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EstaPasta_de_trabalho" defaultThemeVersion="124226"/>
  <bookViews>
    <workbookView xWindow="240" yWindow="105" windowWidth="14805" windowHeight="8010" activeTab="2"/>
  </bookViews>
  <sheets>
    <sheet name="origem" sheetId="2" r:id="rId1"/>
    <sheet name="colar especial" sheetId="3" r:id="rId2"/>
    <sheet name="transpor" sheetId="4" r:id="rId3"/>
  </sheets>
  <calcPr calcId="145621"/>
</workbook>
</file>

<file path=xl/calcChain.xml><?xml version="1.0" encoding="utf-8"?>
<calcChain xmlns="http://schemas.openxmlformats.org/spreadsheetml/2006/main">
  <c r="B2214" i="2" l="1"/>
  <c r="C2214" i="2"/>
  <c r="D2214" i="2"/>
  <c r="E2214" i="2"/>
  <c r="F2214" i="2"/>
  <c r="G2214" i="2"/>
  <c r="H2214" i="2"/>
  <c r="I2214" i="2"/>
  <c r="J2214" i="2"/>
  <c r="K2214" i="2"/>
  <c r="L2214" i="2"/>
  <c r="M2214" i="2"/>
  <c r="N2214" i="2"/>
  <c r="O2214" i="2"/>
  <c r="P2214" i="2"/>
  <c r="Q2214" i="2"/>
  <c r="R2214" i="2"/>
  <c r="S2214" i="2"/>
  <c r="T2214" i="2"/>
  <c r="U2214" i="2"/>
  <c r="V2214" i="2"/>
  <c r="W2214" i="2"/>
  <c r="X2214" i="2"/>
  <c r="Y2214" i="2"/>
  <c r="Z2214" i="2"/>
  <c r="AA2214" i="2"/>
  <c r="AB2214" i="2"/>
  <c r="AC2214" i="2"/>
  <c r="AD2214" i="2"/>
  <c r="AE2214" i="2"/>
  <c r="AF2214" i="2"/>
  <c r="AG2214" i="2"/>
  <c r="AH2214" i="2"/>
  <c r="AI2214" i="2"/>
  <c r="AJ2214" i="2"/>
  <c r="AK2214" i="2"/>
  <c r="AL2214" i="2"/>
  <c r="AM2214" i="2"/>
  <c r="AN2214" i="2"/>
  <c r="AO2214" i="2"/>
  <c r="AP2214" i="2"/>
  <c r="AQ2214" i="2"/>
  <c r="AR2214" i="2"/>
  <c r="AS2214" i="2"/>
  <c r="AT2214" i="2"/>
  <c r="AU2214" i="2"/>
  <c r="AV2214" i="2"/>
  <c r="AW2214" i="2"/>
  <c r="AX2214" i="2"/>
  <c r="AY2214" i="2"/>
  <c r="AZ2214" i="2"/>
  <c r="BA2214" i="2"/>
  <c r="BB2214" i="2"/>
  <c r="BC2214" i="2"/>
  <c r="BD2214" i="2"/>
  <c r="BE2214" i="2"/>
  <c r="BF2214" i="2"/>
  <c r="BG2214" i="2"/>
  <c r="BH2214" i="2"/>
  <c r="BI2214" i="2"/>
  <c r="BJ2214" i="2"/>
  <c r="BK2214" i="2"/>
  <c r="BL2214" i="2"/>
  <c r="BM2214" i="2"/>
  <c r="BN2214" i="2"/>
  <c r="BO2214" i="2"/>
  <c r="BP2214" i="2"/>
  <c r="BQ2214" i="2"/>
  <c r="BR2214" i="2"/>
  <c r="BS2214" i="2"/>
  <c r="BT2214" i="2"/>
  <c r="BU2214" i="2"/>
  <c r="BV2214" i="2"/>
  <c r="BW2214" i="2"/>
  <c r="BX2214" i="2"/>
  <c r="BY2214" i="2"/>
  <c r="BZ2214" i="2"/>
  <c r="CA2214" i="2"/>
  <c r="CB2214" i="2"/>
  <c r="CC2214" i="2"/>
  <c r="CD2214" i="2"/>
  <c r="CE2214" i="2"/>
  <c r="CF2214" i="2"/>
  <c r="CG2214" i="2"/>
  <c r="CH2214" i="2"/>
  <c r="CI2214" i="2"/>
  <c r="CJ2214" i="2"/>
  <c r="CK2214" i="2"/>
  <c r="CL2214" i="2"/>
  <c r="CM2214" i="2"/>
  <c r="CN2214" i="2"/>
  <c r="CO2214" i="2"/>
  <c r="CP2214" i="2"/>
  <c r="CQ2214" i="2"/>
  <c r="CR2214" i="2"/>
  <c r="CS2214" i="2"/>
  <c r="CT2214" i="2"/>
  <c r="CU2214" i="2"/>
  <c r="CV2214" i="2"/>
  <c r="CW2214" i="2"/>
  <c r="CX2214" i="2"/>
  <c r="CY2214" i="2"/>
  <c r="CZ2214" i="2"/>
  <c r="DA2214" i="2"/>
  <c r="DB2214" i="2"/>
  <c r="DC2214" i="2"/>
  <c r="DD2214" i="2"/>
  <c r="DE2214" i="2"/>
  <c r="DF2214" i="2"/>
  <c r="DG2214" i="2"/>
  <c r="DH2214" i="2"/>
  <c r="DI2214" i="2"/>
  <c r="DJ2214" i="2"/>
  <c r="DK2214" i="2"/>
  <c r="DL2214" i="2"/>
  <c r="DM2214" i="2"/>
  <c r="DN2214" i="2"/>
  <c r="DO2214" i="2"/>
  <c r="DP2214" i="2"/>
  <c r="DQ2214" i="2"/>
  <c r="DR2214" i="2"/>
  <c r="DS2214" i="2"/>
  <c r="DT2214" i="2"/>
  <c r="DU2214" i="2"/>
  <c r="DV2214" i="2"/>
  <c r="DW2214" i="2"/>
  <c r="DX2214" i="2"/>
  <c r="DY2214" i="2"/>
  <c r="DZ2214" i="2"/>
  <c r="EA2214" i="2"/>
  <c r="EB2214" i="2"/>
  <c r="EC2214" i="2"/>
  <c r="ED2214" i="2"/>
  <c r="EE2214" i="2"/>
  <c r="EF2214" i="2"/>
  <c r="EG2214" i="2"/>
  <c r="EH2214" i="2"/>
  <c r="EI2214" i="2"/>
  <c r="EJ2214" i="2"/>
  <c r="EK2214" i="2"/>
  <c r="EL2214" i="2"/>
  <c r="EM2214" i="2"/>
  <c r="EN2214" i="2"/>
  <c r="EO2214" i="2"/>
  <c r="EP2214" i="2"/>
  <c r="EQ2214" i="2"/>
  <c r="ER2214" i="2"/>
  <c r="ES2214" i="2"/>
  <c r="ET2214" i="2"/>
  <c r="EU2214" i="2"/>
  <c r="EV2214" i="2"/>
  <c r="EW2214" i="2"/>
  <c r="EX2214" i="2"/>
  <c r="EY2214" i="2"/>
  <c r="EZ2214" i="2"/>
  <c r="FA2214" i="2"/>
  <c r="FB2214" i="2"/>
  <c r="FC2214" i="2"/>
  <c r="FD2214" i="2"/>
  <c r="FE2214" i="2"/>
  <c r="FF2214" i="2"/>
  <c r="FG2214" i="2"/>
  <c r="FH2214" i="2"/>
  <c r="FI2214" i="2"/>
  <c r="FJ2214" i="2"/>
  <c r="FK2214" i="2"/>
  <c r="FL2214" i="2"/>
  <c r="FM2214" i="2"/>
  <c r="FN2214" i="2"/>
  <c r="FO2214" i="2"/>
  <c r="FP2214" i="2"/>
  <c r="FQ2214" i="2"/>
  <c r="FR2214" i="2"/>
  <c r="FS2214" i="2"/>
  <c r="FT2214" i="2"/>
  <c r="FU2214" i="2"/>
  <c r="FV2214" i="2"/>
  <c r="FW2214" i="2"/>
  <c r="FX2214" i="2"/>
  <c r="FY2214" i="2"/>
  <c r="FZ2214" i="2"/>
  <c r="GA2214" i="2"/>
  <c r="GB2214" i="2"/>
  <c r="GC2214" i="2"/>
  <c r="GD2214" i="2"/>
  <c r="GE2214" i="2"/>
  <c r="GF2214" i="2"/>
  <c r="GG2214" i="2"/>
  <c r="GH2214" i="2"/>
  <c r="GI2214" i="2"/>
  <c r="GJ2214" i="2"/>
  <c r="GK2214" i="2"/>
  <c r="GL2214" i="2"/>
  <c r="GM2214" i="2"/>
  <c r="GN2214" i="2"/>
  <c r="GO2214" i="2"/>
  <c r="GP2214" i="2"/>
  <c r="GQ2214" i="2"/>
  <c r="GR2214" i="2"/>
  <c r="GS2214" i="2"/>
  <c r="GT2214" i="2"/>
  <c r="GU2214" i="2"/>
  <c r="GV2214" i="2"/>
  <c r="GW2214" i="2"/>
  <c r="GX2214" i="2"/>
  <c r="GY2214" i="2"/>
  <c r="GZ2214" i="2"/>
  <c r="HA2214" i="2"/>
  <c r="HB2214" i="2"/>
  <c r="HC2214" i="2"/>
  <c r="HD2214" i="2"/>
  <c r="HE2214" i="2"/>
  <c r="HF2214" i="2"/>
  <c r="HG2214" i="2"/>
  <c r="HH2214" i="2"/>
  <c r="HI2214" i="2"/>
  <c r="HJ2214" i="2"/>
  <c r="HK2214" i="2"/>
  <c r="HL2214" i="2"/>
  <c r="HM2214" i="2"/>
  <c r="HN2214" i="2"/>
  <c r="HO2214" i="2"/>
  <c r="HP2214" i="2"/>
  <c r="HQ2214" i="2"/>
  <c r="HR2214" i="2"/>
  <c r="HS2214" i="2"/>
  <c r="HT2214" i="2"/>
  <c r="HU2214" i="2"/>
  <c r="HV2214" i="2"/>
  <c r="HW2214" i="2"/>
  <c r="HX2214" i="2"/>
  <c r="HY2214" i="2"/>
  <c r="HZ2214" i="2"/>
  <c r="IA2214" i="2"/>
  <c r="IB2214" i="2"/>
  <c r="IC2214" i="2"/>
  <c r="ID2214" i="2"/>
  <c r="IE2214" i="2"/>
  <c r="IF2214" i="2"/>
  <c r="IG2214" i="2"/>
  <c r="IH2214" i="2"/>
  <c r="II2214" i="2"/>
  <c r="IJ2214" i="2"/>
  <c r="IK2214" i="2"/>
  <c r="IL2214" i="2"/>
  <c r="IM2214" i="2"/>
  <c r="IN2214" i="2"/>
  <c r="IO2214" i="2"/>
  <c r="IP2214" i="2"/>
  <c r="IQ2214" i="2"/>
  <c r="IR2214" i="2"/>
  <c r="IS2214" i="2"/>
  <c r="IT2214" i="2"/>
  <c r="IU2214" i="2"/>
  <c r="IV2214" i="2"/>
  <c r="IW2214" i="2"/>
  <c r="IX2214" i="2"/>
  <c r="IY2214" i="2"/>
  <c r="IZ2214" i="2"/>
  <c r="JA2214" i="2"/>
  <c r="JB2214" i="2"/>
  <c r="JC2214" i="2"/>
  <c r="JD2214" i="2"/>
  <c r="JE2214" i="2"/>
  <c r="JF2214" i="2"/>
  <c r="JG2214" i="2"/>
  <c r="JH2214" i="2"/>
  <c r="JI2214" i="2"/>
  <c r="JJ2214" i="2"/>
  <c r="JK2214" i="2"/>
  <c r="JL2214" i="2"/>
  <c r="JM2214" i="2"/>
  <c r="JN2214" i="2"/>
  <c r="JO2214" i="2"/>
  <c r="JP2214" i="2"/>
  <c r="JQ2214" i="2"/>
  <c r="JR2214" i="2"/>
  <c r="JS2214" i="2"/>
  <c r="JT2214" i="2"/>
  <c r="JU2214" i="2"/>
  <c r="JV2214" i="2"/>
  <c r="JW2214" i="2"/>
  <c r="JX2214" i="2"/>
  <c r="JY2214" i="2"/>
  <c r="JZ2214" i="2"/>
  <c r="KA2214" i="2"/>
  <c r="KB2214" i="2"/>
  <c r="KC2214" i="2"/>
  <c r="KD2214" i="2"/>
  <c r="KE2214" i="2"/>
  <c r="KF2214" i="2"/>
  <c r="KG2214" i="2"/>
  <c r="KH2214" i="2"/>
  <c r="KI2214" i="2"/>
  <c r="KJ2214" i="2"/>
  <c r="KK2214" i="2"/>
  <c r="KL2214" i="2"/>
  <c r="KM2214" i="2"/>
  <c r="KN2214" i="2"/>
  <c r="KO2214" i="2"/>
  <c r="KP2214" i="2"/>
  <c r="KQ2214" i="2"/>
  <c r="KR2214" i="2"/>
  <c r="KS2214" i="2"/>
  <c r="KT2214" i="2"/>
  <c r="KU2214" i="2"/>
  <c r="KV2214" i="2"/>
  <c r="KW2214" i="2"/>
  <c r="KX2214" i="2"/>
  <c r="KY2214" i="2"/>
  <c r="KZ2214" i="2"/>
  <c r="LA2214" i="2"/>
  <c r="LB2214" i="2"/>
  <c r="LC2214" i="2"/>
  <c r="LD2214" i="2"/>
  <c r="LE2214" i="2"/>
  <c r="LF2214" i="2"/>
  <c r="LG2214" i="2"/>
  <c r="LH2214" i="2"/>
  <c r="LI2214" i="2"/>
  <c r="A2215" i="2"/>
  <c r="D1" i="2"/>
  <c r="E1" i="2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 s="1"/>
  <c r="EH1" i="2" s="1"/>
  <c r="EI1" i="2" s="1"/>
  <c r="EJ1" i="2" s="1"/>
  <c r="EK1" i="2" s="1"/>
  <c r="EL1" i="2" s="1"/>
  <c r="EM1" i="2" s="1"/>
  <c r="EN1" i="2" s="1"/>
  <c r="EO1" i="2" s="1"/>
  <c r="EP1" i="2" s="1"/>
  <c r="EQ1" i="2" s="1"/>
  <c r="ER1" i="2" s="1"/>
  <c r="ES1" i="2" s="1"/>
  <c r="ET1" i="2" s="1"/>
  <c r="EU1" i="2" s="1"/>
  <c r="EV1" i="2" s="1"/>
  <c r="EW1" i="2" s="1"/>
  <c r="EX1" i="2" s="1"/>
  <c r="EY1" i="2" s="1"/>
  <c r="EZ1" i="2" s="1"/>
  <c r="FA1" i="2" s="1"/>
  <c r="FB1" i="2" s="1"/>
  <c r="FC1" i="2" s="1"/>
  <c r="FD1" i="2" s="1"/>
  <c r="FE1" i="2" s="1"/>
  <c r="FF1" i="2" s="1"/>
  <c r="FG1" i="2" s="1"/>
  <c r="FH1" i="2" s="1"/>
  <c r="FI1" i="2" s="1"/>
  <c r="FJ1" i="2" s="1"/>
  <c r="FK1" i="2" s="1"/>
  <c r="FL1" i="2" s="1"/>
  <c r="FM1" i="2" s="1"/>
  <c r="FN1" i="2" s="1"/>
  <c r="FO1" i="2" s="1"/>
  <c r="FP1" i="2" s="1"/>
  <c r="FQ1" i="2" s="1"/>
  <c r="FR1" i="2" s="1"/>
  <c r="FS1" i="2" s="1"/>
  <c r="FT1" i="2" s="1"/>
  <c r="FU1" i="2" s="1"/>
  <c r="FV1" i="2" s="1"/>
  <c r="FW1" i="2" s="1"/>
  <c r="FX1" i="2" s="1"/>
  <c r="FY1" i="2" s="1"/>
  <c r="FZ1" i="2" s="1"/>
  <c r="GA1" i="2" s="1"/>
  <c r="GB1" i="2" s="1"/>
  <c r="GC1" i="2" s="1"/>
  <c r="GD1" i="2" s="1"/>
  <c r="GE1" i="2" s="1"/>
  <c r="GF1" i="2" s="1"/>
  <c r="GG1" i="2" s="1"/>
  <c r="GH1" i="2" s="1"/>
  <c r="GI1" i="2" s="1"/>
  <c r="GJ1" i="2" s="1"/>
  <c r="GK1" i="2" s="1"/>
  <c r="GL1" i="2" s="1"/>
  <c r="GM1" i="2" s="1"/>
  <c r="GN1" i="2" s="1"/>
  <c r="GO1" i="2" s="1"/>
  <c r="GP1" i="2" s="1"/>
  <c r="GQ1" i="2" s="1"/>
  <c r="GR1" i="2" s="1"/>
  <c r="GS1" i="2" s="1"/>
  <c r="GT1" i="2" s="1"/>
  <c r="GU1" i="2" s="1"/>
  <c r="GV1" i="2" s="1"/>
  <c r="GW1" i="2" s="1"/>
  <c r="GX1" i="2" s="1"/>
  <c r="GY1" i="2" s="1"/>
  <c r="GZ1" i="2" s="1"/>
  <c r="HA1" i="2" s="1"/>
  <c r="HB1" i="2" s="1"/>
  <c r="HC1" i="2" s="1"/>
  <c r="HD1" i="2" s="1"/>
  <c r="HE1" i="2" s="1"/>
  <c r="HF1" i="2" s="1"/>
  <c r="HG1" i="2" s="1"/>
  <c r="HH1" i="2" s="1"/>
  <c r="HI1" i="2" s="1"/>
  <c r="HJ1" i="2" s="1"/>
  <c r="HK1" i="2" s="1"/>
  <c r="HL1" i="2" s="1"/>
  <c r="HM1" i="2" s="1"/>
  <c r="HN1" i="2" s="1"/>
  <c r="HO1" i="2" s="1"/>
  <c r="HP1" i="2" s="1"/>
  <c r="HQ1" i="2" s="1"/>
  <c r="HR1" i="2" s="1"/>
  <c r="HS1" i="2" s="1"/>
  <c r="HT1" i="2" s="1"/>
  <c r="HU1" i="2" s="1"/>
  <c r="HV1" i="2" s="1"/>
  <c r="HW1" i="2" s="1"/>
  <c r="HX1" i="2" s="1"/>
  <c r="HY1" i="2" s="1"/>
  <c r="HZ1" i="2" s="1"/>
  <c r="IA1" i="2" s="1"/>
  <c r="IB1" i="2" s="1"/>
  <c r="IC1" i="2" s="1"/>
  <c r="ID1" i="2" s="1"/>
  <c r="IE1" i="2" s="1"/>
  <c r="IF1" i="2" s="1"/>
  <c r="IG1" i="2" s="1"/>
  <c r="IH1" i="2" s="1"/>
  <c r="II1" i="2" s="1"/>
  <c r="IJ1" i="2" s="1"/>
  <c r="IK1" i="2" s="1"/>
  <c r="IL1" i="2" s="1"/>
  <c r="IM1" i="2" s="1"/>
  <c r="IN1" i="2" s="1"/>
  <c r="IO1" i="2" s="1"/>
  <c r="IP1" i="2" s="1"/>
  <c r="IQ1" i="2" s="1"/>
  <c r="IR1" i="2" s="1"/>
  <c r="IS1" i="2" s="1"/>
  <c r="IT1" i="2" s="1"/>
  <c r="IU1" i="2" s="1"/>
  <c r="IV1" i="2" s="1"/>
  <c r="IW1" i="2" s="1"/>
  <c r="IX1" i="2" s="1"/>
  <c r="IY1" i="2" s="1"/>
  <c r="IZ1" i="2" s="1"/>
  <c r="JA1" i="2" s="1"/>
  <c r="JB1" i="2" s="1"/>
  <c r="JC1" i="2" s="1"/>
  <c r="JD1" i="2" s="1"/>
  <c r="JE1" i="2" s="1"/>
  <c r="JF1" i="2" s="1"/>
  <c r="JG1" i="2" s="1"/>
  <c r="JH1" i="2" s="1"/>
  <c r="JI1" i="2" s="1"/>
  <c r="JJ1" i="2" s="1"/>
  <c r="JK1" i="2" s="1"/>
  <c r="JL1" i="2" s="1"/>
  <c r="JM1" i="2" s="1"/>
  <c r="JN1" i="2" s="1"/>
  <c r="JO1" i="2" s="1"/>
  <c r="JP1" i="2" s="1"/>
  <c r="JQ1" i="2" s="1"/>
  <c r="JR1" i="2" s="1"/>
  <c r="JS1" i="2" s="1"/>
  <c r="JT1" i="2" s="1"/>
  <c r="JU1" i="2" s="1"/>
  <c r="JV1" i="2" s="1"/>
  <c r="JW1" i="2" s="1"/>
  <c r="JX1" i="2" s="1"/>
  <c r="JY1" i="2" s="1"/>
  <c r="JZ1" i="2" s="1"/>
  <c r="KA1" i="2" s="1"/>
  <c r="KB1" i="2" s="1"/>
  <c r="KC1" i="2" s="1"/>
  <c r="KD1" i="2" s="1"/>
  <c r="KE1" i="2" s="1"/>
  <c r="KF1" i="2" s="1"/>
  <c r="KG1" i="2" s="1"/>
  <c r="KH1" i="2" s="1"/>
  <c r="KI1" i="2" s="1"/>
  <c r="KJ1" i="2" s="1"/>
  <c r="KK1" i="2" s="1"/>
  <c r="KL1" i="2" s="1"/>
  <c r="KM1" i="2" s="1"/>
  <c r="KN1" i="2" s="1"/>
  <c r="KO1" i="2" s="1"/>
  <c r="KP1" i="2" s="1"/>
  <c r="KQ1" i="2" s="1"/>
  <c r="KR1" i="2" s="1"/>
  <c r="KS1" i="2" s="1"/>
  <c r="KT1" i="2" s="1"/>
  <c r="KU1" i="2" s="1"/>
  <c r="KV1" i="2" s="1"/>
  <c r="KW1" i="2" s="1"/>
  <c r="KX1" i="2" s="1"/>
  <c r="KY1" i="2" s="1"/>
  <c r="KZ1" i="2" s="1"/>
  <c r="LA1" i="2" s="1"/>
  <c r="LB1" i="2" s="1"/>
  <c r="LC1" i="2" s="1"/>
  <c r="LD1" i="2" s="1"/>
  <c r="LE1" i="2" s="1"/>
  <c r="LF1" i="2" s="1"/>
  <c r="LG1" i="2" s="1"/>
  <c r="LH1" i="2" s="1"/>
  <c r="LI1" i="2" s="1"/>
  <c r="C1" i="2"/>
  <c r="B2176" i="2" l="1"/>
  <c r="C2176" i="2"/>
  <c r="D2176" i="2"/>
  <c r="E2176" i="2"/>
  <c r="F2176" i="2"/>
  <c r="G2176" i="2"/>
  <c r="H2176" i="2"/>
  <c r="I2176" i="2"/>
  <c r="J2176" i="2"/>
  <c r="K2176" i="2"/>
  <c r="L2176" i="2"/>
  <c r="M2176" i="2"/>
  <c r="N2176" i="2"/>
  <c r="O2176" i="2"/>
  <c r="P2176" i="2"/>
  <c r="Q2176" i="2"/>
  <c r="R2176" i="2"/>
  <c r="S2176" i="2"/>
  <c r="T2176" i="2"/>
  <c r="U2176" i="2"/>
  <c r="V2176" i="2"/>
  <c r="W2176" i="2"/>
  <c r="X2176" i="2"/>
  <c r="Y2176" i="2"/>
  <c r="Z2176" i="2"/>
  <c r="AA2176" i="2"/>
  <c r="AB2176" i="2"/>
  <c r="AC2176" i="2"/>
  <c r="AD2176" i="2"/>
  <c r="AE2176" i="2"/>
  <c r="AF2176" i="2"/>
  <c r="AG2176" i="2"/>
  <c r="AH2176" i="2"/>
  <c r="AI2176" i="2"/>
  <c r="AJ2176" i="2"/>
  <c r="AK2176" i="2"/>
  <c r="AL2176" i="2"/>
  <c r="AM2176" i="2"/>
  <c r="AN2176" i="2"/>
  <c r="AO2176" i="2"/>
  <c r="AP2176" i="2"/>
  <c r="AQ2176" i="2"/>
  <c r="AR2176" i="2"/>
  <c r="AS2176" i="2"/>
  <c r="AT2176" i="2"/>
  <c r="AU2176" i="2"/>
  <c r="AV2176" i="2"/>
  <c r="AW2176" i="2"/>
  <c r="AX2176" i="2"/>
  <c r="AY2176" i="2"/>
  <c r="AZ2176" i="2"/>
  <c r="BA2176" i="2"/>
  <c r="BB2176" i="2"/>
  <c r="BC2176" i="2"/>
  <c r="BD2176" i="2"/>
  <c r="BE2176" i="2"/>
  <c r="BF2176" i="2"/>
  <c r="BG2176" i="2"/>
  <c r="BH2176" i="2"/>
  <c r="BI2176" i="2"/>
  <c r="BJ2176" i="2"/>
  <c r="BK2176" i="2"/>
  <c r="BL2176" i="2"/>
  <c r="BM2176" i="2"/>
  <c r="BN2176" i="2"/>
  <c r="BO2176" i="2"/>
  <c r="BP2176" i="2"/>
  <c r="BQ2176" i="2"/>
  <c r="BR2176" i="2"/>
  <c r="BS2176" i="2"/>
  <c r="BT2176" i="2"/>
  <c r="BU2176" i="2"/>
  <c r="BV2176" i="2"/>
  <c r="BW2176" i="2"/>
  <c r="BX2176" i="2"/>
  <c r="BY2176" i="2"/>
  <c r="BZ2176" i="2"/>
  <c r="CA2176" i="2"/>
  <c r="CB2176" i="2"/>
  <c r="CC2176" i="2"/>
  <c r="CD2176" i="2"/>
  <c r="CE2176" i="2"/>
  <c r="CF2176" i="2"/>
  <c r="CG2176" i="2"/>
  <c r="CH2176" i="2"/>
  <c r="CI2176" i="2"/>
  <c r="CJ2176" i="2"/>
  <c r="CK2176" i="2"/>
  <c r="CL2176" i="2"/>
  <c r="CM2176" i="2"/>
  <c r="CN2176" i="2"/>
  <c r="CO2176" i="2"/>
  <c r="CP2176" i="2"/>
  <c r="CQ2176" i="2"/>
  <c r="CR2176" i="2"/>
  <c r="CS2176" i="2"/>
  <c r="CT2176" i="2"/>
  <c r="CU2176" i="2"/>
  <c r="CV2176" i="2"/>
  <c r="CW2176" i="2"/>
  <c r="CX2176" i="2"/>
  <c r="CY2176" i="2"/>
  <c r="CZ2176" i="2"/>
  <c r="DA2176" i="2"/>
  <c r="DB2176" i="2"/>
  <c r="DC2176" i="2"/>
  <c r="DD2176" i="2"/>
  <c r="DE2176" i="2"/>
  <c r="DF2176" i="2"/>
  <c r="DG2176" i="2"/>
  <c r="DH2176" i="2"/>
  <c r="DI2176" i="2"/>
  <c r="DJ2176" i="2"/>
  <c r="DK2176" i="2"/>
  <c r="DL2176" i="2"/>
  <c r="DM2176" i="2"/>
  <c r="DN2176" i="2"/>
  <c r="DO2176" i="2"/>
  <c r="DP2176" i="2"/>
  <c r="DQ2176" i="2"/>
  <c r="DR2176" i="2"/>
  <c r="DS2176" i="2"/>
  <c r="DT2176" i="2"/>
  <c r="DU2176" i="2"/>
  <c r="DV2176" i="2"/>
  <c r="DW2176" i="2"/>
  <c r="DX2176" i="2"/>
  <c r="DY2176" i="2"/>
  <c r="DZ2176" i="2"/>
  <c r="EA2176" i="2"/>
  <c r="EB2176" i="2"/>
  <c r="EC2176" i="2"/>
  <c r="ED2176" i="2"/>
  <c r="EE2176" i="2"/>
  <c r="EF2176" i="2"/>
  <c r="EG2176" i="2"/>
  <c r="EH2176" i="2"/>
  <c r="EI2176" i="2"/>
  <c r="EJ2176" i="2"/>
  <c r="EK2176" i="2"/>
  <c r="EL2176" i="2"/>
  <c r="EM2176" i="2"/>
  <c r="EN2176" i="2"/>
  <c r="EO2176" i="2"/>
  <c r="EP2176" i="2"/>
  <c r="EQ2176" i="2"/>
  <c r="ER2176" i="2"/>
  <c r="ES2176" i="2"/>
  <c r="ET2176" i="2"/>
  <c r="EU2176" i="2"/>
  <c r="EV2176" i="2"/>
  <c r="EW2176" i="2"/>
  <c r="EX2176" i="2"/>
  <c r="EY2176" i="2"/>
  <c r="EZ2176" i="2"/>
  <c r="FA2176" i="2"/>
  <c r="FB2176" i="2"/>
  <c r="FC2176" i="2"/>
  <c r="FD2176" i="2"/>
  <c r="FE2176" i="2"/>
  <c r="FF2176" i="2"/>
  <c r="FG2176" i="2"/>
  <c r="FH2176" i="2"/>
  <c r="FI2176" i="2"/>
  <c r="FJ2176" i="2"/>
  <c r="FK2176" i="2"/>
  <c r="FL2176" i="2"/>
  <c r="FM2176" i="2"/>
  <c r="FN2176" i="2"/>
  <c r="FO2176" i="2"/>
  <c r="FP2176" i="2"/>
  <c r="FQ2176" i="2"/>
  <c r="FR2176" i="2"/>
  <c r="FS2176" i="2"/>
  <c r="FT2176" i="2"/>
  <c r="FU2176" i="2"/>
  <c r="FV2176" i="2"/>
  <c r="FW2176" i="2"/>
  <c r="FX2176" i="2"/>
  <c r="FY2176" i="2"/>
  <c r="FZ2176" i="2"/>
  <c r="GA2176" i="2"/>
  <c r="GB2176" i="2"/>
  <c r="GC2176" i="2"/>
  <c r="GD2176" i="2"/>
  <c r="GE2176" i="2"/>
  <c r="GF2176" i="2"/>
  <c r="GG2176" i="2"/>
  <c r="GH2176" i="2"/>
  <c r="GI2176" i="2"/>
  <c r="GJ2176" i="2"/>
  <c r="GK2176" i="2"/>
  <c r="GL2176" i="2"/>
  <c r="GM2176" i="2"/>
  <c r="GN2176" i="2"/>
  <c r="GO2176" i="2"/>
  <c r="GP2176" i="2"/>
  <c r="GQ2176" i="2"/>
  <c r="GR2176" i="2"/>
  <c r="GS2176" i="2"/>
  <c r="GT2176" i="2"/>
  <c r="GU2176" i="2"/>
  <c r="GV2176" i="2"/>
  <c r="GW2176" i="2"/>
  <c r="GX2176" i="2"/>
  <c r="GY2176" i="2"/>
  <c r="GZ2176" i="2"/>
  <c r="HA2176" i="2"/>
  <c r="HB2176" i="2"/>
  <c r="HC2176" i="2"/>
  <c r="HD2176" i="2"/>
  <c r="HE2176" i="2"/>
  <c r="HF2176" i="2"/>
  <c r="HG2176" i="2"/>
  <c r="HH2176" i="2"/>
  <c r="HI2176" i="2"/>
  <c r="HJ2176" i="2"/>
  <c r="HK2176" i="2"/>
  <c r="HL2176" i="2"/>
  <c r="HM2176" i="2"/>
  <c r="HN2176" i="2"/>
  <c r="HO2176" i="2"/>
  <c r="HP2176" i="2"/>
  <c r="HQ2176" i="2"/>
  <c r="HR2176" i="2"/>
  <c r="HS2176" i="2"/>
  <c r="HT2176" i="2"/>
  <c r="HU2176" i="2"/>
  <c r="HV2176" i="2"/>
  <c r="HW2176" i="2"/>
  <c r="HX2176" i="2"/>
  <c r="HY2176" i="2"/>
  <c r="HZ2176" i="2"/>
  <c r="IA2176" i="2"/>
  <c r="IB2176" i="2"/>
  <c r="IC2176" i="2"/>
  <c r="ID2176" i="2"/>
  <c r="IE2176" i="2"/>
  <c r="IF2176" i="2"/>
  <c r="IG2176" i="2"/>
  <c r="IH2176" i="2"/>
  <c r="II2176" i="2"/>
  <c r="IJ2176" i="2"/>
  <c r="IK2176" i="2"/>
  <c r="IL2176" i="2"/>
  <c r="IM2176" i="2"/>
  <c r="IN2176" i="2"/>
  <c r="IO2176" i="2"/>
  <c r="IP2176" i="2"/>
  <c r="IQ2176" i="2"/>
  <c r="IR2176" i="2"/>
  <c r="IS2176" i="2"/>
  <c r="IT2176" i="2"/>
  <c r="IU2176" i="2"/>
  <c r="IV2176" i="2"/>
  <c r="IW2176" i="2"/>
  <c r="IX2176" i="2"/>
  <c r="IY2176" i="2"/>
  <c r="IZ2176" i="2"/>
  <c r="JA2176" i="2"/>
  <c r="JB2176" i="2"/>
  <c r="JC2176" i="2"/>
  <c r="JD2176" i="2"/>
  <c r="JE2176" i="2"/>
  <c r="JF2176" i="2"/>
  <c r="JG2176" i="2"/>
  <c r="JH2176" i="2"/>
  <c r="JI2176" i="2"/>
  <c r="JJ2176" i="2"/>
  <c r="JK2176" i="2"/>
  <c r="JL2176" i="2"/>
  <c r="JM2176" i="2"/>
  <c r="JN2176" i="2"/>
  <c r="JO2176" i="2"/>
  <c r="JP2176" i="2"/>
  <c r="JQ2176" i="2"/>
  <c r="JR2176" i="2"/>
  <c r="JS2176" i="2"/>
  <c r="JT2176" i="2"/>
  <c r="JU2176" i="2"/>
  <c r="JV2176" i="2"/>
  <c r="JW2176" i="2"/>
  <c r="JX2176" i="2"/>
  <c r="JY2176" i="2"/>
  <c r="JZ2176" i="2"/>
  <c r="KA2176" i="2"/>
  <c r="KB2176" i="2"/>
  <c r="KC2176" i="2"/>
  <c r="KD2176" i="2"/>
  <c r="KE2176" i="2"/>
  <c r="KF2176" i="2"/>
  <c r="KG2176" i="2"/>
  <c r="KH2176" i="2"/>
  <c r="KI2176" i="2"/>
  <c r="KJ2176" i="2"/>
  <c r="KK2176" i="2"/>
  <c r="KL2176" i="2"/>
  <c r="KM2176" i="2"/>
  <c r="KN2176" i="2"/>
  <c r="KO2176" i="2"/>
  <c r="KP2176" i="2"/>
  <c r="KQ2176" i="2"/>
  <c r="KR2176" i="2"/>
  <c r="KS2176" i="2"/>
  <c r="KT2176" i="2"/>
  <c r="KU2176" i="2"/>
  <c r="KV2176" i="2"/>
  <c r="KW2176" i="2"/>
  <c r="KX2176" i="2"/>
  <c r="KY2176" i="2"/>
  <c r="KZ2176" i="2"/>
  <c r="LA2176" i="2"/>
  <c r="LB2176" i="2"/>
  <c r="LC2176" i="2"/>
  <c r="LD2176" i="2"/>
  <c r="LE2176" i="2"/>
  <c r="LF2176" i="2"/>
  <c r="LG2176" i="2"/>
  <c r="LH2176" i="2"/>
  <c r="LI2176" i="2"/>
  <c r="B2178" i="2"/>
  <c r="B2215" i="2" s="1"/>
  <c r="C2178" i="2"/>
  <c r="C2215" i="2" s="1"/>
  <c r="D2178" i="2"/>
  <c r="D2215" i="2" s="1"/>
  <c r="E2178" i="2"/>
  <c r="E2215" i="2" s="1"/>
  <c r="F2178" i="2"/>
  <c r="F2215" i="2" s="1"/>
  <c r="G2178" i="2"/>
  <c r="G2215" i="2" s="1"/>
  <c r="H2178" i="2"/>
  <c r="H2215" i="2" s="1"/>
  <c r="I2178" i="2"/>
  <c r="I2215" i="2" s="1"/>
  <c r="J2178" i="2"/>
  <c r="J2215" i="2" s="1"/>
  <c r="K2178" i="2"/>
  <c r="K2215" i="2" s="1"/>
  <c r="L2178" i="2"/>
  <c r="L2215" i="2" s="1"/>
  <c r="M2178" i="2"/>
  <c r="M2215" i="2" s="1"/>
  <c r="N2178" i="2"/>
  <c r="N2215" i="2" s="1"/>
  <c r="O2178" i="2"/>
  <c r="O2215" i="2" s="1"/>
  <c r="P2178" i="2"/>
  <c r="P2215" i="2" s="1"/>
  <c r="Q2178" i="2"/>
  <c r="Q2215" i="2" s="1"/>
  <c r="R2178" i="2"/>
  <c r="R2215" i="2" s="1"/>
  <c r="S2178" i="2"/>
  <c r="S2215" i="2" s="1"/>
  <c r="T2178" i="2"/>
  <c r="T2215" i="2" s="1"/>
  <c r="U2178" i="2"/>
  <c r="U2215" i="2" s="1"/>
  <c r="V2178" i="2"/>
  <c r="V2215" i="2" s="1"/>
  <c r="W2178" i="2"/>
  <c r="W2215" i="2" s="1"/>
  <c r="X2178" i="2"/>
  <c r="X2215" i="2" s="1"/>
  <c r="Y2178" i="2"/>
  <c r="Y2215" i="2" s="1"/>
  <c r="Z2178" i="2"/>
  <c r="Z2215" i="2" s="1"/>
  <c r="AA2178" i="2"/>
  <c r="AA2215" i="2" s="1"/>
  <c r="AB2178" i="2"/>
  <c r="AB2215" i="2" s="1"/>
  <c r="AC2178" i="2"/>
  <c r="AC2215" i="2" s="1"/>
  <c r="AD2178" i="2"/>
  <c r="AD2215" i="2" s="1"/>
  <c r="AE2178" i="2"/>
  <c r="AE2215" i="2" s="1"/>
  <c r="AF2178" i="2"/>
  <c r="AF2215" i="2" s="1"/>
  <c r="AG2178" i="2"/>
  <c r="AG2215" i="2" s="1"/>
  <c r="AH2178" i="2"/>
  <c r="AH2215" i="2" s="1"/>
  <c r="AI2178" i="2"/>
  <c r="AI2215" i="2" s="1"/>
  <c r="AJ2178" i="2"/>
  <c r="AJ2215" i="2" s="1"/>
  <c r="AK2178" i="2"/>
  <c r="AK2215" i="2" s="1"/>
  <c r="AL2178" i="2"/>
  <c r="AL2215" i="2" s="1"/>
  <c r="AM2178" i="2"/>
  <c r="AM2215" i="2" s="1"/>
  <c r="AN2178" i="2"/>
  <c r="AN2215" i="2" s="1"/>
  <c r="AO2178" i="2"/>
  <c r="AO2215" i="2" s="1"/>
  <c r="AP2178" i="2"/>
  <c r="AP2215" i="2" s="1"/>
  <c r="AQ2178" i="2"/>
  <c r="AQ2215" i="2" s="1"/>
  <c r="AR2178" i="2"/>
  <c r="AR2215" i="2" s="1"/>
  <c r="AS2178" i="2"/>
  <c r="AS2215" i="2" s="1"/>
  <c r="AT2178" i="2"/>
  <c r="AT2215" i="2" s="1"/>
  <c r="AU2178" i="2"/>
  <c r="AU2215" i="2" s="1"/>
  <c r="AV2178" i="2"/>
  <c r="AV2215" i="2" s="1"/>
  <c r="AW2178" i="2"/>
  <c r="AW2215" i="2" s="1"/>
  <c r="AX2178" i="2"/>
  <c r="AX2215" i="2" s="1"/>
  <c r="AY2178" i="2"/>
  <c r="AY2215" i="2" s="1"/>
  <c r="AZ2178" i="2"/>
  <c r="AZ2215" i="2" s="1"/>
  <c r="BA2178" i="2"/>
  <c r="BA2215" i="2" s="1"/>
  <c r="BB2178" i="2"/>
  <c r="BB2215" i="2" s="1"/>
  <c r="BC2178" i="2"/>
  <c r="BC2215" i="2" s="1"/>
  <c r="BD2178" i="2"/>
  <c r="BD2215" i="2" s="1"/>
  <c r="BE2178" i="2"/>
  <c r="BE2215" i="2" s="1"/>
  <c r="BF2178" i="2"/>
  <c r="BF2215" i="2" s="1"/>
  <c r="BG2178" i="2"/>
  <c r="BG2215" i="2" s="1"/>
  <c r="BH2178" i="2"/>
  <c r="BH2215" i="2" s="1"/>
  <c r="BI2178" i="2"/>
  <c r="BI2215" i="2" s="1"/>
  <c r="BJ2178" i="2"/>
  <c r="BJ2215" i="2" s="1"/>
  <c r="BK2178" i="2"/>
  <c r="BK2215" i="2" s="1"/>
  <c r="BL2178" i="2"/>
  <c r="BL2215" i="2" s="1"/>
  <c r="BM2178" i="2"/>
  <c r="BM2215" i="2" s="1"/>
  <c r="BN2178" i="2"/>
  <c r="BN2215" i="2" s="1"/>
  <c r="BO2178" i="2"/>
  <c r="BO2215" i="2" s="1"/>
  <c r="BP2178" i="2"/>
  <c r="BP2215" i="2" s="1"/>
  <c r="BQ2178" i="2"/>
  <c r="BQ2215" i="2" s="1"/>
  <c r="BR2178" i="2"/>
  <c r="BR2215" i="2" s="1"/>
  <c r="BS2178" i="2"/>
  <c r="BS2215" i="2" s="1"/>
  <c r="BT2178" i="2"/>
  <c r="BT2215" i="2" s="1"/>
  <c r="BU2178" i="2"/>
  <c r="BU2215" i="2" s="1"/>
  <c r="BV2178" i="2"/>
  <c r="BV2215" i="2" s="1"/>
  <c r="BW2178" i="2"/>
  <c r="BW2215" i="2" s="1"/>
  <c r="BX2178" i="2"/>
  <c r="BX2215" i="2" s="1"/>
  <c r="BY2178" i="2"/>
  <c r="BY2215" i="2" s="1"/>
  <c r="BZ2178" i="2"/>
  <c r="BZ2215" i="2" s="1"/>
  <c r="CA2178" i="2"/>
  <c r="CA2215" i="2" s="1"/>
  <c r="CB2178" i="2"/>
  <c r="CB2215" i="2" s="1"/>
  <c r="CC2178" i="2"/>
  <c r="CC2215" i="2" s="1"/>
  <c r="CD2178" i="2"/>
  <c r="CD2215" i="2" s="1"/>
  <c r="CE2178" i="2"/>
  <c r="CE2215" i="2" s="1"/>
  <c r="CF2178" i="2"/>
  <c r="CF2215" i="2" s="1"/>
  <c r="CG2178" i="2"/>
  <c r="CG2215" i="2" s="1"/>
  <c r="CH2178" i="2"/>
  <c r="CH2215" i="2" s="1"/>
  <c r="CI2178" i="2"/>
  <c r="CI2215" i="2" s="1"/>
  <c r="CJ2178" i="2"/>
  <c r="CJ2215" i="2" s="1"/>
  <c r="CK2178" i="2"/>
  <c r="CK2215" i="2" s="1"/>
  <c r="CL2178" i="2"/>
  <c r="CL2215" i="2" s="1"/>
  <c r="CM2178" i="2"/>
  <c r="CM2215" i="2" s="1"/>
  <c r="CN2178" i="2"/>
  <c r="CN2215" i="2" s="1"/>
  <c r="CO2178" i="2"/>
  <c r="CO2215" i="2" s="1"/>
  <c r="CP2178" i="2"/>
  <c r="CP2215" i="2" s="1"/>
  <c r="CQ2178" i="2"/>
  <c r="CQ2215" i="2" s="1"/>
  <c r="CR2178" i="2"/>
  <c r="CR2215" i="2" s="1"/>
  <c r="CS2178" i="2"/>
  <c r="CS2215" i="2" s="1"/>
  <c r="CT2178" i="2"/>
  <c r="CT2215" i="2" s="1"/>
  <c r="CU2178" i="2"/>
  <c r="CU2215" i="2" s="1"/>
  <c r="CV2178" i="2"/>
  <c r="CV2215" i="2" s="1"/>
  <c r="CW2178" i="2"/>
  <c r="CW2215" i="2" s="1"/>
  <c r="CX2178" i="2"/>
  <c r="CX2215" i="2" s="1"/>
  <c r="CY2178" i="2"/>
  <c r="CY2215" i="2" s="1"/>
  <c r="CZ2178" i="2"/>
  <c r="CZ2215" i="2" s="1"/>
  <c r="DA2178" i="2"/>
  <c r="DA2215" i="2" s="1"/>
  <c r="DB2178" i="2"/>
  <c r="DB2215" i="2" s="1"/>
  <c r="DC2178" i="2"/>
  <c r="DC2215" i="2" s="1"/>
  <c r="DD2178" i="2"/>
  <c r="DD2215" i="2" s="1"/>
  <c r="DE2178" i="2"/>
  <c r="DE2215" i="2" s="1"/>
  <c r="DF2178" i="2"/>
  <c r="DF2215" i="2" s="1"/>
  <c r="DG2178" i="2"/>
  <c r="DG2215" i="2" s="1"/>
  <c r="DH2178" i="2"/>
  <c r="DH2215" i="2" s="1"/>
  <c r="DI2178" i="2"/>
  <c r="DI2215" i="2" s="1"/>
  <c r="DJ2178" i="2"/>
  <c r="DJ2215" i="2" s="1"/>
  <c r="DK2178" i="2"/>
  <c r="DK2215" i="2" s="1"/>
  <c r="DL2178" i="2"/>
  <c r="DL2215" i="2" s="1"/>
  <c r="DM2178" i="2"/>
  <c r="DM2215" i="2" s="1"/>
  <c r="DN2178" i="2"/>
  <c r="DN2215" i="2" s="1"/>
  <c r="DO2178" i="2"/>
  <c r="DO2215" i="2" s="1"/>
  <c r="DP2178" i="2"/>
  <c r="DP2215" i="2" s="1"/>
  <c r="DQ2178" i="2"/>
  <c r="DQ2215" i="2" s="1"/>
  <c r="DR2178" i="2"/>
  <c r="DR2215" i="2" s="1"/>
  <c r="DS2178" i="2"/>
  <c r="DS2215" i="2" s="1"/>
  <c r="DT2178" i="2"/>
  <c r="DT2215" i="2" s="1"/>
  <c r="DU2178" i="2"/>
  <c r="DU2215" i="2" s="1"/>
  <c r="DV2178" i="2"/>
  <c r="DV2215" i="2" s="1"/>
  <c r="DW2178" i="2"/>
  <c r="DW2215" i="2" s="1"/>
  <c r="DX2178" i="2"/>
  <c r="DX2215" i="2" s="1"/>
  <c r="DY2178" i="2"/>
  <c r="DY2215" i="2" s="1"/>
  <c r="DZ2178" i="2"/>
  <c r="DZ2215" i="2" s="1"/>
  <c r="EA2178" i="2"/>
  <c r="EA2215" i="2" s="1"/>
  <c r="EB2178" i="2"/>
  <c r="EB2215" i="2" s="1"/>
  <c r="EC2178" i="2"/>
  <c r="EC2215" i="2" s="1"/>
  <c r="ED2178" i="2"/>
  <c r="ED2215" i="2" s="1"/>
  <c r="EE2178" i="2"/>
  <c r="EE2215" i="2" s="1"/>
  <c r="EF2178" i="2"/>
  <c r="EF2215" i="2" s="1"/>
  <c r="EG2178" i="2"/>
  <c r="EG2215" i="2" s="1"/>
  <c r="EH2178" i="2"/>
  <c r="EH2215" i="2" s="1"/>
  <c r="EI2178" i="2"/>
  <c r="EI2215" i="2" s="1"/>
  <c r="EJ2178" i="2"/>
  <c r="EJ2215" i="2" s="1"/>
  <c r="EK2178" i="2"/>
  <c r="EK2215" i="2" s="1"/>
  <c r="EL2178" i="2"/>
  <c r="EL2215" i="2" s="1"/>
  <c r="EM2178" i="2"/>
  <c r="EM2215" i="2" s="1"/>
  <c r="EN2178" i="2"/>
  <c r="EN2215" i="2" s="1"/>
  <c r="EO2178" i="2"/>
  <c r="EO2215" i="2" s="1"/>
  <c r="EP2178" i="2"/>
  <c r="EP2215" i="2" s="1"/>
  <c r="EQ2178" i="2"/>
  <c r="EQ2215" i="2" s="1"/>
  <c r="ER2178" i="2"/>
  <c r="ER2215" i="2" s="1"/>
  <c r="ES2178" i="2"/>
  <c r="ES2215" i="2" s="1"/>
  <c r="ET2178" i="2"/>
  <c r="ET2215" i="2" s="1"/>
  <c r="EU2178" i="2"/>
  <c r="EU2215" i="2" s="1"/>
  <c r="EV2178" i="2"/>
  <c r="EV2215" i="2" s="1"/>
  <c r="EW2178" i="2"/>
  <c r="EW2215" i="2" s="1"/>
  <c r="EX2178" i="2"/>
  <c r="EX2215" i="2" s="1"/>
  <c r="EY2178" i="2"/>
  <c r="EY2215" i="2" s="1"/>
  <c r="EZ2178" i="2"/>
  <c r="EZ2215" i="2" s="1"/>
  <c r="FA2178" i="2"/>
  <c r="FA2215" i="2" s="1"/>
  <c r="FB2178" i="2"/>
  <c r="FB2215" i="2" s="1"/>
  <c r="FC2178" i="2"/>
  <c r="FC2215" i="2" s="1"/>
  <c r="FD2178" i="2"/>
  <c r="FD2215" i="2" s="1"/>
  <c r="FE2178" i="2"/>
  <c r="FE2215" i="2" s="1"/>
  <c r="FF2178" i="2"/>
  <c r="FF2215" i="2" s="1"/>
  <c r="FG2178" i="2"/>
  <c r="FG2215" i="2" s="1"/>
  <c r="FH2178" i="2"/>
  <c r="FH2215" i="2" s="1"/>
  <c r="FI2178" i="2"/>
  <c r="FI2215" i="2" s="1"/>
  <c r="FJ2178" i="2"/>
  <c r="FJ2215" i="2" s="1"/>
  <c r="FK2178" i="2"/>
  <c r="FK2215" i="2" s="1"/>
  <c r="FL2178" i="2"/>
  <c r="FL2215" i="2" s="1"/>
  <c r="FM2178" i="2"/>
  <c r="FM2215" i="2" s="1"/>
  <c r="FN2178" i="2"/>
  <c r="FN2215" i="2" s="1"/>
  <c r="FO2178" i="2"/>
  <c r="FO2215" i="2" s="1"/>
  <c r="FP2178" i="2"/>
  <c r="FP2215" i="2" s="1"/>
  <c r="FQ2178" i="2"/>
  <c r="FQ2215" i="2" s="1"/>
  <c r="FR2178" i="2"/>
  <c r="FR2215" i="2" s="1"/>
  <c r="FS2178" i="2"/>
  <c r="FS2215" i="2" s="1"/>
  <c r="FT2178" i="2"/>
  <c r="FT2215" i="2" s="1"/>
  <c r="FU2178" i="2"/>
  <c r="FU2215" i="2" s="1"/>
  <c r="FV2178" i="2"/>
  <c r="FV2215" i="2" s="1"/>
  <c r="FW2178" i="2"/>
  <c r="FW2215" i="2" s="1"/>
  <c r="FX2178" i="2"/>
  <c r="FX2215" i="2" s="1"/>
  <c r="FY2178" i="2"/>
  <c r="FY2215" i="2" s="1"/>
  <c r="FZ2178" i="2"/>
  <c r="FZ2215" i="2" s="1"/>
  <c r="GA2178" i="2"/>
  <c r="GA2215" i="2" s="1"/>
  <c r="GB2178" i="2"/>
  <c r="GB2215" i="2" s="1"/>
  <c r="GC2178" i="2"/>
  <c r="GC2215" i="2" s="1"/>
  <c r="GD2178" i="2"/>
  <c r="GD2215" i="2" s="1"/>
  <c r="GE2178" i="2"/>
  <c r="GE2215" i="2" s="1"/>
  <c r="GF2178" i="2"/>
  <c r="GF2215" i="2" s="1"/>
  <c r="GG2178" i="2"/>
  <c r="GG2215" i="2" s="1"/>
  <c r="GH2178" i="2"/>
  <c r="GH2215" i="2" s="1"/>
  <c r="GI2178" i="2"/>
  <c r="GI2215" i="2" s="1"/>
  <c r="GJ2178" i="2"/>
  <c r="GJ2215" i="2" s="1"/>
  <c r="GK2178" i="2"/>
  <c r="GK2215" i="2" s="1"/>
  <c r="GL2178" i="2"/>
  <c r="GL2215" i="2" s="1"/>
  <c r="GM2178" i="2"/>
  <c r="GM2215" i="2" s="1"/>
  <c r="GN2178" i="2"/>
  <c r="GN2215" i="2" s="1"/>
  <c r="GO2178" i="2"/>
  <c r="GO2215" i="2" s="1"/>
  <c r="GP2178" i="2"/>
  <c r="GP2215" i="2" s="1"/>
  <c r="GQ2178" i="2"/>
  <c r="GQ2215" i="2" s="1"/>
  <c r="GR2178" i="2"/>
  <c r="GR2215" i="2" s="1"/>
  <c r="GS2178" i="2"/>
  <c r="GS2215" i="2" s="1"/>
  <c r="GT2178" i="2"/>
  <c r="GT2215" i="2" s="1"/>
  <c r="GU2178" i="2"/>
  <c r="GU2215" i="2" s="1"/>
  <c r="GV2178" i="2"/>
  <c r="GV2215" i="2" s="1"/>
  <c r="GW2178" i="2"/>
  <c r="GW2215" i="2" s="1"/>
  <c r="GX2178" i="2"/>
  <c r="GX2215" i="2" s="1"/>
  <c r="GY2178" i="2"/>
  <c r="GY2215" i="2" s="1"/>
  <c r="GZ2178" i="2"/>
  <c r="GZ2215" i="2" s="1"/>
  <c r="HA2178" i="2"/>
  <c r="HA2215" i="2" s="1"/>
  <c r="HB2178" i="2"/>
  <c r="HB2215" i="2" s="1"/>
  <c r="HC2178" i="2"/>
  <c r="HC2215" i="2" s="1"/>
  <c r="HD2178" i="2"/>
  <c r="HD2215" i="2" s="1"/>
  <c r="HE2178" i="2"/>
  <c r="HE2215" i="2" s="1"/>
  <c r="HF2178" i="2"/>
  <c r="HF2215" i="2" s="1"/>
  <c r="HG2178" i="2"/>
  <c r="HG2215" i="2" s="1"/>
  <c r="HH2178" i="2"/>
  <c r="HH2215" i="2" s="1"/>
  <c r="HI2178" i="2"/>
  <c r="HI2215" i="2" s="1"/>
  <c r="HJ2178" i="2"/>
  <c r="HJ2215" i="2" s="1"/>
  <c r="HK2178" i="2"/>
  <c r="HK2215" i="2" s="1"/>
  <c r="HL2178" i="2"/>
  <c r="HL2215" i="2" s="1"/>
  <c r="HM2178" i="2"/>
  <c r="HM2215" i="2" s="1"/>
  <c r="HN2178" i="2"/>
  <c r="HN2215" i="2" s="1"/>
  <c r="HO2178" i="2"/>
  <c r="HO2215" i="2" s="1"/>
  <c r="HP2178" i="2"/>
  <c r="HP2215" i="2" s="1"/>
  <c r="HQ2178" i="2"/>
  <c r="HQ2215" i="2" s="1"/>
  <c r="HR2178" i="2"/>
  <c r="HR2215" i="2" s="1"/>
  <c r="HS2178" i="2"/>
  <c r="HS2215" i="2" s="1"/>
  <c r="HT2178" i="2"/>
  <c r="HT2215" i="2" s="1"/>
  <c r="HU2178" i="2"/>
  <c r="HU2215" i="2" s="1"/>
  <c r="HV2178" i="2"/>
  <c r="HV2215" i="2" s="1"/>
  <c r="HW2178" i="2"/>
  <c r="HW2215" i="2" s="1"/>
  <c r="HX2178" i="2"/>
  <c r="HX2215" i="2" s="1"/>
  <c r="HY2178" i="2"/>
  <c r="HY2215" i="2" s="1"/>
  <c r="HZ2178" i="2"/>
  <c r="HZ2215" i="2" s="1"/>
  <c r="IA2178" i="2"/>
  <c r="IA2215" i="2" s="1"/>
  <c r="IB2178" i="2"/>
  <c r="IB2215" i="2" s="1"/>
  <c r="IC2178" i="2"/>
  <c r="IC2215" i="2" s="1"/>
  <c r="ID2178" i="2"/>
  <c r="ID2215" i="2" s="1"/>
  <c r="IE2178" i="2"/>
  <c r="IE2215" i="2" s="1"/>
  <c r="IF2178" i="2"/>
  <c r="IF2215" i="2" s="1"/>
  <c r="IG2178" i="2"/>
  <c r="IG2215" i="2" s="1"/>
  <c r="IH2178" i="2"/>
  <c r="IH2215" i="2" s="1"/>
  <c r="II2178" i="2"/>
  <c r="II2215" i="2" s="1"/>
  <c r="IJ2178" i="2"/>
  <c r="IJ2215" i="2" s="1"/>
  <c r="IK2178" i="2"/>
  <c r="IK2215" i="2" s="1"/>
  <c r="IL2178" i="2"/>
  <c r="IL2215" i="2" s="1"/>
  <c r="IM2178" i="2"/>
  <c r="IM2215" i="2" s="1"/>
  <c r="IN2178" i="2"/>
  <c r="IN2215" i="2" s="1"/>
  <c r="IO2178" i="2"/>
  <c r="IO2215" i="2" s="1"/>
  <c r="IP2178" i="2"/>
  <c r="IP2215" i="2" s="1"/>
  <c r="IQ2178" i="2"/>
  <c r="IQ2215" i="2" s="1"/>
  <c r="IR2178" i="2"/>
  <c r="IR2215" i="2" s="1"/>
  <c r="IS2178" i="2"/>
  <c r="IS2215" i="2" s="1"/>
  <c r="IT2178" i="2"/>
  <c r="IT2215" i="2" s="1"/>
  <c r="IU2178" i="2"/>
  <c r="IU2215" i="2" s="1"/>
  <c r="IV2178" i="2"/>
  <c r="IV2215" i="2" s="1"/>
  <c r="IW2178" i="2"/>
  <c r="IW2215" i="2" s="1"/>
  <c r="IX2178" i="2"/>
  <c r="IX2215" i="2" s="1"/>
  <c r="IY2178" i="2"/>
  <c r="IY2215" i="2" s="1"/>
  <c r="IZ2178" i="2"/>
  <c r="IZ2215" i="2" s="1"/>
  <c r="JA2178" i="2"/>
  <c r="JA2215" i="2" s="1"/>
  <c r="JB2178" i="2"/>
  <c r="JB2215" i="2" s="1"/>
  <c r="JC2178" i="2"/>
  <c r="JC2215" i="2" s="1"/>
  <c r="JD2178" i="2"/>
  <c r="JD2215" i="2" s="1"/>
  <c r="JE2178" i="2"/>
  <c r="JE2215" i="2" s="1"/>
  <c r="JF2178" i="2"/>
  <c r="JF2215" i="2" s="1"/>
  <c r="JG2178" i="2"/>
  <c r="JG2215" i="2" s="1"/>
  <c r="JH2178" i="2"/>
  <c r="JH2215" i="2" s="1"/>
  <c r="JI2178" i="2"/>
  <c r="JI2215" i="2" s="1"/>
  <c r="JJ2178" i="2"/>
  <c r="JJ2215" i="2" s="1"/>
  <c r="JK2178" i="2"/>
  <c r="JK2215" i="2" s="1"/>
  <c r="JL2178" i="2"/>
  <c r="JL2215" i="2" s="1"/>
  <c r="JM2178" i="2"/>
  <c r="JM2215" i="2" s="1"/>
  <c r="JN2178" i="2"/>
  <c r="JN2215" i="2" s="1"/>
  <c r="JO2178" i="2"/>
  <c r="JO2215" i="2" s="1"/>
  <c r="JP2178" i="2"/>
  <c r="JP2215" i="2" s="1"/>
  <c r="JQ2178" i="2"/>
  <c r="JQ2215" i="2" s="1"/>
  <c r="JR2178" i="2"/>
  <c r="JR2215" i="2" s="1"/>
  <c r="JS2178" i="2"/>
  <c r="JS2215" i="2" s="1"/>
  <c r="JT2178" i="2"/>
  <c r="JT2215" i="2" s="1"/>
  <c r="JU2178" i="2"/>
  <c r="JU2215" i="2" s="1"/>
  <c r="JV2178" i="2"/>
  <c r="JV2215" i="2" s="1"/>
  <c r="JW2178" i="2"/>
  <c r="JW2215" i="2" s="1"/>
  <c r="JX2178" i="2"/>
  <c r="JX2215" i="2" s="1"/>
  <c r="JY2178" i="2"/>
  <c r="JY2215" i="2" s="1"/>
  <c r="JZ2178" i="2"/>
  <c r="JZ2215" i="2" s="1"/>
  <c r="KA2178" i="2"/>
  <c r="KA2215" i="2" s="1"/>
  <c r="KB2178" i="2"/>
  <c r="KB2215" i="2" s="1"/>
  <c r="KC2178" i="2"/>
  <c r="KC2215" i="2" s="1"/>
  <c r="KD2178" i="2"/>
  <c r="KD2215" i="2" s="1"/>
  <c r="KE2178" i="2"/>
  <c r="KE2215" i="2" s="1"/>
  <c r="KF2178" i="2"/>
  <c r="KF2215" i="2" s="1"/>
  <c r="KG2178" i="2"/>
  <c r="KG2215" i="2" s="1"/>
  <c r="KH2178" i="2"/>
  <c r="KH2215" i="2" s="1"/>
  <c r="KI2178" i="2"/>
  <c r="KI2215" i="2" s="1"/>
  <c r="KJ2178" i="2"/>
  <c r="KJ2215" i="2" s="1"/>
  <c r="KK2178" i="2"/>
  <c r="KK2215" i="2" s="1"/>
  <c r="KL2178" i="2"/>
  <c r="KL2215" i="2" s="1"/>
  <c r="KM2178" i="2"/>
  <c r="KM2215" i="2" s="1"/>
  <c r="KN2178" i="2"/>
  <c r="KN2215" i="2" s="1"/>
  <c r="KO2178" i="2"/>
  <c r="KO2215" i="2" s="1"/>
  <c r="KP2178" i="2"/>
  <c r="KP2215" i="2" s="1"/>
  <c r="KQ2178" i="2"/>
  <c r="KQ2215" i="2" s="1"/>
  <c r="KR2178" i="2"/>
  <c r="KR2215" i="2" s="1"/>
  <c r="KS2178" i="2"/>
  <c r="KS2215" i="2" s="1"/>
  <c r="KT2178" i="2"/>
  <c r="KT2215" i="2" s="1"/>
  <c r="KU2178" i="2"/>
  <c r="KU2215" i="2" s="1"/>
  <c r="KV2178" i="2"/>
  <c r="KV2215" i="2" s="1"/>
  <c r="KW2178" i="2"/>
  <c r="KW2215" i="2" s="1"/>
  <c r="KX2178" i="2"/>
  <c r="KX2215" i="2" s="1"/>
  <c r="KY2178" i="2"/>
  <c r="KY2215" i="2" s="1"/>
  <c r="KZ2178" i="2"/>
  <c r="KZ2215" i="2" s="1"/>
  <c r="LA2178" i="2"/>
  <c r="LA2215" i="2" s="1"/>
  <c r="LB2178" i="2"/>
  <c r="LB2215" i="2" s="1"/>
  <c r="LC2178" i="2"/>
  <c r="LC2215" i="2" s="1"/>
  <c r="LD2178" i="2"/>
  <c r="LD2215" i="2" s="1"/>
  <c r="LE2178" i="2"/>
  <c r="LE2215" i="2" s="1"/>
  <c r="LF2178" i="2"/>
  <c r="LF2215" i="2" s="1"/>
  <c r="LG2178" i="2"/>
  <c r="LG2215" i="2" s="1"/>
  <c r="LH2178" i="2"/>
  <c r="LH2215" i="2" s="1"/>
  <c r="LI2178" i="2"/>
  <c r="LI2215" i="2" s="1"/>
  <c r="B2179" i="2"/>
  <c r="C2179" i="2"/>
  <c r="D2179" i="2"/>
  <c r="E2179" i="2"/>
  <c r="F2179" i="2"/>
  <c r="G2179" i="2"/>
  <c r="H2179" i="2"/>
  <c r="I2179" i="2"/>
  <c r="J2179" i="2"/>
  <c r="K2179" i="2"/>
  <c r="L2179" i="2"/>
  <c r="M2179" i="2"/>
  <c r="N2179" i="2"/>
  <c r="O2179" i="2"/>
  <c r="P2179" i="2"/>
  <c r="Q2179" i="2"/>
  <c r="R2179" i="2"/>
  <c r="S2179" i="2"/>
  <c r="T2179" i="2"/>
  <c r="U2179" i="2"/>
  <c r="V2179" i="2"/>
  <c r="W2179" i="2"/>
  <c r="X2179" i="2"/>
  <c r="Y2179" i="2"/>
  <c r="Z2179" i="2"/>
  <c r="AA2179" i="2"/>
  <c r="AB2179" i="2"/>
  <c r="AC2179" i="2"/>
  <c r="AD2179" i="2"/>
  <c r="AE2179" i="2"/>
  <c r="AF2179" i="2"/>
  <c r="AG2179" i="2"/>
  <c r="AH2179" i="2"/>
  <c r="AI2179" i="2"/>
  <c r="AJ2179" i="2"/>
  <c r="AK2179" i="2"/>
  <c r="AL2179" i="2"/>
  <c r="AM2179" i="2"/>
  <c r="AN2179" i="2"/>
  <c r="AO2179" i="2"/>
  <c r="AP2179" i="2"/>
  <c r="AQ2179" i="2"/>
  <c r="AR2179" i="2"/>
  <c r="AS2179" i="2"/>
  <c r="AT2179" i="2"/>
  <c r="AU2179" i="2"/>
  <c r="AV2179" i="2"/>
  <c r="AW2179" i="2"/>
  <c r="AX2179" i="2"/>
  <c r="AY2179" i="2"/>
  <c r="AZ2179" i="2"/>
  <c r="BA2179" i="2"/>
  <c r="BB2179" i="2"/>
  <c r="BC2179" i="2"/>
  <c r="BD2179" i="2"/>
  <c r="BE2179" i="2"/>
  <c r="BF2179" i="2"/>
  <c r="BG2179" i="2"/>
  <c r="BH2179" i="2"/>
  <c r="BI2179" i="2"/>
  <c r="BJ2179" i="2"/>
  <c r="BK2179" i="2"/>
  <c r="BL2179" i="2"/>
  <c r="BM2179" i="2"/>
  <c r="BN2179" i="2"/>
  <c r="BO2179" i="2"/>
  <c r="BP2179" i="2"/>
  <c r="BQ2179" i="2"/>
  <c r="BR2179" i="2"/>
  <c r="BS2179" i="2"/>
  <c r="BT2179" i="2"/>
  <c r="BU2179" i="2"/>
  <c r="BV2179" i="2"/>
  <c r="BW2179" i="2"/>
  <c r="BX2179" i="2"/>
  <c r="BY2179" i="2"/>
  <c r="BZ2179" i="2"/>
  <c r="CA2179" i="2"/>
  <c r="CB2179" i="2"/>
  <c r="CC2179" i="2"/>
  <c r="CD2179" i="2"/>
  <c r="CE2179" i="2"/>
  <c r="CF2179" i="2"/>
  <c r="CG2179" i="2"/>
  <c r="CH2179" i="2"/>
  <c r="CI2179" i="2"/>
  <c r="CJ2179" i="2"/>
  <c r="CK2179" i="2"/>
  <c r="CL2179" i="2"/>
  <c r="CM2179" i="2"/>
  <c r="CN2179" i="2"/>
  <c r="CO2179" i="2"/>
  <c r="CP2179" i="2"/>
  <c r="CQ2179" i="2"/>
  <c r="CR2179" i="2"/>
  <c r="CS2179" i="2"/>
  <c r="CT2179" i="2"/>
  <c r="CU2179" i="2"/>
  <c r="CV2179" i="2"/>
  <c r="CW2179" i="2"/>
  <c r="CX2179" i="2"/>
  <c r="CY2179" i="2"/>
  <c r="CZ2179" i="2"/>
  <c r="DA2179" i="2"/>
  <c r="DB2179" i="2"/>
  <c r="DC2179" i="2"/>
  <c r="DD2179" i="2"/>
  <c r="DE2179" i="2"/>
  <c r="DF2179" i="2"/>
  <c r="DG2179" i="2"/>
  <c r="DH2179" i="2"/>
  <c r="DI2179" i="2"/>
  <c r="DJ2179" i="2"/>
  <c r="DK2179" i="2"/>
  <c r="DL2179" i="2"/>
  <c r="DM2179" i="2"/>
  <c r="DN2179" i="2"/>
  <c r="DO2179" i="2"/>
  <c r="DP2179" i="2"/>
  <c r="DQ2179" i="2"/>
  <c r="DR2179" i="2"/>
  <c r="DS2179" i="2"/>
  <c r="DT2179" i="2"/>
  <c r="DU2179" i="2"/>
  <c r="DV2179" i="2"/>
  <c r="DW2179" i="2"/>
  <c r="DX2179" i="2"/>
  <c r="DY2179" i="2"/>
  <c r="DZ2179" i="2"/>
  <c r="EA2179" i="2"/>
  <c r="EB2179" i="2"/>
  <c r="EC2179" i="2"/>
  <c r="ED2179" i="2"/>
  <c r="EE2179" i="2"/>
  <c r="EF2179" i="2"/>
  <c r="EG2179" i="2"/>
  <c r="EH2179" i="2"/>
  <c r="EI2179" i="2"/>
  <c r="EJ2179" i="2"/>
  <c r="EK2179" i="2"/>
  <c r="EL2179" i="2"/>
  <c r="EM2179" i="2"/>
  <c r="EN2179" i="2"/>
  <c r="EO2179" i="2"/>
  <c r="EP2179" i="2"/>
  <c r="EQ2179" i="2"/>
  <c r="ER2179" i="2"/>
  <c r="ES2179" i="2"/>
  <c r="ET2179" i="2"/>
  <c r="EU2179" i="2"/>
  <c r="EV2179" i="2"/>
  <c r="EW2179" i="2"/>
  <c r="EX2179" i="2"/>
  <c r="EY2179" i="2"/>
  <c r="EZ2179" i="2"/>
  <c r="FA2179" i="2"/>
  <c r="FB2179" i="2"/>
  <c r="FC2179" i="2"/>
  <c r="FD2179" i="2"/>
  <c r="FE2179" i="2"/>
  <c r="FF2179" i="2"/>
  <c r="FG2179" i="2"/>
  <c r="FH2179" i="2"/>
  <c r="FI2179" i="2"/>
  <c r="FJ2179" i="2"/>
  <c r="FK2179" i="2"/>
  <c r="FL2179" i="2"/>
  <c r="FM2179" i="2"/>
  <c r="FN2179" i="2"/>
  <c r="FO2179" i="2"/>
  <c r="FP2179" i="2"/>
  <c r="FQ2179" i="2"/>
  <c r="FR2179" i="2"/>
  <c r="FS2179" i="2"/>
  <c r="FT2179" i="2"/>
  <c r="FU2179" i="2"/>
  <c r="FV2179" i="2"/>
  <c r="FW2179" i="2"/>
  <c r="FX2179" i="2"/>
  <c r="FY2179" i="2"/>
  <c r="FZ2179" i="2"/>
  <c r="GA2179" i="2"/>
  <c r="GB2179" i="2"/>
  <c r="GC2179" i="2"/>
  <c r="GD2179" i="2"/>
  <c r="GE2179" i="2"/>
  <c r="GF2179" i="2"/>
  <c r="GG2179" i="2"/>
  <c r="GH2179" i="2"/>
  <c r="GI2179" i="2"/>
  <c r="GJ2179" i="2"/>
  <c r="GK2179" i="2"/>
  <c r="GL2179" i="2"/>
  <c r="GM2179" i="2"/>
  <c r="GN2179" i="2"/>
  <c r="GO2179" i="2"/>
  <c r="GP2179" i="2"/>
  <c r="GQ2179" i="2"/>
  <c r="GR2179" i="2"/>
  <c r="GS2179" i="2"/>
  <c r="GT2179" i="2"/>
  <c r="GU2179" i="2"/>
  <c r="GV2179" i="2"/>
  <c r="GW2179" i="2"/>
  <c r="GX2179" i="2"/>
  <c r="GY2179" i="2"/>
  <c r="GZ2179" i="2"/>
  <c r="HA2179" i="2"/>
  <c r="HB2179" i="2"/>
  <c r="HC2179" i="2"/>
  <c r="HD2179" i="2"/>
  <c r="HE2179" i="2"/>
  <c r="HF2179" i="2"/>
  <c r="HG2179" i="2"/>
  <c r="HH2179" i="2"/>
  <c r="HI2179" i="2"/>
  <c r="HJ2179" i="2"/>
  <c r="HK2179" i="2"/>
  <c r="HL2179" i="2"/>
  <c r="HM2179" i="2"/>
  <c r="HN2179" i="2"/>
  <c r="HO2179" i="2"/>
  <c r="HP2179" i="2"/>
  <c r="HQ2179" i="2"/>
  <c r="HR2179" i="2"/>
  <c r="HS2179" i="2"/>
  <c r="HT2179" i="2"/>
  <c r="HU2179" i="2"/>
  <c r="HV2179" i="2"/>
  <c r="HW2179" i="2"/>
  <c r="HX2179" i="2"/>
  <c r="HY2179" i="2"/>
  <c r="HZ2179" i="2"/>
  <c r="IA2179" i="2"/>
  <c r="IB2179" i="2"/>
  <c r="IC2179" i="2"/>
  <c r="ID2179" i="2"/>
  <c r="IE2179" i="2"/>
  <c r="IF2179" i="2"/>
  <c r="IG2179" i="2"/>
  <c r="IH2179" i="2"/>
  <c r="II2179" i="2"/>
  <c r="IJ2179" i="2"/>
  <c r="IK2179" i="2"/>
  <c r="IL2179" i="2"/>
  <c r="IM2179" i="2"/>
  <c r="IN2179" i="2"/>
  <c r="IO2179" i="2"/>
  <c r="IP2179" i="2"/>
  <c r="IQ2179" i="2"/>
  <c r="IR2179" i="2"/>
  <c r="IS2179" i="2"/>
  <c r="IT2179" i="2"/>
  <c r="IU2179" i="2"/>
  <c r="IV2179" i="2"/>
  <c r="IW2179" i="2"/>
  <c r="IX2179" i="2"/>
  <c r="IY2179" i="2"/>
  <c r="IZ2179" i="2"/>
  <c r="JA2179" i="2"/>
  <c r="JB2179" i="2"/>
  <c r="JC2179" i="2"/>
  <c r="JD2179" i="2"/>
  <c r="JE2179" i="2"/>
  <c r="JF2179" i="2"/>
  <c r="JG2179" i="2"/>
  <c r="JH2179" i="2"/>
  <c r="JI2179" i="2"/>
  <c r="JJ2179" i="2"/>
  <c r="JK2179" i="2"/>
  <c r="JL2179" i="2"/>
  <c r="JM2179" i="2"/>
  <c r="JN2179" i="2"/>
  <c r="JO2179" i="2"/>
  <c r="JP2179" i="2"/>
  <c r="JQ2179" i="2"/>
  <c r="JR2179" i="2"/>
  <c r="JS2179" i="2"/>
  <c r="JT2179" i="2"/>
  <c r="JU2179" i="2"/>
  <c r="JV2179" i="2"/>
  <c r="JW2179" i="2"/>
  <c r="JX2179" i="2"/>
  <c r="JY2179" i="2"/>
  <c r="JZ2179" i="2"/>
  <c r="KA2179" i="2"/>
  <c r="KB2179" i="2"/>
  <c r="KC2179" i="2"/>
  <c r="KD2179" i="2"/>
  <c r="KE2179" i="2"/>
  <c r="KF2179" i="2"/>
  <c r="KG2179" i="2"/>
  <c r="KH2179" i="2"/>
  <c r="KI2179" i="2"/>
  <c r="KJ2179" i="2"/>
  <c r="KK2179" i="2"/>
  <c r="KL2179" i="2"/>
  <c r="KM2179" i="2"/>
  <c r="KN2179" i="2"/>
  <c r="KO2179" i="2"/>
  <c r="KP2179" i="2"/>
  <c r="KQ2179" i="2"/>
  <c r="KR2179" i="2"/>
  <c r="KS2179" i="2"/>
  <c r="KT2179" i="2"/>
  <c r="KU2179" i="2"/>
  <c r="KV2179" i="2"/>
  <c r="KW2179" i="2"/>
  <c r="KX2179" i="2"/>
  <c r="KY2179" i="2"/>
  <c r="KZ2179" i="2"/>
  <c r="LA2179" i="2"/>
  <c r="LB2179" i="2"/>
  <c r="LC2179" i="2"/>
  <c r="LD2179" i="2"/>
  <c r="LE2179" i="2"/>
  <c r="LF2179" i="2"/>
  <c r="LG2179" i="2"/>
  <c r="LH2179" i="2"/>
  <c r="LI2179" i="2"/>
  <c r="B2180" i="2"/>
  <c r="C2180" i="2"/>
  <c r="D2180" i="2"/>
  <c r="E2180" i="2"/>
  <c r="F2180" i="2"/>
  <c r="G2180" i="2"/>
  <c r="H2180" i="2"/>
  <c r="I2180" i="2"/>
  <c r="J2180" i="2"/>
  <c r="K2180" i="2"/>
  <c r="L2180" i="2"/>
  <c r="M2180" i="2"/>
  <c r="N2180" i="2"/>
  <c r="O2180" i="2"/>
  <c r="P2180" i="2"/>
  <c r="Q2180" i="2"/>
  <c r="R2180" i="2"/>
  <c r="S2180" i="2"/>
  <c r="T2180" i="2"/>
  <c r="U2180" i="2"/>
  <c r="V2180" i="2"/>
  <c r="W2180" i="2"/>
  <c r="X2180" i="2"/>
  <c r="Y2180" i="2"/>
  <c r="Z2180" i="2"/>
  <c r="AA2180" i="2"/>
  <c r="AB2180" i="2"/>
  <c r="AC2180" i="2"/>
  <c r="AD2180" i="2"/>
  <c r="AE2180" i="2"/>
  <c r="AF2180" i="2"/>
  <c r="AG2180" i="2"/>
  <c r="AH2180" i="2"/>
  <c r="AI2180" i="2"/>
  <c r="AJ2180" i="2"/>
  <c r="AK2180" i="2"/>
  <c r="AL2180" i="2"/>
  <c r="AM2180" i="2"/>
  <c r="AN2180" i="2"/>
  <c r="AO2180" i="2"/>
  <c r="AP2180" i="2"/>
  <c r="AQ2180" i="2"/>
  <c r="AR2180" i="2"/>
  <c r="AS2180" i="2"/>
  <c r="AT2180" i="2"/>
  <c r="AU2180" i="2"/>
  <c r="AV2180" i="2"/>
  <c r="AW2180" i="2"/>
  <c r="AX2180" i="2"/>
  <c r="AY2180" i="2"/>
  <c r="AZ2180" i="2"/>
  <c r="BA2180" i="2"/>
  <c r="BB2180" i="2"/>
  <c r="BC2180" i="2"/>
  <c r="BD2180" i="2"/>
  <c r="BE2180" i="2"/>
  <c r="BF2180" i="2"/>
  <c r="BG2180" i="2"/>
  <c r="BH2180" i="2"/>
  <c r="BI2180" i="2"/>
  <c r="BJ2180" i="2"/>
  <c r="BK2180" i="2"/>
  <c r="BL2180" i="2"/>
  <c r="BM2180" i="2"/>
  <c r="BN2180" i="2"/>
  <c r="BO2180" i="2"/>
  <c r="BP2180" i="2"/>
  <c r="BQ2180" i="2"/>
  <c r="BR2180" i="2"/>
  <c r="BS2180" i="2"/>
  <c r="BT2180" i="2"/>
  <c r="BU2180" i="2"/>
  <c r="BV2180" i="2"/>
  <c r="BW2180" i="2"/>
  <c r="BX2180" i="2"/>
  <c r="BY2180" i="2"/>
  <c r="BZ2180" i="2"/>
  <c r="CA2180" i="2"/>
  <c r="CB2180" i="2"/>
  <c r="CC2180" i="2"/>
  <c r="CD2180" i="2"/>
  <c r="CE2180" i="2"/>
  <c r="CF2180" i="2"/>
  <c r="CG2180" i="2"/>
  <c r="CH2180" i="2"/>
  <c r="CI2180" i="2"/>
  <c r="CJ2180" i="2"/>
  <c r="CK2180" i="2"/>
  <c r="CL2180" i="2"/>
  <c r="CM2180" i="2"/>
  <c r="CN2180" i="2"/>
  <c r="CO2180" i="2"/>
  <c r="CP2180" i="2"/>
  <c r="CQ2180" i="2"/>
  <c r="CR2180" i="2"/>
  <c r="CS2180" i="2"/>
  <c r="CT2180" i="2"/>
  <c r="CU2180" i="2"/>
  <c r="CV2180" i="2"/>
  <c r="CW2180" i="2"/>
  <c r="CX2180" i="2"/>
  <c r="CY2180" i="2"/>
  <c r="CZ2180" i="2"/>
  <c r="DA2180" i="2"/>
  <c r="DB2180" i="2"/>
  <c r="DC2180" i="2"/>
  <c r="DD2180" i="2"/>
  <c r="DE2180" i="2"/>
  <c r="DF2180" i="2"/>
  <c r="DG2180" i="2"/>
  <c r="DH2180" i="2"/>
  <c r="DI2180" i="2"/>
  <c r="DJ2180" i="2"/>
  <c r="DK2180" i="2"/>
  <c r="DL2180" i="2"/>
  <c r="DM2180" i="2"/>
  <c r="DN2180" i="2"/>
  <c r="DO2180" i="2"/>
  <c r="DP2180" i="2"/>
  <c r="DQ2180" i="2"/>
  <c r="DR2180" i="2"/>
  <c r="DS2180" i="2"/>
  <c r="DT2180" i="2"/>
  <c r="DU2180" i="2"/>
  <c r="DV2180" i="2"/>
  <c r="DW2180" i="2"/>
  <c r="DX2180" i="2"/>
  <c r="DY2180" i="2"/>
  <c r="DZ2180" i="2"/>
  <c r="EA2180" i="2"/>
  <c r="EB2180" i="2"/>
  <c r="EC2180" i="2"/>
  <c r="ED2180" i="2"/>
  <c r="EE2180" i="2"/>
  <c r="EF2180" i="2"/>
  <c r="EG2180" i="2"/>
  <c r="EH2180" i="2"/>
  <c r="EI2180" i="2"/>
  <c r="EJ2180" i="2"/>
  <c r="EK2180" i="2"/>
  <c r="EL2180" i="2"/>
  <c r="EM2180" i="2"/>
  <c r="EN2180" i="2"/>
  <c r="EO2180" i="2"/>
  <c r="EP2180" i="2"/>
  <c r="EQ2180" i="2"/>
  <c r="ER2180" i="2"/>
  <c r="ES2180" i="2"/>
  <c r="ET2180" i="2"/>
  <c r="EU2180" i="2"/>
  <c r="EV2180" i="2"/>
  <c r="EW2180" i="2"/>
  <c r="EX2180" i="2"/>
  <c r="EY2180" i="2"/>
  <c r="EZ2180" i="2"/>
  <c r="FA2180" i="2"/>
  <c r="FB2180" i="2"/>
  <c r="FC2180" i="2"/>
  <c r="FD2180" i="2"/>
  <c r="FE2180" i="2"/>
  <c r="FF2180" i="2"/>
  <c r="FG2180" i="2"/>
  <c r="FH2180" i="2"/>
  <c r="FI2180" i="2"/>
  <c r="FJ2180" i="2"/>
  <c r="FK2180" i="2"/>
  <c r="FL2180" i="2"/>
  <c r="FM2180" i="2"/>
  <c r="FN2180" i="2"/>
  <c r="FO2180" i="2"/>
  <c r="FP2180" i="2"/>
  <c r="FQ2180" i="2"/>
  <c r="FR2180" i="2"/>
  <c r="FS2180" i="2"/>
  <c r="FT2180" i="2"/>
  <c r="FU2180" i="2"/>
  <c r="FV2180" i="2"/>
  <c r="FW2180" i="2"/>
  <c r="FX2180" i="2"/>
  <c r="FY2180" i="2"/>
  <c r="FZ2180" i="2"/>
  <c r="GA2180" i="2"/>
  <c r="GB2180" i="2"/>
  <c r="GC2180" i="2"/>
  <c r="GD2180" i="2"/>
  <c r="GE2180" i="2"/>
  <c r="GF2180" i="2"/>
  <c r="GG2180" i="2"/>
  <c r="GH2180" i="2"/>
  <c r="GI2180" i="2"/>
  <c r="GJ2180" i="2"/>
  <c r="GK2180" i="2"/>
  <c r="GL2180" i="2"/>
  <c r="GM2180" i="2"/>
  <c r="GN2180" i="2"/>
  <c r="GO2180" i="2"/>
  <c r="GP2180" i="2"/>
  <c r="GQ2180" i="2"/>
  <c r="GR2180" i="2"/>
  <c r="GS2180" i="2"/>
  <c r="GT2180" i="2"/>
  <c r="GU2180" i="2"/>
  <c r="GV2180" i="2"/>
  <c r="GW2180" i="2"/>
  <c r="GX2180" i="2"/>
  <c r="GY2180" i="2"/>
  <c r="GZ2180" i="2"/>
  <c r="HA2180" i="2"/>
  <c r="HB2180" i="2"/>
  <c r="HC2180" i="2"/>
  <c r="HD2180" i="2"/>
  <c r="HE2180" i="2"/>
  <c r="HF2180" i="2"/>
  <c r="HG2180" i="2"/>
  <c r="HH2180" i="2"/>
  <c r="HI2180" i="2"/>
  <c r="HJ2180" i="2"/>
  <c r="HK2180" i="2"/>
  <c r="HL2180" i="2"/>
  <c r="HM2180" i="2"/>
  <c r="HN2180" i="2"/>
  <c r="HO2180" i="2"/>
  <c r="HP2180" i="2"/>
  <c r="HQ2180" i="2"/>
  <c r="HR2180" i="2"/>
  <c r="HS2180" i="2"/>
  <c r="HT2180" i="2"/>
  <c r="HU2180" i="2"/>
  <c r="HV2180" i="2"/>
  <c r="HW2180" i="2"/>
  <c r="HX2180" i="2"/>
  <c r="HY2180" i="2"/>
  <c r="HZ2180" i="2"/>
  <c r="IA2180" i="2"/>
  <c r="IB2180" i="2"/>
  <c r="IC2180" i="2"/>
  <c r="ID2180" i="2"/>
  <c r="IE2180" i="2"/>
  <c r="IF2180" i="2"/>
  <c r="IG2180" i="2"/>
  <c r="IH2180" i="2"/>
  <c r="II2180" i="2"/>
  <c r="IJ2180" i="2"/>
  <c r="IK2180" i="2"/>
  <c r="IL2180" i="2"/>
  <c r="IM2180" i="2"/>
  <c r="IN2180" i="2"/>
  <c r="IO2180" i="2"/>
  <c r="IP2180" i="2"/>
  <c r="IQ2180" i="2"/>
  <c r="IR2180" i="2"/>
  <c r="IS2180" i="2"/>
  <c r="IT2180" i="2"/>
  <c r="IU2180" i="2"/>
  <c r="IV2180" i="2"/>
  <c r="IW2180" i="2"/>
  <c r="IX2180" i="2"/>
  <c r="IY2180" i="2"/>
  <c r="IZ2180" i="2"/>
  <c r="JA2180" i="2"/>
  <c r="JB2180" i="2"/>
  <c r="JC2180" i="2"/>
  <c r="JD2180" i="2"/>
  <c r="JE2180" i="2"/>
  <c r="JF2180" i="2"/>
  <c r="JG2180" i="2"/>
  <c r="JH2180" i="2"/>
  <c r="JI2180" i="2"/>
  <c r="JJ2180" i="2"/>
  <c r="JK2180" i="2"/>
  <c r="JL2180" i="2"/>
  <c r="JM2180" i="2"/>
  <c r="JN2180" i="2"/>
  <c r="JO2180" i="2"/>
  <c r="JP2180" i="2"/>
  <c r="JQ2180" i="2"/>
  <c r="JR2180" i="2"/>
  <c r="JS2180" i="2"/>
  <c r="JT2180" i="2"/>
  <c r="JU2180" i="2"/>
  <c r="JV2180" i="2"/>
  <c r="JW2180" i="2"/>
  <c r="JX2180" i="2"/>
  <c r="JY2180" i="2"/>
  <c r="JZ2180" i="2"/>
  <c r="KA2180" i="2"/>
  <c r="KB2180" i="2"/>
  <c r="KC2180" i="2"/>
  <c r="KD2180" i="2"/>
  <c r="KE2180" i="2"/>
  <c r="KF2180" i="2"/>
  <c r="KG2180" i="2"/>
  <c r="KH2180" i="2"/>
  <c r="KI2180" i="2"/>
  <c r="KJ2180" i="2"/>
  <c r="KK2180" i="2"/>
  <c r="KL2180" i="2"/>
  <c r="KM2180" i="2"/>
  <c r="KN2180" i="2"/>
  <c r="KO2180" i="2"/>
  <c r="KP2180" i="2"/>
  <c r="KQ2180" i="2"/>
  <c r="KR2180" i="2"/>
  <c r="KS2180" i="2"/>
  <c r="KT2180" i="2"/>
  <c r="KU2180" i="2"/>
  <c r="KV2180" i="2"/>
  <c r="KW2180" i="2"/>
  <c r="KX2180" i="2"/>
  <c r="KY2180" i="2"/>
  <c r="KZ2180" i="2"/>
  <c r="LA2180" i="2"/>
  <c r="LB2180" i="2"/>
  <c r="LC2180" i="2"/>
  <c r="LD2180" i="2"/>
  <c r="LE2180" i="2"/>
  <c r="LF2180" i="2"/>
  <c r="LG2180" i="2"/>
  <c r="LH2180" i="2"/>
  <c r="LI2180" i="2"/>
  <c r="B2181" i="2"/>
  <c r="C2181" i="2"/>
  <c r="D2181" i="2"/>
  <c r="E2181" i="2"/>
  <c r="F2181" i="2"/>
  <c r="G2181" i="2"/>
  <c r="H2181" i="2"/>
  <c r="I2181" i="2"/>
  <c r="J2181" i="2"/>
  <c r="K2181" i="2"/>
  <c r="L2181" i="2"/>
  <c r="M2181" i="2"/>
  <c r="N2181" i="2"/>
  <c r="O2181" i="2"/>
  <c r="P2181" i="2"/>
  <c r="Q2181" i="2"/>
  <c r="R2181" i="2"/>
  <c r="S2181" i="2"/>
  <c r="T2181" i="2"/>
  <c r="U2181" i="2"/>
  <c r="V2181" i="2"/>
  <c r="W2181" i="2"/>
  <c r="X2181" i="2"/>
  <c r="Y2181" i="2"/>
  <c r="Z2181" i="2"/>
  <c r="AA2181" i="2"/>
  <c r="AB2181" i="2"/>
  <c r="AC2181" i="2"/>
  <c r="AD2181" i="2"/>
  <c r="AE2181" i="2"/>
  <c r="AF2181" i="2"/>
  <c r="AG2181" i="2"/>
  <c r="AH2181" i="2"/>
  <c r="AI2181" i="2"/>
  <c r="AJ2181" i="2"/>
  <c r="AK2181" i="2"/>
  <c r="AL2181" i="2"/>
  <c r="AM2181" i="2"/>
  <c r="AN2181" i="2"/>
  <c r="AO2181" i="2"/>
  <c r="AP2181" i="2"/>
  <c r="AQ2181" i="2"/>
  <c r="AR2181" i="2"/>
  <c r="AS2181" i="2"/>
  <c r="AT2181" i="2"/>
  <c r="AU2181" i="2"/>
  <c r="AV2181" i="2"/>
  <c r="AW2181" i="2"/>
  <c r="AX2181" i="2"/>
  <c r="AY2181" i="2"/>
  <c r="AZ2181" i="2"/>
  <c r="BA2181" i="2"/>
  <c r="BB2181" i="2"/>
  <c r="BC2181" i="2"/>
  <c r="BD2181" i="2"/>
  <c r="BE2181" i="2"/>
  <c r="BF2181" i="2"/>
  <c r="BG2181" i="2"/>
  <c r="BH2181" i="2"/>
  <c r="BI2181" i="2"/>
  <c r="BJ2181" i="2"/>
  <c r="BK2181" i="2"/>
  <c r="BL2181" i="2"/>
  <c r="BM2181" i="2"/>
  <c r="BN2181" i="2"/>
  <c r="BO2181" i="2"/>
  <c r="BP2181" i="2"/>
  <c r="BQ2181" i="2"/>
  <c r="BR2181" i="2"/>
  <c r="BS2181" i="2"/>
  <c r="BT2181" i="2"/>
  <c r="BU2181" i="2"/>
  <c r="BV2181" i="2"/>
  <c r="BW2181" i="2"/>
  <c r="BX2181" i="2"/>
  <c r="BY2181" i="2"/>
  <c r="BZ2181" i="2"/>
  <c r="CA2181" i="2"/>
  <c r="CB2181" i="2"/>
  <c r="CC2181" i="2"/>
  <c r="CD2181" i="2"/>
  <c r="CE2181" i="2"/>
  <c r="CF2181" i="2"/>
  <c r="CG2181" i="2"/>
  <c r="CH2181" i="2"/>
  <c r="CI2181" i="2"/>
  <c r="CJ2181" i="2"/>
  <c r="CK2181" i="2"/>
  <c r="CL2181" i="2"/>
  <c r="CM2181" i="2"/>
  <c r="CN2181" i="2"/>
  <c r="CO2181" i="2"/>
  <c r="CP2181" i="2"/>
  <c r="CQ2181" i="2"/>
  <c r="CR2181" i="2"/>
  <c r="CS2181" i="2"/>
  <c r="CT2181" i="2"/>
  <c r="CU2181" i="2"/>
  <c r="CV2181" i="2"/>
  <c r="CW2181" i="2"/>
  <c r="CX2181" i="2"/>
  <c r="CY2181" i="2"/>
  <c r="CZ2181" i="2"/>
  <c r="DA2181" i="2"/>
  <c r="DB2181" i="2"/>
  <c r="DC2181" i="2"/>
  <c r="DD2181" i="2"/>
  <c r="DE2181" i="2"/>
  <c r="DF2181" i="2"/>
  <c r="DG2181" i="2"/>
  <c r="DH2181" i="2"/>
  <c r="DI2181" i="2"/>
  <c r="DJ2181" i="2"/>
  <c r="DK2181" i="2"/>
  <c r="DL2181" i="2"/>
  <c r="DM2181" i="2"/>
  <c r="DN2181" i="2"/>
  <c r="DO2181" i="2"/>
  <c r="DP2181" i="2"/>
  <c r="DQ2181" i="2"/>
  <c r="DR2181" i="2"/>
  <c r="DS2181" i="2"/>
  <c r="DT2181" i="2"/>
  <c r="DU2181" i="2"/>
  <c r="DV2181" i="2"/>
  <c r="DW2181" i="2"/>
  <c r="DX2181" i="2"/>
  <c r="DY2181" i="2"/>
  <c r="DZ2181" i="2"/>
  <c r="EA2181" i="2"/>
  <c r="EB2181" i="2"/>
  <c r="EC2181" i="2"/>
  <c r="ED2181" i="2"/>
  <c r="EE2181" i="2"/>
  <c r="EF2181" i="2"/>
  <c r="EG2181" i="2"/>
  <c r="EH2181" i="2"/>
  <c r="EI2181" i="2"/>
  <c r="EJ2181" i="2"/>
  <c r="EK2181" i="2"/>
  <c r="EL2181" i="2"/>
  <c r="EM2181" i="2"/>
  <c r="EN2181" i="2"/>
  <c r="EO2181" i="2"/>
  <c r="EP2181" i="2"/>
  <c r="EQ2181" i="2"/>
  <c r="ER2181" i="2"/>
  <c r="ES2181" i="2"/>
  <c r="ET2181" i="2"/>
  <c r="EU2181" i="2"/>
  <c r="EV2181" i="2"/>
  <c r="EW2181" i="2"/>
  <c r="EX2181" i="2"/>
  <c r="EY2181" i="2"/>
  <c r="EZ2181" i="2"/>
  <c r="FA2181" i="2"/>
  <c r="FB2181" i="2"/>
  <c r="FC2181" i="2"/>
  <c r="FD2181" i="2"/>
  <c r="FE2181" i="2"/>
  <c r="FF2181" i="2"/>
  <c r="FG2181" i="2"/>
  <c r="FH2181" i="2"/>
  <c r="FI2181" i="2"/>
  <c r="FJ2181" i="2"/>
  <c r="FK2181" i="2"/>
  <c r="FL2181" i="2"/>
  <c r="FM2181" i="2"/>
  <c r="FN2181" i="2"/>
  <c r="FO2181" i="2"/>
  <c r="FP2181" i="2"/>
  <c r="FQ2181" i="2"/>
  <c r="FR2181" i="2"/>
  <c r="FS2181" i="2"/>
  <c r="FT2181" i="2"/>
  <c r="FU2181" i="2"/>
  <c r="FV2181" i="2"/>
  <c r="FW2181" i="2"/>
  <c r="FX2181" i="2"/>
  <c r="FY2181" i="2"/>
  <c r="FZ2181" i="2"/>
  <c r="GA2181" i="2"/>
  <c r="GB2181" i="2"/>
  <c r="GC2181" i="2"/>
  <c r="GD2181" i="2"/>
  <c r="GE2181" i="2"/>
  <c r="GF2181" i="2"/>
  <c r="GG2181" i="2"/>
  <c r="GH2181" i="2"/>
  <c r="GI2181" i="2"/>
  <c r="GJ2181" i="2"/>
  <c r="GK2181" i="2"/>
  <c r="GL2181" i="2"/>
  <c r="GM2181" i="2"/>
  <c r="GN2181" i="2"/>
  <c r="GO2181" i="2"/>
  <c r="GP2181" i="2"/>
  <c r="GQ2181" i="2"/>
  <c r="GR2181" i="2"/>
  <c r="GS2181" i="2"/>
  <c r="GT2181" i="2"/>
  <c r="GU2181" i="2"/>
  <c r="GV2181" i="2"/>
  <c r="GW2181" i="2"/>
  <c r="GX2181" i="2"/>
  <c r="GY2181" i="2"/>
  <c r="GZ2181" i="2"/>
  <c r="HA2181" i="2"/>
  <c r="HB2181" i="2"/>
  <c r="HC2181" i="2"/>
  <c r="HD2181" i="2"/>
  <c r="HE2181" i="2"/>
  <c r="HF2181" i="2"/>
  <c r="HG2181" i="2"/>
  <c r="HH2181" i="2"/>
  <c r="HI2181" i="2"/>
  <c r="HJ2181" i="2"/>
  <c r="HK2181" i="2"/>
  <c r="HL2181" i="2"/>
  <c r="HM2181" i="2"/>
  <c r="HN2181" i="2"/>
  <c r="HO2181" i="2"/>
  <c r="HP2181" i="2"/>
  <c r="HQ2181" i="2"/>
  <c r="HR2181" i="2"/>
  <c r="HS2181" i="2"/>
  <c r="HT2181" i="2"/>
  <c r="HU2181" i="2"/>
  <c r="HV2181" i="2"/>
  <c r="HW2181" i="2"/>
  <c r="HX2181" i="2"/>
  <c r="HY2181" i="2"/>
  <c r="HZ2181" i="2"/>
  <c r="IA2181" i="2"/>
  <c r="IB2181" i="2"/>
  <c r="IC2181" i="2"/>
  <c r="ID2181" i="2"/>
  <c r="IE2181" i="2"/>
  <c r="IF2181" i="2"/>
  <c r="IG2181" i="2"/>
  <c r="IH2181" i="2"/>
  <c r="II2181" i="2"/>
  <c r="IJ2181" i="2"/>
  <c r="IK2181" i="2"/>
  <c r="IL2181" i="2"/>
  <c r="IM2181" i="2"/>
  <c r="IN2181" i="2"/>
  <c r="IO2181" i="2"/>
  <c r="IP2181" i="2"/>
  <c r="IQ2181" i="2"/>
  <c r="IR2181" i="2"/>
  <c r="IS2181" i="2"/>
  <c r="IT2181" i="2"/>
  <c r="IU2181" i="2"/>
  <c r="IV2181" i="2"/>
  <c r="IW2181" i="2"/>
  <c r="IX2181" i="2"/>
  <c r="IY2181" i="2"/>
  <c r="IZ2181" i="2"/>
  <c r="JA2181" i="2"/>
  <c r="JB2181" i="2"/>
  <c r="JC2181" i="2"/>
  <c r="JD2181" i="2"/>
  <c r="JE2181" i="2"/>
  <c r="JF2181" i="2"/>
  <c r="JG2181" i="2"/>
  <c r="JH2181" i="2"/>
  <c r="JI2181" i="2"/>
  <c r="JJ2181" i="2"/>
  <c r="JK2181" i="2"/>
  <c r="JL2181" i="2"/>
  <c r="JM2181" i="2"/>
  <c r="JN2181" i="2"/>
  <c r="JO2181" i="2"/>
  <c r="JP2181" i="2"/>
  <c r="JQ2181" i="2"/>
  <c r="JR2181" i="2"/>
  <c r="JS2181" i="2"/>
  <c r="JT2181" i="2"/>
  <c r="JU2181" i="2"/>
  <c r="JV2181" i="2"/>
  <c r="JW2181" i="2"/>
  <c r="JX2181" i="2"/>
  <c r="JY2181" i="2"/>
  <c r="JZ2181" i="2"/>
  <c r="KA2181" i="2"/>
  <c r="KB2181" i="2"/>
  <c r="KC2181" i="2"/>
  <c r="KD2181" i="2"/>
  <c r="KE2181" i="2"/>
  <c r="KF2181" i="2"/>
  <c r="KG2181" i="2"/>
  <c r="KH2181" i="2"/>
  <c r="KI2181" i="2"/>
  <c r="KJ2181" i="2"/>
  <c r="KK2181" i="2"/>
  <c r="KL2181" i="2"/>
  <c r="KM2181" i="2"/>
  <c r="KN2181" i="2"/>
  <c r="KO2181" i="2"/>
  <c r="KP2181" i="2"/>
  <c r="KQ2181" i="2"/>
  <c r="KR2181" i="2"/>
  <c r="KS2181" i="2"/>
  <c r="KT2181" i="2"/>
  <c r="KU2181" i="2"/>
  <c r="KV2181" i="2"/>
  <c r="KW2181" i="2"/>
  <c r="KX2181" i="2"/>
  <c r="KY2181" i="2"/>
  <c r="KZ2181" i="2"/>
  <c r="LA2181" i="2"/>
  <c r="LB2181" i="2"/>
  <c r="LC2181" i="2"/>
  <c r="LD2181" i="2"/>
  <c r="LE2181" i="2"/>
  <c r="LF2181" i="2"/>
  <c r="LG2181" i="2"/>
  <c r="LH2181" i="2"/>
  <c r="LI2181" i="2"/>
  <c r="B2182" i="2"/>
  <c r="C2182" i="2"/>
  <c r="D2182" i="2"/>
  <c r="E2182" i="2"/>
  <c r="F2182" i="2"/>
  <c r="G2182" i="2"/>
  <c r="H2182" i="2"/>
  <c r="I2182" i="2"/>
  <c r="J2182" i="2"/>
  <c r="K2182" i="2"/>
  <c r="L2182" i="2"/>
  <c r="M2182" i="2"/>
  <c r="N2182" i="2"/>
  <c r="O2182" i="2"/>
  <c r="P2182" i="2"/>
  <c r="Q2182" i="2"/>
  <c r="R2182" i="2"/>
  <c r="S2182" i="2"/>
  <c r="T2182" i="2"/>
  <c r="U2182" i="2"/>
  <c r="V2182" i="2"/>
  <c r="W2182" i="2"/>
  <c r="X2182" i="2"/>
  <c r="Y2182" i="2"/>
  <c r="Z2182" i="2"/>
  <c r="AA2182" i="2"/>
  <c r="AB2182" i="2"/>
  <c r="AC2182" i="2"/>
  <c r="AD2182" i="2"/>
  <c r="AE2182" i="2"/>
  <c r="AF2182" i="2"/>
  <c r="AG2182" i="2"/>
  <c r="AH2182" i="2"/>
  <c r="AI2182" i="2"/>
  <c r="AJ2182" i="2"/>
  <c r="AK2182" i="2"/>
  <c r="AL2182" i="2"/>
  <c r="AM2182" i="2"/>
  <c r="AN2182" i="2"/>
  <c r="AO2182" i="2"/>
  <c r="AP2182" i="2"/>
  <c r="AQ2182" i="2"/>
  <c r="AR2182" i="2"/>
  <c r="AS2182" i="2"/>
  <c r="AT2182" i="2"/>
  <c r="AU2182" i="2"/>
  <c r="AV2182" i="2"/>
  <c r="AW2182" i="2"/>
  <c r="AX2182" i="2"/>
  <c r="AY2182" i="2"/>
  <c r="AZ2182" i="2"/>
  <c r="BA2182" i="2"/>
  <c r="BB2182" i="2"/>
  <c r="BC2182" i="2"/>
  <c r="BD2182" i="2"/>
  <c r="BE2182" i="2"/>
  <c r="BF2182" i="2"/>
  <c r="BG2182" i="2"/>
  <c r="BH2182" i="2"/>
  <c r="BI2182" i="2"/>
  <c r="BJ2182" i="2"/>
  <c r="BK2182" i="2"/>
  <c r="BL2182" i="2"/>
  <c r="BM2182" i="2"/>
  <c r="BN2182" i="2"/>
  <c r="BO2182" i="2"/>
  <c r="BP2182" i="2"/>
  <c r="BQ2182" i="2"/>
  <c r="BR2182" i="2"/>
  <c r="BS2182" i="2"/>
  <c r="BT2182" i="2"/>
  <c r="BU2182" i="2"/>
  <c r="BV2182" i="2"/>
  <c r="BW2182" i="2"/>
  <c r="BX2182" i="2"/>
  <c r="BY2182" i="2"/>
  <c r="BZ2182" i="2"/>
  <c r="CA2182" i="2"/>
  <c r="CB2182" i="2"/>
  <c r="CC2182" i="2"/>
  <c r="CD2182" i="2"/>
  <c r="CE2182" i="2"/>
  <c r="CF2182" i="2"/>
  <c r="CG2182" i="2"/>
  <c r="CH2182" i="2"/>
  <c r="CI2182" i="2"/>
  <c r="CJ2182" i="2"/>
  <c r="CK2182" i="2"/>
  <c r="CL2182" i="2"/>
  <c r="CM2182" i="2"/>
  <c r="CN2182" i="2"/>
  <c r="CO2182" i="2"/>
  <c r="CP2182" i="2"/>
  <c r="CQ2182" i="2"/>
  <c r="CR2182" i="2"/>
  <c r="CS2182" i="2"/>
  <c r="CT2182" i="2"/>
  <c r="CU2182" i="2"/>
  <c r="CV2182" i="2"/>
  <c r="CW2182" i="2"/>
  <c r="CX2182" i="2"/>
  <c r="CY2182" i="2"/>
  <c r="CZ2182" i="2"/>
  <c r="DA2182" i="2"/>
  <c r="DB2182" i="2"/>
  <c r="DC2182" i="2"/>
  <c r="DD2182" i="2"/>
  <c r="DE2182" i="2"/>
  <c r="DF2182" i="2"/>
  <c r="DG2182" i="2"/>
  <c r="DH2182" i="2"/>
  <c r="DI2182" i="2"/>
  <c r="DJ2182" i="2"/>
  <c r="DK2182" i="2"/>
  <c r="DL2182" i="2"/>
  <c r="DM2182" i="2"/>
  <c r="DN2182" i="2"/>
  <c r="DO2182" i="2"/>
  <c r="DP2182" i="2"/>
  <c r="DQ2182" i="2"/>
  <c r="DR2182" i="2"/>
  <c r="DS2182" i="2"/>
  <c r="DT2182" i="2"/>
  <c r="DU2182" i="2"/>
  <c r="DV2182" i="2"/>
  <c r="DW2182" i="2"/>
  <c r="DX2182" i="2"/>
  <c r="DY2182" i="2"/>
  <c r="DZ2182" i="2"/>
  <c r="EA2182" i="2"/>
  <c r="EB2182" i="2"/>
  <c r="EC2182" i="2"/>
  <c r="ED2182" i="2"/>
  <c r="EE2182" i="2"/>
  <c r="EF2182" i="2"/>
  <c r="EG2182" i="2"/>
  <c r="EH2182" i="2"/>
  <c r="EI2182" i="2"/>
  <c r="EJ2182" i="2"/>
  <c r="EK2182" i="2"/>
  <c r="EL2182" i="2"/>
  <c r="EM2182" i="2"/>
  <c r="EN2182" i="2"/>
  <c r="EO2182" i="2"/>
  <c r="EP2182" i="2"/>
  <c r="EQ2182" i="2"/>
  <c r="ER2182" i="2"/>
  <c r="ES2182" i="2"/>
  <c r="ET2182" i="2"/>
  <c r="EU2182" i="2"/>
  <c r="EV2182" i="2"/>
  <c r="EW2182" i="2"/>
  <c r="EX2182" i="2"/>
  <c r="EY2182" i="2"/>
  <c r="EZ2182" i="2"/>
  <c r="FA2182" i="2"/>
  <c r="FB2182" i="2"/>
  <c r="FC2182" i="2"/>
  <c r="FD2182" i="2"/>
  <c r="FE2182" i="2"/>
  <c r="FF2182" i="2"/>
  <c r="FG2182" i="2"/>
  <c r="FH2182" i="2"/>
  <c r="FI2182" i="2"/>
  <c r="FJ2182" i="2"/>
  <c r="FK2182" i="2"/>
  <c r="FL2182" i="2"/>
  <c r="FM2182" i="2"/>
  <c r="FN2182" i="2"/>
  <c r="FO2182" i="2"/>
  <c r="FP2182" i="2"/>
  <c r="FQ2182" i="2"/>
  <c r="FR2182" i="2"/>
  <c r="FS2182" i="2"/>
  <c r="FT2182" i="2"/>
  <c r="FU2182" i="2"/>
  <c r="FV2182" i="2"/>
  <c r="FW2182" i="2"/>
  <c r="FX2182" i="2"/>
  <c r="FY2182" i="2"/>
  <c r="FZ2182" i="2"/>
  <c r="GA2182" i="2"/>
  <c r="GB2182" i="2"/>
  <c r="GC2182" i="2"/>
  <c r="GD2182" i="2"/>
  <c r="GE2182" i="2"/>
  <c r="GF2182" i="2"/>
  <c r="GG2182" i="2"/>
  <c r="GH2182" i="2"/>
  <c r="GI2182" i="2"/>
  <c r="GJ2182" i="2"/>
  <c r="GK2182" i="2"/>
  <c r="GL2182" i="2"/>
  <c r="GM2182" i="2"/>
  <c r="GN2182" i="2"/>
  <c r="GO2182" i="2"/>
  <c r="GP2182" i="2"/>
  <c r="GQ2182" i="2"/>
  <c r="GR2182" i="2"/>
  <c r="GS2182" i="2"/>
  <c r="GT2182" i="2"/>
  <c r="GU2182" i="2"/>
  <c r="GV2182" i="2"/>
  <c r="GW2182" i="2"/>
  <c r="GX2182" i="2"/>
  <c r="GY2182" i="2"/>
  <c r="GZ2182" i="2"/>
  <c r="HA2182" i="2"/>
  <c r="HB2182" i="2"/>
  <c r="HC2182" i="2"/>
  <c r="HD2182" i="2"/>
  <c r="HE2182" i="2"/>
  <c r="HF2182" i="2"/>
  <c r="HG2182" i="2"/>
  <c r="HH2182" i="2"/>
  <c r="HI2182" i="2"/>
  <c r="HJ2182" i="2"/>
  <c r="HK2182" i="2"/>
  <c r="HL2182" i="2"/>
  <c r="HM2182" i="2"/>
  <c r="HN2182" i="2"/>
  <c r="HO2182" i="2"/>
  <c r="HP2182" i="2"/>
  <c r="HQ2182" i="2"/>
  <c r="HR2182" i="2"/>
  <c r="HS2182" i="2"/>
  <c r="HT2182" i="2"/>
  <c r="HU2182" i="2"/>
  <c r="HV2182" i="2"/>
  <c r="HW2182" i="2"/>
  <c r="HX2182" i="2"/>
  <c r="HY2182" i="2"/>
  <c r="HZ2182" i="2"/>
  <c r="IA2182" i="2"/>
  <c r="IB2182" i="2"/>
  <c r="IC2182" i="2"/>
  <c r="ID2182" i="2"/>
  <c r="IE2182" i="2"/>
  <c r="IF2182" i="2"/>
  <c r="IG2182" i="2"/>
  <c r="IH2182" i="2"/>
  <c r="II2182" i="2"/>
  <c r="IJ2182" i="2"/>
  <c r="IK2182" i="2"/>
  <c r="IL2182" i="2"/>
  <c r="IM2182" i="2"/>
  <c r="IN2182" i="2"/>
  <c r="IO2182" i="2"/>
  <c r="IP2182" i="2"/>
  <c r="IQ2182" i="2"/>
  <c r="IR2182" i="2"/>
  <c r="IS2182" i="2"/>
  <c r="IT2182" i="2"/>
  <c r="IU2182" i="2"/>
  <c r="IV2182" i="2"/>
  <c r="IW2182" i="2"/>
  <c r="IX2182" i="2"/>
  <c r="IY2182" i="2"/>
  <c r="IZ2182" i="2"/>
  <c r="JA2182" i="2"/>
  <c r="JB2182" i="2"/>
  <c r="JC2182" i="2"/>
  <c r="JD2182" i="2"/>
  <c r="JE2182" i="2"/>
  <c r="JF2182" i="2"/>
  <c r="JG2182" i="2"/>
  <c r="JH2182" i="2"/>
  <c r="JI2182" i="2"/>
  <c r="JJ2182" i="2"/>
  <c r="JK2182" i="2"/>
  <c r="JL2182" i="2"/>
  <c r="JM2182" i="2"/>
  <c r="JN2182" i="2"/>
  <c r="JO2182" i="2"/>
  <c r="JP2182" i="2"/>
  <c r="JQ2182" i="2"/>
  <c r="JR2182" i="2"/>
  <c r="JS2182" i="2"/>
  <c r="JT2182" i="2"/>
  <c r="JU2182" i="2"/>
  <c r="JV2182" i="2"/>
  <c r="JW2182" i="2"/>
  <c r="JX2182" i="2"/>
  <c r="JY2182" i="2"/>
  <c r="JZ2182" i="2"/>
  <c r="KA2182" i="2"/>
  <c r="KB2182" i="2"/>
  <c r="KC2182" i="2"/>
  <c r="KD2182" i="2"/>
  <c r="KE2182" i="2"/>
  <c r="KF2182" i="2"/>
  <c r="KG2182" i="2"/>
  <c r="KH2182" i="2"/>
  <c r="KI2182" i="2"/>
  <c r="KJ2182" i="2"/>
  <c r="KK2182" i="2"/>
  <c r="KL2182" i="2"/>
  <c r="KM2182" i="2"/>
  <c r="KN2182" i="2"/>
  <c r="KO2182" i="2"/>
  <c r="KP2182" i="2"/>
  <c r="KQ2182" i="2"/>
  <c r="KR2182" i="2"/>
  <c r="KS2182" i="2"/>
  <c r="KT2182" i="2"/>
  <c r="KU2182" i="2"/>
  <c r="KV2182" i="2"/>
  <c r="KW2182" i="2"/>
  <c r="KX2182" i="2"/>
  <c r="KY2182" i="2"/>
  <c r="KZ2182" i="2"/>
  <c r="LA2182" i="2"/>
  <c r="LB2182" i="2"/>
  <c r="LC2182" i="2"/>
  <c r="LD2182" i="2"/>
  <c r="LE2182" i="2"/>
  <c r="LF2182" i="2"/>
  <c r="LG2182" i="2"/>
  <c r="LH2182" i="2"/>
  <c r="LI2182" i="2"/>
  <c r="B2183" i="2"/>
  <c r="C2183" i="2"/>
  <c r="D2183" i="2"/>
  <c r="E2183" i="2"/>
  <c r="F2183" i="2"/>
  <c r="G2183" i="2"/>
  <c r="H2183" i="2"/>
  <c r="I2183" i="2"/>
  <c r="J2183" i="2"/>
  <c r="K2183" i="2"/>
  <c r="L2183" i="2"/>
  <c r="M2183" i="2"/>
  <c r="N2183" i="2"/>
  <c r="O2183" i="2"/>
  <c r="P2183" i="2"/>
  <c r="Q2183" i="2"/>
  <c r="R2183" i="2"/>
  <c r="S2183" i="2"/>
  <c r="T2183" i="2"/>
  <c r="U2183" i="2"/>
  <c r="V2183" i="2"/>
  <c r="W2183" i="2"/>
  <c r="X2183" i="2"/>
  <c r="Y2183" i="2"/>
  <c r="Z2183" i="2"/>
  <c r="AA2183" i="2"/>
  <c r="AB2183" i="2"/>
  <c r="AC2183" i="2"/>
  <c r="AD2183" i="2"/>
  <c r="AE2183" i="2"/>
  <c r="AF2183" i="2"/>
  <c r="AG2183" i="2"/>
  <c r="AH2183" i="2"/>
  <c r="AI2183" i="2"/>
  <c r="AJ2183" i="2"/>
  <c r="AK2183" i="2"/>
  <c r="AL2183" i="2"/>
  <c r="AM2183" i="2"/>
  <c r="AN2183" i="2"/>
  <c r="AO2183" i="2"/>
  <c r="AP2183" i="2"/>
  <c r="AQ2183" i="2"/>
  <c r="AR2183" i="2"/>
  <c r="AS2183" i="2"/>
  <c r="AT2183" i="2"/>
  <c r="AU2183" i="2"/>
  <c r="AV2183" i="2"/>
  <c r="AW2183" i="2"/>
  <c r="AX2183" i="2"/>
  <c r="AY2183" i="2"/>
  <c r="AZ2183" i="2"/>
  <c r="BA2183" i="2"/>
  <c r="BB2183" i="2"/>
  <c r="BC2183" i="2"/>
  <c r="BD2183" i="2"/>
  <c r="BE2183" i="2"/>
  <c r="BF2183" i="2"/>
  <c r="BG2183" i="2"/>
  <c r="BH2183" i="2"/>
  <c r="BI2183" i="2"/>
  <c r="BJ2183" i="2"/>
  <c r="BK2183" i="2"/>
  <c r="BL2183" i="2"/>
  <c r="BM2183" i="2"/>
  <c r="BN2183" i="2"/>
  <c r="BO2183" i="2"/>
  <c r="BP2183" i="2"/>
  <c r="BQ2183" i="2"/>
  <c r="BR2183" i="2"/>
  <c r="BS2183" i="2"/>
  <c r="BT2183" i="2"/>
  <c r="BU2183" i="2"/>
  <c r="BV2183" i="2"/>
  <c r="BW2183" i="2"/>
  <c r="BX2183" i="2"/>
  <c r="BY2183" i="2"/>
  <c r="BZ2183" i="2"/>
  <c r="CA2183" i="2"/>
  <c r="CB2183" i="2"/>
  <c r="CC2183" i="2"/>
  <c r="CD2183" i="2"/>
  <c r="CE2183" i="2"/>
  <c r="CF2183" i="2"/>
  <c r="CG2183" i="2"/>
  <c r="CH2183" i="2"/>
  <c r="CI2183" i="2"/>
  <c r="CJ2183" i="2"/>
  <c r="CK2183" i="2"/>
  <c r="CL2183" i="2"/>
  <c r="CM2183" i="2"/>
  <c r="CN2183" i="2"/>
  <c r="CO2183" i="2"/>
  <c r="CP2183" i="2"/>
  <c r="CQ2183" i="2"/>
  <c r="CR2183" i="2"/>
  <c r="CS2183" i="2"/>
  <c r="CT2183" i="2"/>
  <c r="CU2183" i="2"/>
  <c r="CV2183" i="2"/>
  <c r="CW2183" i="2"/>
  <c r="CX2183" i="2"/>
  <c r="CY2183" i="2"/>
  <c r="CZ2183" i="2"/>
  <c r="DA2183" i="2"/>
  <c r="DB2183" i="2"/>
  <c r="DC2183" i="2"/>
  <c r="DD2183" i="2"/>
  <c r="DE2183" i="2"/>
  <c r="DF2183" i="2"/>
  <c r="DG2183" i="2"/>
  <c r="DH2183" i="2"/>
  <c r="DI2183" i="2"/>
  <c r="DJ2183" i="2"/>
  <c r="DK2183" i="2"/>
  <c r="DL2183" i="2"/>
  <c r="DM2183" i="2"/>
  <c r="DN2183" i="2"/>
  <c r="DO2183" i="2"/>
  <c r="DP2183" i="2"/>
  <c r="DQ2183" i="2"/>
  <c r="DR2183" i="2"/>
  <c r="DS2183" i="2"/>
  <c r="DT2183" i="2"/>
  <c r="DU2183" i="2"/>
  <c r="DV2183" i="2"/>
  <c r="DW2183" i="2"/>
  <c r="DX2183" i="2"/>
  <c r="DY2183" i="2"/>
  <c r="DZ2183" i="2"/>
  <c r="EA2183" i="2"/>
  <c r="EB2183" i="2"/>
  <c r="EC2183" i="2"/>
  <c r="ED2183" i="2"/>
  <c r="EE2183" i="2"/>
  <c r="EF2183" i="2"/>
  <c r="EG2183" i="2"/>
  <c r="EH2183" i="2"/>
  <c r="EI2183" i="2"/>
  <c r="EJ2183" i="2"/>
  <c r="EK2183" i="2"/>
  <c r="EL2183" i="2"/>
  <c r="EM2183" i="2"/>
  <c r="EN2183" i="2"/>
  <c r="EO2183" i="2"/>
  <c r="EP2183" i="2"/>
  <c r="EQ2183" i="2"/>
  <c r="ER2183" i="2"/>
  <c r="ES2183" i="2"/>
  <c r="ET2183" i="2"/>
  <c r="EU2183" i="2"/>
  <c r="EV2183" i="2"/>
  <c r="EW2183" i="2"/>
  <c r="EX2183" i="2"/>
  <c r="EY2183" i="2"/>
  <c r="EZ2183" i="2"/>
  <c r="FA2183" i="2"/>
  <c r="FB2183" i="2"/>
  <c r="FC2183" i="2"/>
  <c r="FD2183" i="2"/>
  <c r="FE2183" i="2"/>
  <c r="FF2183" i="2"/>
  <c r="FG2183" i="2"/>
  <c r="FH2183" i="2"/>
  <c r="FI2183" i="2"/>
  <c r="FJ2183" i="2"/>
  <c r="FK2183" i="2"/>
  <c r="FL2183" i="2"/>
  <c r="FM2183" i="2"/>
  <c r="FN2183" i="2"/>
  <c r="FO2183" i="2"/>
  <c r="FP2183" i="2"/>
  <c r="FQ2183" i="2"/>
  <c r="FR2183" i="2"/>
  <c r="FS2183" i="2"/>
  <c r="FT2183" i="2"/>
  <c r="FU2183" i="2"/>
  <c r="FV2183" i="2"/>
  <c r="FW2183" i="2"/>
  <c r="FX2183" i="2"/>
  <c r="FY2183" i="2"/>
  <c r="FZ2183" i="2"/>
  <c r="GA2183" i="2"/>
  <c r="GB2183" i="2"/>
  <c r="GC2183" i="2"/>
  <c r="GD2183" i="2"/>
  <c r="GE2183" i="2"/>
  <c r="GF2183" i="2"/>
  <c r="GG2183" i="2"/>
  <c r="GH2183" i="2"/>
  <c r="GI2183" i="2"/>
  <c r="GJ2183" i="2"/>
  <c r="GK2183" i="2"/>
  <c r="GL2183" i="2"/>
  <c r="GM2183" i="2"/>
  <c r="GN2183" i="2"/>
  <c r="GO2183" i="2"/>
  <c r="GP2183" i="2"/>
  <c r="GQ2183" i="2"/>
  <c r="GR2183" i="2"/>
  <c r="GS2183" i="2"/>
  <c r="GT2183" i="2"/>
  <c r="GU2183" i="2"/>
  <c r="GV2183" i="2"/>
  <c r="GW2183" i="2"/>
  <c r="GX2183" i="2"/>
  <c r="GY2183" i="2"/>
  <c r="GZ2183" i="2"/>
  <c r="HA2183" i="2"/>
  <c r="HB2183" i="2"/>
  <c r="HC2183" i="2"/>
  <c r="HD2183" i="2"/>
  <c r="HE2183" i="2"/>
  <c r="HF2183" i="2"/>
  <c r="HG2183" i="2"/>
  <c r="HH2183" i="2"/>
  <c r="HI2183" i="2"/>
  <c r="HJ2183" i="2"/>
  <c r="HK2183" i="2"/>
  <c r="HL2183" i="2"/>
  <c r="HM2183" i="2"/>
  <c r="HN2183" i="2"/>
  <c r="HO2183" i="2"/>
  <c r="HP2183" i="2"/>
  <c r="HQ2183" i="2"/>
  <c r="HR2183" i="2"/>
  <c r="HS2183" i="2"/>
  <c r="HT2183" i="2"/>
  <c r="HU2183" i="2"/>
  <c r="HV2183" i="2"/>
  <c r="HW2183" i="2"/>
  <c r="HX2183" i="2"/>
  <c r="HY2183" i="2"/>
  <c r="HZ2183" i="2"/>
  <c r="IA2183" i="2"/>
  <c r="IB2183" i="2"/>
  <c r="IC2183" i="2"/>
  <c r="ID2183" i="2"/>
  <c r="IE2183" i="2"/>
  <c r="IF2183" i="2"/>
  <c r="IG2183" i="2"/>
  <c r="IH2183" i="2"/>
  <c r="II2183" i="2"/>
  <c r="IJ2183" i="2"/>
  <c r="IK2183" i="2"/>
  <c r="IL2183" i="2"/>
  <c r="IM2183" i="2"/>
  <c r="IN2183" i="2"/>
  <c r="IO2183" i="2"/>
  <c r="IP2183" i="2"/>
  <c r="IQ2183" i="2"/>
  <c r="IR2183" i="2"/>
  <c r="IS2183" i="2"/>
  <c r="IT2183" i="2"/>
  <c r="IU2183" i="2"/>
  <c r="IV2183" i="2"/>
  <c r="IW2183" i="2"/>
  <c r="IX2183" i="2"/>
  <c r="IY2183" i="2"/>
  <c r="IZ2183" i="2"/>
  <c r="JA2183" i="2"/>
  <c r="JB2183" i="2"/>
  <c r="JC2183" i="2"/>
  <c r="JD2183" i="2"/>
  <c r="JE2183" i="2"/>
  <c r="JF2183" i="2"/>
  <c r="JG2183" i="2"/>
  <c r="JH2183" i="2"/>
  <c r="JI2183" i="2"/>
  <c r="JJ2183" i="2"/>
  <c r="JK2183" i="2"/>
  <c r="JL2183" i="2"/>
  <c r="JM2183" i="2"/>
  <c r="JN2183" i="2"/>
  <c r="JO2183" i="2"/>
  <c r="JP2183" i="2"/>
  <c r="JQ2183" i="2"/>
  <c r="JR2183" i="2"/>
  <c r="JS2183" i="2"/>
  <c r="JT2183" i="2"/>
  <c r="JU2183" i="2"/>
  <c r="JV2183" i="2"/>
  <c r="JW2183" i="2"/>
  <c r="JX2183" i="2"/>
  <c r="JY2183" i="2"/>
  <c r="JZ2183" i="2"/>
  <c r="KA2183" i="2"/>
  <c r="KB2183" i="2"/>
  <c r="KC2183" i="2"/>
  <c r="KD2183" i="2"/>
  <c r="KE2183" i="2"/>
  <c r="KF2183" i="2"/>
  <c r="KG2183" i="2"/>
  <c r="KH2183" i="2"/>
  <c r="KI2183" i="2"/>
  <c r="KJ2183" i="2"/>
  <c r="KK2183" i="2"/>
  <c r="KL2183" i="2"/>
  <c r="KM2183" i="2"/>
  <c r="KN2183" i="2"/>
  <c r="KO2183" i="2"/>
  <c r="KP2183" i="2"/>
  <c r="KQ2183" i="2"/>
  <c r="KR2183" i="2"/>
  <c r="KS2183" i="2"/>
  <c r="KT2183" i="2"/>
  <c r="KU2183" i="2"/>
  <c r="KV2183" i="2"/>
  <c r="KW2183" i="2"/>
  <c r="KX2183" i="2"/>
  <c r="KY2183" i="2"/>
  <c r="KZ2183" i="2"/>
  <c r="LA2183" i="2"/>
  <c r="LB2183" i="2"/>
  <c r="LC2183" i="2"/>
  <c r="LD2183" i="2"/>
  <c r="LE2183" i="2"/>
  <c r="LF2183" i="2"/>
  <c r="LG2183" i="2"/>
  <c r="LH2183" i="2"/>
  <c r="LI2183" i="2"/>
  <c r="B2184" i="2"/>
  <c r="C2184" i="2"/>
  <c r="D2184" i="2"/>
  <c r="E2184" i="2"/>
  <c r="F2184" i="2"/>
  <c r="G2184" i="2"/>
  <c r="H2184" i="2"/>
  <c r="I2184" i="2"/>
  <c r="J2184" i="2"/>
  <c r="K2184" i="2"/>
  <c r="L2184" i="2"/>
  <c r="M2184" i="2"/>
  <c r="N2184" i="2"/>
  <c r="O2184" i="2"/>
  <c r="P2184" i="2"/>
  <c r="Q2184" i="2"/>
  <c r="R2184" i="2"/>
  <c r="S2184" i="2"/>
  <c r="T2184" i="2"/>
  <c r="U2184" i="2"/>
  <c r="V2184" i="2"/>
  <c r="W2184" i="2"/>
  <c r="X2184" i="2"/>
  <c r="Y2184" i="2"/>
  <c r="Z2184" i="2"/>
  <c r="AA2184" i="2"/>
  <c r="AB2184" i="2"/>
  <c r="AC2184" i="2"/>
  <c r="AD2184" i="2"/>
  <c r="AE2184" i="2"/>
  <c r="AF2184" i="2"/>
  <c r="AG2184" i="2"/>
  <c r="AH2184" i="2"/>
  <c r="AI2184" i="2"/>
  <c r="AJ2184" i="2"/>
  <c r="AK2184" i="2"/>
  <c r="AL2184" i="2"/>
  <c r="AM2184" i="2"/>
  <c r="AN2184" i="2"/>
  <c r="AO2184" i="2"/>
  <c r="AP2184" i="2"/>
  <c r="AQ2184" i="2"/>
  <c r="AR2184" i="2"/>
  <c r="AS2184" i="2"/>
  <c r="AT2184" i="2"/>
  <c r="AU2184" i="2"/>
  <c r="AV2184" i="2"/>
  <c r="AW2184" i="2"/>
  <c r="AX2184" i="2"/>
  <c r="AY2184" i="2"/>
  <c r="AZ2184" i="2"/>
  <c r="BA2184" i="2"/>
  <c r="BB2184" i="2"/>
  <c r="BC2184" i="2"/>
  <c r="BD2184" i="2"/>
  <c r="BE2184" i="2"/>
  <c r="BF2184" i="2"/>
  <c r="BG2184" i="2"/>
  <c r="BH2184" i="2"/>
  <c r="BI2184" i="2"/>
  <c r="BJ2184" i="2"/>
  <c r="BK2184" i="2"/>
  <c r="BL2184" i="2"/>
  <c r="BM2184" i="2"/>
  <c r="BN2184" i="2"/>
  <c r="BO2184" i="2"/>
  <c r="BP2184" i="2"/>
  <c r="BQ2184" i="2"/>
  <c r="BR2184" i="2"/>
  <c r="BS2184" i="2"/>
  <c r="BT2184" i="2"/>
  <c r="BU2184" i="2"/>
  <c r="BV2184" i="2"/>
  <c r="BW2184" i="2"/>
  <c r="BX2184" i="2"/>
  <c r="BY2184" i="2"/>
  <c r="BZ2184" i="2"/>
  <c r="CA2184" i="2"/>
  <c r="CB2184" i="2"/>
  <c r="CC2184" i="2"/>
  <c r="CD2184" i="2"/>
  <c r="CE2184" i="2"/>
  <c r="CF2184" i="2"/>
  <c r="CG2184" i="2"/>
  <c r="CH2184" i="2"/>
  <c r="CI2184" i="2"/>
  <c r="CJ2184" i="2"/>
  <c r="CK2184" i="2"/>
  <c r="CL2184" i="2"/>
  <c r="CM2184" i="2"/>
  <c r="CN2184" i="2"/>
  <c r="CO2184" i="2"/>
  <c r="CP2184" i="2"/>
  <c r="CQ2184" i="2"/>
  <c r="CR2184" i="2"/>
  <c r="CS2184" i="2"/>
  <c r="CT2184" i="2"/>
  <c r="CU2184" i="2"/>
  <c r="CV2184" i="2"/>
  <c r="CW2184" i="2"/>
  <c r="CX2184" i="2"/>
  <c r="CY2184" i="2"/>
  <c r="CZ2184" i="2"/>
  <c r="DA2184" i="2"/>
  <c r="DB2184" i="2"/>
  <c r="DC2184" i="2"/>
  <c r="DD2184" i="2"/>
  <c r="DE2184" i="2"/>
  <c r="DF2184" i="2"/>
  <c r="DG2184" i="2"/>
  <c r="DH2184" i="2"/>
  <c r="DI2184" i="2"/>
  <c r="DJ2184" i="2"/>
  <c r="DK2184" i="2"/>
  <c r="DL2184" i="2"/>
  <c r="DM2184" i="2"/>
  <c r="DN2184" i="2"/>
  <c r="DO2184" i="2"/>
  <c r="DP2184" i="2"/>
  <c r="DQ2184" i="2"/>
  <c r="DR2184" i="2"/>
  <c r="DS2184" i="2"/>
  <c r="DT2184" i="2"/>
  <c r="DU2184" i="2"/>
  <c r="DV2184" i="2"/>
  <c r="DW2184" i="2"/>
  <c r="DX2184" i="2"/>
  <c r="DY2184" i="2"/>
  <c r="DZ2184" i="2"/>
  <c r="EA2184" i="2"/>
  <c r="EB2184" i="2"/>
  <c r="EC2184" i="2"/>
  <c r="ED2184" i="2"/>
  <c r="EE2184" i="2"/>
  <c r="EF2184" i="2"/>
  <c r="EG2184" i="2"/>
  <c r="EH2184" i="2"/>
  <c r="EI2184" i="2"/>
  <c r="EJ2184" i="2"/>
  <c r="EK2184" i="2"/>
  <c r="EL2184" i="2"/>
  <c r="EM2184" i="2"/>
  <c r="EN2184" i="2"/>
  <c r="EO2184" i="2"/>
  <c r="EP2184" i="2"/>
  <c r="EQ2184" i="2"/>
  <c r="ER2184" i="2"/>
  <c r="ES2184" i="2"/>
  <c r="ET2184" i="2"/>
  <c r="EU2184" i="2"/>
  <c r="EV2184" i="2"/>
  <c r="EW2184" i="2"/>
  <c r="EX2184" i="2"/>
  <c r="EY2184" i="2"/>
  <c r="EZ2184" i="2"/>
  <c r="FA2184" i="2"/>
  <c r="FB2184" i="2"/>
  <c r="FC2184" i="2"/>
  <c r="FD2184" i="2"/>
  <c r="FE2184" i="2"/>
  <c r="FF2184" i="2"/>
  <c r="FG2184" i="2"/>
  <c r="FH2184" i="2"/>
  <c r="FI2184" i="2"/>
  <c r="FJ2184" i="2"/>
  <c r="FK2184" i="2"/>
  <c r="FL2184" i="2"/>
  <c r="FM2184" i="2"/>
  <c r="FN2184" i="2"/>
  <c r="FO2184" i="2"/>
  <c r="FP2184" i="2"/>
  <c r="FQ2184" i="2"/>
  <c r="FR2184" i="2"/>
  <c r="FS2184" i="2"/>
  <c r="FT2184" i="2"/>
  <c r="FU2184" i="2"/>
  <c r="FV2184" i="2"/>
  <c r="FW2184" i="2"/>
  <c r="FX2184" i="2"/>
  <c r="FY2184" i="2"/>
  <c r="FZ2184" i="2"/>
  <c r="GA2184" i="2"/>
  <c r="GB2184" i="2"/>
  <c r="GC2184" i="2"/>
  <c r="GD2184" i="2"/>
  <c r="GE2184" i="2"/>
  <c r="GF2184" i="2"/>
  <c r="GG2184" i="2"/>
  <c r="GH2184" i="2"/>
  <c r="GI2184" i="2"/>
  <c r="GJ2184" i="2"/>
  <c r="GK2184" i="2"/>
  <c r="GL2184" i="2"/>
  <c r="GM2184" i="2"/>
  <c r="GN2184" i="2"/>
  <c r="GO2184" i="2"/>
  <c r="GP2184" i="2"/>
  <c r="GQ2184" i="2"/>
  <c r="GR2184" i="2"/>
  <c r="GS2184" i="2"/>
  <c r="GT2184" i="2"/>
  <c r="GU2184" i="2"/>
  <c r="GV2184" i="2"/>
  <c r="GW2184" i="2"/>
  <c r="GX2184" i="2"/>
  <c r="GY2184" i="2"/>
  <c r="GZ2184" i="2"/>
  <c r="HA2184" i="2"/>
  <c r="HB2184" i="2"/>
  <c r="HC2184" i="2"/>
  <c r="HD2184" i="2"/>
  <c r="HE2184" i="2"/>
  <c r="HF2184" i="2"/>
  <c r="HG2184" i="2"/>
  <c r="HH2184" i="2"/>
  <c r="HI2184" i="2"/>
  <c r="HJ2184" i="2"/>
  <c r="HK2184" i="2"/>
  <c r="HL2184" i="2"/>
  <c r="HM2184" i="2"/>
  <c r="HN2184" i="2"/>
  <c r="HO2184" i="2"/>
  <c r="HP2184" i="2"/>
  <c r="HQ2184" i="2"/>
  <c r="HR2184" i="2"/>
  <c r="HS2184" i="2"/>
  <c r="HT2184" i="2"/>
  <c r="HU2184" i="2"/>
  <c r="HV2184" i="2"/>
  <c r="HW2184" i="2"/>
  <c r="HX2184" i="2"/>
  <c r="HY2184" i="2"/>
  <c r="HZ2184" i="2"/>
  <c r="IA2184" i="2"/>
  <c r="IB2184" i="2"/>
  <c r="IC2184" i="2"/>
  <c r="ID2184" i="2"/>
  <c r="IE2184" i="2"/>
  <c r="IF2184" i="2"/>
  <c r="IG2184" i="2"/>
  <c r="IH2184" i="2"/>
  <c r="II2184" i="2"/>
  <c r="IJ2184" i="2"/>
  <c r="IK2184" i="2"/>
  <c r="IL2184" i="2"/>
  <c r="IM2184" i="2"/>
  <c r="IN2184" i="2"/>
  <c r="IO2184" i="2"/>
  <c r="IP2184" i="2"/>
  <c r="IQ2184" i="2"/>
  <c r="IR2184" i="2"/>
  <c r="IS2184" i="2"/>
  <c r="IT2184" i="2"/>
  <c r="IU2184" i="2"/>
  <c r="IV2184" i="2"/>
  <c r="IW2184" i="2"/>
  <c r="IX2184" i="2"/>
  <c r="IY2184" i="2"/>
  <c r="IZ2184" i="2"/>
  <c r="JA2184" i="2"/>
  <c r="JB2184" i="2"/>
  <c r="JC2184" i="2"/>
  <c r="JD2184" i="2"/>
  <c r="JE2184" i="2"/>
  <c r="JF2184" i="2"/>
  <c r="JG2184" i="2"/>
  <c r="JH2184" i="2"/>
  <c r="JI2184" i="2"/>
  <c r="JJ2184" i="2"/>
  <c r="JK2184" i="2"/>
  <c r="JL2184" i="2"/>
  <c r="JM2184" i="2"/>
  <c r="JN2184" i="2"/>
  <c r="JO2184" i="2"/>
  <c r="JP2184" i="2"/>
  <c r="JQ2184" i="2"/>
  <c r="JR2184" i="2"/>
  <c r="JS2184" i="2"/>
  <c r="JT2184" i="2"/>
  <c r="JU2184" i="2"/>
  <c r="JV2184" i="2"/>
  <c r="JW2184" i="2"/>
  <c r="JX2184" i="2"/>
  <c r="JY2184" i="2"/>
  <c r="JZ2184" i="2"/>
  <c r="KA2184" i="2"/>
  <c r="KB2184" i="2"/>
  <c r="KC2184" i="2"/>
  <c r="KD2184" i="2"/>
  <c r="KE2184" i="2"/>
  <c r="KF2184" i="2"/>
  <c r="KG2184" i="2"/>
  <c r="KH2184" i="2"/>
  <c r="KI2184" i="2"/>
  <c r="KJ2184" i="2"/>
  <c r="KK2184" i="2"/>
  <c r="KL2184" i="2"/>
  <c r="KM2184" i="2"/>
  <c r="KN2184" i="2"/>
  <c r="KO2184" i="2"/>
  <c r="KP2184" i="2"/>
  <c r="KQ2184" i="2"/>
  <c r="KR2184" i="2"/>
  <c r="KS2184" i="2"/>
  <c r="KT2184" i="2"/>
  <c r="KU2184" i="2"/>
  <c r="KV2184" i="2"/>
  <c r="KW2184" i="2"/>
  <c r="KX2184" i="2"/>
  <c r="KY2184" i="2"/>
  <c r="KZ2184" i="2"/>
  <c r="LA2184" i="2"/>
  <c r="LB2184" i="2"/>
  <c r="LC2184" i="2"/>
  <c r="LD2184" i="2"/>
  <c r="LE2184" i="2"/>
  <c r="LF2184" i="2"/>
  <c r="LG2184" i="2"/>
  <c r="LH2184" i="2"/>
  <c r="LI2184" i="2"/>
  <c r="B2185" i="2"/>
  <c r="C2185" i="2"/>
  <c r="D2185" i="2"/>
  <c r="E2185" i="2"/>
  <c r="F2185" i="2"/>
  <c r="G2185" i="2"/>
  <c r="H2185" i="2"/>
  <c r="I2185" i="2"/>
  <c r="J2185" i="2"/>
  <c r="K2185" i="2"/>
  <c r="L2185" i="2"/>
  <c r="M2185" i="2"/>
  <c r="N2185" i="2"/>
  <c r="O2185" i="2"/>
  <c r="P2185" i="2"/>
  <c r="Q2185" i="2"/>
  <c r="R2185" i="2"/>
  <c r="S2185" i="2"/>
  <c r="T2185" i="2"/>
  <c r="U2185" i="2"/>
  <c r="V2185" i="2"/>
  <c r="W2185" i="2"/>
  <c r="X2185" i="2"/>
  <c r="Y2185" i="2"/>
  <c r="Z2185" i="2"/>
  <c r="AA2185" i="2"/>
  <c r="AB2185" i="2"/>
  <c r="AC2185" i="2"/>
  <c r="AD2185" i="2"/>
  <c r="AE2185" i="2"/>
  <c r="AF2185" i="2"/>
  <c r="AG2185" i="2"/>
  <c r="AH2185" i="2"/>
  <c r="AI2185" i="2"/>
  <c r="AJ2185" i="2"/>
  <c r="AK2185" i="2"/>
  <c r="AL2185" i="2"/>
  <c r="AM2185" i="2"/>
  <c r="AN2185" i="2"/>
  <c r="AO2185" i="2"/>
  <c r="AP2185" i="2"/>
  <c r="AQ2185" i="2"/>
  <c r="AR2185" i="2"/>
  <c r="AS2185" i="2"/>
  <c r="AT2185" i="2"/>
  <c r="AU2185" i="2"/>
  <c r="AV2185" i="2"/>
  <c r="AW2185" i="2"/>
  <c r="AX2185" i="2"/>
  <c r="AY2185" i="2"/>
  <c r="AZ2185" i="2"/>
  <c r="BA2185" i="2"/>
  <c r="BB2185" i="2"/>
  <c r="BC2185" i="2"/>
  <c r="BD2185" i="2"/>
  <c r="BE2185" i="2"/>
  <c r="BF2185" i="2"/>
  <c r="BG2185" i="2"/>
  <c r="BH2185" i="2"/>
  <c r="BI2185" i="2"/>
  <c r="BJ2185" i="2"/>
  <c r="BK2185" i="2"/>
  <c r="BL2185" i="2"/>
  <c r="BM2185" i="2"/>
  <c r="BN2185" i="2"/>
  <c r="BO2185" i="2"/>
  <c r="BP2185" i="2"/>
  <c r="BQ2185" i="2"/>
  <c r="BR2185" i="2"/>
  <c r="BS2185" i="2"/>
  <c r="BT2185" i="2"/>
  <c r="BU2185" i="2"/>
  <c r="BV2185" i="2"/>
  <c r="BW2185" i="2"/>
  <c r="BX2185" i="2"/>
  <c r="BY2185" i="2"/>
  <c r="BZ2185" i="2"/>
  <c r="CA2185" i="2"/>
  <c r="CB2185" i="2"/>
  <c r="CC2185" i="2"/>
  <c r="CD2185" i="2"/>
  <c r="CE2185" i="2"/>
  <c r="CF2185" i="2"/>
  <c r="CG2185" i="2"/>
  <c r="CH2185" i="2"/>
  <c r="CI2185" i="2"/>
  <c r="CJ2185" i="2"/>
  <c r="CK2185" i="2"/>
  <c r="CL2185" i="2"/>
  <c r="CM2185" i="2"/>
  <c r="CN2185" i="2"/>
  <c r="CO2185" i="2"/>
  <c r="CP2185" i="2"/>
  <c r="CQ2185" i="2"/>
  <c r="CR2185" i="2"/>
  <c r="CS2185" i="2"/>
  <c r="CT2185" i="2"/>
  <c r="CU2185" i="2"/>
  <c r="CV2185" i="2"/>
  <c r="CW2185" i="2"/>
  <c r="CX2185" i="2"/>
  <c r="CY2185" i="2"/>
  <c r="CZ2185" i="2"/>
  <c r="DA2185" i="2"/>
  <c r="DB2185" i="2"/>
  <c r="DC2185" i="2"/>
  <c r="DD2185" i="2"/>
  <c r="DE2185" i="2"/>
  <c r="DF2185" i="2"/>
  <c r="DG2185" i="2"/>
  <c r="DH2185" i="2"/>
  <c r="DI2185" i="2"/>
  <c r="DJ2185" i="2"/>
  <c r="DK2185" i="2"/>
  <c r="DL2185" i="2"/>
  <c r="DM2185" i="2"/>
  <c r="DN2185" i="2"/>
  <c r="DO2185" i="2"/>
  <c r="DP2185" i="2"/>
  <c r="DQ2185" i="2"/>
  <c r="DR2185" i="2"/>
  <c r="DS2185" i="2"/>
  <c r="DT2185" i="2"/>
  <c r="DU2185" i="2"/>
  <c r="DV2185" i="2"/>
  <c r="DW2185" i="2"/>
  <c r="DX2185" i="2"/>
  <c r="DY2185" i="2"/>
  <c r="DZ2185" i="2"/>
  <c r="EA2185" i="2"/>
  <c r="EB2185" i="2"/>
  <c r="EC2185" i="2"/>
  <c r="ED2185" i="2"/>
  <c r="EE2185" i="2"/>
  <c r="EF2185" i="2"/>
  <c r="EG2185" i="2"/>
  <c r="EH2185" i="2"/>
  <c r="EI2185" i="2"/>
  <c r="EJ2185" i="2"/>
  <c r="EK2185" i="2"/>
  <c r="EL2185" i="2"/>
  <c r="EM2185" i="2"/>
  <c r="EN2185" i="2"/>
  <c r="EO2185" i="2"/>
  <c r="EP2185" i="2"/>
  <c r="EQ2185" i="2"/>
  <c r="ER2185" i="2"/>
  <c r="ES2185" i="2"/>
  <c r="ET2185" i="2"/>
  <c r="EU2185" i="2"/>
  <c r="EV2185" i="2"/>
  <c r="EW2185" i="2"/>
  <c r="EX2185" i="2"/>
  <c r="EY2185" i="2"/>
  <c r="EZ2185" i="2"/>
  <c r="FA2185" i="2"/>
  <c r="FB2185" i="2"/>
  <c r="FC2185" i="2"/>
  <c r="FD2185" i="2"/>
  <c r="FE2185" i="2"/>
  <c r="FF2185" i="2"/>
  <c r="FG2185" i="2"/>
  <c r="FH2185" i="2"/>
  <c r="FI2185" i="2"/>
  <c r="FJ2185" i="2"/>
  <c r="FK2185" i="2"/>
  <c r="FL2185" i="2"/>
  <c r="FM2185" i="2"/>
  <c r="FN2185" i="2"/>
  <c r="FO2185" i="2"/>
  <c r="FP2185" i="2"/>
  <c r="FQ2185" i="2"/>
  <c r="FR2185" i="2"/>
  <c r="FS2185" i="2"/>
  <c r="FT2185" i="2"/>
  <c r="FU2185" i="2"/>
  <c r="FV2185" i="2"/>
  <c r="FW2185" i="2"/>
  <c r="FX2185" i="2"/>
  <c r="FY2185" i="2"/>
  <c r="FZ2185" i="2"/>
  <c r="GA2185" i="2"/>
  <c r="GB2185" i="2"/>
  <c r="GC2185" i="2"/>
  <c r="GD2185" i="2"/>
  <c r="GE2185" i="2"/>
  <c r="GF2185" i="2"/>
  <c r="GG2185" i="2"/>
  <c r="GH2185" i="2"/>
  <c r="GI2185" i="2"/>
  <c r="GJ2185" i="2"/>
  <c r="GK2185" i="2"/>
  <c r="GL2185" i="2"/>
  <c r="GM2185" i="2"/>
  <c r="GN2185" i="2"/>
  <c r="GO2185" i="2"/>
  <c r="GP2185" i="2"/>
  <c r="GQ2185" i="2"/>
  <c r="GR2185" i="2"/>
  <c r="GS2185" i="2"/>
  <c r="GT2185" i="2"/>
  <c r="GU2185" i="2"/>
  <c r="GV2185" i="2"/>
  <c r="GW2185" i="2"/>
  <c r="GX2185" i="2"/>
  <c r="GY2185" i="2"/>
  <c r="GZ2185" i="2"/>
  <c r="HA2185" i="2"/>
  <c r="HB2185" i="2"/>
  <c r="HC2185" i="2"/>
  <c r="HD2185" i="2"/>
  <c r="HE2185" i="2"/>
  <c r="HF2185" i="2"/>
  <c r="HG2185" i="2"/>
  <c r="HH2185" i="2"/>
  <c r="HI2185" i="2"/>
  <c r="HJ2185" i="2"/>
  <c r="HK2185" i="2"/>
  <c r="HL2185" i="2"/>
  <c r="HM2185" i="2"/>
  <c r="HN2185" i="2"/>
  <c r="HO2185" i="2"/>
  <c r="HP2185" i="2"/>
  <c r="HQ2185" i="2"/>
  <c r="HR2185" i="2"/>
  <c r="HS2185" i="2"/>
  <c r="HT2185" i="2"/>
  <c r="HU2185" i="2"/>
  <c r="HV2185" i="2"/>
  <c r="HW2185" i="2"/>
  <c r="HX2185" i="2"/>
  <c r="HY2185" i="2"/>
  <c r="HZ2185" i="2"/>
  <c r="IA2185" i="2"/>
  <c r="IB2185" i="2"/>
  <c r="IC2185" i="2"/>
  <c r="ID2185" i="2"/>
  <c r="IE2185" i="2"/>
  <c r="IF2185" i="2"/>
  <c r="IG2185" i="2"/>
  <c r="IH2185" i="2"/>
  <c r="II2185" i="2"/>
  <c r="IJ2185" i="2"/>
  <c r="IK2185" i="2"/>
  <c r="IL2185" i="2"/>
  <c r="IM2185" i="2"/>
  <c r="IN2185" i="2"/>
  <c r="IO2185" i="2"/>
  <c r="IP2185" i="2"/>
  <c r="IQ2185" i="2"/>
  <c r="IR2185" i="2"/>
  <c r="IS2185" i="2"/>
  <c r="IT2185" i="2"/>
  <c r="IU2185" i="2"/>
  <c r="IV2185" i="2"/>
  <c r="IW2185" i="2"/>
  <c r="IX2185" i="2"/>
  <c r="IY2185" i="2"/>
  <c r="IZ2185" i="2"/>
  <c r="JA2185" i="2"/>
  <c r="JB2185" i="2"/>
  <c r="JC2185" i="2"/>
  <c r="JD2185" i="2"/>
  <c r="JE2185" i="2"/>
  <c r="JF2185" i="2"/>
  <c r="JG2185" i="2"/>
  <c r="JH2185" i="2"/>
  <c r="JI2185" i="2"/>
  <c r="JJ2185" i="2"/>
  <c r="JK2185" i="2"/>
  <c r="JL2185" i="2"/>
  <c r="JM2185" i="2"/>
  <c r="JN2185" i="2"/>
  <c r="JO2185" i="2"/>
  <c r="JP2185" i="2"/>
  <c r="JQ2185" i="2"/>
  <c r="JR2185" i="2"/>
  <c r="JS2185" i="2"/>
  <c r="JT2185" i="2"/>
  <c r="JU2185" i="2"/>
  <c r="JV2185" i="2"/>
  <c r="JW2185" i="2"/>
  <c r="JX2185" i="2"/>
  <c r="JY2185" i="2"/>
  <c r="JZ2185" i="2"/>
  <c r="KA2185" i="2"/>
  <c r="KB2185" i="2"/>
  <c r="KC2185" i="2"/>
  <c r="KD2185" i="2"/>
  <c r="KE2185" i="2"/>
  <c r="KF2185" i="2"/>
  <c r="KG2185" i="2"/>
  <c r="KH2185" i="2"/>
  <c r="KI2185" i="2"/>
  <c r="KJ2185" i="2"/>
  <c r="KK2185" i="2"/>
  <c r="KL2185" i="2"/>
  <c r="KM2185" i="2"/>
  <c r="KN2185" i="2"/>
  <c r="KO2185" i="2"/>
  <c r="KP2185" i="2"/>
  <c r="KQ2185" i="2"/>
  <c r="KR2185" i="2"/>
  <c r="KS2185" i="2"/>
  <c r="KT2185" i="2"/>
  <c r="KU2185" i="2"/>
  <c r="KV2185" i="2"/>
  <c r="KW2185" i="2"/>
  <c r="KX2185" i="2"/>
  <c r="KY2185" i="2"/>
  <c r="KZ2185" i="2"/>
  <c r="LA2185" i="2"/>
  <c r="LB2185" i="2"/>
  <c r="LC2185" i="2"/>
  <c r="LD2185" i="2"/>
  <c r="LE2185" i="2"/>
  <c r="LF2185" i="2"/>
  <c r="LG2185" i="2"/>
  <c r="LH2185" i="2"/>
  <c r="LI2185" i="2"/>
  <c r="B2186" i="2"/>
  <c r="C2186" i="2"/>
  <c r="D2186" i="2"/>
  <c r="E2186" i="2"/>
  <c r="F2186" i="2"/>
  <c r="G2186" i="2"/>
  <c r="H2186" i="2"/>
  <c r="I2186" i="2"/>
  <c r="J2186" i="2"/>
  <c r="K2186" i="2"/>
  <c r="L2186" i="2"/>
  <c r="M2186" i="2"/>
  <c r="N2186" i="2"/>
  <c r="O2186" i="2"/>
  <c r="P2186" i="2"/>
  <c r="Q2186" i="2"/>
  <c r="R2186" i="2"/>
  <c r="S2186" i="2"/>
  <c r="T2186" i="2"/>
  <c r="U2186" i="2"/>
  <c r="V2186" i="2"/>
  <c r="W2186" i="2"/>
  <c r="X2186" i="2"/>
  <c r="Y2186" i="2"/>
  <c r="Z2186" i="2"/>
  <c r="AA2186" i="2"/>
  <c r="AB2186" i="2"/>
  <c r="AC2186" i="2"/>
  <c r="AD2186" i="2"/>
  <c r="AE2186" i="2"/>
  <c r="AF2186" i="2"/>
  <c r="AG2186" i="2"/>
  <c r="AH2186" i="2"/>
  <c r="AI2186" i="2"/>
  <c r="AJ2186" i="2"/>
  <c r="AK2186" i="2"/>
  <c r="AL2186" i="2"/>
  <c r="AM2186" i="2"/>
  <c r="AN2186" i="2"/>
  <c r="AO2186" i="2"/>
  <c r="AP2186" i="2"/>
  <c r="AQ2186" i="2"/>
  <c r="AR2186" i="2"/>
  <c r="AS2186" i="2"/>
  <c r="AT2186" i="2"/>
  <c r="AU2186" i="2"/>
  <c r="AV2186" i="2"/>
  <c r="AW2186" i="2"/>
  <c r="AX2186" i="2"/>
  <c r="AY2186" i="2"/>
  <c r="AZ2186" i="2"/>
  <c r="BA2186" i="2"/>
  <c r="BB2186" i="2"/>
  <c r="BC2186" i="2"/>
  <c r="BD2186" i="2"/>
  <c r="BE2186" i="2"/>
  <c r="BF2186" i="2"/>
  <c r="BG2186" i="2"/>
  <c r="BH2186" i="2"/>
  <c r="BI2186" i="2"/>
  <c r="BJ2186" i="2"/>
  <c r="BK2186" i="2"/>
  <c r="BL2186" i="2"/>
  <c r="BM2186" i="2"/>
  <c r="BN2186" i="2"/>
  <c r="BO2186" i="2"/>
  <c r="BP2186" i="2"/>
  <c r="BQ2186" i="2"/>
  <c r="BR2186" i="2"/>
  <c r="BS2186" i="2"/>
  <c r="BT2186" i="2"/>
  <c r="BU2186" i="2"/>
  <c r="BV2186" i="2"/>
  <c r="BW2186" i="2"/>
  <c r="BX2186" i="2"/>
  <c r="BY2186" i="2"/>
  <c r="BZ2186" i="2"/>
  <c r="CA2186" i="2"/>
  <c r="CB2186" i="2"/>
  <c r="CC2186" i="2"/>
  <c r="CD2186" i="2"/>
  <c r="CE2186" i="2"/>
  <c r="CF2186" i="2"/>
  <c r="CG2186" i="2"/>
  <c r="CH2186" i="2"/>
  <c r="CI2186" i="2"/>
  <c r="CJ2186" i="2"/>
  <c r="CK2186" i="2"/>
  <c r="CL2186" i="2"/>
  <c r="CM2186" i="2"/>
  <c r="CN2186" i="2"/>
  <c r="CO2186" i="2"/>
  <c r="CP2186" i="2"/>
  <c r="CQ2186" i="2"/>
  <c r="CR2186" i="2"/>
  <c r="CS2186" i="2"/>
  <c r="CT2186" i="2"/>
  <c r="CU2186" i="2"/>
  <c r="CV2186" i="2"/>
  <c r="CW2186" i="2"/>
  <c r="CX2186" i="2"/>
  <c r="CY2186" i="2"/>
  <c r="CZ2186" i="2"/>
  <c r="DA2186" i="2"/>
  <c r="DB2186" i="2"/>
  <c r="DC2186" i="2"/>
  <c r="DD2186" i="2"/>
  <c r="DE2186" i="2"/>
  <c r="DF2186" i="2"/>
  <c r="DG2186" i="2"/>
  <c r="DH2186" i="2"/>
  <c r="DI2186" i="2"/>
  <c r="DJ2186" i="2"/>
  <c r="DK2186" i="2"/>
  <c r="DL2186" i="2"/>
  <c r="DM2186" i="2"/>
  <c r="DN2186" i="2"/>
  <c r="DO2186" i="2"/>
  <c r="DP2186" i="2"/>
  <c r="DQ2186" i="2"/>
  <c r="DR2186" i="2"/>
  <c r="DS2186" i="2"/>
  <c r="DT2186" i="2"/>
  <c r="DU2186" i="2"/>
  <c r="DV2186" i="2"/>
  <c r="DW2186" i="2"/>
  <c r="DX2186" i="2"/>
  <c r="DY2186" i="2"/>
  <c r="DZ2186" i="2"/>
  <c r="EA2186" i="2"/>
  <c r="EB2186" i="2"/>
  <c r="EC2186" i="2"/>
  <c r="ED2186" i="2"/>
  <c r="EE2186" i="2"/>
  <c r="EF2186" i="2"/>
  <c r="EG2186" i="2"/>
  <c r="EH2186" i="2"/>
  <c r="EI2186" i="2"/>
  <c r="EJ2186" i="2"/>
  <c r="EK2186" i="2"/>
  <c r="EL2186" i="2"/>
  <c r="EM2186" i="2"/>
  <c r="EN2186" i="2"/>
  <c r="EO2186" i="2"/>
  <c r="EP2186" i="2"/>
  <c r="EQ2186" i="2"/>
  <c r="ER2186" i="2"/>
  <c r="ES2186" i="2"/>
  <c r="ET2186" i="2"/>
  <c r="EU2186" i="2"/>
  <c r="EV2186" i="2"/>
  <c r="EW2186" i="2"/>
  <c r="EX2186" i="2"/>
  <c r="EY2186" i="2"/>
  <c r="EZ2186" i="2"/>
  <c r="FA2186" i="2"/>
  <c r="FB2186" i="2"/>
  <c r="FC2186" i="2"/>
  <c r="FD2186" i="2"/>
  <c r="FE2186" i="2"/>
  <c r="FF2186" i="2"/>
  <c r="FG2186" i="2"/>
  <c r="FH2186" i="2"/>
  <c r="FI2186" i="2"/>
  <c r="FJ2186" i="2"/>
  <c r="FK2186" i="2"/>
  <c r="FL2186" i="2"/>
  <c r="FM2186" i="2"/>
  <c r="FN2186" i="2"/>
  <c r="FO2186" i="2"/>
  <c r="FP2186" i="2"/>
  <c r="FQ2186" i="2"/>
  <c r="FR2186" i="2"/>
  <c r="FS2186" i="2"/>
  <c r="FT2186" i="2"/>
  <c r="FU2186" i="2"/>
  <c r="FV2186" i="2"/>
  <c r="FW2186" i="2"/>
  <c r="FX2186" i="2"/>
  <c r="FY2186" i="2"/>
  <c r="FZ2186" i="2"/>
  <c r="GA2186" i="2"/>
  <c r="GB2186" i="2"/>
  <c r="GC2186" i="2"/>
  <c r="GD2186" i="2"/>
  <c r="GE2186" i="2"/>
  <c r="GF2186" i="2"/>
  <c r="GG2186" i="2"/>
  <c r="GH2186" i="2"/>
  <c r="GI2186" i="2"/>
  <c r="GJ2186" i="2"/>
  <c r="GK2186" i="2"/>
  <c r="GL2186" i="2"/>
  <c r="GM2186" i="2"/>
  <c r="GN2186" i="2"/>
  <c r="GO2186" i="2"/>
  <c r="GP2186" i="2"/>
  <c r="GQ2186" i="2"/>
  <c r="GR2186" i="2"/>
  <c r="GS2186" i="2"/>
  <c r="GT2186" i="2"/>
  <c r="GU2186" i="2"/>
  <c r="GV2186" i="2"/>
  <c r="GW2186" i="2"/>
  <c r="GX2186" i="2"/>
  <c r="GY2186" i="2"/>
  <c r="GZ2186" i="2"/>
  <c r="HA2186" i="2"/>
  <c r="HB2186" i="2"/>
  <c r="HC2186" i="2"/>
  <c r="HD2186" i="2"/>
  <c r="HE2186" i="2"/>
  <c r="HF2186" i="2"/>
  <c r="HG2186" i="2"/>
  <c r="HH2186" i="2"/>
  <c r="HI2186" i="2"/>
  <c r="HJ2186" i="2"/>
  <c r="HK2186" i="2"/>
  <c r="HL2186" i="2"/>
  <c r="HM2186" i="2"/>
  <c r="HN2186" i="2"/>
  <c r="HO2186" i="2"/>
  <c r="HP2186" i="2"/>
  <c r="HQ2186" i="2"/>
  <c r="HR2186" i="2"/>
  <c r="HS2186" i="2"/>
  <c r="HT2186" i="2"/>
  <c r="HU2186" i="2"/>
  <c r="HV2186" i="2"/>
  <c r="HW2186" i="2"/>
  <c r="HX2186" i="2"/>
  <c r="HY2186" i="2"/>
  <c r="HZ2186" i="2"/>
  <c r="IA2186" i="2"/>
  <c r="IB2186" i="2"/>
  <c r="IC2186" i="2"/>
  <c r="ID2186" i="2"/>
  <c r="IE2186" i="2"/>
  <c r="IF2186" i="2"/>
  <c r="IG2186" i="2"/>
  <c r="IH2186" i="2"/>
  <c r="II2186" i="2"/>
  <c r="IJ2186" i="2"/>
  <c r="IK2186" i="2"/>
  <c r="IL2186" i="2"/>
  <c r="IM2186" i="2"/>
  <c r="IN2186" i="2"/>
  <c r="IO2186" i="2"/>
  <c r="IP2186" i="2"/>
  <c r="IQ2186" i="2"/>
  <c r="IR2186" i="2"/>
  <c r="IS2186" i="2"/>
  <c r="IT2186" i="2"/>
  <c r="IU2186" i="2"/>
  <c r="IV2186" i="2"/>
  <c r="IW2186" i="2"/>
  <c r="IX2186" i="2"/>
  <c r="IY2186" i="2"/>
  <c r="IZ2186" i="2"/>
  <c r="JA2186" i="2"/>
  <c r="JB2186" i="2"/>
  <c r="JC2186" i="2"/>
  <c r="JD2186" i="2"/>
  <c r="JE2186" i="2"/>
  <c r="JF2186" i="2"/>
  <c r="JG2186" i="2"/>
  <c r="JH2186" i="2"/>
  <c r="JI2186" i="2"/>
  <c r="JJ2186" i="2"/>
  <c r="JK2186" i="2"/>
  <c r="JL2186" i="2"/>
  <c r="JM2186" i="2"/>
  <c r="JN2186" i="2"/>
  <c r="JO2186" i="2"/>
  <c r="JP2186" i="2"/>
  <c r="JQ2186" i="2"/>
  <c r="JR2186" i="2"/>
  <c r="JS2186" i="2"/>
  <c r="JT2186" i="2"/>
  <c r="JU2186" i="2"/>
  <c r="JV2186" i="2"/>
  <c r="JW2186" i="2"/>
  <c r="JX2186" i="2"/>
  <c r="JY2186" i="2"/>
  <c r="JZ2186" i="2"/>
  <c r="KA2186" i="2"/>
  <c r="KB2186" i="2"/>
  <c r="KC2186" i="2"/>
  <c r="KD2186" i="2"/>
  <c r="KE2186" i="2"/>
  <c r="KF2186" i="2"/>
  <c r="KG2186" i="2"/>
  <c r="KH2186" i="2"/>
  <c r="KI2186" i="2"/>
  <c r="KJ2186" i="2"/>
  <c r="KK2186" i="2"/>
  <c r="KL2186" i="2"/>
  <c r="KM2186" i="2"/>
  <c r="KN2186" i="2"/>
  <c r="KO2186" i="2"/>
  <c r="KP2186" i="2"/>
  <c r="KQ2186" i="2"/>
  <c r="KR2186" i="2"/>
  <c r="KS2186" i="2"/>
  <c r="KT2186" i="2"/>
  <c r="KU2186" i="2"/>
  <c r="KV2186" i="2"/>
  <c r="KW2186" i="2"/>
  <c r="KX2186" i="2"/>
  <c r="KY2186" i="2"/>
  <c r="KZ2186" i="2"/>
  <c r="LA2186" i="2"/>
  <c r="LB2186" i="2"/>
  <c r="LC2186" i="2"/>
  <c r="LD2186" i="2"/>
  <c r="LE2186" i="2"/>
  <c r="LF2186" i="2"/>
  <c r="LG2186" i="2"/>
  <c r="LH2186" i="2"/>
  <c r="LI2186" i="2"/>
  <c r="B2187" i="2"/>
  <c r="C2187" i="2"/>
  <c r="D2187" i="2"/>
  <c r="E2187" i="2"/>
  <c r="F2187" i="2"/>
  <c r="G2187" i="2"/>
  <c r="H2187" i="2"/>
  <c r="I2187" i="2"/>
  <c r="J2187" i="2"/>
  <c r="K2187" i="2"/>
  <c r="L2187" i="2"/>
  <c r="M2187" i="2"/>
  <c r="N2187" i="2"/>
  <c r="O2187" i="2"/>
  <c r="P2187" i="2"/>
  <c r="P2289" i="2" s="1"/>
  <c r="Q2187" i="2"/>
  <c r="R2187" i="2"/>
  <c r="S2187" i="2"/>
  <c r="T2187" i="2"/>
  <c r="T2289" i="2" s="1"/>
  <c r="U2187" i="2"/>
  <c r="V2187" i="2"/>
  <c r="W2187" i="2"/>
  <c r="X2187" i="2"/>
  <c r="X2289" i="2" s="1"/>
  <c r="Y2187" i="2"/>
  <c r="Z2187" i="2"/>
  <c r="AA2187" i="2"/>
  <c r="AB2187" i="2"/>
  <c r="AB2289" i="2" s="1"/>
  <c r="AC2187" i="2"/>
  <c r="AD2187" i="2"/>
  <c r="AE2187" i="2"/>
  <c r="AF2187" i="2"/>
  <c r="AF2289" i="2" s="1"/>
  <c r="AG2187" i="2"/>
  <c r="AH2187" i="2"/>
  <c r="AI2187" i="2"/>
  <c r="AJ2187" i="2"/>
  <c r="AJ2289" i="2" s="1"/>
  <c r="AK2187" i="2"/>
  <c r="AL2187" i="2"/>
  <c r="AM2187" i="2"/>
  <c r="AN2187" i="2"/>
  <c r="AN2289" i="2" s="1"/>
  <c r="AO2187" i="2"/>
  <c r="AP2187" i="2"/>
  <c r="AQ2187" i="2"/>
  <c r="AR2187" i="2"/>
  <c r="AR2289" i="2" s="1"/>
  <c r="AS2187" i="2"/>
  <c r="AT2187" i="2"/>
  <c r="AU2187" i="2"/>
  <c r="AV2187" i="2"/>
  <c r="AV2289" i="2" s="1"/>
  <c r="AW2187" i="2"/>
  <c r="AX2187" i="2"/>
  <c r="AY2187" i="2"/>
  <c r="AZ2187" i="2"/>
  <c r="AZ2289" i="2" s="1"/>
  <c r="BA2187" i="2"/>
  <c r="BB2187" i="2"/>
  <c r="BC2187" i="2"/>
  <c r="BD2187" i="2"/>
  <c r="BD2289" i="2" s="1"/>
  <c r="BE2187" i="2"/>
  <c r="BF2187" i="2"/>
  <c r="BG2187" i="2"/>
  <c r="BH2187" i="2"/>
  <c r="BH2289" i="2" s="1"/>
  <c r="BI2187" i="2"/>
  <c r="BJ2187" i="2"/>
  <c r="BK2187" i="2"/>
  <c r="BL2187" i="2"/>
  <c r="BL2289" i="2" s="1"/>
  <c r="BM2187" i="2"/>
  <c r="BN2187" i="2"/>
  <c r="BO2187" i="2"/>
  <c r="BP2187" i="2"/>
  <c r="BP2289" i="2" s="1"/>
  <c r="BQ2187" i="2"/>
  <c r="BR2187" i="2"/>
  <c r="BS2187" i="2"/>
  <c r="BT2187" i="2"/>
  <c r="BT2289" i="2" s="1"/>
  <c r="BU2187" i="2"/>
  <c r="BV2187" i="2"/>
  <c r="BW2187" i="2"/>
  <c r="BX2187" i="2"/>
  <c r="BX2289" i="2" s="1"/>
  <c r="BY2187" i="2"/>
  <c r="BZ2187" i="2"/>
  <c r="CA2187" i="2"/>
  <c r="CB2187" i="2"/>
  <c r="CB2289" i="2" s="1"/>
  <c r="CC2187" i="2"/>
  <c r="CD2187" i="2"/>
  <c r="CE2187" i="2"/>
  <c r="CF2187" i="2"/>
  <c r="CF2289" i="2" s="1"/>
  <c r="CG2187" i="2"/>
  <c r="CH2187" i="2"/>
  <c r="CI2187" i="2"/>
  <c r="CJ2187" i="2"/>
  <c r="CJ2289" i="2" s="1"/>
  <c r="CK2187" i="2"/>
  <c r="CL2187" i="2"/>
  <c r="CM2187" i="2"/>
  <c r="CN2187" i="2"/>
  <c r="CN2289" i="2" s="1"/>
  <c r="CO2187" i="2"/>
  <c r="CP2187" i="2"/>
  <c r="CQ2187" i="2"/>
  <c r="CR2187" i="2"/>
  <c r="CR2289" i="2" s="1"/>
  <c r="CS2187" i="2"/>
  <c r="CT2187" i="2"/>
  <c r="CU2187" i="2"/>
  <c r="CV2187" i="2"/>
  <c r="CV2289" i="2" s="1"/>
  <c r="CW2187" i="2"/>
  <c r="CX2187" i="2"/>
  <c r="CY2187" i="2"/>
  <c r="CZ2187" i="2"/>
  <c r="CZ2289" i="2" s="1"/>
  <c r="DA2187" i="2"/>
  <c r="DB2187" i="2"/>
  <c r="DC2187" i="2"/>
  <c r="DD2187" i="2"/>
  <c r="DD2289" i="2" s="1"/>
  <c r="DE2187" i="2"/>
  <c r="DF2187" i="2"/>
  <c r="DG2187" i="2"/>
  <c r="DH2187" i="2"/>
  <c r="DH2289" i="2" s="1"/>
  <c r="DI2187" i="2"/>
  <c r="DJ2187" i="2"/>
  <c r="DK2187" i="2"/>
  <c r="DL2187" i="2"/>
  <c r="DL2289" i="2" s="1"/>
  <c r="DM2187" i="2"/>
  <c r="DN2187" i="2"/>
  <c r="DO2187" i="2"/>
  <c r="DP2187" i="2"/>
  <c r="DP2289" i="2" s="1"/>
  <c r="DQ2187" i="2"/>
  <c r="DR2187" i="2"/>
  <c r="DS2187" i="2"/>
  <c r="DT2187" i="2"/>
  <c r="DT2289" i="2" s="1"/>
  <c r="DU2187" i="2"/>
  <c r="DV2187" i="2"/>
  <c r="DW2187" i="2"/>
  <c r="DX2187" i="2"/>
  <c r="DX2289" i="2" s="1"/>
  <c r="DY2187" i="2"/>
  <c r="DZ2187" i="2"/>
  <c r="EA2187" i="2"/>
  <c r="EB2187" i="2"/>
  <c r="EB2289" i="2" s="1"/>
  <c r="EC2187" i="2"/>
  <c r="ED2187" i="2"/>
  <c r="EE2187" i="2"/>
  <c r="EF2187" i="2"/>
  <c r="EF2289" i="2" s="1"/>
  <c r="EG2187" i="2"/>
  <c r="EH2187" i="2"/>
  <c r="EI2187" i="2"/>
  <c r="EJ2187" i="2"/>
  <c r="EJ2289" i="2" s="1"/>
  <c r="EK2187" i="2"/>
  <c r="EL2187" i="2"/>
  <c r="EM2187" i="2"/>
  <c r="EN2187" i="2"/>
  <c r="EN2289" i="2" s="1"/>
  <c r="EO2187" i="2"/>
  <c r="EP2187" i="2"/>
  <c r="EQ2187" i="2"/>
  <c r="ER2187" i="2"/>
  <c r="ER2289" i="2" s="1"/>
  <c r="ES2187" i="2"/>
  <c r="ET2187" i="2"/>
  <c r="EU2187" i="2"/>
  <c r="EV2187" i="2"/>
  <c r="EV2289" i="2" s="1"/>
  <c r="EW2187" i="2"/>
  <c r="EX2187" i="2"/>
  <c r="EY2187" i="2"/>
  <c r="EZ2187" i="2"/>
  <c r="EZ2289" i="2" s="1"/>
  <c r="FA2187" i="2"/>
  <c r="FB2187" i="2"/>
  <c r="FC2187" i="2"/>
  <c r="FD2187" i="2"/>
  <c r="FD2289" i="2" s="1"/>
  <c r="FE2187" i="2"/>
  <c r="FF2187" i="2"/>
  <c r="FG2187" i="2"/>
  <c r="FH2187" i="2"/>
  <c r="FH2289" i="2" s="1"/>
  <c r="FI2187" i="2"/>
  <c r="FJ2187" i="2"/>
  <c r="FK2187" i="2"/>
  <c r="FL2187" i="2"/>
  <c r="FL2289" i="2" s="1"/>
  <c r="FM2187" i="2"/>
  <c r="FN2187" i="2"/>
  <c r="FO2187" i="2"/>
  <c r="FP2187" i="2"/>
  <c r="FP2289" i="2" s="1"/>
  <c r="FQ2187" i="2"/>
  <c r="FR2187" i="2"/>
  <c r="FS2187" i="2"/>
  <c r="FT2187" i="2"/>
  <c r="FT2289" i="2" s="1"/>
  <c r="FU2187" i="2"/>
  <c r="FV2187" i="2"/>
  <c r="FW2187" i="2"/>
  <c r="FX2187" i="2"/>
  <c r="FX2289" i="2" s="1"/>
  <c r="FY2187" i="2"/>
  <c r="FZ2187" i="2"/>
  <c r="GA2187" i="2"/>
  <c r="GB2187" i="2"/>
  <c r="GB2289" i="2" s="1"/>
  <c r="GC2187" i="2"/>
  <c r="GD2187" i="2"/>
  <c r="GE2187" i="2"/>
  <c r="GF2187" i="2"/>
  <c r="GF2289" i="2" s="1"/>
  <c r="GG2187" i="2"/>
  <c r="GH2187" i="2"/>
  <c r="GI2187" i="2"/>
  <c r="GJ2187" i="2"/>
  <c r="GJ2289" i="2" s="1"/>
  <c r="GK2187" i="2"/>
  <c r="GL2187" i="2"/>
  <c r="GM2187" i="2"/>
  <c r="GN2187" i="2"/>
  <c r="GN2289" i="2" s="1"/>
  <c r="GO2187" i="2"/>
  <c r="GP2187" i="2"/>
  <c r="GQ2187" i="2"/>
  <c r="GR2187" i="2"/>
  <c r="GR2289" i="2" s="1"/>
  <c r="GS2187" i="2"/>
  <c r="GT2187" i="2"/>
  <c r="GU2187" i="2"/>
  <c r="GV2187" i="2"/>
  <c r="GV2289" i="2" s="1"/>
  <c r="GW2187" i="2"/>
  <c r="GX2187" i="2"/>
  <c r="GY2187" i="2"/>
  <c r="GZ2187" i="2"/>
  <c r="GZ2289" i="2" s="1"/>
  <c r="HA2187" i="2"/>
  <c r="HB2187" i="2"/>
  <c r="HC2187" i="2"/>
  <c r="HD2187" i="2"/>
  <c r="HD2289" i="2" s="1"/>
  <c r="HE2187" i="2"/>
  <c r="HF2187" i="2"/>
  <c r="HG2187" i="2"/>
  <c r="HH2187" i="2"/>
  <c r="HH2289" i="2" s="1"/>
  <c r="HI2187" i="2"/>
  <c r="HJ2187" i="2"/>
  <c r="HK2187" i="2"/>
  <c r="HL2187" i="2"/>
  <c r="HL2289" i="2" s="1"/>
  <c r="HM2187" i="2"/>
  <c r="HN2187" i="2"/>
  <c r="HO2187" i="2"/>
  <c r="HP2187" i="2"/>
  <c r="HP2289" i="2" s="1"/>
  <c r="HQ2187" i="2"/>
  <c r="HR2187" i="2"/>
  <c r="HS2187" i="2"/>
  <c r="HT2187" i="2"/>
  <c r="HT2289" i="2" s="1"/>
  <c r="HU2187" i="2"/>
  <c r="HV2187" i="2"/>
  <c r="HW2187" i="2"/>
  <c r="HX2187" i="2"/>
  <c r="HX2289" i="2" s="1"/>
  <c r="HY2187" i="2"/>
  <c r="HZ2187" i="2"/>
  <c r="IA2187" i="2"/>
  <c r="IB2187" i="2"/>
  <c r="IB2289" i="2" s="1"/>
  <c r="IC2187" i="2"/>
  <c r="ID2187" i="2"/>
  <c r="IE2187" i="2"/>
  <c r="IF2187" i="2"/>
  <c r="IF2289" i="2" s="1"/>
  <c r="IG2187" i="2"/>
  <c r="IH2187" i="2"/>
  <c r="II2187" i="2"/>
  <c r="IJ2187" i="2"/>
  <c r="IJ2289" i="2" s="1"/>
  <c r="IK2187" i="2"/>
  <c r="IL2187" i="2"/>
  <c r="IM2187" i="2"/>
  <c r="IN2187" i="2"/>
  <c r="IN2289" i="2" s="1"/>
  <c r="IO2187" i="2"/>
  <c r="IP2187" i="2"/>
  <c r="IQ2187" i="2"/>
  <c r="IR2187" i="2"/>
  <c r="IR2289" i="2" s="1"/>
  <c r="IS2187" i="2"/>
  <c r="IT2187" i="2"/>
  <c r="IU2187" i="2"/>
  <c r="IV2187" i="2"/>
  <c r="IV2289" i="2" s="1"/>
  <c r="IW2187" i="2"/>
  <c r="IX2187" i="2"/>
  <c r="IY2187" i="2"/>
  <c r="IZ2187" i="2"/>
  <c r="IZ2289" i="2" s="1"/>
  <c r="JA2187" i="2"/>
  <c r="JB2187" i="2"/>
  <c r="JC2187" i="2"/>
  <c r="JD2187" i="2"/>
  <c r="JD2289" i="2" s="1"/>
  <c r="JE2187" i="2"/>
  <c r="JF2187" i="2"/>
  <c r="JG2187" i="2"/>
  <c r="JH2187" i="2"/>
  <c r="JH2289" i="2" s="1"/>
  <c r="JI2187" i="2"/>
  <c r="JJ2187" i="2"/>
  <c r="JK2187" i="2"/>
  <c r="JL2187" i="2"/>
  <c r="JL2289" i="2" s="1"/>
  <c r="JM2187" i="2"/>
  <c r="JN2187" i="2"/>
  <c r="JO2187" i="2"/>
  <c r="JP2187" i="2"/>
  <c r="JP2289" i="2" s="1"/>
  <c r="JQ2187" i="2"/>
  <c r="JR2187" i="2"/>
  <c r="JS2187" i="2"/>
  <c r="JT2187" i="2"/>
  <c r="JT2289" i="2" s="1"/>
  <c r="JU2187" i="2"/>
  <c r="JV2187" i="2"/>
  <c r="JW2187" i="2"/>
  <c r="JX2187" i="2"/>
  <c r="JX2289" i="2" s="1"/>
  <c r="JY2187" i="2"/>
  <c r="JZ2187" i="2"/>
  <c r="KA2187" i="2"/>
  <c r="KB2187" i="2"/>
  <c r="KB2289" i="2" s="1"/>
  <c r="KC2187" i="2"/>
  <c r="KD2187" i="2"/>
  <c r="KE2187" i="2"/>
  <c r="KF2187" i="2"/>
  <c r="KF2289" i="2" s="1"/>
  <c r="KG2187" i="2"/>
  <c r="KH2187" i="2"/>
  <c r="KI2187" i="2"/>
  <c r="KJ2187" i="2"/>
  <c r="KJ2289" i="2" s="1"/>
  <c r="KK2187" i="2"/>
  <c r="KL2187" i="2"/>
  <c r="KM2187" i="2"/>
  <c r="KN2187" i="2"/>
  <c r="KN2289" i="2" s="1"/>
  <c r="KO2187" i="2"/>
  <c r="KP2187" i="2"/>
  <c r="KQ2187" i="2"/>
  <c r="KR2187" i="2"/>
  <c r="KR2289" i="2" s="1"/>
  <c r="KS2187" i="2"/>
  <c r="KT2187" i="2"/>
  <c r="KU2187" i="2"/>
  <c r="KV2187" i="2"/>
  <c r="KV2289" i="2" s="1"/>
  <c r="KW2187" i="2"/>
  <c r="KX2187" i="2"/>
  <c r="KY2187" i="2"/>
  <c r="KZ2187" i="2"/>
  <c r="KZ2289" i="2" s="1"/>
  <c r="LA2187" i="2"/>
  <c r="LB2187" i="2"/>
  <c r="LC2187" i="2"/>
  <c r="LD2187" i="2"/>
  <c r="LD2289" i="2" s="1"/>
  <c r="LE2187" i="2"/>
  <c r="LF2187" i="2"/>
  <c r="LG2187" i="2"/>
  <c r="LH2187" i="2"/>
  <c r="LH2289" i="2" s="1"/>
  <c r="LI2187" i="2"/>
  <c r="B2188" i="2"/>
  <c r="C2188" i="2"/>
  <c r="D2188" i="2"/>
  <c r="E2188" i="2"/>
  <c r="F2188" i="2"/>
  <c r="G2188" i="2"/>
  <c r="H2188" i="2"/>
  <c r="I2188" i="2"/>
  <c r="J2188" i="2"/>
  <c r="K2188" i="2"/>
  <c r="L2188" i="2"/>
  <c r="M2188" i="2"/>
  <c r="N2188" i="2"/>
  <c r="O2188" i="2"/>
  <c r="P2188" i="2"/>
  <c r="Q2188" i="2"/>
  <c r="R2188" i="2"/>
  <c r="S2188" i="2"/>
  <c r="T2188" i="2"/>
  <c r="U2188" i="2"/>
  <c r="V2188" i="2"/>
  <c r="W2188" i="2"/>
  <c r="X2188" i="2"/>
  <c r="Y2188" i="2"/>
  <c r="Z2188" i="2"/>
  <c r="AA2188" i="2"/>
  <c r="AB2188" i="2"/>
  <c r="AC2188" i="2"/>
  <c r="AD2188" i="2"/>
  <c r="AE2188" i="2"/>
  <c r="AF2188" i="2"/>
  <c r="AG2188" i="2"/>
  <c r="AH2188" i="2"/>
  <c r="AI2188" i="2"/>
  <c r="AJ2188" i="2"/>
  <c r="AK2188" i="2"/>
  <c r="AL2188" i="2"/>
  <c r="AM2188" i="2"/>
  <c r="AN2188" i="2"/>
  <c r="AO2188" i="2"/>
  <c r="AP2188" i="2"/>
  <c r="AQ2188" i="2"/>
  <c r="AR2188" i="2"/>
  <c r="AS2188" i="2"/>
  <c r="AT2188" i="2"/>
  <c r="AU2188" i="2"/>
  <c r="AV2188" i="2"/>
  <c r="AW2188" i="2"/>
  <c r="AX2188" i="2"/>
  <c r="AY2188" i="2"/>
  <c r="AZ2188" i="2"/>
  <c r="BA2188" i="2"/>
  <c r="BB2188" i="2"/>
  <c r="BC2188" i="2"/>
  <c r="BD2188" i="2"/>
  <c r="BE2188" i="2"/>
  <c r="BF2188" i="2"/>
  <c r="BG2188" i="2"/>
  <c r="BH2188" i="2"/>
  <c r="BI2188" i="2"/>
  <c r="BJ2188" i="2"/>
  <c r="BK2188" i="2"/>
  <c r="BL2188" i="2"/>
  <c r="BM2188" i="2"/>
  <c r="BN2188" i="2"/>
  <c r="BO2188" i="2"/>
  <c r="BP2188" i="2"/>
  <c r="BQ2188" i="2"/>
  <c r="BR2188" i="2"/>
  <c r="BS2188" i="2"/>
  <c r="BT2188" i="2"/>
  <c r="BU2188" i="2"/>
  <c r="BV2188" i="2"/>
  <c r="BW2188" i="2"/>
  <c r="BX2188" i="2"/>
  <c r="BY2188" i="2"/>
  <c r="BZ2188" i="2"/>
  <c r="CA2188" i="2"/>
  <c r="CB2188" i="2"/>
  <c r="CC2188" i="2"/>
  <c r="CD2188" i="2"/>
  <c r="CE2188" i="2"/>
  <c r="CF2188" i="2"/>
  <c r="CG2188" i="2"/>
  <c r="CH2188" i="2"/>
  <c r="CI2188" i="2"/>
  <c r="CJ2188" i="2"/>
  <c r="CK2188" i="2"/>
  <c r="CL2188" i="2"/>
  <c r="CM2188" i="2"/>
  <c r="CN2188" i="2"/>
  <c r="CO2188" i="2"/>
  <c r="CP2188" i="2"/>
  <c r="CQ2188" i="2"/>
  <c r="CR2188" i="2"/>
  <c r="CS2188" i="2"/>
  <c r="CT2188" i="2"/>
  <c r="CU2188" i="2"/>
  <c r="CV2188" i="2"/>
  <c r="CW2188" i="2"/>
  <c r="CX2188" i="2"/>
  <c r="CY2188" i="2"/>
  <c r="CZ2188" i="2"/>
  <c r="DA2188" i="2"/>
  <c r="DB2188" i="2"/>
  <c r="DC2188" i="2"/>
  <c r="DD2188" i="2"/>
  <c r="DE2188" i="2"/>
  <c r="DF2188" i="2"/>
  <c r="DG2188" i="2"/>
  <c r="DH2188" i="2"/>
  <c r="DI2188" i="2"/>
  <c r="DJ2188" i="2"/>
  <c r="DK2188" i="2"/>
  <c r="DL2188" i="2"/>
  <c r="DM2188" i="2"/>
  <c r="DN2188" i="2"/>
  <c r="DO2188" i="2"/>
  <c r="DP2188" i="2"/>
  <c r="DQ2188" i="2"/>
  <c r="DR2188" i="2"/>
  <c r="DS2188" i="2"/>
  <c r="DT2188" i="2"/>
  <c r="DU2188" i="2"/>
  <c r="DV2188" i="2"/>
  <c r="DW2188" i="2"/>
  <c r="DX2188" i="2"/>
  <c r="DY2188" i="2"/>
  <c r="DZ2188" i="2"/>
  <c r="EA2188" i="2"/>
  <c r="EB2188" i="2"/>
  <c r="EC2188" i="2"/>
  <c r="ED2188" i="2"/>
  <c r="EE2188" i="2"/>
  <c r="EF2188" i="2"/>
  <c r="EG2188" i="2"/>
  <c r="EH2188" i="2"/>
  <c r="EI2188" i="2"/>
  <c r="EJ2188" i="2"/>
  <c r="EK2188" i="2"/>
  <c r="EL2188" i="2"/>
  <c r="EM2188" i="2"/>
  <c r="EN2188" i="2"/>
  <c r="EO2188" i="2"/>
  <c r="EP2188" i="2"/>
  <c r="EQ2188" i="2"/>
  <c r="ER2188" i="2"/>
  <c r="ES2188" i="2"/>
  <c r="ET2188" i="2"/>
  <c r="EU2188" i="2"/>
  <c r="EV2188" i="2"/>
  <c r="EW2188" i="2"/>
  <c r="EX2188" i="2"/>
  <c r="EY2188" i="2"/>
  <c r="EZ2188" i="2"/>
  <c r="FA2188" i="2"/>
  <c r="FB2188" i="2"/>
  <c r="FC2188" i="2"/>
  <c r="FD2188" i="2"/>
  <c r="FE2188" i="2"/>
  <c r="FF2188" i="2"/>
  <c r="FG2188" i="2"/>
  <c r="FH2188" i="2"/>
  <c r="FI2188" i="2"/>
  <c r="FJ2188" i="2"/>
  <c r="FK2188" i="2"/>
  <c r="FL2188" i="2"/>
  <c r="FM2188" i="2"/>
  <c r="FN2188" i="2"/>
  <c r="FO2188" i="2"/>
  <c r="FP2188" i="2"/>
  <c r="FQ2188" i="2"/>
  <c r="FR2188" i="2"/>
  <c r="FS2188" i="2"/>
  <c r="FT2188" i="2"/>
  <c r="FU2188" i="2"/>
  <c r="FV2188" i="2"/>
  <c r="FW2188" i="2"/>
  <c r="FX2188" i="2"/>
  <c r="FY2188" i="2"/>
  <c r="FZ2188" i="2"/>
  <c r="GA2188" i="2"/>
  <c r="GB2188" i="2"/>
  <c r="GC2188" i="2"/>
  <c r="GD2188" i="2"/>
  <c r="GE2188" i="2"/>
  <c r="GF2188" i="2"/>
  <c r="GG2188" i="2"/>
  <c r="GH2188" i="2"/>
  <c r="GI2188" i="2"/>
  <c r="GJ2188" i="2"/>
  <c r="GK2188" i="2"/>
  <c r="GL2188" i="2"/>
  <c r="GM2188" i="2"/>
  <c r="GN2188" i="2"/>
  <c r="GO2188" i="2"/>
  <c r="GP2188" i="2"/>
  <c r="GQ2188" i="2"/>
  <c r="GR2188" i="2"/>
  <c r="GS2188" i="2"/>
  <c r="GT2188" i="2"/>
  <c r="GU2188" i="2"/>
  <c r="GV2188" i="2"/>
  <c r="GW2188" i="2"/>
  <c r="GX2188" i="2"/>
  <c r="GY2188" i="2"/>
  <c r="GZ2188" i="2"/>
  <c r="HA2188" i="2"/>
  <c r="HB2188" i="2"/>
  <c r="HC2188" i="2"/>
  <c r="HD2188" i="2"/>
  <c r="HE2188" i="2"/>
  <c r="HF2188" i="2"/>
  <c r="HG2188" i="2"/>
  <c r="HH2188" i="2"/>
  <c r="HI2188" i="2"/>
  <c r="HJ2188" i="2"/>
  <c r="HK2188" i="2"/>
  <c r="HL2188" i="2"/>
  <c r="HM2188" i="2"/>
  <c r="HN2188" i="2"/>
  <c r="HO2188" i="2"/>
  <c r="HP2188" i="2"/>
  <c r="HQ2188" i="2"/>
  <c r="HR2188" i="2"/>
  <c r="HS2188" i="2"/>
  <c r="HT2188" i="2"/>
  <c r="HU2188" i="2"/>
  <c r="HV2188" i="2"/>
  <c r="HW2188" i="2"/>
  <c r="HX2188" i="2"/>
  <c r="HY2188" i="2"/>
  <c r="HZ2188" i="2"/>
  <c r="IA2188" i="2"/>
  <c r="IB2188" i="2"/>
  <c r="IC2188" i="2"/>
  <c r="ID2188" i="2"/>
  <c r="IE2188" i="2"/>
  <c r="IF2188" i="2"/>
  <c r="IG2188" i="2"/>
  <c r="IH2188" i="2"/>
  <c r="II2188" i="2"/>
  <c r="IJ2188" i="2"/>
  <c r="IK2188" i="2"/>
  <c r="IL2188" i="2"/>
  <c r="IM2188" i="2"/>
  <c r="IN2188" i="2"/>
  <c r="IO2188" i="2"/>
  <c r="IP2188" i="2"/>
  <c r="IQ2188" i="2"/>
  <c r="IR2188" i="2"/>
  <c r="IS2188" i="2"/>
  <c r="IT2188" i="2"/>
  <c r="IU2188" i="2"/>
  <c r="IV2188" i="2"/>
  <c r="IW2188" i="2"/>
  <c r="IX2188" i="2"/>
  <c r="IY2188" i="2"/>
  <c r="IZ2188" i="2"/>
  <c r="JA2188" i="2"/>
  <c r="JB2188" i="2"/>
  <c r="JC2188" i="2"/>
  <c r="JD2188" i="2"/>
  <c r="JE2188" i="2"/>
  <c r="JF2188" i="2"/>
  <c r="JG2188" i="2"/>
  <c r="JH2188" i="2"/>
  <c r="JI2188" i="2"/>
  <c r="JJ2188" i="2"/>
  <c r="JK2188" i="2"/>
  <c r="JL2188" i="2"/>
  <c r="JM2188" i="2"/>
  <c r="JN2188" i="2"/>
  <c r="JO2188" i="2"/>
  <c r="JP2188" i="2"/>
  <c r="JQ2188" i="2"/>
  <c r="JR2188" i="2"/>
  <c r="JS2188" i="2"/>
  <c r="JT2188" i="2"/>
  <c r="JU2188" i="2"/>
  <c r="JV2188" i="2"/>
  <c r="JW2188" i="2"/>
  <c r="JX2188" i="2"/>
  <c r="JY2188" i="2"/>
  <c r="JZ2188" i="2"/>
  <c r="KA2188" i="2"/>
  <c r="KB2188" i="2"/>
  <c r="KC2188" i="2"/>
  <c r="KD2188" i="2"/>
  <c r="KE2188" i="2"/>
  <c r="KF2188" i="2"/>
  <c r="KG2188" i="2"/>
  <c r="KH2188" i="2"/>
  <c r="KI2188" i="2"/>
  <c r="KJ2188" i="2"/>
  <c r="KK2188" i="2"/>
  <c r="KL2188" i="2"/>
  <c r="KM2188" i="2"/>
  <c r="KN2188" i="2"/>
  <c r="KO2188" i="2"/>
  <c r="KP2188" i="2"/>
  <c r="KQ2188" i="2"/>
  <c r="KR2188" i="2"/>
  <c r="KS2188" i="2"/>
  <c r="KT2188" i="2"/>
  <c r="KU2188" i="2"/>
  <c r="KV2188" i="2"/>
  <c r="KW2188" i="2"/>
  <c r="KX2188" i="2"/>
  <c r="KY2188" i="2"/>
  <c r="KZ2188" i="2"/>
  <c r="LA2188" i="2"/>
  <c r="LB2188" i="2"/>
  <c r="LC2188" i="2"/>
  <c r="LD2188" i="2"/>
  <c r="LE2188" i="2"/>
  <c r="LF2188" i="2"/>
  <c r="LG2188" i="2"/>
  <c r="LH2188" i="2"/>
  <c r="LI2188" i="2"/>
  <c r="B2189" i="2"/>
  <c r="C2189" i="2"/>
  <c r="D2189" i="2"/>
  <c r="D2290" i="2" s="1"/>
  <c r="E2189" i="2"/>
  <c r="F2189" i="2"/>
  <c r="G2189" i="2"/>
  <c r="H2189" i="2"/>
  <c r="H2290" i="2" s="1"/>
  <c r="I2189" i="2"/>
  <c r="J2189" i="2"/>
  <c r="K2189" i="2"/>
  <c r="L2189" i="2"/>
  <c r="L2290" i="2" s="1"/>
  <c r="M2189" i="2"/>
  <c r="N2189" i="2"/>
  <c r="O2189" i="2"/>
  <c r="P2189" i="2"/>
  <c r="P2290" i="2" s="1"/>
  <c r="Q2189" i="2"/>
  <c r="R2189" i="2"/>
  <c r="S2189" i="2"/>
  <c r="T2189" i="2"/>
  <c r="T2290" i="2" s="1"/>
  <c r="U2189" i="2"/>
  <c r="V2189" i="2"/>
  <c r="W2189" i="2"/>
  <c r="X2189" i="2"/>
  <c r="X2290" i="2" s="1"/>
  <c r="Y2189" i="2"/>
  <c r="Z2189" i="2"/>
  <c r="AA2189" i="2"/>
  <c r="AB2189" i="2"/>
  <c r="AB2290" i="2" s="1"/>
  <c r="AC2189" i="2"/>
  <c r="AD2189" i="2"/>
  <c r="AE2189" i="2"/>
  <c r="AF2189" i="2"/>
  <c r="AF2290" i="2" s="1"/>
  <c r="AG2189" i="2"/>
  <c r="AH2189" i="2"/>
  <c r="AI2189" i="2"/>
  <c r="AJ2189" i="2"/>
  <c r="AK2189" i="2"/>
  <c r="AL2189" i="2"/>
  <c r="AM2189" i="2"/>
  <c r="AN2189" i="2"/>
  <c r="AO2189" i="2"/>
  <c r="AP2189" i="2"/>
  <c r="AQ2189" i="2"/>
  <c r="AR2189" i="2"/>
  <c r="AS2189" i="2"/>
  <c r="AT2189" i="2"/>
  <c r="AU2189" i="2"/>
  <c r="AV2189" i="2"/>
  <c r="AW2189" i="2"/>
  <c r="AX2189" i="2"/>
  <c r="AY2189" i="2"/>
  <c r="AZ2189" i="2"/>
  <c r="BA2189" i="2"/>
  <c r="BB2189" i="2"/>
  <c r="BC2189" i="2"/>
  <c r="BD2189" i="2"/>
  <c r="BE2189" i="2"/>
  <c r="BF2189" i="2"/>
  <c r="BG2189" i="2"/>
  <c r="BH2189" i="2"/>
  <c r="BI2189" i="2"/>
  <c r="BJ2189" i="2"/>
  <c r="BK2189" i="2"/>
  <c r="BL2189" i="2"/>
  <c r="BM2189" i="2"/>
  <c r="BN2189" i="2"/>
  <c r="BO2189" i="2"/>
  <c r="BP2189" i="2"/>
  <c r="BQ2189" i="2"/>
  <c r="BR2189" i="2"/>
  <c r="BS2189" i="2"/>
  <c r="BT2189" i="2"/>
  <c r="BU2189" i="2"/>
  <c r="BV2189" i="2"/>
  <c r="BW2189" i="2"/>
  <c r="BX2189" i="2"/>
  <c r="BY2189" i="2"/>
  <c r="BZ2189" i="2"/>
  <c r="CA2189" i="2"/>
  <c r="CB2189" i="2"/>
  <c r="CC2189" i="2"/>
  <c r="CD2189" i="2"/>
  <c r="CE2189" i="2"/>
  <c r="CF2189" i="2"/>
  <c r="CG2189" i="2"/>
  <c r="CH2189" i="2"/>
  <c r="CI2189" i="2"/>
  <c r="CJ2189" i="2"/>
  <c r="CK2189" i="2"/>
  <c r="CL2189" i="2"/>
  <c r="CM2189" i="2"/>
  <c r="CN2189" i="2"/>
  <c r="CN2290" i="2" s="1"/>
  <c r="CO2189" i="2"/>
  <c r="CP2189" i="2"/>
  <c r="CQ2189" i="2"/>
  <c r="CR2189" i="2"/>
  <c r="CR2290" i="2" s="1"/>
  <c r="CS2189" i="2"/>
  <c r="CT2189" i="2"/>
  <c r="CU2189" i="2"/>
  <c r="CV2189" i="2"/>
  <c r="CV2290" i="2" s="1"/>
  <c r="CW2189" i="2"/>
  <c r="CX2189" i="2"/>
  <c r="CY2189" i="2"/>
  <c r="CZ2189" i="2"/>
  <c r="CZ2290" i="2" s="1"/>
  <c r="DA2189" i="2"/>
  <c r="DB2189" i="2"/>
  <c r="DC2189" i="2"/>
  <c r="DD2189" i="2"/>
  <c r="DD2290" i="2" s="1"/>
  <c r="DE2189" i="2"/>
  <c r="DF2189" i="2"/>
  <c r="DG2189" i="2"/>
  <c r="DH2189" i="2"/>
  <c r="DH2290" i="2" s="1"/>
  <c r="DI2189" i="2"/>
  <c r="DJ2189" i="2"/>
  <c r="DK2189" i="2"/>
  <c r="DL2189" i="2"/>
  <c r="DL2290" i="2" s="1"/>
  <c r="DM2189" i="2"/>
  <c r="DN2189" i="2"/>
  <c r="DO2189" i="2"/>
  <c r="DP2189" i="2"/>
  <c r="DP2290" i="2" s="1"/>
  <c r="DQ2189" i="2"/>
  <c r="DR2189" i="2"/>
  <c r="DS2189" i="2"/>
  <c r="DT2189" i="2"/>
  <c r="DT2290" i="2" s="1"/>
  <c r="DU2189" i="2"/>
  <c r="DV2189" i="2"/>
  <c r="DW2189" i="2"/>
  <c r="DX2189" i="2"/>
  <c r="DX2290" i="2" s="1"/>
  <c r="DY2189" i="2"/>
  <c r="DZ2189" i="2"/>
  <c r="EA2189" i="2"/>
  <c r="EB2189" i="2"/>
  <c r="EB2290" i="2" s="1"/>
  <c r="EC2189" i="2"/>
  <c r="ED2189" i="2"/>
  <c r="EE2189" i="2"/>
  <c r="EF2189" i="2"/>
  <c r="EF2290" i="2" s="1"/>
  <c r="EG2189" i="2"/>
  <c r="EH2189" i="2"/>
  <c r="EI2189" i="2"/>
  <c r="EJ2189" i="2"/>
  <c r="EJ2290" i="2" s="1"/>
  <c r="EK2189" i="2"/>
  <c r="EL2189" i="2"/>
  <c r="EM2189" i="2"/>
  <c r="EN2189" i="2"/>
  <c r="EN2290" i="2" s="1"/>
  <c r="EO2189" i="2"/>
  <c r="EP2189" i="2"/>
  <c r="EQ2189" i="2"/>
  <c r="ER2189" i="2"/>
  <c r="ER2290" i="2" s="1"/>
  <c r="ES2189" i="2"/>
  <c r="ET2189" i="2"/>
  <c r="EU2189" i="2"/>
  <c r="EV2189" i="2"/>
  <c r="EV2290" i="2" s="1"/>
  <c r="EW2189" i="2"/>
  <c r="EX2189" i="2"/>
  <c r="EY2189" i="2"/>
  <c r="EZ2189" i="2"/>
  <c r="EZ2290" i="2" s="1"/>
  <c r="FA2189" i="2"/>
  <c r="FB2189" i="2"/>
  <c r="FC2189" i="2"/>
  <c r="FD2189" i="2"/>
  <c r="FD2290" i="2" s="1"/>
  <c r="FE2189" i="2"/>
  <c r="FF2189" i="2"/>
  <c r="FG2189" i="2"/>
  <c r="FH2189" i="2"/>
  <c r="FH2290" i="2" s="1"/>
  <c r="FI2189" i="2"/>
  <c r="FJ2189" i="2"/>
  <c r="FK2189" i="2"/>
  <c r="FL2189" i="2"/>
  <c r="FL2290" i="2" s="1"/>
  <c r="FM2189" i="2"/>
  <c r="FN2189" i="2"/>
  <c r="FO2189" i="2"/>
  <c r="FP2189" i="2"/>
  <c r="FP2290" i="2" s="1"/>
  <c r="FQ2189" i="2"/>
  <c r="FR2189" i="2"/>
  <c r="FS2189" i="2"/>
  <c r="FT2189" i="2"/>
  <c r="FT2290" i="2" s="1"/>
  <c r="FU2189" i="2"/>
  <c r="FV2189" i="2"/>
  <c r="FW2189" i="2"/>
  <c r="FX2189" i="2"/>
  <c r="FX2290" i="2" s="1"/>
  <c r="FY2189" i="2"/>
  <c r="FZ2189" i="2"/>
  <c r="GA2189" i="2"/>
  <c r="GB2189" i="2"/>
  <c r="GB2290" i="2" s="1"/>
  <c r="GC2189" i="2"/>
  <c r="GD2189" i="2"/>
  <c r="GE2189" i="2"/>
  <c r="GF2189" i="2"/>
  <c r="GF2290" i="2" s="1"/>
  <c r="GG2189" i="2"/>
  <c r="GH2189" i="2"/>
  <c r="GI2189" i="2"/>
  <c r="GJ2189" i="2"/>
  <c r="GJ2290" i="2" s="1"/>
  <c r="GK2189" i="2"/>
  <c r="GL2189" i="2"/>
  <c r="GM2189" i="2"/>
  <c r="GN2189" i="2"/>
  <c r="GN2290" i="2" s="1"/>
  <c r="GO2189" i="2"/>
  <c r="GP2189" i="2"/>
  <c r="GQ2189" i="2"/>
  <c r="GR2189" i="2"/>
  <c r="GR2290" i="2" s="1"/>
  <c r="GS2189" i="2"/>
  <c r="GT2189" i="2"/>
  <c r="GU2189" i="2"/>
  <c r="GV2189" i="2"/>
  <c r="GV2290" i="2" s="1"/>
  <c r="GW2189" i="2"/>
  <c r="GX2189" i="2"/>
  <c r="GY2189" i="2"/>
  <c r="GZ2189" i="2"/>
  <c r="GZ2290" i="2" s="1"/>
  <c r="HA2189" i="2"/>
  <c r="HB2189" i="2"/>
  <c r="HC2189" i="2"/>
  <c r="HD2189" i="2"/>
  <c r="HD2290" i="2" s="1"/>
  <c r="HE2189" i="2"/>
  <c r="HF2189" i="2"/>
  <c r="HG2189" i="2"/>
  <c r="HH2189" i="2"/>
  <c r="HH2290" i="2" s="1"/>
  <c r="HI2189" i="2"/>
  <c r="HJ2189" i="2"/>
  <c r="HK2189" i="2"/>
  <c r="HL2189" i="2"/>
  <c r="HL2290" i="2" s="1"/>
  <c r="HM2189" i="2"/>
  <c r="HN2189" i="2"/>
  <c r="HO2189" i="2"/>
  <c r="HP2189" i="2"/>
  <c r="HP2290" i="2" s="1"/>
  <c r="HQ2189" i="2"/>
  <c r="HR2189" i="2"/>
  <c r="HS2189" i="2"/>
  <c r="HT2189" i="2"/>
  <c r="HT2290" i="2" s="1"/>
  <c r="HU2189" i="2"/>
  <c r="HV2189" i="2"/>
  <c r="HW2189" i="2"/>
  <c r="HX2189" i="2"/>
  <c r="HX2290" i="2" s="1"/>
  <c r="HY2189" i="2"/>
  <c r="HZ2189" i="2"/>
  <c r="IA2189" i="2"/>
  <c r="IB2189" i="2"/>
  <c r="IB2290" i="2" s="1"/>
  <c r="IC2189" i="2"/>
  <c r="ID2189" i="2"/>
  <c r="IE2189" i="2"/>
  <c r="IF2189" i="2"/>
  <c r="IF2290" i="2" s="1"/>
  <c r="IG2189" i="2"/>
  <c r="IH2189" i="2"/>
  <c r="II2189" i="2"/>
  <c r="IJ2189" i="2"/>
  <c r="IJ2290" i="2" s="1"/>
  <c r="IK2189" i="2"/>
  <c r="IL2189" i="2"/>
  <c r="IM2189" i="2"/>
  <c r="IN2189" i="2"/>
  <c r="IN2290" i="2" s="1"/>
  <c r="IO2189" i="2"/>
  <c r="IP2189" i="2"/>
  <c r="IQ2189" i="2"/>
  <c r="IR2189" i="2"/>
  <c r="IR2290" i="2" s="1"/>
  <c r="IS2189" i="2"/>
  <c r="IT2189" i="2"/>
  <c r="IU2189" i="2"/>
  <c r="IV2189" i="2"/>
  <c r="IV2290" i="2" s="1"/>
  <c r="IW2189" i="2"/>
  <c r="IX2189" i="2"/>
  <c r="IY2189" i="2"/>
  <c r="IZ2189" i="2"/>
  <c r="IZ2290" i="2" s="1"/>
  <c r="JA2189" i="2"/>
  <c r="JB2189" i="2"/>
  <c r="JC2189" i="2"/>
  <c r="JD2189" i="2"/>
  <c r="JD2290" i="2" s="1"/>
  <c r="JE2189" i="2"/>
  <c r="JF2189" i="2"/>
  <c r="JG2189" i="2"/>
  <c r="JH2189" i="2"/>
  <c r="JH2290" i="2" s="1"/>
  <c r="JI2189" i="2"/>
  <c r="JJ2189" i="2"/>
  <c r="JK2189" i="2"/>
  <c r="JL2189" i="2"/>
  <c r="JL2290" i="2" s="1"/>
  <c r="JM2189" i="2"/>
  <c r="JN2189" i="2"/>
  <c r="JO2189" i="2"/>
  <c r="JP2189" i="2"/>
  <c r="JP2290" i="2" s="1"/>
  <c r="JQ2189" i="2"/>
  <c r="JR2189" i="2"/>
  <c r="JS2189" i="2"/>
  <c r="JT2189" i="2"/>
  <c r="JT2290" i="2" s="1"/>
  <c r="JU2189" i="2"/>
  <c r="JV2189" i="2"/>
  <c r="JW2189" i="2"/>
  <c r="JX2189" i="2"/>
  <c r="JX2290" i="2" s="1"/>
  <c r="JY2189" i="2"/>
  <c r="JZ2189" i="2"/>
  <c r="KA2189" i="2"/>
  <c r="KB2189" i="2"/>
  <c r="KB2290" i="2" s="1"/>
  <c r="KC2189" i="2"/>
  <c r="KD2189" i="2"/>
  <c r="KE2189" i="2"/>
  <c r="KF2189" i="2"/>
  <c r="KF2290" i="2" s="1"/>
  <c r="KG2189" i="2"/>
  <c r="KH2189" i="2"/>
  <c r="KI2189" i="2"/>
  <c r="KJ2189" i="2"/>
  <c r="KJ2290" i="2" s="1"/>
  <c r="KK2189" i="2"/>
  <c r="KL2189" i="2"/>
  <c r="KM2189" i="2"/>
  <c r="KN2189" i="2"/>
  <c r="KN2290" i="2" s="1"/>
  <c r="KO2189" i="2"/>
  <c r="KP2189" i="2"/>
  <c r="KQ2189" i="2"/>
  <c r="KR2189" i="2"/>
  <c r="KR2290" i="2" s="1"/>
  <c r="KS2189" i="2"/>
  <c r="KT2189" i="2"/>
  <c r="KU2189" i="2"/>
  <c r="KV2189" i="2"/>
  <c r="KV2290" i="2" s="1"/>
  <c r="KW2189" i="2"/>
  <c r="KX2189" i="2"/>
  <c r="KY2189" i="2"/>
  <c r="KZ2189" i="2"/>
  <c r="KZ2290" i="2" s="1"/>
  <c r="LA2189" i="2"/>
  <c r="LB2189" i="2"/>
  <c r="LC2189" i="2"/>
  <c r="LD2189" i="2"/>
  <c r="LD2290" i="2" s="1"/>
  <c r="LE2189" i="2"/>
  <c r="LF2189" i="2"/>
  <c r="LG2189" i="2"/>
  <c r="LH2189" i="2"/>
  <c r="LH2290" i="2" s="1"/>
  <c r="LI2189" i="2"/>
  <c r="B2190" i="2"/>
  <c r="C2190" i="2"/>
  <c r="D2190" i="2"/>
  <c r="E2190" i="2"/>
  <c r="F2190" i="2"/>
  <c r="G2190" i="2"/>
  <c r="H2190" i="2"/>
  <c r="I2190" i="2"/>
  <c r="J2190" i="2"/>
  <c r="K2190" i="2"/>
  <c r="L2190" i="2"/>
  <c r="M2190" i="2"/>
  <c r="N2190" i="2"/>
  <c r="O2190" i="2"/>
  <c r="P2190" i="2"/>
  <c r="Q2190" i="2"/>
  <c r="R2190" i="2"/>
  <c r="S2190" i="2"/>
  <c r="T2190" i="2"/>
  <c r="U2190" i="2"/>
  <c r="V2190" i="2"/>
  <c r="W2190" i="2"/>
  <c r="X2190" i="2"/>
  <c r="Y2190" i="2"/>
  <c r="Z2190" i="2"/>
  <c r="AA2190" i="2"/>
  <c r="AB2190" i="2"/>
  <c r="AC2190" i="2"/>
  <c r="AD2190" i="2"/>
  <c r="AE2190" i="2"/>
  <c r="AF2190" i="2"/>
  <c r="AG2190" i="2"/>
  <c r="AH2190" i="2"/>
  <c r="AI2190" i="2"/>
  <c r="AJ2190" i="2"/>
  <c r="AK2190" i="2"/>
  <c r="AL2190" i="2"/>
  <c r="AM2190" i="2"/>
  <c r="AN2190" i="2"/>
  <c r="AO2190" i="2"/>
  <c r="AP2190" i="2"/>
  <c r="AQ2190" i="2"/>
  <c r="AR2190" i="2"/>
  <c r="AS2190" i="2"/>
  <c r="AT2190" i="2"/>
  <c r="AU2190" i="2"/>
  <c r="AV2190" i="2"/>
  <c r="AW2190" i="2"/>
  <c r="AX2190" i="2"/>
  <c r="AY2190" i="2"/>
  <c r="AZ2190" i="2"/>
  <c r="BA2190" i="2"/>
  <c r="BB2190" i="2"/>
  <c r="BC2190" i="2"/>
  <c r="BD2190" i="2"/>
  <c r="BE2190" i="2"/>
  <c r="BF2190" i="2"/>
  <c r="BG2190" i="2"/>
  <c r="BH2190" i="2"/>
  <c r="BI2190" i="2"/>
  <c r="BJ2190" i="2"/>
  <c r="BK2190" i="2"/>
  <c r="BL2190" i="2"/>
  <c r="BM2190" i="2"/>
  <c r="BN2190" i="2"/>
  <c r="BO2190" i="2"/>
  <c r="BP2190" i="2"/>
  <c r="BQ2190" i="2"/>
  <c r="BR2190" i="2"/>
  <c r="BS2190" i="2"/>
  <c r="BT2190" i="2"/>
  <c r="BU2190" i="2"/>
  <c r="BV2190" i="2"/>
  <c r="BW2190" i="2"/>
  <c r="BX2190" i="2"/>
  <c r="BY2190" i="2"/>
  <c r="BZ2190" i="2"/>
  <c r="CA2190" i="2"/>
  <c r="CB2190" i="2"/>
  <c r="CC2190" i="2"/>
  <c r="CD2190" i="2"/>
  <c r="CE2190" i="2"/>
  <c r="CF2190" i="2"/>
  <c r="CG2190" i="2"/>
  <c r="CH2190" i="2"/>
  <c r="CI2190" i="2"/>
  <c r="CJ2190" i="2"/>
  <c r="CK2190" i="2"/>
  <c r="CL2190" i="2"/>
  <c r="CM2190" i="2"/>
  <c r="CN2190" i="2"/>
  <c r="CO2190" i="2"/>
  <c r="CP2190" i="2"/>
  <c r="CQ2190" i="2"/>
  <c r="CR2190" i="2"/>
  <c r="CS2190" i="2"/>
  <c r="CT2190" i="2"/>
  <c r="CU2190" i="2"/>
  <c r="CV2190" i="2"/>
  <c r="CW2190" i="2"/>
  <c r="CX2190" i="2"/>
  <c r="CY2190" i="2"/>
  <c r="CZ2190" i="2"/>
  <c r="DA2190" i="2"/>
  <c r="DB2190" i="2"/>
  <c r="DC2190" i="2"/>
  <c r="DD2190" i="2"/>
  <c r="DE2190" i="2"/>
  <c r="DF2190" i="2"/>
  <c r="DG2190" i="2"/>
  <c r="DH2190" i="2"/>
  <c r="DI2190" i="2"/>
  <c r="DJ2190" i="2"/>
  <c r="DK2190" i="2"/>
  <c r="DL2190" i="2"/>
  <c r="DM2190" i="2"/>
  <c r="DN2190" i="2"/>
  <c r="DO2190" i="2"/>
  <c r="DP2190" i="2"/>
  <c r="DQ2190" i="2"/>
  <c r="DR2190" i="2"/>
  <c r="DS2190" i="2"/>
  <c r="DT2190" i="2"/>
  <c r="DU2190" i="2"/>
  <c r="DV2190" i="2"/>
  <c r="DW2190" i="2"/>
  <c r="DX2190" i="2"/>
  <c r="DY2190" i="2"/>
  <c r="DZ2190" i="2"/>
  <c r="EA2190" i="2"/>
  <c r="EB2190" i="2"/>
  <c r="EC2190" i="2"/>
  <c r="ED2190" i="2"/>
  <c r="EE2190" i="2"/>
  <c r="EF2190" i="2"/>
  <c r="EG2190" i="2"/>
  <c r="EH2190" i="2"/>
  <c r="EI2190" i="2"/>
  <c r="EJ2190" i="2"/>
  <c r="EK2190" i="2"/>
  <c r="EL2190" i="2"/>
  <c r="EM2190" i="2"/>
  <c r="EN2190" i="2"/>
  <c r="EO2190" i="2"/>
  <c r="EP2190" i="2"/>
  <c r="EQ2190" i="2"/>
  <c r="ER2190" i="2"/>
  <c r="ES2190" i="2"/>
  <c r="ET2190" i="2"/>
  <c r="EU2190" i="2"/>
  <c r="EV2190" i="2"/>
  <c r="EW2190" i="2"/>
  <c r="EX2190" i="2"/>
  <c r="EY2190" i="2"/>
  <c r="EZ2190" i="2"/>
  <c r="FA2190" i="2"/>
  <c r="FB2190" i="2"/>
  <c r="FC2190" i="2"/>
  <c r="FD2190" i="2"/>
  <c r="FE2190" i="2"/>
  <c r="FF2190" i="2"/>
  <c r="FG2190" i="2"/>
  <c r="FH2190" i="2"/>
  <c r="FI2190" i="2"/>
  <c r="FJ2190" i="2"/>
  <c r="FK2190" i="2"/>
  <c r="FL2190" i="2"/>
  <c r="FM2190" i="2"/>
  <c r="FN2190" i="2"/>
  <c r="FO2190" i="2"/>
  <c r="FP2190" i="2"/>
  <c r="FQ2190" i="2"/>
  <c r="FR2190" i="2"/>
  <c r="FS2190" i="2"/>
  <c r="FT2190" i="2"/>
  <c r="FU2190" i="2"/>
  <c r="FV2190" i="2"/>
  <c r="FW2190" i="2"/>
  <c r="FX2190" i="2"/>
  <c r="FY2190" i="2"/>
  <c r="FZ2190" i="2"/>
  <c r="GA2190" i="2"/>
  <c r="GB2190" i="2"/>
  <c r="GC2190" i="2"/>
  <c r="GD2190" i="2"/>
  <c r="GE2190" i="2"/>
  <c r="GF2190" i="2"/>
  <c r="GG2190" i="2"/>
  <c r="GH2190" i="2"/>
  <c r="GI2190" i="2"/>
  <c r="GJ2190" i="2"/>
  <c r="GK2190" i="2"/>
  <c r="GL2190" i="2"/>
  <c r="GM2190" i="2"/>
  <c r="GN2190" i="2"/>
  <c r="GO2190" i="2"/>
  <c r="GP2190" i="2"/>
  <c r="GQ2190" i="2"/>
  <c r="GR2190" i="2"/>
  <c r="GS2190" i="2"/>
  <c r="GT2190" i="2"/>
  <c r="GU2190" i="2"/>
  <c r="GV2190" i="2"/>
  <c r="GW2190" i="2"/>
  <c r="GX2190" i="2"/>
  <c r="GY2190" i="2"/>
  <c r="GZ2190" i="2"/>
  <c r="HA2190" i="2"/>
  <c r="HB2190" i="2"/>
  <c r="HC2190" i="2"/>
  <c r="HD2190" i="2"/>
  <c r="HE2190" i="2"/>
  <c r="HF2190" i="2"/>
  <c r="HG2190" i="2"/>
  <c r="HH2190" i="2"/>
  <c r="HI2190" i="2"/>
  <c r="HJ2190" i="2"/>
  <c r="HK2190" i="2"/>
  <c r="HL2190" i="2"/>
  <c r="HM2190" i="2"/>
  <c r="HN2190" i="2"/>
  <c r="HO2190" i="2"/>
  <c r="HP2190" i="2"/>
  <c r="HQ2190" i="2"/>
  <c r="HR2190" i="2"/>
  <c r="HS2190" i="2"/>
  <c r="HT2190" i="2"/>
  <c r="HU2190" i="2"/>
  <c r="HV2190" i="2"/>
  <c r="HW2190" i="2"/>
  <c r="HX2190" i="2"/>
  <c r="HY2190" i="2"/>
  <c r="HZ2190" i="2"/>
  <c r="IA2190" i="2"/>
  <c r="IB2190" i="2"/>
  <c r="IC2190" i="2"/>
  <c r="ID2190" i="2"/>
  <c r="IE2190" i="2"/>
  <c r="IF2190" i="2"/>
  <c r="IG2190" i="2"/>
  <c r="IH2190" i="2"/>
  <c r="II2190" i="2"/>
  <c r="IJ2190" i="2"/>
  <c r="IK2190" i="2"/>
  <c r="IL2190" i="2"/>
  <c r="IM2190" i="2"/>
  <c r="IN2190" i="2"/>
  <c r="IO2190" i="2"/>
  <c r="IP2190" i="2"/>
  <c r="IQ2190" i="2"/>
  <c r="IR2190" i="2"/>
  <c r="IS2190" i="2"/>
  <c r="IT2190" i="2"/>
  <c r="IU2190" i="2"/>
  <c r="IV2190" i="2"/>
  <c r="IW2190" i="2"/>
  <c r="IX2190" i="2"/>
  <c r="IY2190" i="2"/>
  <c r="IZ2190" i="2"/>
  <c r="JA2190" i="2"/>
  <c r="JB2190" i="2"/>
  <c r="JC2190" i="2"/>
  <c r="JD2190" i="2"/>
  <c r="JE2190" i="2"/>
  <c r="JF2190" i="2"/>
  <c r="JG2190" i="2"/>
  <c r="JH2190" i="2"/>
  <c r="JI2190" i="2"/>
  <c r="JJ2190" i="2"/>
  <c r="JK2190" i="2"/>
  <c r="JL2190" i="2"/>
  <c r="JM2190" i="2"/>
  <c r="JN2190" i="2"/>
  <c r="JO2190" i="2"/>
  <c r="JP2190" i="2"/>
  <c r="JQ2190" i="2"/>
  <c r="JR2190" i="2"/>
  <c r="JS2190" i="2"/>
  <c r="JT2190" i="2"/>
  <c r="JU2190" i="2"/>
  <c r="JV2190" i="2"/>
  <c r="JW2190" i="2"/>
  <c r="JX2190" i="2"/>
  <c r="JY2190" i="2"/>
  <c r="JZ2190" i="2"/>
  <c r="KA2190" i="2"/>
  <c r="KB2190" i="2"/>
  <c r="KC2190" i="2"/>
  <c r="KD2190" i="2"/>
  <c r="KE2190" i="2"/>
  <c r="KF2190" i="2"/>
  <c r="KG2190" i="2"/>
  <c r="KH2190" i="2"/>
  <c r="KI2190" i="2"/>
  <c r="KJ2190" i="2"/>
  <c r="KK2190" i="2"/>
  <c r="KL2190" i="2"/>
  <c r="KM2190" i="2"/>
  <c r="KN2190" i="2"/>
  <c r="KO2190" i="2"/>
  <c r="KP2190" i="2"/>
  <c r="KQ2190" i="2"/>
  <c r="KR2190" i="2"/>
  <c r="KS2190" i="2"/>
  <c r="KT2190" i="2"/>
  <c r="KU2190" i="2"/>
  <c r="KV2190" i="2"/>
  <c r="KW2190" i="2"/>
  <c r="KX2190" i="2"/>
  <c r="KY2190" i="2"/>
  <c r="KZ2190" i="2"/>
  <c r="LA2190" i="2"/>
  <c r="LB2190" i="2"/>
  <c r="LC2190" i="2"/>
  <c r="LD2190" i="2"/>
  <c r="LE2190" i="2"/>
  <c r="LF2190" i="2"/>
  <c r="LG2190" i="2"/>
  <c r="LH2190" i="2"/>
  <c r="LI2190" i="2"/>
  <c r="B2191" i="2"/>
  <c r="C2191" i="2"/>
  <c r="D2191" i="2"/>
  <c r="D2291" i="2" s="1"/>
  <c r="E2191" i="2"/>
  <c r="F2191" i="2"/>
  <c r="G2191" i="2"/>
  <c r="H2191" i="2"/>
  <c r="H2291" i="2" s="1"/>
  <c r="I2191" i="2"/>
  <c r="J2191" i="2"/>
  <c r="K2191" i="2"/>
  <c r="L2191" i="2"/>
  <c r="L2291" i="2" s="1"/>
  <c r="M2191" i="2"/>
  <c r="N2191" i="2"/>
  <c r="O2191" i="2"/>
  <c r="P2191" i="2"/>
  <c r="P2291" i="2" s="1"/>
  <c r="Q2191" i="2"/>
  <c r="R2191" i="2"/>
  <c r="S2191" i="2"/>
  <c r="T2191" i="2"/>
  <c r="T2291" i="2" s="1"/>
  <c r="U2191" i="2"/>
  <c r="V2191" i="2"/>
  <c r="W2191" i="2"/>
  <c r="X2191" i="2"/>
  <c r="X2291" i="2" s="1"/>
  <c r="Y2191" i="2"/>
  <c r="Z2191" i="2"/>
  <c r="AA2191" i="2"/>
  <c r="AB2191" i="2"/>
  <c r="AB2291" i="2" s="1"/>
  <c r="AC2191" i="2"/>
  <c r="AD2191" i="2"/>
  <c r="AE2191" i="2"/>
  <c r="AE2291" i="2" s="1"/>
  <c r="AF2191" i="2"/>
  <c r="AF2291" i="2" s="1"/>
  <c r="AG2191" i="2"/>
  <c r="AH2191" i="2"/>
  <c r="AI2191" i="2"/>
  <c r="AI2291" i="2" s="1"/>
  <c r="AJ2191" i="2"/>
  <c r="AJ2291" i="2" s="1"/>
  <c r="AK2191" i="2"/>
  <c r="AL2191" i="2"/>
  <c r="AM2191" i="2"/>
  <c r="AM2291" i="2" s="1"/>
  <c r="AN2191" i="2"/>
  <c r="AN2291" i="2" s="1"/>
  <c r="AO2191" i="2"/>
  <c r="AP2191" i="2"/>
  <c r="AQ2191" i="2"/>
  <c r="AQ2291" i="2" s="1"/>
  <c r="AR2191" i="2"/>
  <c r="AR2291" i="2" s="1"/>
  <c r="AS2191" i="2"/>
  <c r="AT2191" i="2"/>
  <c r="AU2191" i="2"/>
  <c r="AU2291" i="2" s="1"/>
  <c r="AV2191" i="2"/>
  <c r="AV2291" i="2" s="1"/>
  <c r="AW2191" i="2"/>
  <c r="AX2191" i="2"/>
  <c r="AY2191" i="2"/>
  <c r="AY2291" i="2" s="1"/>
  <c r="AZ2191" i="2"/>
  <c r="AZ2291" i="2" s="1"/>
  <c r="BA2191" i="2"/>
  <c r="BB2191" i="2"/>
  <c r="BC2191" i="2"/>
  <c r="BC2291" i="2" s="1"/>
  <c r="BD2191" i="2"/>
  <c r="BD2291" i="2" s="1"/>
  <c r="BE2191" i="2"/>
  <c r="BF2191" i="2"/>
  <c r="BG2191" i="2"/>
  <c r="BG2291" i="2" s="1"/>
  <c r="BH2191" i="2"/>
  <c r="BH2291" i="2" s="1"/>
  <c r="BI2191" i="2"/>
  <c r="BJ2191" i="2"/>
  <c r="BK2191" i="2"/>
  <c r="BK2291" i="2" s="1"/>
  <c r="BL2191" i="2"/>
  <c r="BL2291" i="2" s="1"/>
  <c r="BM2191" i="2"/>
  <c r="BN2191" i="2"/>
  <c r="BO2191" i="2"/>
  <c r="BO2291" i="2" s="1"/>
  <c r="BP2191" i="2"/>
  <c r="BP2291" i="2" s="1"/>
  <c r="BQ2191" i="2"/>
  <c r="BR2191" i="2"/>
  <c r="BS2191" i="2"/>
  <c r="BS2291" i="2" s="1"/>
  <c r="BT2191" i="2"/>
  <c r="BU2191" i="2"/>
  <c r="BV2191" i="2"/>
  <c r="BW2191" i="2"/>
  <c r="BW2291" i="2" s="1"/>
  <c r="BX2191" i="2"/>
  <c r="BX2291" i="2" s="1"/>
  <c r="BY2191" i="2"/>
  <c r="BZ2191" i="2"/>
  <c r="CA2191" i="2"/>
  <c r="CA2291" i="2" s="1"/>
  <c r="CB2191" i="2"/>
  <c r="CB2291" i="2" s="1"/>
  <c r="CC2191" i="2"/>
  <c r="CD2191" i="2"/>
  <c r="CE2191" i="2"/>
  <c r="CE2291" i="2" s="1"/>
  <c r="CF2191" i="2"/>
  <c r="CF2291" i="2" s="1"/>
  <c r="CG2191" i="2"/>
  <c r="CH2191" i="2"/>
  <c r="CI2191" i="2"/>
  <c r="CI2291" i="2" s="1"/>
  <c r="CJ2191" i="2"/>
  <c r="CJ2291" i="2" s="1"/>
  <c r="CK2191" i="2"/>
  <c r="CL2191" i="2"/>
  <c r="CM2191" i="2"/>
  <c r="CM2291" i="2" s="1"/>
  <c r="CN2191" i="2"/>
  <c r="CN2291" i="2" s="1"/>
  <c r="CO2191" i="2"/>
  <c r="CP2191" i="2"/>
  <c r="CQ2191" i="2"/>
  <c r="CQ2291" i="2" s="1"/>
  <c r="CR2191" i="2"/>
  <c r="CR2291" i="2" s="1"/>
  <c r="CS2191" i="2"/>
  <c r="CT2191" i="2"/>
  <c r="CU2191" i="2"/>
  <c r="CU2291" i="2" s="1"/>
  <c r="CV2191" i="2"/>
  <c r="CV2291" i="2" s="1"/>
  <c r="CW2191" i="2"/>
  <c r="CX2191" i="2"/>
  <c r="CY2191" i="2"/>
  <c r="CY2291" i="2" s="1"/>
  <c r="CZ2191" i="2"/>
  <c r="CZ2291" i="2" s="1"/>
  <c r="DA2191" i="2"/>
  <c r="DB2191" i="2"/>
  <c r="DC2191" i="2"/>
  <c r="DC2291" i="2" s="1"/>
  <c r="DD2191" i="2"/>
  <c r="DD2291" i="2" s="1"/>
  <c r="DE2191" i="2"/>
  <c r="DF2191" i="2"/>
  <c r="DG2191" i="2"/>
  <c r="DG2291" i="2" s="1"/>
  <c r="DH2191" i="2"/>
  <c r="DH2291" i="2" s="1"/>
  <c r="DI2191" i="2"/>
  <c r="DJ2191" i="2"/>
  <c r="DK2191" i="2"/>
  <c r="DK2291" i="2" s="1"/>
  <c r="DL2191" i="2"/>
  <c r="DL2291" i="2" s="1"/>
  <c r="DM2191" i="2"/>
  <c r="DN2191" i="2"/>
  <c r="DO2191" i="2"/>
  <c r="DO2291" i="2" s="1"/>
  <c r="DP2191" i="2"/>
  <c r="DP2291" i="2" s="1"/>
  <c r="DQ2191" i="2"/>
  <c r="DR2191" i="2"/>
  <c r="DS2191" i="2"/>
  <c r="DS2291" i="2" s="1"/>
  <c r="DT2191" i="2"/>
  <c r="DT2291" i="2" s="1"/>
  <c r="DU2191" i="2"/>
  <c r="DV2191" i="2"/>
  <c r="DW2191" i="2"/>
  <c r="DW2291" i="2" s="1"/>
  <c r="DX2191" i="2"/>
  <c r="DX2291" i="2" s="1"/>
  <c r="DY2191" i="2"/>
  <c r="DZ2191" i="2"/>
  <c r="EA2191" i="2"/>
  <c r="EA2291" i="2" s="1"/>
  <c r="EB2191" i="2"/>
  <c r="EB2291" i="2" s="1"/>
  <c r="EC2191" i="2"/>
  <c r="ED2191" i="2"/>
  <c r="EE2191" i="2"/>
  <c r="EE2291" i="2" s="1"/>
  <c r="EF2191" i="2"/>
  <c r="EF2291" i="2" s="1"/>
  <c r="EG2191" i="2"/>
  <c r="EH2191" i="2"/>
  <c r="EI2191" i="2"/>
  <c r="EI2291" i="2" s="1"/>
  <c r="EJ2191" i="2"/>
  <c r="EJ2291" i="2" s="1"/>
  <c r="EK2191" i="2"/>
  <c r="EL2191" i="2"/>
  <c r="EM2191" i="2"/>
  <c r="EM2291" i="2" s="1"/>
  <c r="EN2191" i="2"/>
  <c r="EN2291" i="2" s="1"/>
  <c r="EO2191" i="2"/>
  <c r="EP2191" i="2"/>
  <c r="EQ2191" i="2"/>
  <c r="EQ2291" i="2" s="1"/>
  <c r="ER2191" i="2"/>
  <c r="ER2291" i="2" s="1"/>
  <c r="ES2191" i="2"/>
  <c r="ET2191" i="2"/>
  <c r="EU2191" i="2"/>
  <c r="EU2291" i="2" s="1"/>
  <c r="EV2191" i="2"/>
  <c r="EV2291" i="2" s="1"/>
  <c r="EW2191" i="2"/>
  <c r="EX2191" i="2"/>
  <c r="EY2191" i="2"/>
  <c r="EY2291" i="2" s="1"/>
  <c r="EZ2191" i="2"/>
  <c r="EZ2291" i="2" s="1"/>
  <c r="FA2191" i="2"/>
  <c r="FB2191" i="2"/>
  <c r="FC2191" i="2"/>
  <c r="FC2291" i="2" s="1"/>
  <c r="FD2191" i="2"/>
  <c r="FD2291" i="2" s="1"/>
  <c r="FE2191" i="2"/>
  <c r="FF2191" i="2"/>
  <c r="FG2191" i="2"/>
  <c r="FG2291" i="2" s="1"/>
  <c r="FH2191" i="2"/>
  <c r="FH2291" i="2" s="1"/>
  <c r="FI2191" i="2"/>
  <c r="FJ2191" i="2"/>
  <c r="FK2191" i="2"/>
  <c r="FK2291" i="2" s="1"/>
  <c r="FL2191" i="2"/>
  <c r="FL2291" i="2" s="1"/>
  <c r="FM2191" i="2"/>
  <c r="FN2191" i="2"/>
  <c r="FO2191" i="2"/>
  <c r="FO2291" i="2" s="1"/>
  <c r="FP2191" i="2"/>
  <c r="FP2291" i="2" s="1"/>
  <c r="FQ2191" i="2"/>
  <c r="FR2191" i="2"/>
  <c r="FS2191" i="2"/>
  <c r="FS2291" i="2" s="1"/>
  <c r="FT2191" i="2"/>
  <c r="FT2291" i="2" s="1"/>
  <c r="FU2191" i="2"/>
  <c r="FV2191" i="2"/>
  <c r="FW2191" i="2"/>
  <c r="FW2291" i="2" s="1"/>
  <c r="FX2191" i="2"/>
  <c r="FX2291" i="2" s="1"/>
  <c r="FY2191" i="2"/>
  <c r="FZ2191" i="2"/>
  <c r="GA2191" i="2"/>
  <c r="GA2291" i="2" s="1"/>
  <c r="GB2191" i="2"/>
  <c r="GB2291" i="2" s="1"/>
  <c r="GC2191" i="2"/>
  <c r="GD2191" i="2"/>
  <c r="GE2191" i="2"/>
  <c r="GE2291" i="2" s="1"/>
  <c r="GF2191" i="2"/>
  <c r="GF2291" i="2" s="1"/>
  <c r="GG2191" i="2"/>
  <c r="GH2191" i="2"/>
  <c r="GI2191" i="2"/>
  <c r="GI2291" i="2" s="1"/>
  <c r="GJ2191" i="2"/>
  <c r="GJ2291" i="2" s="1"/>
  <c r="GK2191" i="2"/>
  <c r="GL2191" i="2"/>
  <c r="GM2191" i="2"/>
  <c r="GM2291" i="2" s="1"/>
  <c r="GN2191" i="2"/>
  <c r="GN2291" i="2" s="1"/>
  <c r="GO2191" i="2"/>
  <c r="GP2191" i="2"/>
  <c r="GQ2191" i="2"/>
  <c r="GQ2291" i="2" s="1"/>
  <c r="GR2191" i="2"/>
  <c r="GR2291" i="2" s="1"/>
  <c r="GS2191" i="2"/>
  <c r="GT2191" i="2"/>
  <c r="GU2191" i="2"/>
  <c r="GU2291" i="2" s="1"/>
  <c r="GV2191" i="2"/>
  <c r="GV2291" i="2" s="1"/>
  <c r="GW2191" i="2"/>
  <c r="GX2191" i="2"/>
  <c r="GY2191" i="2"/>
  <c r="GY2291" i="2" s="1"/>
  <c r="GZ2191" i="2"/>
  <c r="GZ2291" i="2" s="1"/>
  <c r="HA2191" i="2"/>
  <c r="HB2191" i="2"/>
  <c r="HC2191" i="2"/>
  <c r="HC2291" i="2" s="1"/>
  <c r="HD2191" i="2"/>
  <c r="HD2291" i="2" s="1"/>
  <c r="HE2191" i="2"/>
  <c r="HF2191" i="2"/>
  <c r="HG2191" i="2"/>
  <c r="HG2291" i="2" s="1"/>
  <c r="HH2191" i="2"/>
  <c r="HH2291" i="2" s="1"/>
  <c r="HI2191" i="2"/>
  <c r="HJ2191" i="2"/>
  <c r="HK2191" i="2"/>
  <c r="HK2291" i="2" s="1"/>
  <c r="HL2191" i="2"/>
  <c r="HL2291" i="2" s="1"/>
  <c r="HM2191" i="2"/>
  <c r="HN2191" i="2"/>
  <c r="HO2191" i="2"/>
  <c r="HO2291" i="2" s="1"/>
  <c r="HP2191" i="2"/>
  <c r="HP2291" i="2" s="1"/>
  <c r="HQ2191" i="2"/>
  <c r="HR2191" i="2"/>
  <c r="HS2191" i="2"/>
  <c r="HS2291" i="2" s="1"/>
  <c r="HT2191" i="2"/>
  <c r="HT2291" i="2" s="1"/>
  <c r="HU2191" i="2"/>
  <c r="HV2191" i="2"/>
  <c r="HW2191" i="2"/>
  <c r="HW2291" i="2" s="1"/>
  <c r="HX2191" i="2"/>
  <c r="HX2291" i="2" s="1"/>
  <c r="HY2191" i="2"/>
  <c r="HZ2191" i="2"/>
  <c r="IA2191" i="2"/>
  <c r="IA2291" i="2" s="1"/>
  <c r="IB2191" i="2"/>
  <c r="IB2291" i="2" s="1"/>
  <c r="IC2191" i="2"/>
  <c r="ID2191" i="2"/>
  <c r="IE2191" i="2"/>
  <c r="IE2291" i="2" s="1"/>
  <c r="IF2191" i="2"/>
  <c r="IF2291" i="2" s="1"/>
  <c r="IG2191" i="2"/>
  <c r="IH2191" i="2"/>
  <c r="II2191" i="2"/>
  <c r="II2291" i="2" s="1"/>
  <c r="IJ2191" i="2"/>
  <c r="IJ2291" i="2" s="1"/>
  <c r="IK2191" i="2"/>
  <c r="IL2191" i="2"/>
  <c r="IM2191" i="2"/>
  <c r="IM2291" i="2" s="1"/>
  <c r="IN2191" i="2"/>
  <c r="IN2291" i="2" s="1"/>
  <c r="IO2191" i="2"/>
  <c r="IP2191" i="2"/>
  <c r="IQ2191" i="2"/>
  <c r="IQ2291" i="2" s="1"/>
  <c r="IR2191" i="2"/>
  <c r="IR2291" i="2" s="1"/>
  <c r="IS2191" i="2"/>
  <c r="IT2191" i="2"/>
  <c r="IU2191" i="2"/>
  <c r="IU2291" i="2" s="1"/>
  <c r="IV2191" i="2"/>
  <c r="IV2291" i="2" s="1"/>
  <c r="IW2191" i="2"/>
  <c r="IX2191" i="2"/>
  <c r="IY2191" i="2"/>
  <c r="IY2291" i="2" s="1"/>
  <c r="IZ2191" i="2"/>
  <c r="IZ2291" i="2" s="1"/>
  <c r="JA2191" i="2"/>
  <c r="JB2191" i="2"/>
  <c r="JC2191" i="2"/>
  <c r="JC2291" i="2" s="1"/>
  <c r="JD2191" i="2"/>
  <c r="JD2291" i="2" s="1"/>
  <c r="JE2191" i="2"/>
  <c r="JF2191" i="2"/>
  <c r="JG2191" i="2"/>
  <c r="JG2291" i="2" s="1"/>
  <c r="JH2191" i="2"/>
  <c r="JH2291" i="2" s="1"/>
  <c r="JI2191" i="2"/>
  <c r="JJ2191" i="2"/>
  <c r="JK2191" i="2"/>
  <c r="JK2291" i="2" s="1"/>
  <c r="JL2191" i="2"/>
  <c r="JL2291" i="2" s="1"/>
  <c r="JM2191" i="2"/>
  <c r="JN2191" i="2"/>
  <c r="JO2191" i="2"/>
  <c r="JO2291" i="2" s="1"/>
  <c r="JP2191" i="2"/>
  <c r="JP2291" i="2" s="1"/>
  <c r="JQ2191" i="2"/>
  <c r="JR2191" i="2"/>
  <c r="JS2191" i="2"/>
  <c r="JS2291" i="2" s="1"/>
  <c r="JT2191" i="2"/>
  <c r="JT2291" i="2" s="1"/>
  <c r="JU2191" i="2"/>
  <c r="JV2191" i="2"/>
  <c r="JW2191" i="2"/>
  <c r="JW2291" i="2" s="1"/>
  <c r="JX2191" i="2"/>
  <c r="JX2291" i="2" s="1"/>
  <c r="JY2191" i="2"/>
  <c r="JZ2191" i="2"/>
  <c r="KA2191" i="2"/>
  <c r="KA2291" i="2" s="1"/>
  <c r="KB2191" i="2"/>
  <c r="KB2291" i="2" s="1"/>
  <c r="KC2191" i="2"/>
  <c r="KD2191" i="2"/>
  <c r="KE2191" i="2"/>
  <c r="KE2291" i="2" s="1"/>
  <c r="KF2191" i="2"/>
  <c r="KF2291" i="2" s="1"/>
  <c r="KG2191" i="2"/>
  <c r="KH2191" i="2"/>
  <c r="KI2191" i="2"/>
  <c r="KI2291" i="2" s="1"/>
  <c r="KJ2191" i="2"/>
  <c r="KJ2291" i="2" s="1"/>
  <c r="KK2191" i="2"/>
  <c r="KL2191" i="2"/>
  <c r="KM2191" i="2"/>
  <c r="KM2291" i="2" s="1"/>
  <c r="KN2191" i="2"/>
  <c r="KN2291" i="2" s="1"/>
  <c r="KO2191" i="2"/>
  <c r="KP2191" i="2"/>
  <c r="KQ2191" i="2"/>
  <c r="KQ2291" i="2" s="1"/>
  <c r="KR2191" i="2"/>
  <c r="KR2291" i="2" s="1"/>
  <c r="KS2191" i="2"/>
  <c r="KT2191" i="2"/>
  <c r="KU2191" i="2"/>
  <c r="KU2291" i="2" s="1"/>
  <c r="KV2191" i="2"/>
  <c r="KV2291" i="2" s="1"/>
  <c r="KW2191" i="2"/>
  <c r="KX2191" i="2"/>
  <c r="KY2191" i="2"/>
  <c r="KY2291" i="2" s="1"/>
  <c r="KZ2191" i="2"/>
  <c r="KZ2291" i="2" s="1"/>
  <c r="LA2191" i="2"/>
  <c r="LB2191" i="2"/>
  <c r="LC2191" i="2"/>
  <c r="LC2291" i="2" s="1"/>
  <c r="LD2191" i="2"/>
  <c r="LD2291" i="2" s="1"/>
  <c r="LE2191" i="2"/>
  <c r="LF2191" i="2"/>
  <c r="LG2191" i="2"/>
  <c r="LG2291" i="2" s="1"/>
  <c r="LH2191" i="2"/>
  <c r="LH2291" i="2" s="1"/>
  <c r="LI2191" i="2"/>
  <c r="B2192" i="2"/>
  <c r="C2192" i="2"/>
  <c r="D2192" i="2"/>
  <c r="E2192" i="2"/>
  <c r="F2192" i="2"/>
  <c r="G2192" i="2"/>
  <c r="H2192" i="2"/>
  <c r="I2192" i="2"/>
  <c r="J2192" i="2"/>
  <c r="K2192" i="2"/>
  <c r="L2192" i="2"/>
  <c r="M2192" i="2"/>
  <c r="N2192" i="2"/>
  <c r="O2192" i="2"/>
  <c r="P2192" i="2"/>
  <c r="Q2192" i="2"/>
  <c r="R2192" i="2"/>
  <c r="S2192" i="2"/>
  <c r="T2192" i="2"/>
  <c r="U2192" i="2"/>
  <c r="V2192" i="2"/>
  <c r="W2192" i="2"/>
  <c r="X2192" i="2"/>
  <c r="Y2192" i="2"/>
  <c r="Z2192" i="2"/>
  <c r="AA2192" i="2"/>
  <c r="AB2192" i="2"/>
  <c r="AC2192" i="2"/>
  <c r="AD2192" i="2"/>
  <c r="AE2192" i="2"/>
  <c r="AF2192" i="2"/>
  <c r="AG2192" i="2"/>
  <c r="AH2192" i="2"/>
  <c r="AI2192" i="2"/>
  <c r="AJ2192" i="2"/>
  <c r="AK2192" i="2"/>
  <c r="AL2192" i="2"/>
  <c r="AM2192" i="2"/>
  <c r="AN2192" i="2"/>
  <c r="AO2192" i="2"/>
  <c r="AP2192" i="2"/>
  <c r="AQ2192" i="2"/>
  <c r="AR2192" i="2"/>
  <c r="AS2192" i="2"/>
  <c r="AT2192" i="2"/>
  <c r="AU2192" i="2"/>
  <c r="AV2192" i="2"/>
  <c r="AW2192" i="2"/>
  <c r="AX2192" i="2"/>
  <c r="AY2192" i="2"/>
  <c r="AZ2192" i="2"/>
  <c r="BA2192" i="2"/>
  <c r="BB2192" i="2"/>
  <c r="BC2192" i="2"/>
  <c r="BD2192" i="2"/>
  <c r="BE2192" i="2"/>
  <c r="BF2192" i="2"/>
  <c r="BG2192" i="2"/>
  <c r="BH2192" i="2"/>
  <c r="BI2192" i="2"/>
  <c r="BJ2192" i="2"/>
  <c r="BK2192" i="2"/>
  <c r="BL2192" i="2"/>
  <c r="BM2192" i="2"/>
  <c r="BN2192" i="2"/>
  <c r="BO2192" i="2"/>
  <c r="BP2192" i="2"/>
  <c r="BQ2192" i="2"/>
  <c r="BR2192" i="2"/>
  <c r="BS2192" i="2"/>
  <c r="BT2192" i="2"/>
  <c r="BU2192" i="2"/>
  <c r="BV2192" i="2"/>
  <c r="BW2192" i="2"/>
  <c r="BX2192" i="2"/>
  <c r="BY2192" i="2"/>
  <c r="BZ2192" i="2"/>
  <c r="CA2192" i="2"/>
  <c r="CB2192" i="2"/>
  <c r="CC2192" i="2"/>
  <c r="CD2192" i="2"/>
  <c r="CE2192" i="2"/>
  <c r="CF2192" i="2"/>
  <c r="CG2192" i="2"/>
  <c r="CH2192" i="2"/>
  <c r="CI2192" i="2"/>
  <c r="CJ2192" i="2"/>
  <c r="CK2192" i="2"/>
  <c r="CL2192" i="2"/>
  <c r="CM2192" i="2"/>
  <c r="CN2192" i="2"/>
  <c r="CO2192" i="2"/>
  <c r="CP2192" i="2"/>
  <c r="CQ2192" i="2"/>
  <c r="CR2192" i="2"/>
  <c r="CS2192" i="2"/>
  <c r="CT2192" i="2"/>
  <c r="CU2192" i="2"/>
  <c r="CV2192" i="2"/>
  <c r="CW2192" i="2"/>
  <c r="CX2192" i="2"/>
  <c r="CY2192" i="2"/>
  <c r="CZ2192" i="2"/>
  <c r="DA2192" i="2"/>
  <c r="DB2192" i="2"/>
  <c r="DC2192" i="2"/>
  <c r="DD2192" i="2"/>
  <c r="DE2192" i="2"/>
  <c r="DF2192" i="2"/>
  <c r="DG2192" i="2"/>
  <c r="DH2192" i="2"/>
  <c r="DI2192" i="2"/>
  <c r="DJ2192" i="2"/>
  <c r="DK2192" i="2"/>
  <c r="DL2192" i="2"/>
  <c r="DM2192" i="2"/>
  <c r="DN2192" i="2"/>
  <c r="DO2192" i="2"/>
  <c r="DP2192" i="2"/>
  <c r="DQ2192" i="2"/>
  <c r="DR2192" i="2"/>
  <c r="DS2192" i="2"/>
  <c r="DT2192" i="2"/>
  <c r="DU2192" i="2"/>
  <c r="DV2192" i="2"/>
  <c r="DW2192" i="2"/>
  <c r="DX2192" i="2"/>
  <c r="DY2192" i="2"/>
  <c r="DZ2192" i="2"/>
  <c r="EA2192" i="2"/>
  <c r="EB2192" i="2"/>
  <c r="EC2192" i="2"/>
  <c r="ED2192" i="2"/>
  <c r="EE2192" i="2"/>
  <c r="EF2192" i="2"/>
  <c r="EG2192" i="2"/>
  <c r="EH2192" i="2"/>
  <c r="EI2192" i="2"/>
  <c r="EJ2192" i="2"/>
  <c r="EK2192" i="2"/>
  <c r="EL2192" i="2"/>
  <c r="EM2192" i="2"/>
  <c r="EN2192" i="2"/>
  <c r="EO2192" i="2"/>
  <c r="EP2192" i="2"/>
  <c r="EQ2192" i="2"/>
  <c r="ER2192" i="2"/>
  <c r="ES2192" i="2"/>
  <c r="ET2192" i="2"/>
  <c r="EU2192" i="2"/>
  <c r="EV2192" i="2"/>
  <c r="EW2192" i="2"/>
  <c r="EX2192" i="2"/>
  <c r="EY2192" i="2"/>
  <c r="EZ2192" i="2"/>
  <c r="FA2192" i="2"/>
  <c r="FB2192" i="2"/>
  <c r="FC2192" i="2"/>
  <c r="FD2192" i="2"/>
  <c r="FE2192" i="2"/>
  <c r="FF2192" i="2"/>
  <c r="FG2192" i="2"/>
  <c r="FH2192" i="2"/>
  <c r="FI2192" i="2"/>
  <c r="FJ2192" i="2"/>
  <c r="FK2192" i="2"/>
  <c r="FL2192" i="2"/>
  <c r="FM2192" i="2"/>
  <c r="FN2192" i="2"/>
  <c r="FO2192" i="2"/>
  <c r="FP2192" i="2"/>
  <c r="FQ2192" i="2"/>
  <c r="FR2192" i="2"/>
  <c r="FS2192" i="2"/>
  <c r="FT2192" i="2"/>
  <c r="FU2192" i="2"/>
  <c r="FV2192" i="2"/>
  <c r="FW2192" i="2"/>
  <c r="FX2192" i="2"/>
  <c r="FY2192" i="2"/>
  <c r="FZ2192" i="2"/>
  <c r="GA2192" i="2"/>
  <c r="GB2192" i="2"/>
  <c r="GC2192" i="2"/>
  <c r="GD2192" i="2"/>
  <c r="GE2192" i="2"/>
  <c r="GF2192" i="2"/>
  <c r="GG2192" i="2"/>
  <c r="GH2192" i="2"/>
  <c r="GI2192" i="2"/>
  <c r="GJ2192" i="2"/>
  <c r="GK2192" i="2"/>
  <c r="GL2192" i="2"/>
  <c r="GM2192" i="2"/>
  <c r="GN2192" i="2"/>
  <c r="GO2192" i="2"/>
  <c r="GP2192" i="2"/>
  <c r="GQ2192" i="2"/>
  <c r="GR2192" i="2"/>
  <c r="GS2192" i="2"/>
  <c r="GT2192" i="2"/>
  <c r="GU2192" i="2"/>
  <c r="GV2192" i="2"/>
  <c r="GW2192" i="2"/>
  <c r="GX2192" i="2"/>
  <c r="GY2192" i="2"/>
  <c r="GZ2192" i="2"/>
  <c r="HA2192" i="2"/>
  <c r="HB2192" i="2"/>
  <c r="HC2192" i="2"/>
  <c r="HD2192" i="2"/>
  <c r="HE2192" i="2"/>
  <c r="HF2192" i="2"/>
  <c r="HG2192" i="2"/>
  <c r="HH2192" i="2"/>
  <c r="HI2192" i="2"/>
  <c r="HJ2192" i="2"/>
  <c r="HK2192" i="2"/>
  <c r="HL2192" i="2"/>
  <c r="HM2192" i="2"/>
  <c r="HN2192" i="2"/>
  <c r="HO2192" i="2"/>
  <c r="HP2192" i="2"/>
  <c r="HQ2192" i="2"/>
  <c r="HR2192" i="2"/>
  <c r="HS2192" i="2"/>
  <c r="HT2192" i="2"/>
  <c r="HU2192" i="2"/>
  <c r="HV2192" i="2"/>
  <c r="HW2192" i="2"/>
  <c r="HX2192" i="2"/>
  <c r="HY2192" i="2"/>
  <c r="HZ2192" i="2"/>
  <c r="IA2192" i="2"/>
  <c r="IB2192" i="2"/>
  <c r="IC2192" i="2"/>
  <c r="ID2192" i="2"/>
  <c r="IE2192" i="2"/>
  <c r="IF2192" i="2"/>
  <c r="IG2192" i="2"/>
  <c r="IH2192" i="2"/>
  <c r="II2192" i="2"/>
  <c r="IJ2192" i="2"/>
  <c r="IK2192" i="2"/>
  <c r="IL2192" i="2"/>
  <c r="IM2192" i="2"/>
  <c r="IN2192" i="2"/>
  <c r="IO2192" i="2"/>
  <c r="IP2192" i="2"/>
  <c r="IQ2192" i="2"/>
  <c r="IR2192" i="2"/>
  <c r="IS2192" i="2"/>
  <c r="IT2192" i="2"/>
  <c r="IU2192" i="2"/>
  <c r="IV2192" i="2"/>
  <c r="IW2192" i="2"/>
  <c r="IX2192" i="2"/>
  <c r="IY2192" i="2"/>
  <c r="IZ2192" i="2"/>
  <c r="JA2192" i="2"/>
  <c r="JB2192" i="2"/>
  <c r="JC2192" i="2"/>
  <c r="JD2192" i="2"/>
  <c r="JE2192" i="2"/>
  <c r="JF2192" i="2"/>
  <c r="JG2192" i="2"/>
  <c r="JH2192" i="2"/>
  <c r="JI2192" i="2"/>
  <c r="JJ2192" i="2"/>
  <c r="JK2192" i="2"/>
  <c r="JL2192" i="2"/>
  <c r="JM2192" i="2"/>
  <c r="JN2192" i="2"/>
  <c r="JO2192" i="2"/>
  <c r="JP2192" i="2"/>
  <c r="JQ2192" i="2"/>
  <c r="JR2192" i="2"/>
  <c r="JS2192" i="2"/>
  <c r="JT2192" i="2"/>
  <c r="JU2192" i="2"/>
  <c r="JV2192" i="2"/>
  <c r="JW2192" i="2"/>
  <c r="JX2192" i="2"/>
  <c r="JY2192" i="2"/>
  <c r="JZ2192" i="2"/>
  <c r="KA2192" i="2"/>
  <c r="KB2192" i="2"/>
  <c r="KC2192" i="2"/>
  <c r="KD2192" i="2"/>
  <c r="KE2192" i="2"/>
  <c r="KF2192" i="2"/>
  <c r="KG2192" i="2"/>
  <c r="KH2192" i="2"/>
  <c r="KI2192" i="2"/>
  <c r="KJ2192" i="2"/>
  <c r="KK2192" i="2"/>
  <c r="KL2192" i="2"/>
  <c r="KM2192" i="2"/>
  <c r="KN2192" i="2"/>
  <c r="KO2192" i="2"/>
  <c r="KP2192" i="2"/>
  <c r="KQ2192" i="2"/>
  <c r="KR2192" i="2"/>
  <c r="KS2192" i="2"/>
  <c r="KT2192" i="2"/>
  <c r="KU2192" i="2"/>
  <c r="KV2192" i="2"/>
  <c r="KW2192" i="2"/>
  <c r="KX2192" i="2"/>
  <c r="KY2192" i="2"/>
  <c r="KZ2192" i="2"/>
  <c r="LA2192" i="2"/>
  <c r="LB2192" i="2"/>
  <c r="LC2192" i="2"/>
  <c r="LD2192" i="2"/>
  <c r="LE2192" i="2"/>
  <c r="LF2192" i="2"/>
  <c r="LG2192" i="2"/>
  <c r="LH2192" i="2"/>
  <c r="LI2192" i="2"/>
  <c r="B2193" i="2"/>
  <c r="C2193" i="2"/>
  <c r="C2292" i="2" s="1"/>
  <c r="D2193" i="2"/>
  <c r="D2292" i="2" s="1"/>
  <c r="E2193" i="2"/>
  <c r="F2193" i="2"/>
  <c r="G2193" i="2"/>
  <c r="G2292" i="2" s="1"/>
  <c r="H2193" i="2"/>
  <c r="H2292" i="2" s="1"/>
  <c r="I2193" i="2"/>
  <c r="J2193" i="2"/>
  <c r="K2193" i="2"/>
  <c r="K2292" i="2" s="1"/>
  <c r="L2193" i="2"/>
  <c r="L2292" i="2" s="1"/>
  <c r="M2193" i="2"/>
  <c r="N2193" i="2"/>
  <c r="O2193" i="2"/>
  <c r="O2292" i="2" s="1"/>
  <c r="P2193" i="2"/>
  <c r="P2292" i="2" s="1"/>
  <c r="Q2193" i="2"/>
  <c r="R2193" i="2"/>
  <c r="S2193" i="2"/>
  <c r="S2292" i="2" s="1"/>
  <c r="T2193" i="2"/>
  <c r="T2292" i="2" s="1"/>
  <c r="U2193" i="2"/>
  <c r="V2193" i="2"/>
  <c r="W2193" i="2"/>
  <c r="W2292" i="2" s="1"/>
  <c r="X2193" i="2"/>
  <c r="X2292" i="2" s="1"/>
  <c r="Y2193" i="2"/>
  <c r="Z2193" i="2"/>
  <c r="AA2193" i="2"/>
  <c r="AA2292" i="2" s="1"/>
  <c r="AB2193" i="2"/>
  <c r="AB2292" i="2" s="1"/>
  <c r="AC2193" i="2"/>
  <c r="AD2193" i="2"/>
  <c r="AE2193" i="2"/>
  <c r="AE2292" i="2" s="1"/>
  <c r="AF2193" i="2"/>
  <c r="AF2292" i="2" s="1"/>
  <c r="AG2193" i="2"/>
  <c r="AH2193" i="2"/>
  <c r="AI2193" i="2"/>
  <c r="AI2292" i="2" s="1"/>
  <c r="AJ2193" i="2"/>
  <c r="AJ2292" i="2" s="1"/>
  <c r="AK2193" i="2"/>
  <c r="AL2193" i="2"/>
  <c r="AM2193" i="2"/>
  <c r="AM2292" i="2" s="1"/>
  <c r="AN2193" i="2"/>
  <c r="AN2292" i="2" s="1"/>
  <c r="AO2193" i="2"/>
  <c r="AP2193" i="2"/>
  <c r="AQ2193" i="2"/>
  <c r="AQ2292" i="2" s="1"/>
  <c r="AR2193" i="2"/>
  <c r="AR2292" i="2" s="1"/>
  <c r="AS2193" i="2"/>
  <c r="AT2193" i="2"/>
  <c r="AU2193" i="2"/>
  <c r="AU2292" i="2" s="1"/>
  <c r="AV2193" i="2"/>
  <c r="AW2193" i="2"/>
  <c r="AX2193" i="2"/>
  <c r="AY2193" i="2"/>
  <c r="AY2292" i="2" s="1"/>
  <c r="AZ2193" i="2"/>
  <c r="AZ2292" i="2" s="1"/>
  <c r="BA2193" i="2"/>
  <c r="BB2193" i="2"/>
  <c r="BC2193" i="2"/>
  <c r="BC2292" i="2" s="1"/>
  <c r="BD2193" i="2"/>
  <c r="BD2292" i="2" s="1"/>
  <c r="BE2193" i="2"/>
  <c r="BF2193" i="2"/>
  <c r="BG2193" i="2"/>
  <c r="BG2292" i="2" s="1"/>
  <c r="BH2193" i="2"/>
  <c r="BH2292" i="2" s="1"/>
  <c r="BI2193" i="2"/>
  <c r="BJ2193" i="2"/>
  <c r="BK2193" i="2"/>
  <c r="BK2292" i="2" s="1"/>
  <c r="BL2193" i="2"/>
  <c r="BL2292" i="2" s="1"/>
  <c r="BM2193" i="2"/>
  <c r="BN2193" i="2"/>
  <c r="BO2193" i="2"/>
  <c r="BO2292" i="2" s="1"/>
  <c r="BP2193" i="2"/>
  <c r="BP2292" i="2" s="1"/>
  <c r="BQ2193" i="2"/>
  <c r="BR2193" i="2"/>
  <c r="BS2193" i="2"/>
  <c r="BS2292" i="2" s="1"/>
  <c r="BT2193" i="2"/>
  <c r="BT2292" i="2" s="1"/>
  <c r="BU2193" i="2"/>
  <c r="BV2193" i="2"/>
  <c r="BW2193" i="2"/>
  <c r="BW2292" i="2" s="1"/>
  <c r="BX2193" i="2"/>
  <c r="BX2292" i="2" s="1"/>
  <c r="BY2193" i="2"/>
  <c r="BZ2193" i="2"/>
  <c r="CA2193" i="2"/>
  <c r="CA2292" i="2" s="1"/>
  <c r="CB2193" i="2"/>
  <c r="CB2292" i="2" s="1"/>
  <c r="CC2193" i="2"/>
  <c r="CD2193" i="2"/>
  <c r="CE2193" i="2"/>
  <c r="CE2292" i="2" s="1"/>
  <c r="CF2193" i="2"/>
  <c r="CF2292" i="2" s="1"/>
  <c r="CG2193" i="2"/>
  <c r="CH2193" i="2"/>
  <c r="CI2193" i="2"/>
  <c r="CI2292" i="2" s="1"/>
  <c r="CJ2193" i="2"/>
  <c r="CJ2292" i="2" s="1"/>
  <c r="CK2193" i="2"/>
  <c r="CL2193" i="2"/>
  <c r="CM2193" i="2"/>
  <c r="CM2292" i="2" s="1"/>
  <c r="CN2193" i="2"/>
  <c r="CN2292" i="2" s="1"/>
  <c r="CO2193" i="2"/>
  <c r="CP2193" i="2"/>
  <c r="CQ2193" i="2"/>
  <c r="CQ2292" i="2" s="1"/>
  <c r="CR2193" i="2"/>
  <c r="CR2292" i="2" s="1"/>
  <c r="CS2193" i="2"/>
  <c r="CT2193" i="2"/>
  <c r="CU2193" i="2"/>
  <c r="CU2292" i="2" s="1"/>
  <c r="CV2193" i="2"/>
  <c r="CV2292" i="2" s="1"/>
  <c r="CW2193" i="2"/>
  <c r="CX2193" i="2"/>
  <c r="CY2193" i="2"/>
  <c r="CY2292" i="2" s="1"/>
  <c r="CZ2193" i="2"/>
  <c r="CZ2292" i="2" s="1"/>
  <c r="DA2193" i="2"/>
  <c r="DB2193" i="2"/>
  <c r="DC2193" i="2"/>
  <c r="DC2292" i="2" s="1"/>
  <c r="DD2193" i="2"/>
  <c r="DD2292" i="2" s="1"/>
  <c r="DE2193" i="2"/>
  <c r="DF2193" i="2"/>
  <c r="DG2193" i="2"/>
  <c r="DG2292" i="2" s="1"/>
  <c r="DH2193" i="2"/>
  <c r="DH2292" i="2" s="1"/>
  <c r="DI2193" i="2"/>
  <c r="DJ2193" i="2"/>
  <c r="DK2193" i="2"/>
  <c r="DK2292" i="2" s="1"/>
  <c r="DL2193" i="2"/>
  <c r="DL2292" i="2" s="1"/>
  <c r="DM2193" i="2"/>
  <c r="DN2193" i="2"/>
  <c r="DO2193" i="2"/>
  <c r="DO2292" i="2" s="1"/>
  <c r="DP2193" i="2"/>
  <c r="DP2292" i="2" s="1"/>
  <c r="DQ2193" i="2"/>
  <c r="DR2193" i="2"/>
  <c r="DS2193" i="2"/>
  <c r="DS2292" i="2" s="1"/>
  <c r="DT2193" i="2"/>
  <c r="DT2292" i="2" s="1"/>
  <c r="DU2193" i="2"/>
  <c r="DV2193" i="2"/>
  <c r="DW2193" i="2"/>
  <c r="DW2292" i="2" s="1"/>
  <c r="DX2193" i="2"/>
  <c r="DX2292" i="2" s="1"/>
  <c r="DY2193" i="2"/>
  <c r="DZ2193" i="2"/>
  <c r="EA2193" i="2"/>
  <c r="EA2292" i="2" s="1"/>
  <c r="EB2193" i="2"/>
  <c r="EB2292" i="2" s="1"/>
  <c r="EC2193" i="2"/>
  <c r="ED2193" i="2"/>
  <c r="EE2193" i="2"/>
  <c r="EE2292" i="2" s="1"/>
  <c r="EF2193" i="2"/>
  <c r="EF2292" i="2" s="1"/>
  <c r="EG2193" i="2"/>
  <c r="EH2193" i="2"/>
  <c r="EI2193" i="2"/>
  <c r="EI2292" i="2" s="1"/>
  <c r="EJ2193" i="2"/>
  <c r="EJ2292" i="2" s="1"/>
  <c r="EK2193" i="2"/>
  <c r="EL2193" i="2"/>
  <c r="EM2193" i="2"/>
  <c r="EM2292" i="2" s="1"/>
  <c r="EN2193" i="2"/>
  <c r="EN2292" i="2" s="1"/>
  <c r="EO2193" i="2"/>
  <c r="EP2193" i="2"/>
  <c r="EQ2193" i="2"/>
  <c r="EQ2292" i="2" s="1"/>
  <c r="ER2193" i="2"/>
  <c r="ER2292" i="2" s="1"/>
  <c r="ES2193" i="2"/>
  <c r="ET2193" i="2"/>
  <c r="EU2193" i="2"/>
  <c r="EU2292" i="2" s="1"/>
  <c r="EV2193" i="2"/>
  <c r="EV2292" i="2" s="1"/>
  <c r="EW2193" i="2"/>
  <c r="EX2193" i="2"/>
  <c r="EY2193" i="2"/>
  <c r="EY2292" i="2" s="1"/>
  <c r="EZ2193" i="2"/>
  <c r="FA2193" i="2"/>
  <c r="FB2193" i="2"/>
  <c r="FC2193" i="2"/>
  <c r="FC2292" i="2" s="1"/>
  <c r="FD2193" i="2"/>
  <c r="FD2292" i="2" s="1"/>
  <c r="FE2193" i="2"/>
  <c r="FF2193" i="2"/>
  <c r="FG2193" i="2"/>
  <c r="FG2292" i="2" s="1"/>
  <c r="FH2193" i="2"/>
  <c r="FH2292" i="2" s="1"/>
  <c r="FI2193" i="2"/>
  <c r="FJ2193" i="2"/>
  <c r="FK2193" i="2"/>
  <c r="FK2292" i="2" s="1"/>
  <c r="FL2193" i="2"/>
  <c r="FL2292" i="2" s="1"/>
  <c r="FM2193" i="2"/>
  <c r="FN2193" i="2"/>
  <c r="FO2193" i="2"/>
  <c r="FO2292" i="2" s="1"/>
  <c r="FP2193" i="2"/>
  <c r="FP2292" i="2" s="1"/>
  <c r="FQ2193" i="2"/>
  <c r="FR2193" i="2"/>
  <c r="FS2193" i="2"/>
  <c r="FS2292" i="2" s="1"/>
  <c r="FT2193" i="2"/>
  <c r="FT2292" i="2" s="1"/>
  <c r="FU2193" i="2"/>
  <c r="FV2193" i="2"/>
  <c r="FW2193" i="2"/>
  <c r="FW2292" i="2" s="1"/>
  <c r="FX2193" i="2"/>
  <c r="FX2292" i="2" s="1"/>
  <c r="FY2193" i="2"/>
  <c r="FZ2193" i="2"/>
  <c r="GA2193" i="2"/>
  <c r="GA2292" i="2" s="1"/>
  <c r="GB2193" i="2"/>
  <c r="GB2292" i="2" s="1"/>
  <c r="GC2193" i="2"/>
  <c r="GD2193" i="2"/>
  <c r="GE2193" i="2"/>
  <c r="GE2292" i="2" s="1"/>
  <c r="GF2193" i="2"/>
  <c r="GF2292" i="2" s="1"/>
  <c r="GG2193" i="2"/>
  <c r="GH2193" i="2"/>
  <c r="GI2193" i="2"/>
  <c r="GI2292" i="2" s="1"/>
  <c r="GJ2193" i="2"/>
  <c r="GJ2292" i="2" s="1"/>
  <c r="GK2193" i="2"/>
  <c r="GL2193" i="2"/>
  <c r="GM2193" i="2"/>
  <c r="GM2292" i="2" s="1"/>
  <c r="GN2193" i="2"/>
  <c r="GN2292" i="2" s="1"/>
  <c r="GO2193" i="2"/>
  <c r="GP2193" i="2"/>
  <c r="GQ2193" i="2"/>
  <c r="GQ2292" i="2" s="1"/>
  <c r="GR2193" i="2"/>
  <c r="GR2292" i="2" s="1"/>
  <c r="GS2193" i="2"/>
  <c r="GT2193" i="2"/>
  <c r="GU2193" i="2"/>
  <c r="GU2292" i="2" s="1"/>
  <c r="GV2193" i="2"/>
  <c r="GV2292" i="2" s="1"/>
  <c r="GW2193" i="2"/>
  <c r="GX2193" i="2"/>
  <c r="GY2193" i="2"/>
  <c r="GY2292" i="2" s="1"/>
  <c r="GZ2193" i="2"/>
  <c r="GZ2292" i="2" s="1"/>
  <c r="HA2193" i="2"/>
  <c r="HB2193" i="2"/>
  <c r="HC2193" i="2"/>
  <c r="HC2292" i="2" s="1"/>
  <c r="HD2193" i="2"/>
  <c r="HD2292" i="2" s="1"/>
  <c r="HE2193" i="2"/>
  <c r="HF2193" i="2"/>
  <c r="HG2193" i="2"/>
  <c r="HG2292" i="2" s="1"/>
  <c r="HH2193" i="2"/>
  <c r="HH2292" i="2" s="1"/>
  <c r="HI2193" i="2"/>
  <c r="HJ2193" i="2"/>
  <c r="HK2193" i="2"/>
  <c r="HK2292" i="2" s="1"/>
  <c r="HL2193" i="2"/>
  <c r="HL2292" i="2" s="1"/>
  <c r="HM2193" i="2"/>
  <c r="HN2193" i="2"/>
  <c r="HO2193" i="2"/>
  <c r="HO2292" i="2" s="1"/>
  <c r="HP2193" i="2"/>
  <c r="HP2292" i="2" s="1"/>
  <c r="HQ2193" i="2"/>
  <c r="HR2193" i="2"/>
  <c r="HS2193" i="2"/>
  <c r="HS2292" i="2" s="1"/>
  <c r="HT2193" i="2"/>
  <c r="HT2292" i="2" s="1"/>
  <c r="HU2193" i="2"/>
  <c r="HV2193" i="2"/>
  <c r="HW2193" i="2"/>
  <c r="HW2292" i="2" s="1"/>
  <c r="HX2193" i="2"/>
  <c r="HX2292" i="2" s="1"/>
  <c r="HY2193" i="2"/>
  <c r="HZ2193" i="2"/>
  <c r="IA2193" i="2"/>
  <c r="IA2292" i="2" s="1"/>
  <c r="IB2193" i="2"/>
  <c r="IB2292" i="2" s="1"/>
  <c r="IC2193" i="2"/>
  <c r="ID2193" i="2"/>
  <c r="IE2193" i="2"/>
  <c r="IE2292" i="2" s="1"/>
  <c r="IF2193" i="2"/>
  <c r="IF2292" i="2" s="1"/>
  <c r="IG2193" i="2"/>
  <c r="IH2193" i="2"/>
  <c r="II2193" i="2"/>
  <c r="II2292" i="2" s="1"/>
  <c r="IJ2193" i="2"/>
  <c r="IJ2292" i="2" s="1"/>
  <c r="IK2193" i="2"/>
  <c r="IL2193" i="2"/>
  <c r="IM2193" i="2"/>
  <c r="IM2292" i="2" s="1"/>
  <c r="IN2193" i="2"/>
  <c r="IN2292" i="2" s="1"/>
  <c r="IO2193" i="2"/>
  <c r="IP2193" i="2"/>
  <c r="IQ2193" i="2"/>
  <c r="IQ2292" i="2" s="1"/>
  <c r="IR2193" i="2"/>
  <c r="IR2292" i="2" s="1"/>
  <c r="IS2193" i="2"/>
  <c r="IT2193" i="2"/>
  <c r="IU2193" i="2"/>
  <c r="IU2292" i="2" s="1"/>
  <c r="IV2193" i="2"/>
  <c r="IV2292" i="2" s="1"/>
  <c r="IW2193" i="2"/>
  <c r="IX2193" i="2"/>
  <c r="IY2193" i="2"/>
  <c r="IY2292" i="2" s="1"/>
  <c r="IZ2193" i="2"/>
  <c r="IZ2292" i="2" s="1"/>
  <c r="JA2193" i="2"/>
  <c r="JB2193" i="2"/>
  <c r="JC2193" i="2"/>
  <c r="JC2292" i="2" s="1"/>
  <c r="JD2193" i="2"/>
  <c r="JE2193" i="2"/>
  <c r="JF2193" i="2"/>
  <c r="JG2193" i="2"/>
  <c r="JG2292" i="2" s="1"/>
  <c r="JH2193" i="2"/>
  <c r="JH2292" i="2" s="1"/>
  <c r="JI2193" i="2"/>
  <c r="JJ2193" i="2"/>
  <c r="JK2193" i="2"/>
  <c r="JK2292" i="2" s="1"/>
  <c r="JL2193" i="2"/>
  <c r="JL2292" i="2" s="1"/>
  <c r="JM2193" i="2"/>
  <c r="JN2193" i="2"/>
  <c r="JO2193" i="2"/>
  <c r="JO2292" i="2" s="1"/>
  <c r="JP2193" i="2"/>
  <c r="JP2292" i="2" s="1"/>
  <c r="JQ2193" i="2"/>
  <c r="JR2193" i="2"/>
  <c r="JS2193" i="2"/>
  <c r="JS2292" i="2" s="1"/>
  <c r="JT2193" i="2"/>
  <c r="JT2292" i="2" s="1"/>
  <c r="JU2193" i="2"/>
  <c r="JV2193" i="2"/>
  <c r="JW2193" i="2"/>
  <c r="JW2292" i="2" s="1"/>
  <c r="JX2193" i="2"/>
  <c r="JX2292" i="2" s="1"/>
  <c r="JY2193" i="2"/>
  <c r="JZ2193" i="2"/>
  <c r="KA2193" i="2"/>
  <c r="KA2292" i="2" s="1"/>
  <c r="KB2193" i="2"/>
  <c r="KB2292" i="2" s="1"/>
  <c r="KC2193" i="2"/>
  <c r="KD2193" i="2"/>
  <c r="KE2193" i="2"/>
  <c r="KE2292" i="2" s="1"/>
  <c r="KF2193" i="2"/>
  <c r="KF2292" i="2" s="1"/>
  <c r="KG2193" i="2"/>
  <c r="KH2193" i="2"/>
  <c r="KI2193" i="2"/>
  <c r="KI2292" i="2" s="1"/>
  <c r="KJ2193" i="2"/>
  <c r="KJ2292" i="2" s="1"/>
  <c r="KK2193" i="2"/>
  <c r="KL2193" i="2"/>
  <c r="KM2193" i="2"/>
  <c r="KM2292" i="2" s="1"/>
  <c r="KN2193" i="2"/>
  <c r="KN2292" i="2" s="1"/>
  <c r="KO2193" i="2"/>
  <c r="KP2193" i="2"/>
  <c r="KQ2193" i="2"/>
  <c r="KQ2292" i="2" s="1"/>
  <c r="KR2193" i="2"/>
  <c r="KR2292" i="2" s="1"/>
  <c r="KS2193" i="2"/>
  <c r="KT2193" i="2"/>
  <c r="KU2193" i="2"/>
  <c r="KU2292" i="2" s="1"/>
  <c r="KV2193" i="2"/>
  <c r="KV2292" i="2" s="1"/>
  <c r="KW2193" i="2"/>
  <c r="KX2193" i="2"/>
  <c r="KY2193" i="2"/>
  <c r="KY2292" i="2" s="1"/>
  <c r="KZ2193" i="2"/>
  <c r="KZ2292" i="2" s="1"/>
  <c r="LA2193" i="2"/>
  <c r="LB2193" i="2"/>
  <c r="LC2193" i="2"/>
  <c r="LC2292" i="2" s="1"/>
  <c r="LD2193" i="2"/>
  <c r="LD2292" i="2" s="1"/>
  <c r="LE2193" i="2"/>
  <c r="LF2193" i="2"/>
  <c r="LG2193" i="2"/>
  <c r="LG2292" i="2" s="1"/>
  <c r="LH2193" i="2"/>
  <c r="LH2292" i="2" s="1"/>
  <c r="LI2193" i="2"/>
  <c r="B2194" i="2"/>
  <c r="C2194" i="2"/>
  <c r="D2194" i="2"/>
  <c r="E2194" i="2"/>
  <c r="F2194" i="2"/>
  <c r="G2194" i="2"/>
  <c r="H2194" i="2"/>
  <c r="I2194" i="2"/>
  <c r="J2194" i="2"/>
  <c r="K2194" i="2"/>
  <c r="L2194" i="2"/>
  <c r="M2194" i="2"/>
  <c r="N2194" i="2"/>
  <c r="O2194" i="2"/>
  <c r="P2194" i="2"/>
  <c r="Q2194" i="2"/>
  <c r="R2194" i="2"/>
  <c r="S2194" i="2"/>
  <c r="T2194" i="2"/>
  <c r="U2194" i="2"/>
  <c r="V2194" i="2"/>
  <c r="W2194" i="2"/>
  <c r="X2194" i="2"/>
  <c r="Y2194" i="2"/>
  <c r="Z2194" i="2"/>
  <c r="AA2194" i="2"/>
  <c r="AB2194" i="2"/>
  <c r="AC2194" i="2"/>
  <c r="AD2194" i="2"/>
  <c r="AE2194" i="2"/>
  <c r="AF2194" i="2"/>
  <c r="AG2194" i="2"/>
  <c r="AH2194" i="2"/>
  <c r="AI2194" i="2"/>
  <c r="AJ2194" i="2"/>
  <c r="AK2194" i="2"/>
  <c r="AL2194" i="2"/>
  <c r="AM2194" i="2"/>
  <c r="AN2194" i="2"/>
  <c r="AO2194" i="2"/>
  <c r="AP2194" i="2"/>
  <c r="AQ2194" i="2"/>
  <c r="AR2194" i="2"/>
  <c r="AS2194" i="2"/>
  <c r="AT2194" i="2"/>
  <c r="AU2194" i="2"/>
  <c r="AV2194" i="2"/>
  <c r="AW2194" i="2"/>
  <c r="AX2194" i="2"/>
  <c r="AY2194" i="2"/>
  <c r="AZ2194" i="2"/>
  <c r="BA2194" i="2"/>
  <c r="BB2194" i="2"/>
  <c r="BC2194" i="2"/>
  <c r="BD2194" i="2"/>
  <c r="BE2194" i="2"/>
  <c r="BF2194" i="2"/>
  <c r="BG2194" i="2"/>
  <c r="BH2194" i="2"/>
  <c r="BI2194" i="2"/>
  <c r="BJ2194" i="2"/>
  <c r="BK2194" i="2"/>
  <c r="BL2194" i="2"/>
  <c r="BM2194" i="2"/>
  <c r="BN2194" i="2"/>
  <c r="BO2194" i="2"/>
  <c r="BP2194" i="2"/>
  <c r="BQ2194" i="2"/>
  <c r="BR2194" i="2"/>
  <c r="BS2194" i="2"/>
  <c r="BT2194" i="2"/>
  <c r="BU2194" i="2"/>
  <c r="BV2194" i="2"/>
  <c r="BW2194" i="2"/>
  <c r="BX2194" i="2"/>
  <c r="BY2194" i="2"/>
  <c r="BZ2194" i="2"/>
  <c r="CA2194" i="2"/>
  <c r="CB2194" i="2"/>
  <c r="CC2194" i="2"/>
  <c r="CD2194" i="2"/>
  <c r="CE2194" i="2"/>
  <c r="CF2194" i="2"/>
  <c r="CG2194" i="2"/>
  <c r="CH2194" i="2"/>
  <c r="CI2194" i="2"/>
  <c r="CJ2194" i="2"/>
  <c r="CK2194" i="2"/>
  <c r="CL2194" i="2"/>
  <c r="CM2194" i="2"/>
  <c r="CN2194" i="2"/>
  <c r="CO2194" i="2"/>
  <c r="CP2194" i="2"/>
  <c r="CQ2194" i="2"/>
  <c r="CR2194" i="2"/>
  <c r="CS2194" i="2"/>
  <c r="CT2194" i="2"/>
  <c r="CU2194" i="2"/>
  <c r="CV2194" i="2"/>
  <c r="CW2194" i="2"/>
  <c r="CX2194" i="2"/>
  <c r="CY2194" i="2"/>
  <c r="CZ2194" i="2"/>
  <c r="DA2194" i="2"/>
  <c r="DB2194" i="2"/>
  <c r="DC2194" i="2"/>
  <c r="DD2194" i="2"/>
  <c r="DE2194" i="2"/>
  <c r="DF2194" i="2"/>
  <c r="DG2194" i="2"/>
  <c r="DH2194" i="2"/>
  <c r="DI2194" i="2"/>
  <c r="DJ2194" i="2"/>
  <c r="DK2194" i="2"/>
  <c r="DL2194" i="2"/>
  <c r="DM2194" i="2"/>
  <c r="DN2194" i="2"/>
  <c r="DO2194" i="2"/>
  <c r="DP2194" i="2"/>
  <c r="DQ2194" i="2"/>
  <c r="DR2194" i="2"/>
  <c r="DS2194" i="2"/>
  <c r="DT2194" i="2"/>
  <c r="DU2194" i="2"/>
  <c r="DV2194" i="2"/>
  <c r="DW2194" i="2"/>
  <c r="DX2194" i="2"/>
  <c r="DY2194" i="2"/>
  <c r="DZ2194" i="2"/>
  <c r="EA2194" i="2"/>
  <c r="EB2194" i="2"/>
  <c r="EC2194" i="2"/>
  <c r="ED2194" i="2"/>
  <c r="EE2194" i="2"/>
  <c r="EF2194" i="2"/>
  <c r="EG2194" i="2"/>
  <c r="EH2194" i="2"/>
  <c r="EI2194" i="2"/>
  <c r="EJ2194" i="2"/>
  <c r="EK2194" i="2"/>
  <c r="EL2194" i="2"/>
  <c r="EM2194" i="2"/>
  <c r="EN2194" i="2"/>
  <c r="EO2194" i="2"/>
  <c r="EP2194" i="2"/>
  <c r="EQ2194" i="2"/>
  <c r="ER2194" i="2"/>
  <c r="ES2194" i="2"/>
  <c r="ET2194" i="2"/>
  <c r="EU2194" i="2"/>
  <c r="EV2194" i="2"/>
  <c r="EW2194" i="2"/>
  <c r="EX2194" i="2"/>
  <c r="EY2194" i="2"/>
  <c r="EZ2194" i="2"/>
  <c r="FA2194" i="2"/>
  <c r="FB2194" i="2"/>
  <c r="FC2194" i="2"/>
  <c r="FD2194" i="2"/>
  <c r="FE2194" i="2"/>
  <c r="FF2194" i="2"/>
  <c r="FG2194" i="2"/>
  <c r="FH2194" i="2"/>
  <c r="FI2194" i="2"/>
  <c r="FJ2194" i="2"/>
  <c r="FK2194" i="2"/>
  <c r="FL2194" i="2"/>
  <c r="FM2194" i="2"/>
  <c r="FN2194" i="2"/>
  <c r="FO2194" i="2"/>
  <c r="FP2194" i="2"/>
  <c r="FQ2194" i="2"/>
  <c r="FR2194" i="2"/>
  <c r="FS2194" i="2"/>
  <c r="FT2194" i="2"/>
  <c r="FU2194" i="2"/>
  <c r="FV2194" i="2"/>
  <c r="FW2194" i="2"/>
  <c r="FX2194" i="2"/>
  <c r="FY2194" i="2"/>
  <c r="FZ2194" i="2"/>
  <c r="GA2194" i="2"/>
  <c r="GB2194" i="2"/>
  <c r="GC2194" i="2"/>
  <c r="GD2194" i="2"/>
  <c r="GE2194" i="2"/>
  <c r="GF2194" i="2"/>
  <c r="GG2194" i="2"/>
  <c r="GH2194" i="2"/>
  <c r="GI2194" i="2"/>
  <c r="GJ2194" i="2"/>
  <c r="GK2194" i="2"/>
  <c r="GL2194" i="2"/>
  <c r="GM2194" i="2"/>
  <c r="GN2194" i="2"/>
  <c r="GO2194" i="2"/>
  <c r="GP2194" i="2"/>
  <c r="GQ2194" i="2"/>
  <c r="GR2194" i="2"/>
  <c r="GS2194" i="2"/>
  <c r="GT2194" i="2"/>
  <c r="GU2194" i="2"/>
  <c r="GV2194" i="2"/>
  <c r="GW2194" i="2"/>
  <c r="GX2194" i="2"/>
  <c r="GY2194" i="2"/>
  <c r="GZ2194" i="2"/>
  <c r="HA2194" i="2"/>
  <c r="HB2194" i="2"/>
  <c r="HC2194" i="2"/>
  <c r="HD2194" i="2"/>
  <c r="HE2194" i="2"/>
  <c r="HF2194" i="2"/>
  <c r="HG2194" i="2"/>
  <c r="HH2194" i="2"/>
  <c r="HI2194" i="2"/>
  <c r="HJ2194" i="2"/>
  <c r="HK2194" i="2"/>
  <c r="HL2194" i="2"/>
  <c r="HM2194" i="2"/>
  <c r="HN2194" i="2"/>
  <c r="HO2194" i="2"/>
  <c r="HP2194" i="2"/>
  <c r="HQ2194" i="2"/>
  <c r="HR2194" i="2"/>
  <c r="HS2194" i="2"/>
  <c r="HT2194" i="2"/>
  <c r="HU2194" i="2"/>
  <c r="HV2194" i="2"/>
  <c r="HW2194" i="2"/>
  <c r="HX2194" i="2"/>
  <c r="HY2194" i="2"/>
  <c r="HZ2194" i="2"/>
  <c r="IA2194" i="2"/>
  <c r="IB2194" i="2"/>
  <c r="IC2194" i="2"/>
  <c r="ID2194" i="2"/>
  <c r="IE2194" i="2"/>
  <c r="IF2194" i="2"/>
  <c r="IG2194" i="2"/>
  <c r="IH2194" i="2"/>
  <c r="II2194" i="2"/>
  <c r="IJ2194" i="2"/>
  <c r="IK2194" i="2"/>
  <c r="IL2194" i="2"/>
  <c r="IM2194" i="2"/>
  <c r="IN2194" i="2"/>
  <c r="IO2194" i="2"/>
  <c r="IP2194" i="2"/>
  <c r="IQ2194" i="2"/>
  <c r="IR2194" i="2"/>
  <c r="IS2194" i="2"/>
  <c r="IT2194" i="2"/>
  <c r="IU2194" i="2"/>
  <c r="IV2194" i="2"/>
  <c r="IW2194" i="2"/>
  <c r="IX2194" i="2"/>
  <c r="IY2194" i="2"/>
  <c r="IZ2194" i="2"/>
  <c r="JA2194" i="2"/>
  <c r="JB2194" i="2"/>
  <c r="JC2194" i="2"/>
  <c r="JD2194" i="2"/>
  <c r="JE2194" i="2"/>
  <c r="JF2194" i="2"/>
  <c r="JG2194" i="2"/>
  <c r="JH2194" i="2"/>
  <c r="JI2194" i="2"/>
  <c r="JJ2194" i="2"/>
  <c r="JK2194" i="2"/>
  <c r="JL2194" i="2"/>
  <c r="JM2194" i="2"/>
  <c r="JN2194" i="2"/>
  <c r="JO2194" i="2"/>
  <c r="JP2194" i="2"/>
  <c r="JQ2194" i="2"/>
  <c r="JR2194" i="2"/>
  <c r="JS2194" i="2"/>
  <c r="JT2194" i="2"/>
  <c r="JU2194" i="2"/>
  <c r="JV2194" i="2"/>
  <c r="JW2194" i="2"/>
  <c r="JX2194" i="2"/>
  <c r="JY2194" i="2"/>
  <c r="JZ2194" i="2"/>
  <c r="KA2194" i="2"/>
  <c r="KB2194" i="2"/>
  <c r="KC2194" i="2"/>
  <c r="KD2194" i="2"/>
  <c r="KE2194" i="2"/>
  <c r="KF2194" i="2"/>
  <c r="KG2194" i="2"/>
  <c r="KH2194" i="2"/>
  <c r="KI2194" i="2"/>
  <c r="KJ2194" i="2"/>
  <c r="KK2194" i="2"/>
  <c r="KL2194" i="2"/>
  <c r="KM2194" i="2"/>
  <c r="KN2194" i="2"/>
  <c r="KO2194" i="2"/>
  <c r="KP2194" i="2"/>
  <c r="KQ2194" i="2"/>
  <c r="KR2194" i="2"/>
  <c r="KS2194" i="2"/>
  <c r="KT2194" i="2"/>
  <c r="KU2194" i="2"/>
  <c r="KV2194" i="2"/>
  <c r="KW2194" i="2"/>
  <c r="KX2194" i="2"/>
  <c r="KY2194" i="2"/>
  <c r="KZ2194" i="2"/>
  <c r="LA2194" i="2"/>
  <c r="LB2194" i="2"/>
  <c r="LC2194" i="2"/>
  <c r="LD2194" i="2"/>
  <c r="LE2194" i="2"/>
  <c r="LF2194" i="2"/>
  <c r="LG2194" i="2"/>
  <c r="LH2194" i="2"/>
  <c r="LI2194" i="2"/>
  <c r="B2195" i="2"/>
  <c r="C2195" i="2"/>
  <c r="C2293" i="2" s="1"/>
  <c r="D2195" i="2"/>
  <c r="D2293" i="2" s="1"/>
  <c r="E2195" i="2"/>
  <c r="F2195" i="2"/>
  <c r="G2195" i="2"/>
  <c r="G2293" i="2" s="1"/>
  <c r="H2195" i="2"/>
  <c r="H2293" i="2" s="1"/>
  <c r="I2195" i="2"/>
  <c r="J2195" i="2"/>
  <c r="K2195" i="2"/>
  <c r="K2293" i="2" s="1"/>
  <c r="L2195" i="2"/>
  <c r="L2293" i="2" s="1"/>
  <c r="M2195" i="2"/>
  <c r="N2195" i="2"/>
  <c r="O2195" i="2"/>
  <c r="O2293" i="2" s="1"/>
  <c r="P2195" i="2"/>
  <c r="P2293" i="2" s="1"/>
  <c r="Q2195" i="2"/>
  <c r="R2195" i="2"/>
  <c r="S2195" i="2"/>
  <c r="S2293" i="2" s="1"/>
  <c r="T2195" i="2"/>
  <c r="T2293" i="2" s="1"/>
  <c r="U2195" i="2"/>
  <c r="V2195" i="2"/>
  <c r="W2195" i="2"/>
  <c r="W2293" i="2" s="1"/>
  <c r="X2195" i="2"/>
  <c r="X2293" i="2" s="1"/>
  <c r="Y2195" i="2"/>
  <c r="Z2195" i="2"/>
  <c r="AA2195" i="2"/>
  <c r="AA2293" i="2" s="1"/>
  <c r="AB2195" i="2"/>
  <c r="AB2293" i="2" s="1"/>
  <c r="AC2195" i="2"/>
  <c r="AD2195" i="2"/>
  <c r="AE2195" i="2"/>
  <c r="AE2293" i="2" s="1"/>
  <c r="AF2195" i="2"/>
  <c r="AF2293" i="2" s="1"/>
  <c r="AG2195" i="2"/>
  <c r="AH2195" i="2"/>
  <c r="AI2195" i="2"/>
  <c r="AI2293" i="2" s="1"/>
  <c r="AJ2195" i="2"/>
  <c r="AJ2293" i="2" s="1"/>
  <c r="AK2195" i="2"/>
  <c r="AL2195" i="2"/>
  <c r="AM2195" i="2"/>
  <c r="AM2293" i="2" s="1"/>
  <c r="AN2195" i="2"/>
  <c r="AN2293" i="2" s="1"/>
  <c r="AO2195" i="2"/>
  <c r="AP2195" i="2"/>
  <c r="AQ2195" i="2"/>
  <c r="AQ2293" i="2" s="1"/>
  <c r="AR2195" i="2"/>
  <c r="AR2293" i="2" s="1"/>
  <c r="AS2195" i="2"/>
  <c r="AT2195" i="2"/>
  <c r="AU2195" i="2"/>
  <c r="AU2293" i="2" s="1"/>
  <c r="AV2195" i="2"/>
  <c r="AV2293" i="2" s="1"/>
  <c r="AW2195" i="2"/>
  <c r="AX2195" i="2"/>
  <c r="AY2195" i="2"/>
  <c r="AY2293" i="2" s="1"/>
  <c r="AZ2195" i="2"/>
  <c r="AZ2293" i="2" s="1"/>
  <c r="BA2195" i="2"/>
  <c r="BB2195" i="2"/>
  <c r="BC2195" i="2"/>
  <c r="BC2293" i="2" s="1"/>
  <c r="BD2195" i="2"/>
  <c r="BD2293" i="2" s="1"/>
  <c r="BE2195" i="2"/>
  <c r="BF2195" i="2"/>
  <c r="BG2195" i="2"/>
  <c r="BG2293" i="2" s="1"/>
  <c r="BH2195" i="2"/>
  <c r="BH2293" i="2" s="1"/>
  <c r="BI2195" i="2"/>
  <c r="BJ2195" i="2"/>
  <c r="BK2195" i="2"/>
  <c r="BK2293" i="2" s="1"/>
  <c r="BL2195" i="2"/>
  <c r="BL2293" i="2" s="1"/>
  <c r="BM2195" i="2"/>
  <c r="BN2195" i="2"/>
  <c r="BO2195" i="2"/>
  <c r="BO2293" i="2" s="1"/>
  <c r="BP2195" i="2"/>
  <c r="BP2293" i="2" s="1"/>
  <c r="BQ2195" i="2"/>
  <c r="BR2195" i="2"/>
  <c r="BS2195" i="2"/>
  <c r="BS2293" i="2" s="1"/>
  <c r="BT2195" i="2"/>
  <c r="BT2293" i="2" s="1"/>
  <c r="BU2195" i="2"/>
  <c r="BV2195" i="2"/>
  <c r="BW2195" i="2"/>
  <c r="BW2293" i="2" s="1"/>
  <c r="BX2195" i="2"/>
  <c r="BX2293" i="2" s="1"/>
  <c r="BY2195" i="2"/>
  <c r="BZ2195" i="2"/>
  <c r="CA2195" i="2"/>
  <c r="CA2293" i="2" s="1"/>
  <c r="CB2195" i="2"/>
  <c r="CB2293" i="2" s="1"/>
  <c r="CC2195" i="2"/>
  <c r="CD2195" i="2"/>
  <c r="CE2195" i="2"/>
  <c r="CE2293" i="2" s="1"/>
  <c r="CF2195" i="2"/>
  <c r="CF2293" i="2" s="1"/>
  <c r="CG2195" i="2"/>
  <c r="CH2195" i="2"/>
  <c r="CI2195" i="2"/>
  <c r="CI2293" i="2" s="1"/>
  <c r="CJ2195" i="2"/>
  <c r="CJ2293" i="2" s="1"/>
  <c r="CK2195" i="2"/>
  <c r="CL2195" i="2"/>
  <c r="CM2195" i="2"/>
  <c r="CM2293" i="2" s="1"/>
  <c r="CN2195" i="2"/>
  <c r="CN2293" i="2" s="1"/>
  <c r="CO2195" i="2"/>
  <c r="CP2195" i="2"/>
  <c r="CQ2195" i="2"/>
  <c r="CQ2293" i="2" s="1"/>
  <c r="CR2195" i="2"/>
  <c r="CR2293" i="2" s="1"/>
  <c r="CS2195" i="2"/>
  <c r="CT2195" i="2"/>
  <c r="CU2195" i="2"/>
  <c r="CU2293" i="2" s="1"/>
  <c r="CV2195" i="2"/>
  <c r="CV2293" i="2" s="1"/>
  <c r="CW2195" i="2"/>
  <c r="CX2195" i="2"/>
  <c r="CY2195" i="2"/>
  <c r="CY2293" i="2" s="1"/>
  <c r="CZ2195" i="2"/>
  <c r="CZ2293" i="2" s="1"/>
  <c r="DA2195" i="2"/>
  <c r="DB2195" i="2"/>
  <c r="DC2195" i="2"/>
  <c r="DC2293" i="2" s="1"/>
  <c r="DD2195" i="2"/>
  <c r="DD2293" i="2" s="1"/>
  <c r="DE2195" i="2"/>
  <c r="DF2195" i="2"/>
  <c r="DG2195" i="2"/>
  <c r="DG2293" i="2" s="1"/>
  <c r="DH2195" i="2"/>
  <c r="DH2293" i="2" s="1"/>
  <c r="DI2195" i="2"/>
  <c r="DJ2195" i="2"/>
  <c r="DK2195" i="2"/>
  <c r="DK2293" i="2" s="1"/>
  <c r="DL2195" i="2"/>
  <c r="DL2293" i="2" s="1"/>
  <c r="DM2195" i="2"/>
  <c r="DN2195" i="2"/>
  <c r="DO2195" i="2"/>
  <c r="DO2293" i="2" s="1"/>
  <c r="DP2195" i="2"/>
  <c r="DP2293" i="2" s="1"/>
  <c r="DQ2195" i="2"/>
  <c r="DR2195" i="2"/>
  <c r="DS2195" i="2"/>
  <c r="DS2293" i="2" s="1"/>
  <c r="DT2195" i="2"/>
  <c r="DT2293" i="2" s="1"/>
  <c r="DU2195" i="2"/>
  <c r="DV2195" i="2"/>
  <c r="DW2195" i="2"/>
  <c r="DW2293" i="2" s="1"/>
  <c r="DX2195" i="2"/>
  <c r="DX2293" i="2" s="1"/>
  <c r="DY2195" i="2"/>
  <c r="DZ2195" i="2"/>
  <c r="EA2195" i="2"/>
  <c r="EA2293" i="2" s="1"/>
  <c r="EB2195" i="2"/>
  <c r="EB2293" i="2" s="1"/>
  <c r="EC2195" i="2"/>
  <c r="ED2195" i="2"/>
  <c r="EE2195" i="2"/>
  <c r="EE2293" i="2" s="1"/>
  <c r="EF2195" i="2"/>
  <c r="EF2293" i="2" s="1"/>
  <c r="EG2195" i="2"/>
  <c r="EH2195" i="2"/>
  <c r="EI2195" i="2"/>
  <c r="EI2293" i="2" s="1"/>
  <c r="EJ2195" i="2"/>
  <c r="EJ2293" i="2" s="1"/>
  <c r="EK2195" i="2"/>
  <c r="EL2195" i="2"/>
  <c r="EM2195" i="2"/>
  <c r="EM2293" i="2" s="1"/>
  <c r="EN2195" i="2"/>
  <c r="EN2293" i="2" s="1"/>
  <c r="EO2195" i="2"/>
  <c r="EP2195" i="2"/>
  <c r="EQ2195" i="2"/>
  <c r="EQ2293" i="2" s="1"/>
  <c r="ER2195" i="2"/>
  <c r="ER2293" i="2" s="1"/>
  <c r="ES2195" i="2"/>
  <c r="ET2195" i="2"/>
  <c r="EU2195" i="2"/>
  <c r="EU2293" i="2" s="1"/>
  <c r="EV2195" i="2"/>
  <c r="EV2293" i="2" s="1"/>
  <c r="EW2195" i="2"/>
  <c r="EX2195" i="2"/>
  <c r="EY2195" i="2"/>
  <c r="EY2293" i="2" s="1"/>
  <c r="EZ2195" i="2"/>
  <c r="EZ2293" i="2" s="1"/>
  <c r="FA2195" i="2"/>
  <c r="FB2195" i="2"/>
  <c r="FC2195" i="2"/>
  <c r="FC2293" i="2" s="1"/>
  <c r="FD2195" i="2"/>
  <c r="FD2293" i="2" s="1"/>
  <c r="FE2195" i="2"/>
  <c r="FF2195" i="2"/>
  <c r="FG2195" i="2"/>
  <c r="FG2293" i="2" s="1"/>
  <c r="FH2195" i="2"/>
  <c r="FH2293" i="2" s="1"/>
  <c r="FI2195" i="2"/>
  <c r="FJ2195" i="2"/>
  <c r="FK2195" i="2"/>
  <c r="FK2293" i="2" s="1"/>
  <c r="FL2195" i="2"/>
  <c r="FL2293" i="2" s="1"/>
  <c r="FM2195" i="2"/>
  <c r="FN2195" i="2"/>
  <c r="FO2195" i="2"/>
  <c r="FO2293" i="2" s="1"/>
  <c r="FP2195" i="2"/>
  <c r="FP2293" i="2" s="1"/>
  <c r="FQ2195" i="2"/>
  <c r="FR2195" i="2"/>
  <c r="FS2195" i="2"/>
  <c r="FS2293" i="2" s="1"/>
  <c r="FT2195" i="2"/>
  <c r="FT2293" i="2" s="1"/>
  <c r="FU2195" i="2"/>
  <c r="FV2195" i="2"/>
  <c r="FW2195" i="2"/>
  <c r="FW2293" i="2" s="1"/>
  <c r="FX2195" i="2"/>
  <c r="FX2293" i="2" s="1"/>
  <c r="FY2195" i="2"/>
  <c r="FZ2195" i="2"/>
  <c r="GA2195" i="2"/>
  <c r="GA2293" i="2" s="1"/>
  <c r="GB2195" i="2"/>
  <c r="GB2293" i="2" s="1"/>
  <c r="GC2195" i="2"/>
  <c r="GD2195" i="2"/>
  <c r="GE2195" i="2"/>
  <c r="GE2293" i="2" s="1"/>
  <c r="GF2195" i="2"/>
  <c r="GF2293" i="2" s="1"/>
  <c r="GG2195" i="2"/>
  <c r="GH2195" i="2"/>
  <c r="GI2195" i="2"/>
  <c r="GI2293" i="2" s="1"/>
  <c r="GJ2195" i="2"/>
  <c r="GJ2293" i="2" s="1"/>
  <c r="GK2195" i="2"/>
  <c r="GL2195" i="2"/>
  <c r="GM2195" i="2"/>
  <c r="GM2293" i="2" s="1"/>
  <c r="GN2195" i="2"/>
  <c r="GN2293" i="2" s="1"/>
  <c r="GO2195" i="2"/>
  <c r="GP2195" i="2"/>
  <c r="GQ2195" i="2"/>
  <c r="GQ2293" i="2" s="1"/>
  <c r="GR2195" i="2"/>
  <c r="GR2293" i="2" s="1"/>
  <c r="GS2195" i="2"/>
  <c r="GT2195" i="2"/>
  <c r="GU2195" i="2"/>
  <c r="GU2293" i="2" s="1"/>
  <c r="GV2195" i="2"/>
  <c r="GV2293" i="2" s="1"/>
  <c r="GW2195" i="2"/>
  <c r="GX2195" i="2"/>
  <c r="GY2195" i="2"/>
  <c r="GY2293" i="2" s="1"/>
  <c r="GZ2195" i="2"/>
  <c r="GZ2293" i="2" s="1"/>
  <c r="HA2195" i="2"/>
  <c r="HB2195" i="2"/>
  <c r="HC2195" i="2"/>
  <c r="HC2293" i="2" s="1"/>
  <c r="HD2195" i="2"/>
  <c r="HD2293" i="2" s="1"/>
  <c r="HE2195" i="2"/>
  <c r="HF2195" i="2"/>
  <c r="HG2195" i="2"/>
  <c r="HG2293" i="2" s="1"/>
  <c r="HH2195" i="2"/>
  <c r="HH2293" i="2" s="1"/>
  <c r="HI2195" i="2"/>
  <c r="HJ2195" i="2"/>
  <c r="HK2195" i="2"/>
  <c r="HK2293" i="2" s="1"/>
  <c r="HL2195" i="2"/>
  <c r="HL2293" i="2" s="1"/>
  <c r="HM2195" i="2"/>
  <c r="HN2195" i="2"/>
  <c r="HO2195" i="2"/>
  <c r="HO2293" i="2" s="1"/>
  <c r="HP2195" i="2"/>
  <c r="HP2293" i="2" s="1"/>
  <c r="HQ2195" i="2"/>
  <c r="HR2195" i="2"/>
  <c r="HS2195" i="2"/>
  <c r="HS2293" i="2" s="1"/>
  <c r="HT2195" i="2"/>
  <c r="HT2293" i="2" s="1"/>
  <c r="HU2195" i="2"/>
  <c r="HV2195" i="2"/>
  <c r="HW2195" i="2"/>
  <c r="HW2293" i="2" s="1"/>
  <c r="HX2195" i="2"/>
  <c r="HX2293" i="2" s="1"/>
  <c r="HY2195" i="2"/>
  <c r="HZ2195" i="2"/>
  <c r="IA2195" i="2"/>
  <c r="IA2293" i="2" s="1"/>
  <c r="IB2195" i="2"/>
  <c r="IB2293" i="2" s="1"/>
  <c r="IC2195" i="2"/>
  <c r="ID2195" i="2"/>
  <c r="IE2195" i="2"/>
  <c r="IE2293" i="2" s="1"/>
  <c r="IF2195" i="2"/>
  <c r="IG2195" i="2"/>
  <c r="IH2195" i="2"/>
  <c r="II2195" i="2"/>
  <c r="II2293" i="2" s="1"/>
  <c r="IJ2195" i="2"/>
  <c r="IJ2293" i="2" s="1"/>
  <c r="IK2195" i="2"/>
  <c r="IL2195" i="2"/>
  <c r="IM2195" i="2"/>
  <c r="IM2293" i="2" s="1"/>
  <c r="IN2195" i="2"/>
  <c r="IN2293" i="2" s="1"/>
  <c r="IO2195" i="2"/>
  <c r="IP2195" i="2"/>
  <c r="IQ2195" i="2"/>
  <c r="IQ2293" i="2" s="1"/>
  <c r="IR2195" i="2"/>
  <c r="IR2293" i="2" s="1"/>
  <c r="IS2195" i="2"/>
  <c r="IT2195" i="2"/>
  <c r="IU2195" i="2"/>
  <c r="IU2293" i="2" s="1"/>
  <c r="IV2195" i="2"/>
  <c r="IV2293" i="2" s="1"/>
  <c r="IW2195" i="2"/>
  <c r="IX2195" i="2"/>
  <c r="IY2195" i="2"/>
  <c r="IY2293" i="2" s="1"/>
  <c r="IZ2195" i="2"/>
  <c r="IZ2293" i="2" s="1"/>
  <c r="JA2195" i="2"/>
  <c r="JB2195" i="2"/>
  <c r="JC2195" i="2"/>
  <c r="JC2293" i="2" s="1"/>
  <c r="JD2195" i="2"/>
  <c r="JD2293" i="2" s="1"/>
  <c r="JE2195" i="2"/>
  <c r="JF2195" i="2"/>
  <c r="JG2195" i="2"/>
  <c r="JG2293" i="2" s="1"/>
  <c r="JH2195" i="2"/>
  <c r="JH2293" i="2" s="1"/>
  <c r="JI2195" i="2"/>
  <c r="JJ2195" i="2"/>
  <c r="JK2195" i="2"/>
  <c r="JK2293" i="2" s="1"/>
  <c r="JL2195" i="2"/>
  <c r="JL2293" i="2" s="1"/>
  <c r="JM2195" i="2"/>
  <c r="JN2195" i="2"/>
  <c r="JO2195" i="2"/>
  <c r="JO2293" i="2" s="1"/>
  <c r="JP2195" i="2"/>
  <c r="JP2293" i="2" s="1"/>
  <c r="JQ2195" i="2"/>
  <c r="JR2195" i="2"/>
  <c r="JS2195" i="2"/>
  <c r="JS2293" i="2" s="1"/>
  <c r="JT2195" i="2"/>
  <c r="JT2293" i="2" s="1"/>
  <c r="JU2195" i="2"/>
  <c r="JV2195" i="2"/>
  <c r="JW2195" i="2"/>
  <c r="JW2293" i="2" s="1"/>
  <c r="JX2195" i="2"/>
  <c r="JX2293" i="2" s="1"/>
  <c r="JY2195" i="2"/>
  <c r="JZ2195" i="2"/>
  <c r="KA2195" i="2"/>
  <c r="KA2293" i="2" s="1"/>
  <c r="KB2195" i="2"/>
  <c r="KB2293" i="2" s="1"/>
  <c r="KC2195" i="2"/>
  <c r="KD2195" i="2"/>
  <c r="KE2195" i="2"/>
  <c r="KE2293" i="2" s="1"/>
  <c r="KF2195" i="2"/>
  <c r="KF2293" i="2" s="1"/>
  <c r="KG2195" i="2"/>
  <c r="KH2195" i="2"/>
  <c r="KI2195" i="2"/>
  <c r="KI2293" i="2" s="1"/>
  <c r="KJ2195" i="2"/>
  <c r="KJ2293" i="2" s="1"/>
  <c r="KK2195" i="2"/>
  <c r="KL2195" i="2"/>
  <c r="KM2195" i="2"/>
  <c r="KM2293" i="2" s="1"/>
  <c r="KN2195" i="2"/>
  <c r="KN2293" i="2" s="1"/>
  <c r="KO2195" i="2"/>
  <c r="KP2195" i="2"/>
  <c r="KQ2195" i="2"/>
  <c r="KQ2293" i="2" s="1"/>
  <c r="KR2195" i="2"/>
  <c r="KR2293" i="2" s="1"/>
  <c r="KS2195" i="2"/>
  <c r="KT2195" i="2"/>
  <c r="KU2195" i="2"/>
  <c r="KU2293" i="2" s="1"/>
  <c r="KV2195" i="2"/>
  <c r="KV2293" i="2" s="1"/>
  <c r="KW2195" i="2"/>
  <c r="KX2195" i="2"/>
  <c r="KY2195" i="2"/>
  <c r="KY2293" i="2" s="1"/>
  <c r="KZ2195" i="2"/>
  <c r="KZ2293" i="2" s="1"/>
  <c r="LA2195" i="2"/>
  <c r="LB2195" i="2"/>
  <c r="LC2195" i="2"/>
  <c r="LC2293" i="2" s="1"/>
  <c r="LD2195" i="2"/>
  <c r="LD2293" i="2" s="1"/>
  <c r="LE2195" i="2"/>
  <c r="LF2195" i="2"/>
  <c r="LG2195" i="2"/>
  <c r="LG2293" i="2" s="1"/>
  <c r="LH2195" i="2"/>
  <c r="LH2293" i="2" s="1"/>
  <c r="LI2195" i="2"/>
  <c r="B2196" i="2"/>
  <c r="C2196" i="2"/>
  <c r="D2196" i="2"/>
  <c r="E2196" i="2"/>
  <c r="F2196" i="2"/>
  <c r="G2196" i="2"/>
  <c r="H2196" i="2"/>
  <c r="I2196" i="2"/>
  <c r="J2196" i="2"/>
  <c r="K2196" i="2"/>
  <c r="L2196" i="2"/>
  <c r="M2196" i="2"/>
  <c r="N2196" i="2"/>
  <c r="O2196" i="2"/>
  <c r="P2196" i="2"/>
  <c r="Q2196" i="2"/>
  <c r="R2196" i="2"/>
  <c r="S2196" i="2"/>
  <c r="T2196" i="2"/>
  <c r="U2196" i="2"/>
  <c r="V2196" i="2"/>
  <c r="W2196" i="2"/>
  <c r="X2196" i="2"/>
  <c r="Y2196" i="2"/>
  <c r="Z2196" i="2"/>
  <c r="AA2196" i="2"/>
  <c r="AB2196" i="2"/>
  <c r="AC2196" i="2"/>
  <c r="AD2196" i="2"/>
  <c r="AE2196" i="2"/>
  <c r="AF2196" i="2"/>
  <c r="AG2196" i="2"/>
  <c r="AH2196" i="2"/>
  <c r="AI2196" i="2"/>
  <c r="AJ2196" i="2"/>
  <c r="AK2196" i="2"/>
  <c r="AL2196" i="2"/>
  <c r="AM2196" i="2"/>
  <c r="AN2196" i="2"/>
  <c r="AO2196" i="2"/>
  <c r="AP2196" i="2"/>
  <c r="AQ2196" i="2"/>
  <c r="AR2196" i="2"/>
  <c r="AS2196" i="2"/>
  <c r="AT2196" i="2"/>
  <c r="AU2196" i="2"/>
  <c r="AV2196" i="2"/>
  <c r="AW2196" i="2"/>
  <c r="AX2196" i="2"/>
  <c r="AY2196" i="2"/>
  <c r="AZ2196" i="2"/>
  <c r="BA2196" i="2"/>
  <c r="BB2196" i="2"/>
  <c r="BC2196" i="2"/>
  <c r="BD2196" i="2"/>
  <c r="BE2196" i="2"/>
  <c r="BF2196" i="2"/>
  <c r="BG2196" i="2"/>
  <c r="BH2196" i="2"/>
  <c r="BI2196" i="2"/>
  <c r="BJ2196" i="2"/>
  <c r="BK2196" i="2"/>
  <c r="BL2196" i="2"/>
  <c r="BM2196" i="2"/>
  <c r="BN2196" i="2"/>
  <c r="BO2196" i="2"/>
  <c r="BP2196" i="2"/>
  <c r="BQ2196" i="2"/>
  <c r="BR2196" i="2"/>
  <c r="BS2196" i="2"/>
  <c r="BT2196" i="2"/>
  <c r="BU2196" i="2"/>
  <c r="BV2196" i="2"/>
  <c r="BW2196" i="2"/>
  <c r="BX2196" i="2"/>
  <c r="BY2196" i="2"/>
  <c r="BZ2196" i="2"/>
  <c r="CA2196" i="2"/>
  <c r="CB2196" i="2"/>
  <c r="CC2196" i="2"/>
  <c r="CD2196" i="2"/>
  <c r="CE2196" i="2"/>
  <c r="CF2196" i="2"/>
  <c r="CG2196" i="2"/>
  <c r="CH2196" i="2"/>
  <c r="CI2196" i="2"/>
  <c r="CJ2196" i="2"/>
  <c r="CK2196" i="2"/>
  <c r="CL2196" i="2"/>
  <c r="CM2196" i="2"/>
  <c r="CN2196" i="2"/>
  <c r="CO2196" i="2"/>
  <c r="CP2196" i="2"/>
  <c r="CQ2196" i="2"/>
  <c r="CR2196" i="2"/>
  <c r="CS2196" i="2"/>
  <c r="CT2196" i="2"/>
  <c r="CU2196" i="2"/>
  <c r="CV2196" i="2"/>
  <c r="CW2196" i="2"/>
  <c r="CX2196" i="2"/>
  <c r="CY2196" i="2"/>
  <c r="CZ2196" i="2"/>
  <c r="DA2196" i="2"/>
  <c r="DB2196" i="2"/>
  <c r="DC2196" i="2"/>
  <c r="DD2196" i="2"/>
  <c r="DE2196" i="2"/>
  <c r="DF2196" i="2"/>
  <c r="DG2196" i="2"/>
  <c r="DH2196" i="2"/>
  <c r="DI2196" i="2"/>
  <c r="DJ2196" i="2"/>
  <c r="DK2196" i="2"/>
  <c r="DL2196" i="2"/>
  <c r="DM2196" i="2"/>
  <c r="DN2196" i="2"/>
  <c r="DO2196" i="2"/>
  <c r="DP2196" i="2"/>
  <c r="DQ2196" i="2"/>
  <c r="DR2196" i="2"/>
  <c r="DS2196" i="2"/>
  <c r="DT2196" i="2"/>
  <c r="DU2196" i="2"/>
  <c r="DV2196" i="2"/>
  <c r="DW2196" i="2"/>
  <c r="DX2196" i="2"/>
  <c r="DY2196" i="2"/>
  <c r="DZ2196" i="2"/>
  <c r="EA2196" i="2"/>
  <c r="EB2196" i="2"/>
  <c r="EC2196" i="2"/>
  <c r="ED2196" i="2"/>
  <c r="EE2196" i="2"/>
  <c r="EF2196" i="2"/>
  <c r="EG2196" i="2"/>
  <c r="EH2196" i="2"/>
  <c r="EI2196" i="2"/>
  <c r="EJ2196" i="2"/>
  <c r="EK2196" i="2"/>
  <c r="EL2196" i="2"/>
  <c r="EM2196" i="2"/>
  <c r="EN2196" i="2"/>
  <c r="EO2196" i="2"/>
  <c r="EP2196" i="2"/>
  <c r="EQ2196" i="2"/>
  <c r="ER2196" i="2"/>
  <c r="ES2196" i="2"/>
  <c r="ET2196" i="2"/>
  <c r="EU2196" i="2"/>
  <c r="EV2196" i="2"/>
  <c r="EW2196" i="2"/>
  <c r="EX2196" i="2"/>
  <c r="EY2196" i="2"/>
  <c r="EZ2196" i="2"/>
  <c r="FA2196" i="2"/>
  <c r="FB2196" i="2"/>
  <c r="FC2196" i="2"/>
  <c r="FD2196" i="2"/>
  <c r="FE2196" i="2"/>
  <c r="FF2196" i="2"/>
  <c r="FG2196" i="2"/>
  <c r="FH2196" i="2"/>
  <c r="FI2196" i="2"/>
  <c r="FJ2196" i="2"/>
  <c r="FK2196" i="2"/>
  <c r="FL2196" i="2"/>
  <c r="FM2196" i="2"/>
  <c r="FN2196" i="2"/>
  <c r="FO2196" i="2"/>
  <c r="FP2196" i="2"/>
  <c r="FQ2196" i="2"/>
  <c r="FR2196" i="2"/>
  <c r="FS2196" i="2"/>
  <c r="FT2196" i="2"/>
  <c r="FU2196" i="2"/>
  <c r="FV2196" i="2"/>
  <c r="FW2196" i="2"/>
  <c r="FX2196" i="2"/>
  <c r="FY2196" i="2"/>
  <c r="FZ2196" i="2"/>
  <c r="GA2196" i="2"/>
  <c r="GB2196" i="2"/>
  <c r="GC2196" i="2"/>
  <c r="GD2196" i="2"/>
  <c r="GE2196" i="2"/>
  <c r="GF2196" i="2"/>
  <c r="GG2196" i="2"/>
  <c r="GH2196" i="2"/>
  <c r="GI2196" i="2"/>
  <c r="GJ2196" i="2"/>
  <c r="GK2196" i="2"/>
  <c r="GL2196" i="2"/>
  <c r="GM2196" i="2"/>
  <c r="GN2196" i="2"/>
  <c r="GO2196" i="2"/>
  <c r="GP2196" i="2"/>
  <c r="GQ2196" i="2"/>
  <c r="GR2196" i="2"/>
  <c r="GS2196" i="2"/>
  <c r="GT2196" i="2"/>
  <c r="GU2196" i="2"/>
  <c r="GV2196" i="2"/>
  <c r="GW2196" i="2"/>
  <c r="GX2196" i="2"/>
  <c r="GY2196" i="2"/>
  <c r="GZ2196" i="2"/>
  <c r="HA2196" i="2"/>
  <c r="HB2196" i="2"/>
  <c r="HC2196" i="2"/>
  <c r="HD2196" i="2"/>
  <c r="HE2196" i="2"/>
  <c r="HF2196" i="2"/>
  <c r="HG2196" i="2"/>
  <c r="HH2196" i="2"/>
  <c r="HI2196" i="2"/>
  <c r="HJ2196" i="2"/>
  <c r="HK2196" i="2"/>
  <c r="HL2196" i="2"/>
  <c r="HM2196" i="2"/>
  <c r="HN2196" i="2"/>
  <c r="HO2196" i="2"/>
  <c r="HP2196" i="2"/>
  <c r="HQ2196" i="2"/>
  <c r="HR2196" i="2"/>
  <c r="HS2196" i="2"/>
  <c r="HT2196" i="2"/>
  <c r="HU2196" i="2"/>
  <c r="HV2196" i="2"/>
  <c r="HW2196" i="2"/>
  <c r="HX2196" i="2"/>
  <c r="HY2196" i="2"/>
  <c r="HZ2196" i="2"/>
  <c r="IA2196" i="2"/>
  <c r="IB2196" i="2"/>
  <c r="IC2196" i="2"/>
  <c r="ID2196" i="2"/>
  <c r="IE2196" i="2"/>
  <c r="IF2196" i="2"/>
  <c r="IG2196" i="2"/>
  <c r="IH2196" i="2"/>
  <c r="II2196" i="2"/>
  <c r="IJ2196" i="2"/>
  <c r="IK2196" i="2"/>
  <c r="IL2196" i="2"/>
  <c r="IM2196" i="2"/>
  <c r="IN2196" i="2"/>
  <c r="IO2196" i="2"/>
  <c r="IP2196" i="2"/>
  <c r="IQ2196" i="2"/>
  <c r="IR2196" i="2"/>
  <c r="IS2196" i="2"/>
  <c r="IT2196" i="2"/>
  <c r="IU2196" i="2"/>
  <c r="IV2196" i="2"/>
  <c r="IW2196" i="2"/>
  <c r="IX2196" i="2"/>
  <c r="IY2196" i="2"/>
  <c r="IZ2196" i="2"/>
  <c r="JA2196" i="2"/>
  <c r="JB2196" i="2"/>
  <c r="JC2196" i="2"/>
  <c r="JD2196" i="2"/>
  <c r="JE2196" i="2"/>
  <c r="JF2196" i="2"/>
  <c r="JG2196" i="2"/>
  <c r="JH2196" i="2"/>
  <c r="JI2196" i="2"/>
  <c r="JJ2196" i="2"/>
  <c r="JK2196" i="2"/>
  <c r="JL2196" i="2"/>
  <c r="JM2196" i="2"/>
  <c r="JN2196" i="2"/>
  <c r="JO2196" i="2"/>
  <c r="JP2196" i="2"/>
  <c r="JQ2196" i="2"/>
  <c r="JR2196" i="2"/>
  <c r="JS2196" i="2"/>
  <c r="JT2196" i="2"/>
  <c r="JU2196" i="2"/>
  <c r="JV2196" i="2"/>
  <c r="JW2196" i="2"/>
  <c r="JX2196" i="2"/>
  <c r="JY2196" i="2"/>
  <c r="JZ2196" i="2"/>
  <c r="KA2196" i="2"/>
  <c r="KB2196" i="2"/>
  <c r="KC2196" i="2"/>
  <c r="KD2196" i="2"/>
  <c r="KE2196" i="2"/>
  <c r="KF2196" i="2"/>
  <c r="KG2196" i="2"/>
  <c r="KH2196" i="2"/>
  <c r="KI2196" i="2"/>
  <c r="KJ2196" i="2"/>
  <c r="KK2196" i="2"/>
  <c r="KL2196" i="2"/>
  <c r="KM2196" i="2"/>
  <c r="KN2196" i="2"/>
  <c r="KO2196" i="2"/>
  <c r="KP2196" i="2"/>
  <c r="KQ2196" i="2"/>
  <c r="KR2196" i="2"/>
  <c r="KS2196" i="2"/>
  <c r="KT2196" i="2"/>
  <c r="KU2196" i="2"/>
  <c r="KV2196" i="2"/>
  <c r="KW2196" i="2"/>
  <c r="KX2196" i="2"/>
  <c r="KY2196" i="2"/>
  <c r="KZ2196" i="2"/>
  <c r="LA2196" i="2"/>
  <c r="LB2196" i="2"/>
  <c r="LC2196" i="2"/>
  <c r="LD2196" i="2"/>
  <c r="LE2196" i="2"/>
  <c r="LF2196" i="2"/>
  <c r="LG2196" i="2"/>
  <c r="LH2196" i="2"/>
  <c r="LI2196" i="2"/>
  <c r="B2197" i="2"/>
  <c r="C2197" i="2"/>
  <c r="C2294" i="2" s="1"/>
  <c r="D2197" i="2"/>
  <c r="D2294" i="2" s="1"/>
  <c r="E2197" i="2"/>
  <c r="F2197" i="2"/>
  <c r="G2197" i="2"/>
  <c r="G2294" i="2" s="1"/>
  <c r="H2197" i="2"/>
  <c r="H2294" i="2" s="1"/>
  <c r="I2197" i="2"/>
  <c r="J2197" i="2"/>
  <c r="K2197" i="2"/>
  <c r="K2294" i="2" s="1"/>
  <c r="L2197" i="2"/>
  <c r="L2294" i="2" s="1"/>
  <c r="M2197" i="2"/>
  <c r="N2197" i="2"/>
  <c r="O2197" i="2"/>
  <c r="O2294" i="2" s="1"/>
  <c r="P2197" i="2"/>
  <c r="P2294" i="2" s="1"/>
  <c r="Q2197" i="2"/>
  <c r="R2197" i="2"/>
  <c r="S2197" i="2"/>
  <c r="S2294" i="2" s="1"/>
  <c r="T2197" i="2"/>
  <c r="T2294" i="2" s="1"/>
  <c r="U2197" i="2"/>
  <c r="V2197" i="2"/>
  <c r="W2197" i="2"/>
  <c r="W2294" i="2" s="1"/>
  <c r="X2197" i="2"/>
  <c r="X2294" i="2" s="1"/>
  <c r="Y2197" i="2"/>
  <c r="Z2197" i="2"/>
  <c r="AA2197" i="2"/>
  <c r="AA2294" i="2" s="1"/>
  <c r="AB2197" i="2"/>
  <c r="AC2197" i="2"/>
  <c r="AD2197" i="2"/>
  <c r="AE2197" i="2"/>
  <c r="AE2294" i="2" s="1"/>
  <c r="AF2197" i="2"/>
  <c r="AF2294" i="2" s="1"/>
  <c r="AG2197" i="2"/>
  <c r="AH2197" i="2"/>
  <c r="AI2197" i="2"/>
  <c r="AI2294" i="2" s="1"/>
  <c r="AJ2197" i="2"/>
  <c r="AJ2294" i="2" s="1"/>
  <c r="AK2197" i="2"/>
  <c r="AL2197" i="2"/>
  <c r="AM2197" i="2"/>
  <c r="AM2294" i="2" s="1"/>
  <c r="AN2197" i="2"/>
  <c r="AN2294" i="2" s="1"/>
  <c r="AO2197" i="2"/>
  <c r="AP2197" i="2"/>
  <c r="AQ2197" i="2"/>
  <c r="AQ2294" i="2" s="1"/>
  <c r="AR2197" i="2"/>
  <c r="AR2294" i="2" s="1"/>
  <c r="AS2197" i="2"/>
  <c r="AT2197" i="2"/>
  <c r="AU2197" i="2"/>
  <c r="AU2294" i="2" s="1"/>
  <c r="AV2197" i="2"/>
  <c r="AV2294" i="2" s="1"/>
  <c r="AW2197" i="2"/>
  <c r="AX2197" i="2"/>
  <c r="AY2197" i="2"/>
  <c r="AY2294" i="2" s="1"/>
  <c r="AZ2197" i="2"/>
  <c r="AZ2294" i="2" s="1"/>
  <c r="BA2197" i="2"/>
  <c r="BB2197" i="2"/>
  <c r="BC2197" i="2"/>
  <c r="BC2294" i="2" s="1"/>
  <c r="BD2197" i="2"/>
  <c r="BD2294" i="2" s="1"/>
  <c r="BE2197" i="2"/>
  <c r="BF2197" i="2"/>
  <c r="BG2197" i="2"/>
  <c r="BG2294" i="2" s="1"/>
  <c r="BH2197" i="2"/>
  <c r="BH2294" i="2" s="1"/>
  <c r="BI2197" i="2"/>
  <c r="BJ2197" i="2"/>
  <c r="BK2197" i="2"/>
  <c r="BK2294" i="2" s="1"/>
  <c r="BL2197" i="2"/>
  <c r="BL2294" i="2" s="1"/>
  <c r="BM2197" i="2"/>
  <c r="BN2197" i="2"/>
  <c r="BO2197" i="2"/>
  <c r="BO2294" i="2" s="1"/>
  <c r="BP2197" i="2"/>
  <c r="BP2294" i="2" s="1"/>
  <c r="BQ2197" i="2"/>
  <c r="BR2197" i="2"/>
  <c r="BS2197" i="2"/>
  <c r="BS2294" i="2" s="1"/>
  <c r="BT2197" i="2"/>
  <c r="BT2294" i="2" s="1"/>
  <c r="BU2197" i="2"/>
  <c r="BV2197" i="2"/>
  <c r="BW2197" i="2"/>
  <c r="BW2294" i="2" s="1"/>
  <c r="BX2197" i="2"/>
  <c r="BX2294" i="2" s="1"/>
  <c r="BY2197" i="2"/>
  <c r="BZ2197" i="2"/>
  <c r="CA2197" i="2"/>
  <c r="CA2294" i="2" s="1"/>
  <c r="CB2197" i="2"/>
  <c r="CB2294" i="2" s="1"/>
  <c r="CC2197" i="2"/>
  <c r="CD2197" i="2"/>
  <c r="CE2197" i="2"/>
  <c r="CE2294" i="2" s="1"/>
  <c r="CF2197" i="2"/>
  <c r="CF2294" i="2" s="1"/>
  <c r="CG2197" i="2"/>
  <c r="CH2197" i="2"/>
  <c r="CI2197" i="2"/>
  <c r="CI2294" i="2" s="1"/>
  <c r="CJ2197" i="2"/>
  <c r="CJ2294" i="2" s="1"/>
  <c r="CK2197" i="2"/>
  <c r="CL2197" i="2"/>
  <c r="CM2197" i="2"/>
  <c r="CM2294" i="2" s="1"/>
  <c r="CN2197" i="2"/>
  <c r="CN2294" i="2" s="1"/>
  <c r="CO2197" i="2"/>
  <c r="CP2197" i="2"/>
  <c r="CQ2197" i="2"/>
  <c r="CQ2294" i="2" s="1"/>
  <c r="CR2197" i="2"/>
  <c r="CR2294" i="2" s="1"/>
  <c r="CS2197" i="2"/>
  <c r="CT2197" i="2"/>
  <c r="CU2197" i="2"/>
  <c r="CU2294" i="2" s="1"/>
  <c r="CV2197" i="2"/>
  <c r="CV2294" i="2" s="1"/>
  <c r="CW2197" i="2"/>
  <c r="CX2197" i="2"/>
  <c r="CY2197" i="2"/>
  <c r="CY2294" i="2" s="1"/>
  <c r="CZ2197" i="2"/>
  <c r="CZ2294" i="2" s="1"/>
  <c r="DA2197" i="2"/>
  <c r="DB2197" i="2"/>
  <c r="DC2197" i="2"/>
  <c r="DC2294" i="2" s="1"/>
  <c r="DD2197" i="2"/>
  <c r="DD2294" i="2" s="1"/>
  <c r="DE2197" i="2"/>
  <c r="DF2197" i="2"/>
  <c r="DG2197" i="2"/>
  <c r="DG2294" i="2" s="1"/>
  <c r="DH2197" i="2"/>
  <c r="DH2294" i="2" s="1"/>
  <c r="DI2197" i="2"/>
  <c r="DJ2197" i="2"/>
  <c r="DK2197" i="2"/>
  <c r="DK2294" i="2" s="1"/>
  <c r="DL2197" i="2"/>
  <c r="DL2294" i="2" s="1"/>
  <c r="DM2197" i="2"/>
  <c r="DN2197" i="2"/>
  <c r="DO2197" i="2"/>
  <c r="DO2294" i="2" s="1"/>
  <c r="DP2197" i="2"/>
  <c r="DP2294" i="2" s="1"/>
  <c r="DQ2197" i="2"/>
  <c r="DR2197" i="2"/>
  <c r="DS2197" i="2"/>
  <c r="DS2294" i="2" s="1"/>
  <c r="DT2197" i="2"/>
  <c r="DT2294" i="2" s="1"/>
  <c r="DU2197" i="2"/>
  <c r="DV2197" i="2"/>
  <c r="DW2197" i="2"/>
  <c r="DW2294" i="2" s="1"/>
  <c r="DX2197" i="2"/>
  <c r="DX2294" i="2" s="1"/>
  <c r="DY2197" i="2"/>
  <c r="DZ2197" i="2"/>
  <c r="EA2197" i="2"/>
  <c r="EA2294" i="2" s="1"/>
  <c r="EB2197" i="2"/>
  <c r="EB2294" i="2" s="1"/>
  <c r="EC2197" i="2"/>
  <c r="ED2197" i="2"/>
  <c r="EE2197" i="2"/>
  <c r="EE2294" i="2" s="1"/>
  <c r="EF2197" i="2"/>
  <c r="EG2197" i="2"/>
  <c r="EH2197" i="2"/>
  <c r="EI2197" i="2"/>
  <c r="EI2294" i="2" s="1"/>
  <c r="EJ2197" i="2"/>
  <c r="EJ2294" i="2" s="1"/>
  <c r="EK2197" i="2"/>
  <c r="EL2197" i="2"/>
  <c r="EM2197" i="2"/>
  <c r="EM2294" i="2" s="1"/>
  <c r="EN2197" i="2"/>
  <c r="EN2294" i="2" s="1"/>
  <c r="EO2197" i="2"/>
  <c r="EP2197" i="2"/>
  <c r="EQ2197" i="2"/>
  <c r="EQ2294" i="2" s="1"/>
  <c r="ER2197" i="2"/>
  <c r="ER2294" i="2" s="1"/>
  <c r="ES2197" i="2"/>
  <c r="ET2197" i="2"/>
  <c r="EU2197" i="2"/>
  <c r="EU2294" i="2" s="1"/>
  <c r="EV2197" i="2"/>
  <c r="EV2294" i="2" s="1"/>
  <c r="EW2197" i="2"/>
  <c r="EX2197" i="2"/>
  <c r="EY2197" i="2"/>
  <c r="EY2294" i="2" s="1"/>
  <c r="EZ2197" i="2"/>
  <c r="EZ2294" i="2" s="1"/>
  <c r="FA2197" i="2"/>
  <c r="FB2197" i="2"/>
  <c r="FC2197" i="2"/>
  <c r="FC2294" i="2" s="1"/>
  <c r="FD2197" i="2"/>
  <c r="FD2294" i="2" s="1"/>
  <c r="FE2197" i="2"/>
  <c r="FF2197" i="2"/>
  <c r="FG2197" i="2"/>
  <c r="FG2294" i="2" s="1"/>
  <c r="FH2197" i="2"/>
  <c r="FH2294" i="2" s="1"/>
  <c r="FI2197" i="2"/>
  <c r="FJ2197" i="2"/>
  <c r="FK2197" i="2"/>
  <c r="FK2294" i="2" s="1"/>
  <c r="FL2197" i="2"/>
  <c r="FL2294" i="2" s="1"/>
  <c r="FM2197" i="2"/>
  <c r="FN2197" i="2"/>
  <c r="FO2197" i="2"/>
  <c r="FO2294" i="2" s="1"/>
  <c r="FP2197" i="2"/>
  <c r="FP2294" i="2" s="1"/>
  <c r="FQ2197" i="2"/>
  <c r="FR2197" i="2"/>
  <c r="FS2197" i="2"/>
  <c r="FS2294" i="2" s="1"/>
  <c r="FT2197" i="2"/>
  <c r="FT2294" i="2" s="1"/>
  <c r="FU2197" i="2"/>
  <c r="FV2197" i="2"/>
  <c r="FW2197" i="2"/>
  <c r="FW2294" i="2" s="1"/>
  <c r="FX2197" i="2"/>
  <c r="FX2294" i="2" s="1"/>
  <c r="FY2197" i="2"/>
  <c r="FZ2197" i="2"/>
  <c r="GA2197" i="2"/>
  <c r="GA2294" i="2" s="1"/>
  <c r="GB2197" i="2"/>
  <c r="GB2294" i="2" s="1"/>
  <c r="GC2197" i="2"/>
  <c r="GD2197" i="2"/>
  <c r="GE2197" i="2"/>
  <c r="GE2294" i="2" s="1"/>
  <c r="GF2197" i="2"/>
  <c r="GF2294" i="2" s="1"/>
  <c r="GG2197" i="2"/>
  <c r="GH2197" i="2"/>
  <c r="GI2197" i="2"/>
  <c r="GI2294" i="2" s="1"/>
  <c r="GJ2197" i="2"/>
  <c r="GJ2294" i="2" s="1"/>
  <c r="GK2197" i="2"/>
  <c r="GL2197" i="2"/>
  <c r="GM2197" i="2"/>
  <c r="GM2294" i="2" s="1"/>
  <c r="GN2197" i="2"/>
  <c r="GN2294" i="2" s="1"/>
  <c r="GO2197" i="2"/>
  <c r="GP2197" i="2"/>
  <c r="GQ2197" i="2"/>
  <c r="GQ2294" i="2" s="1"/>
  <c r="GR2197" i="2"/>
  <c r="GR2294" i="2" s="1"/>
  <c r="GS2197" i="2"/>
  <c r="GT2197" i="2"/>
  <c r="GU2197" i="2"/>
  <c r="GU2294" i="2" s="1"/>
  <c r="GV2197" i="2"/>
  <c r="GV2294" i="2" s="1"/>
  <c r="GW2197" i="2"/>
  <c r="GX2197" i="2"/>
  <c r="GY2197" i="2"/>
  <c r="GY2294" i="2" s="1"/>
  <c r="GZ2197" i="2"/>
  <c r="GZ2294" i="2" s="1"/>
  <c r="HA2197" i="2"/>
  <c r="HB2197" i="2"/>
  <c r="HC2197" i="2"/>
  <c r="HC2294" i="2" s="1"/>
  <c r="HD2197" i="2"/>
  <c r="HD2294" i="2" s="1"/>
  <c r="HE2197" i="2"/>
  <c r="HF2197" i="2"/>
  <c r="HG2197" i="2"/>
  <c r="HG2294" i="2" s="1"/>
  <c r="HH2197" i="2"/>
  <c r="HH2294" i="2" s="1"/>
  <c r="HI2197" i="2"/>
  <c r="HJ2197" i="2"/>
  <c r="HK2197" i="2"/>
  <c r="HK2294" i="2" s="1"/>
  <c r="HL2197" i="2"/>
  <c r="HL2294" i="2" s="1"/>
  <c r="HM2197" i="2"/>
  <c r="HN2197" i="2"/>
  <c r="HO2197" i="2"/>
  <c r="HO2294" i="2" s="1"/>
  <c r="HP2197" i="2"/>
  <c r="HP2294" i="2" s="1"/>
  <c r="HQ2197" i="2"/>
  <c r="HR2197" i="2"/>
  <c r="HS2197" i="2"/>
  <c r="HS2294" i="2" s="1"/>
  <c r="HT2197" i="2"/>
  <c r="HT2294" i="2" s="1"/>
  <c r="HU2197" i="2"/>
  <c r="HV2197" i="2"/>
  <c r="HW2197" i="2"/>
  <c r="HW2294" i="2" s="1"/>
  <c r="HX2197" i="2"/>
  <c r="HX2294" i="2" s="1"/>
  <c r="HY2197" i="2"/>
  <c r="HZ2197" i="2"/>
  <c r="IA2197" i="2"/>
  <c r="IA2294" i="2" s="1"/>
  <c r="IB2197" i="2"/>
  <c r="IB2294" i="2" s="1"/>
  <c r="IC2197" i="2"/>
  <c r="ID2197" i="2"/>
  <c r="IE2197" i="2"/>
  <c r="IE2294" i="2" s="1"/>
  <c r="IF2197" i="2"/>
  <c r="IF2294" i="2" s="1"/>
  <c r="IG2197" i="2"/>
  <c r="IH2197" i="2"/>
  <c r="II2197" i="2"/>
  <c r="II2294" i="2" s="1"/>
  <c r="IJ2197" i="2"/>
  <c r="IJ2294" i="2" s="1"/>
  <c r="IK2197" i="2"/>
  <c r="IL2197" i="2"/>
  <c r="IM2197" i="2"/>
  <c r="IM2294" i="2" s="1"/>
  <c r="IN2197" i="2"/>
  <c r="IN2294" i="2" s="1"/>
  <c r="IO2197" i="2"/>
  <c r="IP2197" i="2"/>
  <c r="IQ2197" i="2"/>
  <c r="IQ2294" i="2" s="1"/>
  <c r="IR2197" i="2"/>
  <c r="IR2294" i="2" s="1"/>
  <c r="IS2197" i="2"/>
  <c r="IT2197" i="2"/>
  <c r="IU2197" i="2"/>
  <c r="IU2294" i="2" s="1"/>
  <c r="IV2197" i="2"/>
  <c r="IV2294" i="2" s="1"/>
  <c r="IW2197" i="2"/>
  <c r="IX2197" i="2"/>
  <c r="IY2197" i="2"/>
  <c r="IY2294" i="2" s="1"/>
  <c r="IZ2197" i="2"/>
  <c r="IZ2294" i="2" s="1"/>
  <c r="JA2197" i="2"/>
  <c r="JB2197" i="2"/>
  <c r="JC2197" i="2"/>
  <c r="JC2294" i="2" s="1"/>
  <c r="JD2197" i="2"/>
  <c r="JD2294" i="2" s="1"/>
  <c r="JE2197" i="2"/>
  <c r="JF2197" i="2"/>
  <c r="JG2197" i="2"/>
  <c r="JG2294" i="2" s="1"/>
  <c r="JH2197" i="2"/>
  <c r="JH2294" i="2" s="1"/>
  <c r="JI2197" i="2"/>
  <c r="JJ2197" i="2"/>
  <c r="JK2197" i="2"/>
  <c r="JK2294" i="2" s="1"/>
  <c r="JL2197" i="2"/>
  <c r="JL2294" i="2" s="1"/>
  <c r="JM2197" i="2"/>
  <c r="JN2197" i="2"/>
  <c r="JO2197" i="2"/>
  <c r="JO2294" i="2" s="1"/>
  <c r="JP2197" i="2"/>
  <c r="JP2294" i="2" s="1"/>
  <c r="JQ2197" i="2"/>
  <c r="JR2197" i="2"/>
  <c r="JS2197" i="2"/>
  <c r="JS2294" i="2" s="1"/>
  <c r="JT2197" i="2"/>
  <c r="JT2294" i="2" s="1"/>
  <c r="JU2197" i="2"/>
  <c r="JV2197" i="2"/>
  <c r="JW2197" i="2"/>
  <c r="JW2294" i="2" s="1"/>
  <c r="JX2197" i="2"/>
  <c r="JX2294" i="2" s="1"/>
  <c r="JY2197" i="2"/>
  <c r="JZ2197" i="2"/>
  <c r="KA2197" i="2"/>
  <c r="KA2294" i="2" s="1"/>
  <c r="KB2197" i="2"/>
  <c r="KB2294" i="2" s="1"/>
  <c r="KC2197" i="2"/>
  <c r="KD2197" i="2"/>
  <c r="KE2197" i="2"/>
  <c r="KE2294" i="2" s="1"/>
  <c r="KF2197" i="2"/>
  <c r="KF2294" i="2" s="1"/>
  <c r="KG2197" i="2"/>
  <c r="KH2197" i="2"/>
  <c r="KI2197" i="2"/>
  <c r="KI2294" i="2" s="1"/>
  <c r="KJ2197" i="2"/>
  <c r="KJ2294" i="2" s="1"/>
  <c r="KK2197" i="2"/>
  <c r="KL2197" i="2"/>
  <c r="KM2197" i="2"/>
  <c r="KM2294" i="2" s="1"/>
  <c r="KN2197" i="2"/>
  <c r="KN2294" i="2" s="1"/>
  <c r="KO2197" i="2"/>
  <c r="KP2197" i="2"/>
  <c r="KQ2197" i="2"/>
  <c r="KQ2294" i="2" s="1"/>
  <c r="KR2197" i="2"/>
  <c r="KR2294" i="2" s="1"/>
  <c r="KS2197" i="2"/>
  <c r="KT2197" i="2"/>
  <c r="KU2197" i="2"/>
  <c r="KU2294" i="2" s="1"/>
  <c r="KV2197" i="2"/>
  <c r="KV2294" i="2" s="1"/>
  <c r="KW2197" i="2"/>
  <c r="KX2197" i="2"/>
  <c r="KY2197" i="2"/>
  <c r="KY2294" i="2" s="1"/>
  <c r="KZ2197" i="2"/>
  <c r="KZ2294" i="2" s="1"/>
  <c r="LA2197" i="2"/>
  <c r="LB2197" i="2"/>
  <c r="LC2197" i="2"/>
  <c r="LC2294" i="2" s="1"/>
  <c r="LD2197" i="2"/>
  <c r="LD2294" i="2" s="1"/>
  <c r="LE2197" i="2"/>
  <c r="LF2197" i="2"/>
  <c r="LG2197" i="2"/>
  <c r="LG2294" i="2" s="1"/>
  <c r="LH2197" i="2"/>
  <c r="LH2294" i="2" s="1"/>
  <c r="LI2197" i="2"/>
  <c r="B2198" i="2"/>
  <c r="C2198" i="2"/>
  <c r="D2198" i="2"/>
  <c r="E2198" i="2"/>
  <c r="F2198" i="2"/>
  <c r="G2198" i="2"/>
  <c r="H2198" i="2"/>
  <c r="I2198" i="2"/>
  <c r="J2198" i="2"/>
  <c r="K2198" i="2"/>
  <c r="L2198" i="2"/>
  <c r="M2198" i="2"/>
  <c r="N2198" i="2"/>
  <c r="O2198" i="2"/>
  <c r="P2198" i="2"/>
  <c r="Q2198" i="2"/>
  <c r="R2198" i="2"/>
  <c r="S2198" i="2"/>
  <c r="T2198" i="2"/>
  <c r="U2198" i="2"/>
  <c r="V2198" i="2"/>
  <c r="W2198" i="2"/>
  <c r="X2198" i="2"/>
  <c r="Y2198" i="2"/>
  <c r="Z2198" i="2"/>
  <c r="AA2198" i="2"/>
  <c r="AB2198" i="2"/>
  <c r="AC2198" i="2"/>
  <c r="AD2198" i="2"/>
  <c r="AE2198" i="2"/>
  <c r="AF2198" i="2"/>
  <c r="AG2198" i="2"/>
  <c r="AH2198" i="2"/>
  <c r="AI2198" i="2"/>
  <c r="AJ2198" i="2"/>
  <c r="AK2198" i="2"/>
  <c r="AL2198" i="2"/>
  <c r="AM2198" i="2"/>
  <c r="AN2198" i="2"/>
  <c r="AO2198" i="2"/>
  <c r="AP2198" i="2"/>
  <c r="AQ2198" i="2"/>
  <c r="AR2198" i="2"/>
  <c r="AS2198" i="2"/>
  <c r="AT2198" i="2"/>
  <c r="AU2198" i="2"/>
  <c r="AV2198" i="2"/>
  <c r="AW2198" i="2"/>
  <c r="AX2198" i="2"/>
  <c r="AY2198" i="2"/>
  <c r="AZ2198" i="2"/>
  <c r="BA2198" i="2"/>
  <c r="BB2198" i="2"/>
  <c r="BC2198" i="2"/>
  <c r="BD2198" i="2"/>
  <c r="BE2198" i="2"/>
  <c r="BF2198" i="2"/>
  <c r="BG2198" i="2"/>
  <c r="BH2198" i="2"/>
  <c r="BI2198" i="2"/>
  <c r="BJ2198" i="2"/>
  <c r="BK2198" i="2"/>
  <c r="BL2198" i="2"/>
  <c r="BM2198" i="2"/>
  <c r="BN2198" i="2"/>
  <c r="BO2198" i="2"/>
  <c r="BP2198" i="2"/>
  <c r="BQ2198" i="2"/>
  <c r="BR2198" i="2"/>
  <c r="BS2198" i="2"/>
  <c r="BT2198" i="2"/>
  <c r="BU2198" i="2"/>
  <c r="BV2198" i="2"/>
  <c r="BW2198" i="2"/>
  <c r="BX2198" i="2"/>
  <c r="BY2198" i="2"/>
  <c r="BZ2198" i="2"/>
  <c r="CA2198" i="2"/>
  <c r="CB2198" i="2"/>
  <c r="CC2198" i="2"/>
  <c r="CD2198" i="2"/>
  <c r="CE2198" i="2"/>
  <c r="CF2198" i="2"/>
  <c r="CG2198" i="2"/>
  <c r="CH2198" i="2"/>
  <c r="CI2198" i="2"/>
  <c r="CJ2198" i="2"/>
  <c r="CK2198" i="2"/>
  <c r="CL2198" i="2"/>
  <c r="CM2198" i="2"/>
  <c r="CN2198" i="2"/>
  <c r="CO2198" i="2"/>
  <c r="CP2198" i="2"/>
  <c r="CQ2198" i="2"/>
  <c r="CR2198" i="2"/>
  <c r="CS2198" i="2"/>
  <c r="CT2198" i="2"/>
  <c r="CU2198" i="2"/>
  <c r="CV2198" i="2"/>
  <c r="CW2198" i="2"/>
  <c r="CX2198" i="2"/>
  <c r="CY2198" i="2"/>
  <c r="CZ2198" i="2"/>
  <c r="DA2198" i="2"/>
  <c r="DB2198" i="2"/>
  <c r="DC2198" i="2"/>
  <c r="DD2198" i="2"/>
  <c r="DE2198" i="2"/>
  <c r="DF2198" i="2"/>
  <c r="DG2198" i="2"/>
  <c r="DH2198" i="2"/>
  <c r="DI2198" i="2"/>
  <c r="DJ2198" i="2"/>
  <c r="DK2198" i="2"/>
  <c r="DL2198" i="2"/>
  <c r="DM2198" i="2"/>
  <c r="DN2198" i="2"/>
  <c r="DO2198" i="2"/>
  <c r="DP2198" i="2"/>
  <c r="DQ2198" i="2"/>
  <c r="DR2198" i="2"/>
  <c r="DS2198" i="2"/>
  <c r="DT2198" i="2"/>
  <c r="DU2198" i="2"/>
  <c r="DV2198" i="2"/>
  <c r="DW2198" i="2"/>
  <c r="DX2198" i="2"/>
  <c r="DY2198" i="2"/>
  <c r="DZ2198" i="2"/>
  <c r="EA2198" i="2"/>
  <c r="EB2198" i="2"/>
  <c r="EC2198" i="2"/>
  <c r="ED2198" i="2"/>
  <c r="EE2198" i="2"/>
  <c r="EF2198" i="2"/>
  <c r="EG2198" i="2"/>
  <c r="EH2198" i="2"/>
  <c r="EI2198" i="2"/>
  <c r="EJ2198" i="2"/>
  <c r="EK2198" i="2"/>
  <c r="EL2198" i="2"/>
  <c r="EM2198" i="2"/>
  <c r="EN2198" i="2"/>
  <c r="EO2198" i="2"/>
  <c r="EP2198" i="2"/>
  <c r="EQ2198" i="2"/>
  <c r="ER2198" i="2"/>
  <c r="ES2198" i="2"/>
  <c r="ET2198" i="2"/>
  <c r="EU2198" i="2"/>
  <c r="EV2198" i="2"/>
  <c r="EW2198" i="2"/>
  <c r="EX2198" i="2"/>
  <c r="EY2198" i="2"/>
  <c r="EZ2198" i="2"/>
  <c r="FA2198" i="2"/>
  <c r="FB2198" i="2"/>
  <c r="FC2198" i="2"/>
  <c r="FD2198" i="2"/>
  <c r="FE2198" i="2"/>
  <c r="FF2198" i="2"/>
  <c r="FG2198" i="2"/>
  <c r="FH2198" i="2"/>
  <c r="FI2198" i="2"/>
  <c r="FJ2198" i="2"/>
  <c r="FK2198" i="2"/>
  <c r="FL2198" i="2"/>
  <c r="FM2198" i="2"/>
  <c r="FN2198" i="2"/>
  <c r="FO2198" i="2"/>
  <c r="FP2198" i="2"/>
  <c r="FQ2198" i="2"/>
  <c r="FR2198" i="2"/>
  <c r="FS2198" i="2"/>
  <c r="FT2198" i="2"/>
  <c r="FU2198" i="2"/>
  <c r="FV2198" i="2"/>
  <c r="FW2198" i="2"/>
  <c r="FX2198" i="2"/>
  <c r="FY2198" i="2"/>
  <c r="FZ2198" i="2"/>
  <c r="GA2198" i="2"/>
  <c r="GB2198" i="2"/>
  <c r="GC2198" i="2"/>
  <c r="GD2198" i="2"/>
  <c r="GE2198" i="2"/>
  <c r="GF2198" i="2"/>
  <c r="GG2198" i="2"/>
  <c r="GH2198" i="2"/>
  <c r="GI2198" i="2"/>
  <c r="GJ2198" i="2"/>
  <c r="GK2198" i="2"/>
  <c r="GL2198" i="2"/>
  <c r="GM2198" i="2"/>
  <c r="GN2198" i="2"/>
  <c r="GO2198" i="2"/>
  <c r="GP2198" i="2"/>
  <c r="GQ2198" i="2"/>
  <c r="GR2198" i="2"/>
  <c r="GS2198" i="2"/>
  <c r="GT2198" i="2"/>
  <c r="GU2198" i="2"/>
  <c r="GV2198" i="2"/>
  <c r="GW2198" i="2"/>
  <c r="GX2198" i="2"/>
  <c r="GY2198" i="2"/>
  <c r="GZ2198" i="2"/>
  <c r="HA2198" i="2"/>
  <c r="HB2198" i="2"/>
  <c r="HC2198" i="2"/>
  <c r="HD2198" i="2"/>
  <c r="HE2198" i="2"/>
  <c r="HF2198" i="2"/>
  <c r="HG2198" i="2"/>
  <c r="HH2198" i="2"/>
  <c r="HI2198" i="2"/>
  <c r="HJ2198" i="2"/>
  <c r="HK2198" i="2"/>
  <c r="HL2198" i="2"/>
  <c r="HM2198" i="2"/>
  <c r="HN2198" i="2"/>
  <c r="HO2198" i="2"/>
  <c r="HP2198" i="2"/>
  <c r="HQ2198" i="2"/>
  <c r="HR2198" i="2"/>
  <c r="HS2198" i="2"/>
  <c r="HT2198" i="2"/>
  <c r="HU2198" i="2"/>
  <c r="HV2198" i="2"/>
  <c r="HW2198" i="2"/>
  <c r="HX2198" i="2"/>
  <c r="HY2198" i="2"/>
  <c r="HZ2198" i="2"/>
  <c r="IA2198" i="2"/>
  <c r="IB2198" i="2"/>
  <c r="IC2198" i="2"/>
  <c r="ID2198" i="2"/>
  <c r="IE2198" i="2"/>
  <c r="IF2198" i="2"/>
  <c r="IG2198" i="2"/>
  <c r="IH2198" i="2"/>
  <c r="II2198" i="2"/>
  <c r="IJ2198" i="2"/>
  <c r="IK2198" i="2"/>
  <c r="IL2198" i="2"/>
  <c r="IM2198" i="2"/>
  <c r="IN2198" i="2"/>
  <c r="IO2198" i="2"/>
  <c r="IP2198" i="2"/>
  <c r="IQ2198" i="2"/>
  <c r="IR2198" i="2"/>
  <c r="IS2198" i="2"/>
  <c r="IT2198" i="2"/>
  <c r="IU2198" i="2"/>
  <c r="IV2198" i="2"/>
  <c r="IW2198" i="2"/>
  <c r="IX2198" i="2"/>
  <c r="IY2198" i="2"/>
  <c r="IZ2198" i="2"/>
  <c r="JA2198" i="2"/>
  <c r="JB2198" i="2"/>
  <c r="JC2198" i="2"/>
  <c r="JD2198" i="2"/>
  <c r="JE2198" i="2"/>
  <c r="JF2198" i="2"/>
  <c r="JG2198" i="2"/>
  <c r="JH2198" i="2"/>
  <c r="JI2198" i="2"/>
  <c r="JJ2198" i="2"/>
  <c r="JK2198" i="2"/>
  <c r="JL2198" i="2"/>
  <c r="JM2198" i="2"/>
  <c r="JN2198" i="2"/>
  <c r="JO2198" i="2"/>
  <c r="JP2198" i="2"/>
  <c r="JQ2198" i="2"/>
  <c r="JR2198" i="2"/>
  <c r="JS2198" i="2"/>
  <c r="JT2198" i="2"/>
  <c r="JU2198" i="2"/>
  <c r="JV2198" i="2"/>
  <c r="JW2198" i="2"/>
  <c r="JX2198" i="2"/>
  <c r="JY2198" i="2"/>
  <c r="JZ2198" i="2"/>
  <c r="KA2198" i="2"/>
  <c r="KB2198" i="2"/>
  <c r="KC2198" i="2"/>
  <c r="KD2198" i="2"/>
  <c r="KE2198" i="2"/>
  <c r="KF2198" i="2"/>
  <c r="KG2198" i="2"/>
  <c r="KH2198" i="2"/>
  <c r="KI2198" i="2"/>
  <c r="KJ2198" i="2"/>
  <c r="KK2198" i="2"/>
  <c r="KL2198" i="2"/>
  <c r="KM2198" i="2"/>
  <c r="KN2198" i="2"/>
  <c r="KO2198" i="2"/>
  <c r="KP2198" i="2"/>
  <c r="KQ2198" i="2"/>
  <c r="KR2198" i="2"/>
  <c r="KS2198" i="2"/>
  <c r="KT2198" i="2"/>
  <c r="KU2198" i="2"/>
  <c r="KV2198" i="2"/>
  <c r="KW2198" i="2"/>
  <c r="KX2198" i="2"/>
  <c r="KY2198" i="2"/>
  <c r="KZ2198" i="2"/>
  <c r="LA2198" i="2"/>
  <c r="LB2198" i="2"/>
  <c r="LC2198" i="2"/>
  <c r="LD2198" i="2"/>
  <c r="LE2198" i="2"/>
  <c r="LF2198" i="2"/>
  <c r="LG2198" i="2"/>
  <c r="LH2198" i="2"/>
  <c r="LI2198" i="2"/>
  <c r="B2199" i="2"/>
  <c r="C2199" i="2"/>
  <c r="C2295" i="2" s="1"/>
  <c r="D2199" i="2"/>
  <c r="D2295" i="2" s="1"/>
  <c r="E2199" i="2"/>
  <c r="F2199" i="2"/>
  <c r="G2199" i="2"/>
  <c r="G2295" i="2" s="1"/>
  <c r="H2199" i="2"/>
  <c r="H2295" i="2" s="1"/>
  <c r="I2199" i="2"/>
  <c r="J2199" i="2"/>
  <c r="K2199" i="2"/>
  <c r="K2295" i="2" s="1"/>
  <c r="L2199" i="2"/>
  <c r="L2295" i="2" s="1"/>
  <c r="M2199" i="2"/>
  <c r="N2199" i="2"/>
  <c r="O2199" i="2"/>
  <c r="O2295" i="2" s="1"/>
  <c r="P2199" i="2"/>
  <c r="P2295" i="2" s="1"/>
  <c r="Q2199" i="2"/>
  <c r="R2199" i="2"/>
  <c r="S2199" i="2"/>
  <c r="S2295" i="2" s="1"/>
  <c r="T2199" i="2"/>
  <c r="T2295" i="2" s="1"/>
  <c r="U2199" i="2"/>
  <c r="V2199" i="2"/>
  <c r="W2199" i="2"/>
  <c r="W2295" i="2" s="1"/>
  <c r="X2199" i="2"/>
  <c r="X2295" i="2" s="1"/>
  <c r="Y2199" i="2"/>
  <c r="Z2199" i="2"/>
  <c r="AA2199" i="2"/>
  <c r="AA2295" i="2" s="1"/>
  <c r="AB2199" i="2"/>
  <c r="AB2295" i="2" s="1"/>
  <c r="AC2199" i="2"/>
  <c r="AD2199" i="2"/>
  <c r="AE2199" i="2"/>
  <c r="AE2295" i="2" s="1"/>
  <c r="AF2199" i="2"/>
  <c r="AF2295" i="2" s="1"/>
  <c r="AG2199" i="2"/>
  <c r="AH2199" i="2"/>
  <c r="AI2199" i="2"/>
  <c r="AI2295" i="2" s="1"/>
  <c r="AJ2199" i="2"/>
  <c r="AJ2295" i="2" s="1"/>
  <c r="AK2199" i="2"/>
  <c r="AL2199" i="2"/>
  <c r="AM2199" i="2"/>
  <c r="AM2295" i="2" s="1"/>
  <c r="AN2199" i="2"/>
  <c r="AN2295" i="2" s="1"/>
  <c r="AO2199" i="2"/>
  <c r="AP2199" i="2"/>
  <c r="AQ2199" i="2"/>
  <c r="AQ2295" i="2" s="1"/>
  <c r="AR2199" i="2"/>
  <c r="AR2295" i="2" s="1"/>
  <c r="AS2199" i="2"/>
  <c r="AT2199" i="2"/>
  <c r="AU2199" i="2"/>
  <c r="AU2295" i="2" s="1"/>
  <c r="AV2199" i="2"/>
  <c r="AV2295" i="2" s="1"/>
  <c r="AW2199" i="2"/>
  <c r="AX2199" i="2"/>
  <c r="AY2199" i="2"/>
  <c r="AY2295" i="2" s="1"/>
  <c r="AZ2199" i="2"/>
  <c r="AZ2295" i="2" s="1"/>
  <c r="BA2199" i="2"/>
  <c r="BB2199" i="2"/>
  <c r="BC2199" i="2"/>
  <c r="BC2295" i="2" s="1"/>
  <c r="BD2199" i="2"/>
  <c r="BD2295" i="2" s="1"/>
  <c r="BE2199" i="2"/>
  <c r="BF2199" i="2"/>
  <c r="BG2199" i="2"/>
  <c r="BG2295" i="2" s="1"/>
  <c r="BH2199" i="2"/>
  <c r="BH2295" i="2" s="1"/>
  <c r="BI2199" i="2"/>
  <c r="BJ2199" i="2"/>
  <c r="BK2199" i="2"/>
  <c r="BK2295" i="2" s="1"/>
  <c r="BL2199" i="2"/>
  <c r="BL2295" i="2" s="1"/>
  <c r="BM2199" i="2"/>
  <c r="BN2199" i="2"/>
  <c r="BO2199" i="2"/>
  <c r="BO2295" i="2" s="1"/>
  <c r="BP2199" i="2"/>
  <c r="BP2295" i="2" s="1"/>
  <c r="BQ2199" i="2"/>
  <c r="BR2199" i="2"/>
  <c r="BS2199" i="2"/>
  <c r="BS2295" i="2" s="1"/>
  <c r="BT2199" i="2"/>
  <c r="BT2295" i="2" s="1"/>
  <c r="BU2199" i="2"/>
  <c r="BV2199" i="2"/>
  <c r="BW2199" i="2"/>
  <c r="BW2295" i="2" s="1"/>
  <c r="BX2199" i="2"/>
  <c r="BX2295" i="2" s="1"/>
  <c r="BY2199" i="2"/>
  <c r="BZ2199" i="2"/>
  <c r="CA2199" i="2"/>
  <c r="CA2295" i="2" s="1"/>
  <c r="CB2199" i="2"/>
  <c r="CB2295" i="2" s="1"/>
  <c r="CC2199" i="2"/>
  <c r="CD2199" i="2"/>
  <c r="CE2199" i="2"/>
  <c r="CE2295" i="2" s="1"/>
  <c r="CF2199" i="2"/>
  <c r="CF2295" i="2" s="1"/>
  <c r="CG2199" i="2"/>
  <c r="CH2199" i="2"/>
  <c r="CI2199" i="2"/>
  <c r="CI2295" i="2" s="1"/>
  <c r="CJ2199" i="2"/>
  <c r="CJ2295" i="2" s="1"/>
  <c r="CK2199" i="2"/>
  <c r="CL2199" i="2"/>
  <c r="CM2199" i="2"/>
  <c r="CM2295" i="2" s="1"/>
  <c r="CN2199" i="2"/>
  <c r="CN2295" i="2" s="1"/>
  <c r="CO2199" i="2"/>
  <c r="CP2199" i="2"/>
  <c r="CQ2199" i="2"/>
  <c r="CQ2295" i="2" s="1"/>
  <c r="CR2199" i="2"/>
  <c r="CR2295" i="2" s="1"/>
  <c r="CS2199" i="2"/>
  <c r="CT2199" i="2"/>
  <c r="CU2199" i="2"/>
  <c r="CU2295" i="2" s="1"/>
  <c r="CV2199" i="2"/>
  <c r="CV2295" i="2" s="1"/>
  <c r="CW2199" i="2"/>
  <c r="CX2199" i="2"/>
  <c r="CY2199" i="2"/>
  <c r="CY2295" i="2" s="1"/>
  <c r="CZ2199" i="2"/>
  <c r="CZ2295" i="2" s="1"/>
  <c r="DA2199" i="2"/>
  <c r="DB2199" i="2"/>
  <c r="DC2199" i="2"/>
  <c r="DC2295" i="2" s="1"/>
  <c r="DD2199" i="2"/>
  <c r="DD2295" i="2" s="1"/>
  <c r="DE2199" i="2"/>
  <c r="DF2199" i="2"/>
  <c r="DG2199" i="2"/>
  <c r="DG2295" i="2" s="1"/>
  <c r="DH2199" i="2"/>
  <c r="DH2295" i="2" s="1"/>
  <c r="DI2199" i="2"/>
  <c r="DJ2199" i="2"/>
  <c r="DK2199" i="2"/>
  <c r="DK2295" i="2" s="1"/>
  <c r="DL2199" i="2"/>
  <c r="DL2295" i="2" s="1"/>
  <c r="DM2199" i="2"/>
  <c r="DN2199" i="2"/>
  <c r="DO2199" i="2"/>
  <c r="DO2295" i="2" s="1"/>
  <c r="DP2199" i="2"/>
  <c r="DP2295" i="2" s="1"/>
  <c r="DQ2199" i="2"/>
  <c r="DR2199" i="2"/>
  <c r="DS2199" i="2"/>
  <c r="DS2295" i="2" s="1"/>
  <c r="DT2199" i="2"/>
  <c r="DT2295" i="2" s="1"/>
  <c r="DU2199" i="2"/>
  <c r="DV2199" i="2"/>
  <c r="DW2199" i="2"/>
  <c r="DW2295" i="2" s="1"/>
  <c r="DX2199" i="2"/>
  <c r="DY2199" i="2"/>
  <c r="DZ2199" i="2"/>
  <c r="EA2199" i="2"/>
  <c r="EA2295" i="2" s="1"/>
  <c r="EB2199" i="2"/>
  <c r="EB2295" i="2" s="1"/>
  <c r="EC2199" i="2"/>
  <c r="ED2199" i="2"/>
  <c r="EE2199" i="2"/>
  <c r="EE2295" i="2" s="1"/>
  <c r="EF2199" i="2"/>
  <c r="EF2295" i="2" s="1"/>
  <c r="EG2199" i="2"/>
  <c r="EH2199" i="2"/>
  <c r="EI2199" i="2"/>
  <c r="EI2295" i="2" s="1"/>
  <c r="EJ2199" i="2"/>
  <c r="EJ2295" i="2" s="1"/>
  <c r="EK2199" i="2"/>
  <c r="EL2199" i="2"/>
  <c r="EM2199" i="2"/>
  <c r="EM2295" i="2" s="1"/>
  <c r="EN2199" i="2"/>
  <c r="EN2295" i="2" s="1"/>
  <c r="EO2199" i="2"/>
  <c r="EP2199" i="2"/>
  <c r="EQ2199" i="2"/>
  <c r="EQ2295" i="2" s="1"/>
  <c r="ER2199" i="2"/>
  <c r="ER2295" i="2" s="1"/>
  <c r="ES2199" i="2"/>
  <c r="ET2199" i="2"/>
  <c r="EU2199" i="2"/>
  <c r="EU2295" i="2" s="1"/>
  <c r="EV2199" i="2"/>
  <c r="EV2295" i="2" s="1"/>
  <c r="EW2199" i="2"/>
  <c r="EX2199" i="2"/>
  <c r="EY2199" i="2"/>
  <c r="EY2295" i="2" s="1"/>
  <c r="EZ2199" i="2"/>
  <c r="EZ2295" i="2" s="1"/>
  <c r="FA2199" i="2"/>
  <c r="FB2199" i="2"/>
  <c r="FC2199" i="2"/>
  <c r="FC2295" i="2" s="1"/>
  <c r="FD2199" i="2"/>
  <c r="FD2295" i="2" s="1"/>
  <c r="FE2199" i="2"/>
  <c r="FF2199" i="2"/>
  <c r="FG2199" i="2"/>
  <c r="FG2295" i="2" s="1"/>
  <c r="FH2199" i="2"/>
  <c r="FH2295" i="2" s="1"/>
  <c r="FI2199" i="2"/>
  <c r="FJ2199" i="2"/>
  <c r="FK2199" i="2"/>
  <c r="FK2295" i="2" s="1"/>
  <c r="FL2199" i="2"/>
  <c r="FL2295" i="2" s="1"/>
  <c r="FM2199" i="2"/>
  <c r="FN2199" i="2"/>
  <c r="FO2199" i="2"/>
  <c r="FO2295" i="2" s="1"/>
  <c r="FP2199" i="2"/>
  <c r="FP2295" i="2" s="1"/>
  <c r="FQ2199" i="2"/>
  <c r="FR2199" i="2"/>
  <c r="FS2199" i="2"/>
  <c r="FS2295" i="2" s="1"/>
  <c r="FT2199" i="2"/>
  <c r="FT2295" i="2" s="1"/>
  <c r="FU2199" i="2"/>
  <c r="FV2199" i="2"/>
  <c r="FW2199" i="2"/>
  <c r="FW2295" i="2" s="1"/>
  <c r="FX2199" i="2"/>
  <c r="FX2295" i="2" s="1"/>
  <c r="FY2199" i="2"/>
  <c r="FZ2199" i="2"/>
  <c r="GA2199" i="2"/>
  <c r="GA2295" i="2" s="1"/>
  <c r="GB2199" i="2"/>
  <c r="GB2295" i="2" s="1"/>
  <c r="GC2199" i="2"/>
  <c r="GD2199" i="2"/>
  <c r="GE2199" i="2"/>
  <c r="GE2295" i="2" s="1"/>
  <c r="GF2199" i="2"/>
  <c r="GF2295" i="2" s="1"/>
  <c r="GG2199" i="2"/>
  <c r="GH2199" i="2"/>
  <c r="GI2199" i="2"/>
  <c r="GI2295" i="2" s="1"/>
  <c r="GJ2199" i="2"/>
  <c r="GJ2295" i="2" s="1"/>
  <c r="GK2199" i="2"/>
  <c r="GL2199" i="2"/>
  <c r="GM2199" i="2"/>
  <c r="GM2295" i="2" s="1"/>
  <c r="GN2199" i="2"/>
  <c r="GN2295" i="2" s="1"/>
  <c r="GO2199" i="2"/>
  <c r="GP2199" i="2"/>
  <c r="GQ2199" i="2"/>
  <c r="GQ2295" i="2" s="1"/>
  <c r="GR2199" i="2"/>
  <c r="GR2295" i="2" s="1"/>
  <c r="GS2199" i="2"/>
  <c r="GT2199" i="2"/>
  <c r="GU2199" i="2"/>
  <c r="GU2295" i="2" s="1"/>
  <c r="GV2199" i="2"/>
  <c r="GV2295" i="2" s="1"/>
  <c r="GW2199" i="2"/>
  <c r="GX2199" i="2"/>
  <c r="GY2199" i="2"/>
  <c r="GY2295" i="2" s="1"/>
  <c r="GZ2199" i="2"/>
  <c r="GZ2295" i="2" s="1"/>
  <c r="HA2199" i="2"/>
  <c r="HB2199" i="2"/>
  <c r="HC2199" i="2"/>
  <c r="HC2295" i="2" s="1"/>
  <c r="HD2199" i="2"/>
  <c r="HD2295" i="2" s="1"/>
  <c r="HE2199" i="2"/>
  <c r="HF2199" i="2"/>
  <c r="HG2199" i="2"/>
  <c r="HG2295" i="2" s="1"/>
  <c r="HH2199" i="2"/>
  <c r="HH2295" i="2" s="1"/>
  <c r="HI2199" i="2"/>
  <c r="HJ2199" i="2"/>
  <c r="HK2199" i="2"/>
  <c r="HK2295" i="2" s="1"/>
  <c r="HL2199" i="2"/>
  <c r="HL2295" i="2" s="1"/>
  <c r="HM2199" i="2"/>
  <c r="HN2199" i="2"/>
  <c r="HO2199" i="2"/>
  <c r="HO2295" i="2" s="1"/>
  <c r="HP2199" i="2"/>
  <c r="HP2295" i="2" s="1"/>
  <c r="HQ2199" i="2"/>
  <c r="HR2199" i="2"/>
  <c r="HS2199" i="2"/>
  <c r="HS2295" i="2" s="1"/>
  <c r="HT2199" i="2"/>
  <c r="HT2295" i="2" s="1"/>
  <c r="HU2199" i="2"/>
  <c r="HV2199" i="2"/>
  <c r="HW2199" i="2"/>
  <c r="HW2295" i="2" s="1"/>
  <c r="HX2199" i="2"/>
  <c r="HX2295" i="2" s="1"/>
  <c r="HY2199" i="2"/>
  <c r="HZ2199" i="2"/>
  <c r="IA2199" i="2"/>
  <c r="IA2295" i="2" s="1"/>
  <c r="IB2199" i="2"/>
  <c r="IB2295" i="2" s="1"/>
  <c r="IC2199" i="2"/>
  <c r="ID2199" i="2"/>
  <c r="IE2199" i="2"/>
  <c r="IE2295" i="2" s="1"/>
  <c r="IF2199" i="2"/>
  <c r="IF2295" i="2" s="1"/>
  <c r="IG2199" i="2"/>
  <c r="IH2199" i="2"/>
  <c r="II2199" i="2"/>
  <c r="II2295" i="2" s="1"/>
  <c r="IJ2199" i="2"/>
  <c r="IJ2295" i="2" s="1"/>
  <c r="IK2199" i="2"/>
  <c r="IL2199" i="2"/>
  <c r="IM2199" i="2"/>
  <c r="IM2295" i="2" s="1"/>
  <c r="IN2199" i="2"/>
  <c r="IN2295" i="2" s="1"/>
  <c r="IO2199" i="2"/>
  <c r="IP2199" i="2"/>
  <c r="IQ2199" i="2"/>
  <c r="IQ2295" i="2" s="1"/>
  <c r="IR2199" i="2"/>
  <c r="IR2295" i="2" s="1"/>
  <c r="IS2199" i="2"/>
  <c r="IT2199" i="2"/>
  <c r="IU2199" i="2"/>
  <c r="IU2295" i="2" s="1"/>
  <c r="IV2199" i="2"/>
  <c r="IW2199" i="2"/>
  <c r="IX2199" i="2"/>
  <c r="IY2199" i="2"/>
  <c r="IY2295" i="2" s="1"/>
  <c r="IZ2199" i="2"/>
  <c r="IZ2295" i="2" s="1"/>
  <c r="JA2199" i="2"/>
  <c r="JB2199" i="2"/>
  <c r="JC2199" i="2"/>
  <c r="JC2295" i="2" s="1"/>
  <c r="JD2199" i="2"/>
  <c r="JD2295" i="2" s="1"/>
  <c r="JE2199" i="2"/>
  <c r="JF2199" i="2"/>
  <c r="JG2199" i="2"/>
  <c r="JG2295" i="2" s="1"/>
  <c r="JH2199" i="2"/>
  <c r="JH2295" i="2" s="1"/>
  <c r="JI2199" i="2"/>
  <c r="JJ2199" i="2"/>
  <c r="JK2199" i="2"/>
  <c r="JK2295" i="2" s="1"/>
  <c r="JL2199" i="2"/>
  <c r="JL2295" i="2" s="1"/>
  <c r="JM2199" i="2"/>
  <c r="JN2199" i="2"/>
  <c r="JO2199" i="2"/>
  <c r="JO2295" i="2" s="1"/>
  <c r="JP2199" i="2"/>
  <c r="JP2295" i="2" s="1"/>
  <c r="JQ2199" i="2"/>
  <c r="JR2199" i="2"/>
  <c r="JS2199" i="2"/>
  <c r="JS2295" i="2" s="1"/>
  <c r="JT2199" i="2"/>
  <c r="JT2295" i="2" s="1"/>
  <c r="JU2199" i="2"/>
  <c r="JV2199" i="2"/>
  <c r="JW2199" i="2"/>
  <c r="JW2295" i="2" s="1"/>
  <c r="JX2199" i="2"/>
  <c r="JX2295" i="2" s="1"/>
  <c r="JY2199" i="2"/>
  <c r="JZ2199" i="2"/>
  <c r="KA2199" i="2"/>
  <c r="KA2295" i="2" s="1"/>
  <c r="KB2199" i="2"/>
  <c r="KB2295" i="2" s="1"/>
  <c r="KC2199" i="2"/>
  <c r="KD2199" i="2"/>
  <c r="KE2199" i="2"/>
  <c r="KE2295" i="2" s="1"/>
  <c r="KF2199" i="2"/>
  <c r="KF2295" i="2" s="1"/>
  <c r="KG2199" i="2"/>
  <c r="KG2295" i="2" s="1"/>
  <c r="KH2199" i="2"/>
  <c r="KI2199" i="2"/>
  <c r="KI2295" i="2" s="1"/>
  <c r="KJ2199" i="2"/>
  <c r="KJ2295" i="2" s="1"/>
  <c r="KK2199" i="2"/>
  <c r="KL2199" i="2"/>
  <c r="KM2199" i="2"/>
  <c r="KM2295" i="2" s="1"/>
  <c r="KN2199" i="2"/>
  <c r="KN2295" i="2" s="1"/>
  <c r="KO2199" i="2"/>
  <c r="KP2199" i="2"/>
  <c r="KQ2199" i="2"/>
  <c r="KQ2295" i="2" s="1"/>
  <c r="KR2199" i="2"/>
  <c r="KR2295" i="2" s="1"/>
  <c r="KS2199" i="2"/>
  <c r="KS2295" i="2" s="1"/>
  <c r="KT2199" i="2"/>
  <c r="KU2199" i="2"/>
  <c r="KU2295" i="2" s="1"/>
  <c r="KV2199" i="2"/>
  <c r="KV2295" i="2" s="1"/>
  <c r="KW2199" i="2"/>
  <c r="KW2295" i="2" s="1"/>
  <c r="KX2199" i="2"/>
  <c r="KY2199" i="2"/>
  <c r="KY2295" i="2" s="1"/>
  <c r="KZ2199" i="2"/>
  <c r="KZ2295" i="2" s="1"/>
  <c r="LA2199" i="2"/>
  <c r="LB2199" i="2"/>
  <c r="LC2199" i="2"/>
  <c r="LC2295" i="2" s="1"/>
  <c r="LD2199" i="2"/>
  <c r="LD2295" i="2" s="1"/>
  <c r="LE2199" i="2"/>
  <c r="LF2199" i="2"/>
  <c r="LG2199" i="2"/>
  <c r="LG2295" i="2" s="1"/>
  <c r="LH2199" i="2"/>
  <c r="LH2295" i="2" s="1"/>
  <c r="LI2199" i="2"/>
  <c r="LI2295" i="2" s="1"/>
  <c r="B2201" i="2"/>
  <c r="C2201" i="2"/>
  <c r="D2201" i="2"/>
  <c r="E2201" i="2"/>
  <c r="F2201" i="2"/>
  <c r="G2201" i="2"/>
  <c r="H2201" i="2"/>
  <c r="I2201" i="2"/>
  <c r="J2201" i="2"/>
  <c r="K2201" i="2"/>
  <c r="L2201" i="2"/>
  <c r="M2201" i="2"/>
  <c r="N2201" i="2"/>
  <c r="O2201" i="2"/>
  <c r="P2201" i="2"/>
  <c r="Q2201" i="2"/>
  <c r="R2201" i="2"/>
  <c r="S2201" i="2"/>
  <c r="T2201" i="2"/>
  <c r="U2201" i="2"/>
  <c r="V2201" i="2"/>
  <c r="W2201" i="2"/>
  <c r="X2201" i="2"/>
  <c r="Y2201" i="2"/>
  <c r="Z2201" i="2"/>
  <c r="AA2201" i="2"/>
  <c r="AB2201" i="2"/>
  <c r="AC2201" i="2"/>
  <c r="AD2201" i="2"/>
  <c r="AE2201" i="2"/>
  <c r="AF2201" i="2"/>
  <c r="AG2201" i="2"/>
  <c r="AH2201" i="2"/>
  <c r="AI2201" i="2"/>
  <c r="AJ2201" i="2"/>
  <c r="AK2201" i="2"/>
  <c r="AL2201" i="2"/>
  <c r="AM2201" i="2"/>
  <c r="AN2201" i="2"/>
  <c r="AO2201" i="2"/>
  <c r="AP2201" i="2"/>
  <c r="AQ2201" i="2"/>
  <c r="AR2201" i="2"/>
  <c r="AS2201" i="2"/>
  <c r="AT2201" i="2"/>
  <c r="AU2201" i="2"/>
  <c r="AV2201" i="2"/>
  <c r="AW2201" i="2"/>
  <c r="AX2201" i="2"/>
  <c r="AY2201" i="2"/>
  <c r="AZ2201" i="2"/>
  <c r="BA2201" i="2"/>
  <c r="BB2201" i="2"/>
  <c r="BC2201" i="2"/>
  <c r="BD2201" i="2"/>
  <c r="BE2201" i="2"/>
  <c r="BF2201" i="2"/>
  <c r="BG2201" i="2"/>
  <c r="BH2201" i="2"/>
  <c r="BI2201" i="2"/>
  <c r="BJ2201" i="2"/>
  <c r="BK2201" i="2"/>
  <c r="BL2201" i="2"/>
  <c r="BM2201" i="2"/>
  <c r="BN2201" i="2"/>
  <c r="BO2201" i="2"/>
  <c r="BP2201" i="2"/>
  <c r="BQ2201" i="2"/>
  <c r="BR2201" i="2"/>
  <c r="BS2201" i="2"/>
  <c r="BT2201" i="2"/>
  <c r="BU2201" i="2"/>
  <c r="BV2201" i="2"/>
  <c r="BW2201" i="2"/>
  <c r="BX2201" i="2"/>
  <c r="BY2201" i="2"/>
  <c r="BZ2201" i="2"/>
  <c r="CA2201" i="2"/>
  <c r="CB2201" i="2"/>
  <c r="CC2201" i="2"/>
  <c r="CD2201" i="2"/>
  <c r="CE2201" i="2"/>
  <c r="CF2201" i="2"/>
  <c r="CG2201" i="2"/>
  <c r="CH2201" i="2"/>
  <c r="CI2201" i="2"/>
  <c r="CJ2201" i="2"/>
  <c r="CK2201" i="2"/>
  <c r="CL2201" i="2"/>
  <c r="CM2201" i="2"/>
  <c r="CN2201" i="2"/>
  <c r="CO2201" i="2"/>
  <c r="CP2201" i="2"/>
  <c r="CQ2201" i="2"/>
  <c r="CR2201" i="2"/>
  <c r="CS2201" i="2"/>
  <c r="CT2201" i="2"/>
  <c r="CU2201" i="2"/>
  <c r="CV2201" i="2"/>
  <c r="CW2201" i="2"/>
  <c r="CX2201" i="2"/>
  <c r="CY2201" i="2"/>
  <c r="CZ2201" i="2"/>
  <c r="DA2201" i="2"/>
  <c r="DB2201" i="2"/>
  <c r="DC2201" i="2"/>
  <c r="DD2201" i="2"/>
  <c r="DE2201" i="2"/>
  <c r="DF2201" i="2"/>
  <c r="DG2201" i="2"/>
  <c r="DH2201" i="2"/>
  <c r="DI2201" i="2"/>
  <c r="DJ2201" i="2"/>
  <c r="DK2201" i="2"/>
  <c r="DL2201" i="2"/>
  <c r="DM2201" i="2"/>
  <c r="DN2201" i="2"/>
  <c r="DO2201" i="2"/>
  <c r="DP2201" i="2"/>
  <c r="DQ2201" i="2"/>
  <c r="DR2201" i="2"/>
  <c r="DS2201" i="2"/>
  <c r="DT2201" i="2"/>
  <c r="DU2201" i="2"/>
  <c r="DV2201" i="2"/>
  <c r="DW2201" i="2"/>
  <c r="DX2201" i="2"/>
  <c r="DY2201" i="2"/>
  <c r="DZ2201" i="2"/>
  <c r="EA2201" i="2"/>
  <c r="EB2201" i="2"/>
  <c r="EC2201" i="2"/>
  <c r="ED2201" i="2"/>
  <c r="EE2201" i="2"/>
  <c r="EF2201" i="2"/>
  <c r="EG2201" i="2"/>
  <c r="EH2201" i="2"/>
  <c r="EI2201" i="2"/>
  <c r="EJ2201" i="2"/>
  <c r="EK2201" i="2"/>
  <c r="EL2201" i="2"/>
  <c r="EM2201" i="2"/>
  <c r="EN2201" i="2"/>
  <c r="EO2201" i="2"/>
  <c r="EP2201" i="2"/>
  <c r="EQ2201" i="2"/>
  <c r="ER2201" i="2"/>
  <c r="ES2201" i="2"/>
  <c r="ET2201" i="2"/>
  <c r="EU2201" i="2"/>
  <c r="EV2201" i="2"/>
  <c r="EW2201" i="2"/>
  <c r="EX2201" i="2"/>
  <c r="EY2201" i="2"/>
  <c r="EZ2201" i="2"/>
  <c r="FA2201" i="2"/>
  <c r="FB2201" i="2"/>
  <c r="FC2201" i="2"/>
  <c r="FD2201" i="2"/>
  <c r="FE2201" i="2"/>
  <c r="FF2201" i="2"/>
  <c r="FG2201" i="2"/>
  <c r="FH2201" i="2"/>
  <c r="FI2201" i="2"/>
  <c r="FJ2201" i="2"/>
  <c r="FK2201" i="2"/>
  <c r="FL2201" i="2"/>
  <c r="FM2201" i="2"/>
  <c r="FN2201" i="2"/>
  <c r="FO2201" i="2"/>
  <c r="FP2201" i="2"/>
  <c r="FQ2201" i="2"/>
  <c r="FR2201" i="2"/>
  <c r="FS2201" i="2"/>
  <c r="FT2201" i="2"/>
  <c r="FU2201" i="2"/>
  <c r="FV2201" i="2"/>
  <c r="FW2201" i="2"/>
  <c r="FX2201" i="2"/>
  <c r="FY2201" i="2"/>
  <c r="FZ2201" i="2"/>
  <c r="GA2201" i="2"/>
  <c r="GB2201" i="2"/>
  <c r="GC2201" i="2"/>
  <c r="GD2201" i="2"/>
  <c r="GE2201" i="2"/>
  <c r="GF2201" i="2"/>
  <c r="GG2201" i="2"/>
  <c r="GH2201" i="2"/>
  <c r="GI2201" i="2"/>
  <c r="GJ2201" i="2"/>
  <c r="GK2201" i="2"/>
  <c r="GL2201" i="2"/>
  <c r="GM2201" i="2"/>
  <c r="GN2201" i="2"/>
  <c r="GO2201" i="2"/>
  <c r="GP2201" i="2"/>
  <c r="GQ2201" i="2"/>
  <c r="GR2201" i="2"/>
  <c r="GS2201" i="2"/>
  <c r="GT2201" i="2"/>
  <c r="GU2201" i="2"/>
  <c r="GV2201" i="2"/>
  <c r="GW2201" i="2"/>
  <c r="GX2201" i="2"/>
  <c r="GY2201" i="2"/>
  <c r="GZ2201" i="2"/>
  <c r="HA2201" i="2"/>
  <c r="HB2201" i="2"/>
  <c r="HC2201" i="2"/>
  <c r="HD2201" i="2"/>
  <c r="HE2201" i="2"/>
  <c r="HF2201" i="2"/>
  <c r="HG2201" i="2"/>
  <c r="HH2201" i="2"/>
  <c r="HI2201" i="2"/>
  <c r="HJ2201" i="2"/>
  <c r="HK2201" i="2"/>
  <c r="HL2201" i="2"/>
  <c r="HM2201" i="2"/>
  <c r="HN2201" i="2"/>
  <c r="HO2201" i="2"/>
  <c r="HP2201" i="2"/>
  <c r="HQ2201" i="2"/>
  <c r="HR2201" i="2"/>
  <c r="HS2201" i="2"/>
  <c r="HT2201" i="2"/>
  <c r="HU2201" i="2"/>
  <c r="HV2201" i="2"/>
  <c r="HW2201" i="2"/>
  <c r="HX2201" i="2"/>
  <c r="HY2201" i="2"/>
  <c r="HZ2201" i="2"/>
  <c r="IA2201" i="2"/>
  <c r="IB2201" i="2"/>
  <c r="IC2201" i="2"/>
  <c r="ID2201" i="2"/>
  <c r="IE2201" i="2"/>
  <c r="IF2201" i="2"/>
  <c r="IG2201" i="2"/>
  <c r="IH2201" i="2"/>
  <c r="II2201" i="2"/>
  <c r="IJ2201" i="2"/>
  <c r="IK2201" i="2"/>
  <c r="IL2201" i="2"/>
  <c r="IM2201" i="2"/>
  <c r="IN2201" i="2"/>
  <c r="IO2201" i="2"/>
  <c r="IP2201" i="2"/>
  <c r="IQ2201" i="2"/>
  <c r="IR2201" i="2"/>
  <c r="IS2201" i="2"/>
  <c r="IT2201" i="2"/>
  <c r="IU2201" i="2"/>
  <c r="IV2201" i="2"/>
  <c r="IW2201" i="2"/>
  <c r="IX2201" i="2"/>
  <c r="IY2201" i="2"/>
  <c r="IZ2201" i="2"/>
  <c r="JA2201" i="2"/>
  <c r="JB2201" i="2"/>
  <c r="JC2201" i="2"/>
  <c r="JD2201" i="2"/>
  <c r="JE2201" i="2"/>
  <c r="JF2201" i="2"/>
  <c r="JG2201" i="2"/>
  <c r="JH2201" i="2"/>
  <c r="JI2201" i="2"/>
  <c r="JJ2201" i="2"/>
  <c r="JK2201" i="2"/>
  <c r="JL2201" i="2"/>
  <c r="JM2201" i="2"/>
  <c r="JN2201" i="2"/>
  <c r="JO2201" i="2"/>
  <c r="JP2201" i="2"/>
  <c r="JQ2201" i="2"/>
  <c r="JR2201" i="2"/>
  <c r="JS2201" i="2"/>
  <c r="JT2201" i="2"/>
  <c r="JU2201" i="2"/>
  <c r="JV2201" i="2"/>
  <c r="JW2201" i="2"/>
  <c r="JX2201" i="2"/>
  <c r="JY2201" i="2"/>
  <c r="JZ2201" i="2"/>
  <c r="KA2201" i="2"/>
  <c r="KB2201" i="2"/>
  <c r="KC2201" i="2"/>
  <c r="KD2201" i="2"/>
  <c r="KE2201" i="2"/>
  <c r="KF2201" i="2"/>
  <c r="KG2201" i="2"/>
  <c r="KH2201" i="2"/>
  <c r="KI2201" i="2"/>
  <c r="KJ2201" i="2"/>
  <c r="KK2201" i="2"/>
  <c r="KL2201" i="2"/>
  <c r="KM2201" i="2"/>
  <c r="KN2201" i="2"/>
  <c r="KO2201" i="2"/>
  <c r="KP2201" i="2"/>
  <c r="KQ2201" i="2"/>
  <c r="KR2201" i="2"/>
  <c r="KS2201" i="2"/>
  <c r="KT2201" i="2"/>
  <c r="KU2201" i="2"/>
  <c r="KV2201" i="2"/>
  <c r="KW2201" i="2"/>
  <c r="KX2201" i="2"/>
  <c r="KY2201" i="2"/>
  <c r="KZ2201" i="2"/>
  <c r="LA2201" i="2"/>
  <c r="LB2201" i="2"/>
  <c r="LC2201" i="2"/>
  <c r="LD2201" i="2"/>
  <c r="LE2201" i="2"/>
  <c r="LF2201" i="2"/>
  <c r="LG2201" i="2"/>
  <c r="LH2201" i="2"/>
  <c r="LI2201" i="2"/>
  <c r="B2202" i="2"/>
  <c r="C2202" i="2"/>
  <c r="C2296" i="2" s="1"/>
  <c r="D2202" i="2"/>
  <c r="D2296" i="2" s="1"/>
  <c r="E2202" i="2"/>
  <c r="E2296" i="2" s="1"/>
  <c r="F2202" i="2"/>
  <c r="G2202" i="2"/>
  <c r="G2296" i="2" s="1"/>
  <c r="H2202" i="2"/>
  <c r="H2296" i="2" s="1"/>
  <c r="I2202" i="2"/>
  <c r="J2202" i="2"/>
  <c r="K2202" i="2"/>
  <c r="K2296" i="2" s="1"/>
  <c r="L2202" i="2"/>
  <c r="L2296" i="2" s="1"/>
  <c r="M2202" i="2"/>
  <c r="N2202" i="2"/>
  <c r="O2202" i="2"/>
  <c r="O2296" i="2" s="1"/>
  <c r="P2202" i="2"/>
  <c r="P2296" i="2" s="1"/>
  <c r="Q2202" i="2"/>
  <c r="Q2296" i="2" s="1"/>
  <c r="R2202" i="2"/>
  <c r="S2202" i="2"/>
  <c r="S2296" i="2" s="1"/>
  <c r="T2202" i="2"/>
  <c r="T2296" i="2" s="1"/>
  <c r="U2202" i="2"/>
  <c r="U2296" i="2" s="1"/>
  <c r="V2202" i="2"/>
  <c r="W2202" i="2"/>
  <c r="W2296" i="2" s="1"/>
  <c r="X2202" i="2"/>
  <c r="X2296" i="2" s="1"/>
  <c r="Y2202" i="2"/>
  <c r="Z2202" i="2"/>
  <c r="AA2202" i="2"/>
  <c r="AA2296" i="2" s="1"/>
  <c r="AB2202" i="2"/>
  <c r="AB2296" i="2" s="1"/>
  <c r="AC2202" i="2"/>
  <c r="AD2202" i="2"/>
  <c r="AE2202" i="2"/>
  <c r="AE2296" i="2" s="1"/>
  <c r="AF2202" i="2"/>
  <c r="AF2296" i="2" s="1"/>
  <c r="AG2202" i="2"/>
  <c r="AH2202" i="2"/>
  <c r="AI2202" i="2"/>
  <c r="AI2296" i="2" s="1"/>
  <c r="AJ2202" i="2"/>
  <c r="AJ2296" i="2" s="1"/>
  <c r="AK2202" i="2"/>
  <c r="AL2202" i="2"/>
  <c r="AM2202" i="2"/>
  <c r="AN2202" i="2"/>
  <c r="AN2296" i="2" s="1"/>
  <c r="AO2202" i="2"/>
  <c r="AP2202" i="2"/>
  <c r="AQ2202" i="2"/>
  <c r="AQ2296" i="2" s="1"/>
  <c r="AR2202" i="2"/>
  <c r="AR2296" i="2" s="1"/>
  <c r="AS2202" i="2"/>
  <c r="AT2202" i="2"/>
  <c r="AU2202" i="2"/>
  <c r="AU2296" i="2" s="1"/>
  <c r="AV2202" i="2"/>
  <c r="AV2296" i="2" s="1"/>
  <c r="AW2202" i="2"/>
  <c r="AX2202" i="2"/>
  <c r="AY2202" i="2"/>
  <c r="AY2296" i="2" s="1"/>
  <c r="AZ2202" i="2"/>
  <c r="AZ2296" i="2" s="1"/>
  <c r="BA2202" i="2"/>
  <c r="BB2202" i="2"/>
  <c r="BC2202" i="2"/>
  <c r="BD2202" i="2"/>
  <c r="BD2296" i="2" s="1"/>
  <c r="BE2202" i="2"/>
  <c r="BF2202" i="2"/>
  <c r="BG2202" i="2"/>
  <c r="BG2296" i="2" s="1"/>
  <c r="BH2202" i="2"/>
  <c r="BH2296" i="2" s="1"/>
  <c r="BI2202" i="2"/>
  <c r="BJ2202" i="2"/>
  <c r="BK2202" i="2"/>
  <c r="BK2296" i="2" s="1"/>
  <c r="BL2202" i="2"/>
  <c r="BL2296" i="2" s="1"/>
  <c r="BM2202" i="2"/>
  <c r="BN2202" i="2"/>
  <c r="BO2202" i="2"/>
  <c r="BO2296" i="2" s="1"/>
  <c r="BP2202" i="2"/>
  <c r="BP2296" i="2" s="1"/>
  <c r="BQ2202" i="2"/>
  <c r="BR2202" i="2"/>
  <c r="BS2202" i="2"/>
  <c r="BT2202" i="2"/>
  <c r="BT2296" i="2" s="1"/>
  <c r="BU2202" i="2"/>
  <c r="BV2202" i="2"/>
  <c r="BW2202" i="2"/>
  <c r="BW2296" i="2" s="1"/>
  <c r="BX2202" i="2"/>
  <c r="BX2296" i="2" s="1"/>
  <c r="BY2202" i="2"/>
  <c r="BZ2202" i="2"/>
  <c r="CA2202" i="2"/>
  <c r="CA2296" i="2" s="1"/>
  <c r="CB2202" i="2"/>
  <c r="CB2296" i="2" s="1"/>
  <c r="CC2202" i="2"/>
  <c r="CD2202" i="2"/>
  <c r="CE2202" i="2"/>
  <c r="CE2296" i="2" s="1"/>
  <c r="CF2202" i="2"/>
  <c r="CF2296" i="2" s="1"/>
  <c r="CG2202" i="2"/>
  <c r="CH2202" i="2"/>
  <c r="CI2202" i="2"/>
  <c r="CJ2202" i="2"/>
  <c r="CJ2296" i="2" s="1"/>
  <c r="CK2202" i="2"/>
  <c r="CL2202" i="2"/>
  <c r="CM2202" i="2"/>
  <c r="CM2296" i="2" s="1"/>
  <c r="CN2202" i="2"/>
  <c r="CN2296" i="2" s="1"/>
  <c r="CO2202" i="2"/>
  <c r="CP2202" i="2"/>
  <c r="CQ2202" i="2"/>
  <c r="CQ2296" i="2" s="1"/>
  <c r="CR2202" i="2"/>
  <c r="CR2296" i="2" s="1"/>
  <c r="CS2202" i="2"/>
  <c r="CT2202" i="2"/>
  <c r="CU2202" i="2"/>
  <c r="CU2296" i="2" s="1"/>
  <c r="CV2202" i="2"/>
  <c r="CV2296" i="2" s="1"/>
  <c r="CW2202" i="2"/>
  <c r="CX2202" i="2"/>
  <c r="CY2202" i="2"/>
  <c r="CZ2202" i="2"/>
  <c r="CZ2296" i="2" s="1"/>
  <c r="DA2202" i="2"/>
  <c r="DB2202" i="2"/>
  <c r="DC2202" i="2"/>
  <c r="DC2296" i="2" s="1"/>
  <c r="DD2202" i="2"/>
  <c r="DD2296" i="2" s="1"/>
  <c r="DE2202" i="2"/>
  <c r="DF2202" i="2"/>
  <c r="DG2202" i="2"/>
  <c r="DG2296" i="2" s="1"/>
  <c r="DH2202" i="2"/>
  <c r="DH2296" i="2" s="1"/>
  <c r="DI2202" i="2"/>
  <c r="DJ2202" i="2"/>
  <c r="DK2202" i="2"/>
  <c r="DK2296" i="2" s="1"/>
  <c r="DL2202" i="2"/>
  <c r="DL2296" i="2" s="1"/>
  <c r="DM2202" i="2"/>
  <c r="DN2202" i="2"/>
  <c r="DO2202" i="2"/>
  <c r="DP2202" i="2"/>
  <c r="DP2296" i="2" s="1"/>
  <c r="DQ2202" i="2"/>
  <c r="DR2202" i="2"/>
  <c r="DS2202" i="2"/>
  <c r="DS2296" i="2" s="1"/>
  <c r="DT2202" i="2"/>
  <c r="DT2296" i="2" s="1"/>
  <c r="DU2202" i="2"/>
  <c r="DV2202" i="2"/>
  <c r="DW2202" i="2"/>
  <c r="DW2296" i="2" s="1"/>
  <c r="DX2202" i="2"/>
  <c r="DX2296" i="2" s="1"/>
  <c r="DY2202" i="2"/>
  <c r="DZ2202" i="2"/>
  <c r="EA2202" i="2"/>
  <c r="EA2296" i="2" s="1"/>
  <c r="EB2202" i="2"/>
  <c r="EB2296" i="2" s="1"/>
  <c r="EC2202" i="2"/>
  <c r="ED2202" i="2"/>
  <c r="EE2202" i="2"/>
  <c r="EF2202" i="2"/>
  <c r="EF2296" i="2" s="1"/>
  <c r="EG2202" i="2"/>
  <c r="EH2202" i="2"/>
  <c r="EI2202" i="2"/>
  <c r="EI2296" i="2" s="1"/>
  <c r="EJ2202" i="2"/>
  <c r="EJ2296" i="2" s="1"/>
  <c r="EK2202" i="2"/>
  <c r="EL2202" i="2"/>
  <c r="EM2202" i="2"/>
  <c r="EM2296" i="2" s="1"/>
  <c r="EN2202" i="2"/>
  <c r="EN2296" i="2" s="1"/>
  <c r="EO2202" i="2"/>
  <c r="EP2202" i="2"/>
  <c r="EQ2202" i="2"/>
  <c r="EQ2296" i="2" s="1"/>
  <c r="ER2202" i="2"/>
  <c r="ER2296" i="2" s="1"/>
  <c r="ES2202" i="2"/>
  <c r="ET2202" i="2"/>
  <c r="EU2202" i="2"/>
  <c r="EV2202" i="2"/>
  <c r="EV2296" i="2" s="1"/>
  <c r="EW2202" i="2"/>
  <c r="EX2202" i="2"/>
  <c r="EY2202" i="2"/>
  <c r="EY2296" i="2" s="1"/>
  <c r="EZ2202" i="2"/>
  <c r="EZ2296" i="2" s="1"/>
  <c r="FA2202" i="2"/>
  <c r="FB2202" i="2"/>
  <c r="FC2202" i="2"/>
  <c r="FC2296" i="2" s="1"/>
  <c r="FD2202" i="2"/>
  <c r="FD2296" i="2" s="1"/>
  <c r="FE2202" i="2"/>
  <c r="FF2202" i="2"/>
  <c r="FG2202" i="2"/>
  <c r="FG2296" i="2" s="1"/>
  <c r="FH2202" i="2"/>
  <c r="FH2296" i="2" s="1"/>
  <c r="FI2202" i="2"/>
  <c r="FJ2202" i="2"/>
  <c r="FK2202" i="2"/>
  <c r="FL2202" i="2"/>
  <c r="FL2296" i="2" s="1"/>
  <c r="FM2202" i="2"/>
  <c r="FN2202" i="2"/>
  <c r="FO2202" i="2"/>
  <c r="FO2296" i="2" s="1"/>
  <c r="FP2202" i="2"/>
  <c r="FP2296" i="2" s="1"/>
  <c r="FQ2202" i="2"/>
  <c r="FR2202" i="2"/>
  <c r="FS2202" i="2"/>
  <c r="FS2296" i="2" s="1"/>
  <c r="FT2202" i="2"/>
  <c r="FT2296" i="2" s="1"/>
  <c r="FU2202" i="2"/>
  <c r="FV2202" i="2"/>
  <c r="FW2202" i="2"/>
  <c r="FW2296" i="2" s="1"/>
  <c r="FX2202" i="2"/>
  <c r="FX2296" i="2" s="1"/>
  <c r="FY2202" i="2"/>
  <c r="FZ2202" i="2"/>
  <c r="GA2202" i="2"/>
  <c r="GB2202" i="2"/>
  <c r="GB2296" i="2" s="1"/>
  <c r="GC2202" i="2"/>
  <c r="GD2202" i="2"/>
  <c r="GE2202" i="2"/>
  <c r="GE2296" i="2" s="1"/>
  <c r="GF2202" i="2"/>
  <c r="GF2296" i="2" s="1"/>
  <c r="GG2202" i="2"/>
  <c r="GH2202" i="2"/>
  <c r="GI2202" i="2"/>
  <c r="GI2296" i="2" s="1"/>
  <c r="GJ2202" i="2"/>
  <c r="GJ2296" i="2" s="1"/>
  <c r="GK2202" i="2"/>
  <c r="GL2202" i="2"/>
  <c r="GM2202" i="2"/>
  <c r="GM2296" i="2" s="1"/>
  <c r="GN2202" i="2"/>
  <c r="GN2296" i="2" s="1"/>
  <c r="GO2202" i="2"/>
  <c r="GP2202" i="2"/>
  <c r="GQ2202" i="2"/>
  <c r="GR2202" i="2"/>
  <c r="GR2296" i="2" s="1"/>
  <c r="GS2202" i="2"/>
  <c r="GT2202" i="2"/>
  <c r="GU2202" i="2"/>
  <c r="GU2296" i="2" s="1"/>
  <c r="GV2202" i="2"/>
  <c r="GV2296" i="2" s="1"/>
  <c r="GW2202" i="2"/>
  <c r="GX2202" i="2"/>
  <c r="GY2202" i="2"/>
  <c r="GY2296" i="2" s="1"/>
  <c r="GZ2202" i="2"/>
  <c r="GZ2296" i="2" s="1"/>
  <c r="HA2202" i="2"/>
  <c r="HB2202" i="2"/>
  <c r="HC2202" i="2"/>
  <c r="HC2296" i="2" s="1"/>
  <c r="HD2202" i="2"/>
  <c r="HD2296" i="2" s="1"/>
  <c r="HE2202" i="2"/>
  <c r="HF2202" i="2"/>
  <c r="HG2202" i="2"/>
  <c r="HH2202" i="2"/>
  <c r="HH2296" i="2" s="1"/>
  <c r="HI2202" i="2"/>
  <c r="HJ2202" i="2"/>
  <c r="HK2202" i="2"/>
  <c r="HK2296" i="2" s="1"/>
  <c r="HL2202" i="2"/>
  <c r="HL2296" i="2" s="1"/>
  <c r="HM2202" i="2"/>
  <c r="HN2202" i="2"/>
  <c r="HO2202" i="2"/>
  <c r="HO2296" i="2" s="1"/>
  <c r="HP2202" i="2"/>
  <c r="HP2296" i="2" s="1"/>
  <c r="HQ2202" i="2"/>
  <c r="HR2202" i="2"/>
  <c r="HS2202" i="2"/>
  <c r="HS2296" i="2" s="1"/>
  <c r="HT2202" i="2"/>
  <c r="HT2296" i="2" s="1"/>
  <c r="HU2202" i="2"/>
  <c r="HV2202" i="2"/>
  <c r="HW2202" i="2"/>
  <c r="HX2202" i="2"/>
  <c r="HX2296" i="2" s="1"/>
  <c r="HY2202" i="2"/>
  <c r="HZ2202" i="2"/>
  <c r="IA2202" i="2"/>
  <c r="IA2296" i="2" s="1"/>
  <c r="IB2202" i="2"/>
  <c r="IB2296" i="2" s="1"/>
  <c r="IC2202" i="2"/>
  <c r="ID2202" i="2"/>
  <c r="IE2202" i="2"/>
  <c r="IE2296" i="2" s="1"/>
  <c r="IF2202" i="2"/>
  <c r="IF2296" i="2" s="1"/>
  <c r="IG2202" i="2"/>
  <c r="IH2202" i="2"/>
  <c r="II2202" i="2"/>
  <c r="II2296" i="2" s="1"/>
  <c r="IJ2202" i="2"/>
  <c r="IJ2296" i="2" s="1"/>
  <c r="IK2202" i="2"/>
  <c r="IL2202" i="2"/>
  <c r="IM2202" i="2"/>
  <c r="IN2202" i="2"/>
  <c r="IN2296" i="2" s="1"/>
  <c r="IO2202" i="2"/>
  <c r="IP2202" i="2"/>
  <c r="IQ2202" i="2"/>
  <c r="IQ2296" i="2" s="1"/>
  <c r="IR2202" i="2"/>
  <c r="IR2296" i="2" s="1"/>
  <c r="IS2202" i="2"/>
  <c r="IT2202" i="2"/>
  <c r="IU2202" i="2"/>
  <c r="IU2296" i="2" s="1"/>
  <c r="IV2202" i="2"/>
  <c r="IV2296" i="2" s="1"/>
  <c r="IW2202" i="2"/>
  <c r="IX2202" i="2"/>
  <c r="IY2202" i="2"/>
  <c r="IY2296" i="2" s="1"/>
  <c r="IZ2202" i="2"/>
  <c r="IZ2296" i="2" s="1"/>
  <c r="JA2202" i="2"/>
  <c r="JB2202" i="2"/>
  <c r="JC2202" i="2"/>
  <c r="JD2202" i="2"/>
  <c r="JD2296" i="2" s="1"/>
  <c r="JE2202" i="2"/>
  <c r="JF2202" i="2"/>
  <c r="JG2202" i="2"/>
  <c r="JG2296" i="2" s="1"/>
  <c r="JH2202" i="2"/>
  <c r="JH2296" i="2" s="1"/>
  <c r="JI2202" i="2"/>
  <c r="JJ2202" i="2"/>
  <c r="JK2202" i="2"/>
  <c r="JK2296" i="2" s="1"/>
  <c r="JL2202" i="2"/>
  <c r="JL2296" i="2" s="1"/>
  <c r="JM2202" i="2"/>
  <c r="JN2202" i="2"/>
  <c r="JO2202" i="2"/>
  <c r="JO2296" i="2" s="1"/>
  <c r="JP2202" i="2"/>
  <c r="JP2296" i="2" s="1"/>
  <c r="JQ2202" i="2"/>
  <c r="JR2202" i="2"/>
  <c r="JS2202" i="2"/>
  <c r="JT2202" i="2"/>
  <c r="JT2296" i="2" s="1"/>
  <c r="JU2202" i="2"/>
  <c r="JV2202" i="2"/>
  <c r="JW2202" i="2"/>
  <c r="JW2296" i="2" s="1"/>
  <c r="JX2202" i="2"/>
  <c r="JX2296" i="2" s="1"/>
  <c r="JY2202" i="2"/>
  <c r="JZ2202" i="2"/>
  <c r="KA2202" i="2"/>
  <c r="KA2296" i="2" s="1"/>
  <c r="KB2202" i="2"/>
  <c r="KB2296" i="2" s="1"/>
  <c r="KC2202" i="2"/>
  <c r="KD2202" i="2"/>
  <c r="KE2202" i="2"/>
  <c r="KE2296" i="2" s="1"/>
  <c r="KF2202" i="2"/>
  <c r="KF2296" i="2" s="1"/>
  <c r="KG2202" i="2"/>
  <c r="KH2202" i="2"/>
  <c r="KI2202" i="2"/>
  <c r="KJ2202" i="2"/>
  <c r="KJ2296" i="2" s="1"/>
  <c r="KK2202" i="2"/>
  <c r="KL2202" i="2"/>
  <c r="KM2202" i="2"/>
  <c r="KM2296" i="2" s="1"/>
  <c r="KN2202" i="2"/>
  <c r="KN2296" i="2" s="1"/>
  <c r="KO2202" i="2"/>
  <c r="KP2202" i="2"/>
  <c r="KQ2202" i="2"/>
  <c r="KQ2296" i="2" s="1"/>
  <c r="KR2202" i="2"/>
  <c r="KR2296" i="2" s="1"/>
  <c r="KS2202" i="2"/>
  <c r="KT2202" i="2"/>
  <c r="KU2202" i="2"/>
  <c r="KU2296" i="2" s="1"/>
  <c r="KV2202" i="2"/>
  <c r="KV2296" i="2" s="1"/>
  <c r="KW2202" i="2"/>
  <c r="KX2202" i="2"/>
  <c r="KY2202" i="2"/>
  <c r="KZ2202" i="2"/>
  <c r="KZ2296" i="2" s="1"/>
  <c r="LA2202" i="2"/>
  <c r="LB2202" i="2"/>
  <c r="LC2202" i="2"/>
  <c r="LC2296" i="2" s="1"/>
  <c r="LD2202" i="2"/>
  <c r="LD2296" i="2" s="1"/>
  <c r="LE2202" i="2"/>
  <c r="LF2202" i="2"/>
  <c r="LG2202" i="2"/>
  <c r="LG2296" i="2" s="1"/>
  <c r="LH2202" i="2"/>
  <c r="LH2296" i="2" s="1"/>
  <c r="LI2202" i="2"/>
  <c r="B2213" i="2"/>
  <c r="B2200" i="2" s="1"/>
  <c r="C2213" i="2"/>
  <c r="C2200" i="2" s="1"/>
  <c r="D2213" i="2"/>
  <c r="D2200" i="2" s="1"/>
  <c r="E2213" i="2"/>
  <c r="E2200" i="2" s="1"/>
  <c r="F2213" i="2"/>
  <c r="F2200" i="2" s="1"/>
  <c r="G2213" i="2"/>
  <c r="G2200" i="2" s="1"/>
  <c r="H2213" i="2"/>
  <c r="H2200" i="2" s="1"/>
  <c r="I2213" i="2"/>
  <c r="I2200" i="2" s="1"/>
  <c r="J2213" i="2"/>
  <c r="J2200" i="2" s="1"/>
  <c r="K2213" i="2"/>
  <c r="K2200" i="2" s="1"/>
  <c r="L2213" i="2"/>
  <c r="L2200" i="2" s="1"/>
  <c r="M2213" i="2"/>
  <c r="M2200" i="2" s="1"/>
  <c r="N2213" i="2"/>
  <c r="N2200" i="2" s="1"/>
  <c r="O2213" i="2"/>
  <c r="O2200" i="2" s="1"/>
  <c r="P2213" i="2"/>
  <c r="P2200" i="2" s="1"/>
  <c r="Q2213" i="2"/>
  <c r="Q2200" i="2" s="1"/>
  <c r="R2213" i="2"/>
  <c r="R2200" i="2" s="1"/>
  <c r="S2213" i="2"/>
  <c r="S2200" i="2" s="1"/>
  <c r="T2213" i="2"/>
  <c r="T2200" i="2" s="1"/>
  <c r="U2213" i="2"/>
  <c r="U2200" i="2" s="1"/>
  <c r="V2213" i="2"/>
  <c r="V2200" i="2" s="1"/>
  <c r="W2213" i="2"/>
  <c r="W2200" i="2" s="1"/>
  <c r="X2213" i="2"/>
  <c r="X2200" i="2" s="1"/>
  <c r="Y2213" i="2"/>
  <c r="Y2200" i="2" s="1"/>
  <c r="Z2213" i="2"/>
  <c r="Z2200" i="2" s="1"/>
  <c r="AA2213" i="2"/>
  <c r="AA2200" i="2" s="1"/>
  <c r="AB2213" i="2"/>
  <c r="AB2200" i="2" s="1"/>
  <c r="AC2213" i="2"/>
  <c r="AC2200" i="2" s="1"/>
  <c r="AD2213" i="2"/>
  <c r="AD2200" i="2" s="1"/>
  <c r="AE2213" i="2"/>
  <c r="AE2200" i="2" s="1"/>
  <c r="AF2213" i="2"/>
  <c r="AF2200" i="2" s="1"/>
  <c r="AG2213" i="2"/>
  <c r="AG2200" i="2" s="1"/>
  <c r="AH2213" i="2"/>
  <c r="AH2200" i="2" s="1"/>
  <c r="AI2213" i="2"/>
  <c r="AI2200" i="2" s="1"/>
  <c r="AJ2213" i="2"/>
  <c r="AJ2200" i="2" s="1"/>
  <c r="AK2213" i="2"/>
  <c r="AK2200" i="2" s="1"/>
  <c r="AL2213" i="2"/>
  <c r="AL2200" i="2" s="1"/>
  <c r="AM2213" i="2"/>
  <c r="AM2200" i="2" s="1"/>
  <c r="AN2213" i="2"/>
  <c r="AN2200" i="2" s="1"/>
  <c r="AO2213" i="2"/>
  <c r="AO2200" i="2" s="1"/>
  <c r="AP2213" i="2"/>
  <c r="AP2200" i="2" s="1"/>
  <c r="AQ2213" i="2"/>
  <c r="AQ2200" i="2" s="1"/>
  <c r="AR2213" i="2"/>
  <c r="AR2200" i="2" s="1"/>
  <c r="AS2213" i="2"/>
  <c r="AS2200" i="2" s="1"/>
  <c r="AT2213" i="2"/>
  <c r="AT2200" i="2" s="1"/>
  <c r="AU2213" i="2"/>
  <c r="AU2200" i="2" s="1"/>
  <c r="AV2213" i="2"/>
  <c r="AV2200" i="2" s="1"/>
  <c r="AW2213" i="2"/>
  <c r="AW2200" i="2" s="1"/>
  <c r="AX2213" i="2"/>
  <c r="AX2200" i="2" s="1"/>
  <c r="AY2213" i="2"/>
  <c r="AY2200" i="2" s="1"/>
  <c r="AZ2213" i="2"/>
  <c r="AZ2200" i="2" s="1"/>
  <c r="BA2213" i="2"/>
  <c r="BA2200" i="2" s="1"/>
  <c r="BB2213" i="2"/>
  <c r="BB2200" i="2" s="1"/>
  <c r="BC2213" i="2"/>
  <c r="BC2200" i="2" s="1"/>
  <c r="BD2213" i="2"/>
  <c r="BD2200" i="2" s="1"/>
  <c r="BE2213" i="2"/>
  <c r="BE2200" i="2" s="1"/>
  <c r="BF2213" i="2"/>
  <c r="BF2200" i="2" s="1"/>
  <c r="BG2213" i="2"/>
  <c r="BG2200" i="2" s="1"/>
  <c r="BH2213" i="2"/>
  <c r="BH2200" i="2" s="1"/>
  <c r="BI2213" i="2"/>
  <c r="BI2200" i="2" s="1"/>
  <c r="BJ2213" i="2"/>
  <c r="BJ2200" i="2" s="1"/>
  <c r="BK2213" i="2"/>
  <c r="BK2200" i="2" s="1"/>
  <c r="BL2213" i="2"/>
  <c r="BL2200" i="2" s="1"/>
  <c r="BM2213" i="2"/>
  <c r="BM2200" i="2" s="1"/>
  <c r="BN2213" i="2"/>
  <c r="BN2200" i="2" s="1"/>
  <c r="BO2213" i="2"/>
  <c r="BO2200" i="2" s="1"/>
  <c r="BP2213" i="2"/>
  <c r="BP2200" i="2" s="1"/>
  <c r="BQ2213" i="2"/>
  <c r="BQ2200" i="2" s="1"/>
  <c r="BR2213" i="2"/>
  <c r="BR2200" i="2" s="1"/>
  <c r="BS2213" i="2"/>
  <c r="BS2200" i="2" s="1"/>
  <c r="BT2213" i="2"/>
  <c r="BT2200" i="2" s="1"/>
  <c r="BU2213" i="2"/>
  <c r="BU2200" i="2" s="1"/>
  <c r="BV2213" i="2"/>
  <c r="BV2200" i="2" s="1"/>
  <c r="BW2213" i="2"/>
  <c r="BW2200" i="2" s="1"/>
  <c r="BX2213" i="2"/>
  <c r="BX2200" i="2" s="1"/>
  <c r="BY2213" i="2"/>
  <c r="BY2200" i="2" s="1"/>
  <c r="BZ2213" i="2"/>
  <c r="BZ2200" i="2" s="1"/>
  <c r="CA2213" i="2"/>
  <c r="CA2200" i="2" s="1"/>
  <c r="CB2213" i="2"/>
  <c r="CB2200" i="2" s="1"/>
  <c r="CC2213" i="2"/>
  <c r="CC2200" i="2" s="1"/>
  <c r="CD2213" i="2"/>
  <c r="CD2200" i="2" s="1"/>
  <c r="CE2213" i="2"/>
  <c r="CE2200" i="2" s="1"/>
  <c r="CF2213" i="2"/>
  <c r="CF2200" i="2" s="1"/>
  <c r="CG2213" i="2"/>
  <c r="CG2200" i="2" s="1"/>
  <c r="CH2213" i="2"/>
  <c r="CH2200" i="2" s="1"/>
  <c r="CI2213" i="2"/>
  <c r="CI2200" i="2" s="1"/>
  <c r="CJ2213" i="2"/>
  <c r="CJ2200" i="2" s="1"/>
  <c r="CK2213" i="2"/>
  <c r="CK2200" i="2" s="1"/>
  <c r="CL2213" i="2"/>
  <c r="CL2200" i="2" s="1"/>
  <c r="CM2213" i="2"/>
  <c r="CM2200" i="2" s="1"/>
  <c r="CN2213" i="2"/>
  <c r="CN2200" i="2" s="1"/>
  <c r="CO2213" i="2"/>
  <c r="CO2200" i="2" s="1"/>
  <c r="CP2213" i="2"/>
  <c r="CP2200" i="2" s="1"/>
  <c r="CQ2213" i="2"/>
  <c r="CQ2200" i="2" s="1"/>
  <c r="CR2213" i="2"/>
  <c r="CR2200" i="2" s="1"/>
  <c r="CS2213" i="2"/>
  <c r="CS2200" i="2" s="1"/>
  <c r="CT2213" i="2"/>
  <c r="CT2200" i="2" s="1"/>
  <c r="CU2213" i="2"/>
  <c r="CU2200" i="2" s="1"/>
  <c r="CV2213" i="2"/>
  <c r="CV2200" i="2" s="1"/>
  <c r="CW2213" i="2"/>
  <c r="CW2200" i="2" s="1"/>
  <c r="CX2213" i="2"/>
  <c r="CX2200" i="2" s="1"/>
  <c r="CY2213" i="2"/>
  <c r="CY2200" i="2" s="1"/>
  <c r="CZ2213" i="2"/>
  <c r="CZ2200" i="2" s="1"/>
  <c r="DA2213" i="2"/>
  <c r="DA2200" i="2" s="1"/>
  <c r="DB2213" i="2"/>
  <c r="DB2200" i="2" s="1"/>
  <c r="DC2213" i="2"/>
  <c r="DC2200" i="2" s="1"/>
  <c r="DD2213" i="2"/>
  <c r="DD2200" i="2" s="1"/>
  <c r="DE2213" i="2"/>
  <c r="DE2200" i="2" s="1"/>
  <c r="DF2213" i="2"/>
  <c r="DF2200" i="2" s="1"/>
  <c r="DG2213" i="2"/>
  <c r="DG2200" i="2" s="1"/>
  <c r="DH2213" i="2"/>
  <c r="DH2200" i="2" s="1"/>
  <c r="DI2213" i="2"/>
  <c r="DI2200" i="2" s="1"/>
  <c r="DJ2213" i="2"/>
  <c r="DJ2200" i="2" s="1"/>
  <c r="DK2213" i="2"/>
  <c r="DK2200" i="2" s="1"/>
  <c r="DL2213" i="2"/>
  <c r="DL2200" i="2" s="1"/>
  <c r="DM2213" i="2"/>
  <c r="DM2200" i="2" s="1"/>
  <c r="DN2213" i="2"/>
  <c r="DN2200" i="2" s="1"/>
  <c r="DO2213" i="2"/>
  <c r="DO2200" i="2" s="1"/>
  <c r="DP2213" i="2"/>
  <c r="DP2200" i="2" s="1"/>
  <c r="DQ2213" i="2"/>
  <c r="DQ2200" i="2" s="1"/>
  <c r="DR2213" i="2"/>
  <c r="DR2200" i="2" s="1"/>
  <c r="DS2213" i="2"/>
  <c r="DS2200" i="2" s="1"/>
  <c r="DT2213" i="2"/>
  <c r="DT2200" i="2" s="1"/>
  <c r="DU2213" i="2"/>
  <c r="DU2200" i="2" s="1"/>
  <c r="DV2213" i="2"/>
  <c r="DV2200" i="2" s="1"/>
  <c r="DW2213" i="2"/>
  <c r="DW2200" i="2" s="1"/>
  <c r="DX2213" i="2"/>
  <c r="DX2200" i="2" s="1"/>
  <c r="DY2213" i="2"/>
  <c r="DY2200" i="2" s="1"/>
  <c r="DZ2213" i="2"/>
  <c r="DZ2200" i="2" s="1"/>
  <c r="EA2213" i="2"/>
  <c r="EA2200" i="2" s="1"/>
  <c r="EB2213" i="2"/>
  <c r="EB2200" i="2" s="1"/>
  <c r="EC2213" i="2"/>
  <c r="EC2200" i="2" s="1"/>
  <c r="ED2213" i="2"/>
  <c r="ED2200" i="2" s="1"/>
  <c r="EE2213" i="2"/>
  <c r="EE2200" i="2" s="1"/>
  <c r="EF2213" i="2"/>
  <c r="EF2200" i="2" s="1"/>
  <c r="EG2213" i="2"/>
  <c r="EG2200" i="2" s="1"/>
  <c r="EH2213" i="2"/>
  <c r="EH2200" i="2" s="1"/>
  <c r="EI2213" i="2"/>
  <c r="EI2200" i="2" s="1"/>
  <c r="EJ2213" i="2"/>
  <c r="EJ2200" i="2" s="1"/>
  <c r="EK2213" i="2"/>
  <c r="EK2200" i="2" s="1"/>
  <c r="EL2213" i="2"/>
  <c r="EL2200" i="2" s="1"/>
  <c r="EM2213" i="2"/>
  <c r="EM2200" i="2" s="1"/>
  <c r="EN2213" i="2"/>
  <c r="EN2200" i="2" s="1"/>
  <c r="EO2213" i="2"/>
  <c r="EO2200" i="2" s="1"/>
  <c r="EP2213" i="2"/>
  <c r="EP2200" i="2" s="1"/>
  <c r="EQ2213" i="2"/>
  <c r="EQ2200" i="2" s="1"/>
  <c r="ER2213" i="2"/>
  <c r="ER2200" i="2" s="1"/>
  <c r="ES2213" i="2"/>
  <c r="ES2200" i="2" s="1"/>
  <c r="ET2213" i="2"/>
  <c r="ET2200" i="2" s="1"/>
  <c r="EU2213" i="2"/>
  <c r="EU2200" i="2" s="1"/>
  <c r="EV2213" i="2"/>
  <c r="EV2200" i="2" s="1"/>
  <c r="EW2213" i="2"/>
  <c r="EW2200" i="2" s="1"/>
  <c r="EX2213" i="2"/>
  <c r="EX2200" i="2" s="1"/>
  <c r="EY2213" i="2"/>
  <c r="EY2200" i="2" s="1"/>
  <c r="EZ2213" i="2"/>
  <c r="EZ2200" i="2" s="1"/>
  <c r="FA2213" i="2"/>
  <c r="FA2200" i="2" s="1"/>
  <c r="FB2213" i="2"/>
  <c r="FB2200" i="2" s="1"/>
  <c r="FC2213" i="2"/>
  <c r="FC2200" i="2" s="1"/>
  <c r="FD2213" i="2"/>
  <c r="FD2200" i="2" s="1"/>
  <c r="FE2213" i="2"/>
  <c r="FE2200" i="2" s="1"/>
  <c r="FF2213" i="2"/>
  <c r="FF2200" i="2" s="1"/>
  <c r="FG2213" i="2"/>
  <c r="FG2200" i="2" s="1"/>
  <c r="FH2213" i="2"/>
  <c r="FH2200" i="2" s="1"/>
  <c r="FI2213" i="2"/>
  <c r="FI2200" i="2" s="1"/>
  <c r="FJ2213" i="2"/>
  <c r="FJ2200" i="2" s="1"/>
  <c r="FK2213" i="2"/>
  <c r="FK2200" i="2" s="1"/>
  <c r="FL2213" i="2"/>
  <c r="FL2200" i="2" s="1"/>
  <c r="FM2213" i="2"/>
  <c r="FM2200" i="2" s="1"/>
  <c r="FN2213" i="2"/>
  <c r="FN2200" i="2" s="1"/>
  <c r="FO2213" i="2"/>
  <c r="FO2200" i="2" s="1"/>
  <c r="FP2213" i="2"/>
  <c r="FP2200" i="2" s="1"/>
  <c r="FQ2213" i="2"/>
  <c r="FQ2200" i="2" s="1"/>
  <c r="FR2213" i="2"/>
  <c r="FR2200" i="2" s="1"/>
  <c r="FS2213" i="2"/>
  <c r="FS2200" i="2" s="1"/>
  <c r="FT2213" i="2"/>
  <c r="FT2200" i="2" s="1"/>
  <c r="FU2213" i="2"/>
  <c r="FU2200" i="2" s="1"/>
  <c r="FV2213" i="2"/>
  <c r="FV2200" i="2" s="1"/>
  <c r="FW2213" i="2"/>
  <c r="FW2200" i="2" s="1"/>
  <c r="FX2213" i="2"/>
  <c r="FX2200" i="2" s="1"/>
  <c r="FY2213" i="2"/>
  <c r="FY2200" i="2" s="1"/>
  <c r="FZ2213" i="2"/>
  <c r="FZ2200" i="2" s="1"/>
  <c r="GA2213" i="2"/>
  <c r="GA2200" i="2" s="1"/>
  <c r="GB2213" i="2"/>
  <c r="GB2200" i="2" s="1"/>
  <c r="GC2213" i="2"/>
  <c r="GC2200" i="2" s="1"/>
  <c r="GD2213" i="2"/>
  <c r="GD2200" i="2" s="1"/>
  <c r="GE2213" i="2"/>
  <c r="GE2200" i="2" s="1"/>
  <c r="GF2213" i="2"/>
  <c r="GF2200" i="2" s="1"/>
  <c r="GG2213" i="2"/>
  <c r="GG2200" i="2" s="1"/>
  <c r="GH2213" i="2"/>
  <c r="GH2200" i="2" s="1"/>
  <c r="GI2213" i="2"/>
  <c r="GI2200" i="2" s="1"/>
  <c r="GJ2213" i="2"/>
  <c r="GJ2200" i="2" s="1"/>
  <c r="GK2213" i="2"/>
  <c r="GK2200" i="2" s="1"/>
  <c r="GL2213" i="2"/>
  <c r="GL2200" i="2" s="1"/>
  <c r="GM2213" i="2"/>
  <c r="GM2200" i="2" s="1"/>
  <c r="GN2213" i="2"/>
  <c r="GN2200" i="2" s="1"/>
  <c r="GO2213" i="2"/>
  <c r="GO2200" i="2" s="1"/>
  <c r="GP2213" i="2"/>
  <c r="GP2200" i="2" s="1"/>
  <c r="GQ2213" i="2"/>
  <c r="GQ2200" i="2" s="1"/>
  <c r="GR2213" i="2"/>
  <c r="GR2200" i="2" s="1"/>
  <c r="GS2213" i="2"/>
  <c r="GS2200" i="2" s="1"/>
  <c r="GT2213" i="2"/>
  <c r="GT2200" i="2" s="1"/>
  <c r="GU2213" i="2"/>
  <c r="GU2200" i="2" s="1"/>
  <c r="GV2213" i="2"/>
  <c r="GV2200" i="2" s="1"/>
  <c r="GW2213" i="2"/>
  <c r="GW2200" i="2" s="1"/>
  <c r="GX2213" i="2"/>
  <c r="GX2200" i="2" s="1"/>
  <c r="GY2213" i="2"/>
  <c r="GY2200" i="2" s="1"/>
  <c r="GZ2213" i="2"/>
  <c r="GZ2200" i="2" s="1"/>
  <c r="HA2213" i="2"/>
  <c r="HA2200" i="2" s="1"/>
  <c r="HB2213" i="2"/>
  <c r="HB2200" i="2" s="1"/>
  <c r="HC2213" i="2"/>
  <c r="HC2200" i="2" s="1"/>
  <c r="HD2213" i="2"/>
  <c r="HD2200" i="2" s="1"/>
  <c r="HE2213" i="2"/>
  <c r="HE2200" i="2" s="1"/>
  <c r="HF2213" i="2"/>
  <c r="HF2200" i="2" s="1"/>
  <c r="HG2213" i="2"/>
  <c r="HG2200" i="2" s="1"/>
  <c r="HH2213" i="2"/>
  <c r="HH2200" i="2" s="1"/>
  <c r="HI2213" i="2"/>
  <c r="HI2200" i="2" s="1"/>
  <c r="HJ2213" i="2"/>
  <c r="HJ2200" i="2" s="1"/>
  <c r="HK2213" i="2"/>
  <c r="HK2200" i="2" s="1"/>
  <c r="HL2213" i="2"/>
  <c r="HL2200" i="2" s="1"/>
  <c r="HM2213" i="2"/>
  <c r="HM2200" i="2" s="1"/>
  <c r="HN2213" i="2"/>
  <c r="HN2200" i="2" s="1"/>
  <c r="HO2213" i="2"/>
  <c r="HO2200" i="2" s="1"/>
  <c r="HP2213" i="2"/>
  <c r="HP2200" i="2" s="1"/>
  <c r="HQ2213" i="2"/>
  <c r="HQ2200" i="2" s="1"/>
  <c r="HR2213" i="2"/>
  <c r="HR2200" i="2" s="1"/>
  <c r="HS2213" i="2"/>
  <c r="HS2200" i="2" s="1"/>
  <c r="HT2213" i="2"/>
  <c r="HT2200" i="2" s="1"/>
  <c r="HU2213" i="2"/>
  <c r="HU2200" i="2" s="1"/>
  <c r="HV2213" i="2"/>
  <c r="HV2200" i="2" s="1"/>
  <c r="HW2213" i="2"/>
  <c r="HW2200" i="2" s="1"/>
  <c r="HX2213" i="2"/>
  <c r="HX2200" i="2" s="1"/>
  <c r="HY2213" i="2"/>
  <c r="HY2200" i="2" s="1"/>
  <c r="HZ2213" i="2"/>
  <c r="HZ2200" i="2" s="1"/>
  <c r="IA2213" i="2"/>
  <c r="IA2200" i="2" s="1"/>
  <c r="IB2213" i="2"/>
  <c r="IB2200" i="2" s="1"/>
  <c r="IC2213" i="2"/>
  <c r="IC2200" i="2" s="1"/>
  <c r="ID2213" i="2"/>
  <c r="ID2200" i="2" s="1"/>
  <c r="IE2213" i="2"/>
  <c r="IE2200" i="2" s="1"/>
  <c r="IF2213" i="2"/>
  <c r="IF2200" i="2" s="1"/>
  <c r="IG2213" i="2"/>
  <c r="IG2200" i="2" s="1"/>
  <c r="IH2213" i="2"/>
  <c r="IH2200" i="2" s="1"/>
  <c r="II2213" i="2"/>
  <c r="II2200" i="2" s="1"/>
  <c r="IJ2213" i="2"/>
  <c r="IJ2200" i="2" s="1"/>
  <c r="IK2213" i="2"/>
  <c r="IK2200" i="2" s="1"/>
  <c r="IL2213" i="2"/>
  <c r="IL2200" i="2" s="1"/>
  <c r="IM2213" i="2"/>
  <c r="IM2200" i="2" s="1"/>
  <c r="IN2213" i="2"/>
  <c r="IN2200" i="2" s="1"/>
  <c r="IO2213" i="2"/>
  <c r="IO2200" i="2" s="1"/>
  <c r="IP2213" i="2"/>
  <c r="IP2200" i="2" s="1"/>
  <c r="IQ2213" i="2"/>
  <c r="IQ2200" i="2" s="1"/>
  <c r="IR2213" i="2"/>
  <c r="IR2200" i="2" s="1"/>
  <c r="IS2213" i="2"/>
  <c r="IS2200" i="2" s="1"/>
  <c r="IT2213" i="2"/>
  <c r="IT2200" i="2" s="1"/>
  <c r="IU2213" i="2"/>
  <c r="IU2200" i="2" s="1"/>
  <c r="IV2213" i="2"/>
  <c r="IV2200" i="2" s="1"/>
  <c r="IW2213" i="2"/>
  <c r="IW2200" i="2" s="1"/>
  <c r="IX2213" i="2"/>
  <c r="IX2200" i="2" s="1"/>
  <c r="IY2213" i="2"/>
  <c r="IY2200" i="2" s="1"/>
  <c r="IZ2213" i="2"/>
  <c r="IZ2200" i="2" s="1"/>
  <c r="JA2213" i="2"/>
  <c r="JA2200" i="2" s="1"/>
  <c r="JB2213" i="2"/>
  <c r="JB2200" i="2" s="1"/>
  <c r="JC2213" i="2"/>
  <c r="JC2200" i="2" s="1"/>
  <c r="JD2213" i="2"/>
  <c r="JD2200" i="2" s="1"/>
  <c r="JE2213" i="2"/>
  <c r="JE2200" i="2" s="1"/>
  <c r="JF2213" i="2"/>
  <c r="JF2200" i="2" s="1"/>
  <c r="JG2213" i="2"/>
  <c r="JG2200" i="2" s="1"/>
  <c r="JH2213" i="2"/>
  <c r="JH2200" i="2" s="1"/>
  <c r="JI2213" i="2"/>
  <c r="JI2200" i="2" s="1"/>
  <c r="JJ2213" i="2"/>
  <c r="JJ2200" i="2" s="1"/>
  <c r="JK2213" i="2"/>
  <c r="JK2200" i="2" s="1"/>
  <c r="JL2213" i="2"/>
  <c r="JL2200" i="2" s="1"/>
  <c r="JM2213" i="2"/>
  <c r="JM2200" i="2" s="1"/>
  <c r="JN2213" i="2"/>
  <c r="JN2200" i="2" s="1"/>
  <c r="JO2213" i="2"/>
  <c r="JO2200" i="2" s="1"/>
  <c r="JP2213" i="2"/>
  <c r="JP2200" i="2" s="1"/>
  <c r="JQ2213" i="2"/>
  <c r="JQ2200" i="2" s="1"/>
  <c r="JR2213" i="2"/>
  <c r="JR2200" i="2" s="1"/>
  <c r="JS2213" i="2"/>
  <c r="JS2200" i="2" s="1"/>
  <c r="JT2213" i="2"/>
  <c r="JT2200" i="2" s="1"/>
  <c r="JU2213" i="2"/>
  <c r="JU2200" i="2" s="1"/>
  <c r="JV2213" i="2"/>
  <c r="JV2200" i="2" s="1"/>
  <c r="JW2213" i="2"/>
  <c r="JW2200" i="2" s="1"/>
  <c r="JX2213" i="2"/>
  <c r="JX2200" i="2" s="1"/>
  <c r="JY2213" i="2"/>
  <c r="JY2200" i="2" s="1"/>
  <c r="JZ2213" i="2"/>
  <c r="JZ2200" i="2" s="1"/>
  <c r="KA2213" i="2"/>
  <c r="KA2200" i="2" s="1"/>
  <c r="KB2213" i="2"/>
  <c r="KB2200" i="2" s="1"/>
  <c r="KC2213" i="2"/>
  <c r="KC2200" i="2" s="1"/>
  <c r="KD2213" i="2"/>
  <c r="KD2200" i="2" s="1"/>
  <c r="KE2213" i="2"/>
  <c r="KE2200" i="2" s="1"/>
  <c r="KF2213" i="2"/>
  <c r="KF2200" i="2" s="1"/>
  <c r="KG2213" i="2"/>
  <c r="KG2200" i="2" s="1"/>
  <c r="KH2213" i="2"/>
  <c r="KH2200" i="2" s="1"/>
  <c r="KI2213" i="2"/>
  <c r="KI2200" i="2" s="1"/>
  <c r="KJ2213" i="2"/>
  <c r="KJ2200" i="2" s="1"/>
  <c r="KK2213" i="2"/>
  <c r="KK2200" i="2" s="1"/>
  <c r="KL2213" i="2"/>
  <c r="KL2200" i="2" s="1"/>
  <c r="KM2213" i="2"/>
  <c r="KM2200" i="2" s="1"/>
  <c r="KN2213" i="2"/>
  <c r="KN2200" i="2" s="1"/>
  <c r="KO2213" i="2"/>
  <c r="KO2200" i="2" s="1"/>
  <c r="KP2213" i="2"/>
  <c r="KP2200" i="2" s="1"/>
  <c r="KQ2213" i="2"/>
  <c r="KQ2200" i="2" s="1"/>
  <c r="KR2213" i="2"/>
  <c r="KR2200" i="2" s="1"/>
  <c r="KS2213" i="2"/>
  <c r="KS2200" i="2" s="1"/>
  <c r="KT2213" i="2"/>
  <c r="KT2200" i="2" s="1"/>
  <c r="KU2213" i="2"/>
  <c r="KU2200" i="2" s="1"/>
  <c r="KV2213" i="2"/>
  <c r="KV2200" i="2" s="1"/>
  <c r="KW2213" i="2"/>
  <c r="KW2200" i="2" s="1"/>
  <c r="KX2213" i="2"/>
  <c r="KX2200" i="2" s="1"/>
  <c r="KY2213" i="2"/>
  <c r="KY2200" i="2" s="1"/>
  <c r="KZ2213" i="2"/>
  <c r="KZ2200" i="2" s="1"/>
  <c r="LA2213" i="2"/>
  <c r="LA2200" i="2" s="1"/>
  <c r="LB2213" i="2"/>
  <c r="LB2200" i="2" s="1"/>
  <c r="LC2213" i="2"/>
  <c r="LC2200" i="2" s="1"/>
  <c r="LD2213" i="2"/>
  <c r="LD2200" i="2" s="1"/>
  <c r="LE2213" i="2"/>
  <c r="LE2200" i="2" s="1"/>
  <c r="LF2213" i="2"/>
  <c r="LF2200" i="2" s="1"/>
  <c r="LG2213" i="2"/>
  <c r="LG2200" i="2" s="1"/>
  <c r="LH2213" i="2"/>
  <c r="LH2200" i="2" s="1"/>
  <c r="LI2213" i="2"/>
  <c r="LI2200" i="2" s="1"/>
  <c r="D2302" i="2"/>
  <c r="F2302" i="2"/>
  <c r="G2302" i="2"/>
  <c r="J2302" i="2"/>
  <c r="K2302" i="2"/>
  <c r="L2302" i="2"/>
  <c r="O2302" i="2"/>
  <c r="P2302" i="2"/>
  <c r="R2302" i="2"/>
  <c r="T2302" i="2"/>
  <c r="V2302" i="2"/>
  <c r="Z2302" i="2"/>
  <c r="AA2302" i="2"/>
  <c r="AB2302" i="2"/>
  <c r="AE2302" i="2"/>
  <c r="AF2302" i="2"/>
  <c r="AH2302" i="2"/>
  <c r="AJ2302" i="2"/>
  <c r="AL2302" i="2"/>
  <c r="AM2302" i="2"/>
  <c r="AP2302" i="2"/>
  <c r="AQ2302" i="2"/>
  <c r="AU2302" i="2"/>
  <c r="AV2302" i="2"/>
  <c r="AX2302" i="2"/>
  <c r="AZ2302" i="2"/>
  <c r="BB2302" i="2"/>
  <c r="BC2302" i="2"/>
  <c r="BF2302" i="2"/>
  <c r="BG2302" i="2"/>
  <c r="BH2302" i="2"/>
  <c r="BK2302" i="2"/>
  <c r="BL2302" i="2"/>
  <c r="BP2302" i="2"/>
  <c r="BR2302" i="2"/>
  <c r="BS2302" i="2"/>
  <c r="BV2302" i="2"/>
  <c r="BW2302" i="2"/>
  <c r="BX2302" i="2"/>
  <c r="CA2302" i="2"/>
  <c r="CB2302" i="2"/>
  <c r="CD2302" i="2"/>
  <c r="CF2302" i="2"/>
  <c r="CH2302" i="2"/>
  <c r="CL2302" i="2"/>
  <c r="CM2302" i="2"/>
  <c r="CN2302" i="2"/>
  <c r="CQ2302" i="2"/>
  <c r="CR2302" i="2"/>
  <c r="CT2302" i="2"/>
  <c r="CV2302" i="2"/>
  <c r="CX2302" i="2"/>
  <c r="CY2302" i="2"/>
  <c r="DB2302" i="2"/>
  <c r="DC2302" i="2"/>
  <c r="DG2302" i="2"/>
  <c r="DH2302" i="2"/>
  <c r="DJ2302" i="2"/>
  <c r="DL2302" i="2"/>
  <c r="DN2302" i="2"/>
  <c r="DO2302" i="2"/>
  <c r="DR2302" i="2"/>
  <c r="DS2302" i="2"/>
  <c r="DT2302" i="2"/>
  <c r="DW2302" i="2"/>
  <c r="DX2302" i="2"/>
  <c r="EB2302" i="2"/>
  <c r="ED2302" i="2"/>
  <c r="EE2302" i="2"/>
  <c r="EH2302" i="2"/>
  <c r="EI2302" i="2"/>
  <c r="EJ2302" i="2"/>
  <c r="EM2302" i="2"/>
  <c r="EN2302" i="2"/>
  <c r="EP2302" i="2"/>
  <c r="ER2302" i="2"/>
  <c r="ET2302" i="2"/>
  <c r="EX2302" i="2"/>
  <c r="EY2302" i="2"/>
  <c r="EZ2302" i="2"/>
  <c r="FC2302" i="2"/>
  <c r="FD2302" i="2"/>
  <c r="FF2302" i="2"/>
  <c r="FH2302" i="2"/>
  <c r="FJ2302" i="2"/>
  <c r="FK2302" i="2"/>
  <c r="FN2302" i="2"/>
  <c r="FO2302" i="2"/>
  <c r="FS2302" i="2"/>
  <c r="FT2302" i="2"/>
  <c r="FV2302" i="2"/>
  <c r="FX2302" i="2"/>
  <c r="FZ2302" i="2"/>
  <c r="GA2302" i="2"/>
  <c r="GD2302" i="2"/>
  <c r="GE2302" i="2"/>
  <c r="GF2302" i="2"/>
  <c r="GI2302" i="2"/>
  <c r="GJ2302" i="2"/>
  <c r="GN2302" i="2"/>
  <c r="GP2302" i="2"/>
  <c r="GQ2302" i="2"/>
  <c r="GT2302" i="2"/>
  <c r="GU2302" i="2"/>
  <c r="GV2302" i="2"/>
  <c r="GY2302" i="2"/>
  <c r="GZ2302" i="2"/>
  <c r="HB2302" i="2"/>
  <c r="HD2302" i="2"/>
  <c r="HF2302" i="2"/>
  <c r="HJ2302" i="2"/>
  <c r="HK2302" i="2"/>
  <c r="HL2302" i="2"/>
  <c r="HO2302" i="2"/>
  <c r="HP2302" i="2"/>
  <c r="HR2302" i="2"/>
  <c r="HT2302" i="2"/>
  <c r="HV2302" i="2"/>
  <c r="HW2302" i="2"/>
  <c r="HZ2302" i="2"/>
  <c r="IA2302" i="2"/>
  <c r="IE2302" i="2"/>
  <c r="IF2302" i="2"/>
  <c r="IH2302" i="2"/>
  <c r="IJ2302" i="2"/>
  <c r="IL2302" i="2"/>
  <c r="IM2302" i="2"/>
  <c r="IP2302" i="2"/>
  <c r="IQ2302" i="2"/>
  <c r="IR2302" i="2"/>
  <c r="IU2302" i="2"/>
  <c r="IV2302" i="2"/>
  <c r="IZ2302" i="2"/>
  <c r="JB2302" i="2"/>
  <c r="JC2302" i="2"/>
  <c r="JF2302" i="2"/>
  <c r="JG2302" i="2"/>
  <c r="JH2302" i="2"/>
  <c r="JK2302" i="2"/>
  <c r="JL2302" i="2"/>
  <c r="JN2302" i="2"/>
  <c r="JP2302" i="2"/>
  <c r="JR2302" i="2"/>
  <c r="JV2302" i="2"/>
  <c r="JW2302" i="2"/>
  <c r="JX2302" i="2"/>
  <c r="KA2302" i="2"/>
  <c r="KB2302" i="2"/>
  <c r="KD2302" i="2"/>
  <c r="KF2302" i="2"/>
  <c r="KH2302" i="2"/>
  <c r="KI2302" i="2"/>
  <c r="KL2302" i="2"/>
  <c r="KM2302" i="2"/>
  <c r="KQ2302" i="2"/>
  <c r="KR2302" i="2"/>
  <c r="KT2302" i="2"/>
  <c r="KV2302" i="2"/>
  <c r="KX2302" i="2"/>
  <c r="KY2302" i="2"/>
  <c r="LB2302" i="2"/>
  <c r="LC2302" i="2"/>
  <c r="LD2302" i="2"/>
  <c r="LG2302" i="2"/>
  <c r="LH2302" i="2"/>
  <c r="B2216" i="2"/>
  <c r="C2216" i="2"/>
  <c r="D2216" i="2"/>
  <c r="E2216" i="2"/>
  <c r="F2216" i="2"/>
  <c r="G2216" i="2"/>
  <c r="H2216" i="2"/>
  <c r="I2216" i="2"/>
  <c r="J2216" i="2"/>
  <c r="K2216" i="2"/>
  <c r="L2216" i="2"/>
  <c r="M2216" i="2"/>
  <c r="N2216" i="2"/>
  <c r="O2216" i="2"/>
  <c r="P2216" i="2"/>
  <c r="Q2216" i="2"/>
  <c r="R2216" i="2"/>
  <c r="S2216" i="2"/>
  <c r="T2216" i="2"/>
  <c r="U2216" i="2"/>
  <c r="V2216" i="2"/>
  <c r="W2216" i="2"/>
  <c r="X2216" i="2"/>
  <c r="Y2216" i="2"/>
  <c r="Y2217" i="2" s="1"/>
  <c r="Y2303" i="2" s="1"/>
  <c r="Z2216" i="2"/>
  <c r="AA2216" i="2"/>
  <c r="AB2216" i="2"/>
  <c r="AC2216" i="2"/>
  <c r="AC2217" i="2" s="1"/>
  <c r="AC2303" i="2" s="1"/>
  <c r="AD2216" i="2"/>
  <c r="AE2216" i="2"/>
  <c r="AF2216" i="2"/>
  <c r="AG2216" i="2"/>
  <c r="AG2217" i="2" s="1"/>
  <c r="AG2303" i="2" s="1"/>
  <c r="AH2216" i="2"/>
  <c r="AI2216" i="2"/>
  <c r="AJ2216" i="2"/>
  <c r="AK2216" i="2"/>
  <c r="AK2217" i="2" s="1"/>
  <c r="AK2303" i="2" s="1"/>
  <c r="AL2216" i="2"/>
  <c r="AM2216" i="2"/>
  <c r="AN2216" i="2"/>
  <c r="AO2216" i="2"/>
  <c r="AO2217" i="2" s="1"/>
  <c r="AO2303" i="2" s="1"/>
  <c r="AP2216" i="2"/>
  <c r="AQ2216" i="2"/>
  <c r="AR2216" i="2"/>
  <c r="AS2216" i="2"/>
  <c r="AS2217" i="2" s="1"/>
  <c r="AS2303" i="2" s="1"/>
  <c r="AT2216" i="2"/>
  <c r="AU2216" i="2"/>
  <c r="AV2216" i="2"/>
  <c r="AW2216" i="2"/>
  <c r="AW2217" i="2" s="1"/>
  <c r="AW2303" i="2" s="1"/>
  <c r="AX2216" i="2"/>
  <c r="AY2216" i="2"/>
  <c r="AZ2216" i="2"/>
  <c r="BA2216" i="2"/>
  <c r="BA2217" i="2" s="1"/>
  <c r="BA2303" i="2" s="1"/>
  <c r="BB2216" i="2"/>
  <c r="BC2216" i="2"/>
  <c r="BD2216" i="2"/>
  <c r="BE2216" i="2"/>
  <c r="BE2217" i="2" s="1"/>
  <c r="BE2303" i="2" s="1"/>
  <c r="BF2216" i="2"/>
  <c r="BG2216" i="2"/>
  <c r="BH2216" i="2"/>
  <c r="BI2216" i="2"/>
  <c r="BI2217" i="2" s="1"/>
  <c r="BI2303" i="2" s="1"/>
  <c r="BJ2216" i="2"/>
  <c r="BK2216" i="2"/>
  <c r="BL2216" i="2"/>
  <c r="BM2216" i="2"/>
  <c r="BM2217" i="2" s="1"/>
  <c r="BM2303" i="2" s="1"/>
  <c r="BN2216" i="2"/>
  <c r="BO2216" i="2"/>
  <c r="BP2216" i="2"/>
  <c r="BQ2216" i="2"/>
  <c r="BQ2217" i="2" s="1"/>
  <c r="BQ2303" i="2" s="1"/>
  <c r="BR2216" i="2"/>
  <c r="BS2216" i="2"/>
  <c r="BT2216" i="2"/>
  <c r="BU2216" i="2"/>
  <c r="BU2217" i="2" s="1"/>
  <c r="BU2303" i="2" s="1"/>
  <c r="BV2216" i="2"/>
  <c r="BW2216" i="2"/>
  <c r="BX2216" i="2"/>
  <c r="BY2216" i="2"/>
  <c r="BY2217" i="2" s="1"/>
  <c r="BY2303" i="2" s="1"/>
  <c r="BZ2216" i="2"/>
  <c r="CA2216" i="2"/>
  <c r="CB2216" i="2"/>
  <c r="CC2216" i="2"/>
  <c r="CC2217" i="2" s="1"/>
  <c r="CC2303" i="2" s="1"/>
  <c r="CD2216" i="2"/>
  <c r="CE2216" i="2"/>
  <c r="CF2216" i="2"/>
  <c r="CG2216" i="2"/>
  <c r="CG2217" i="2" s="1"/>
  <c r="CG2303" i="2" s="1"/>
  <c r="CH2216" i="2"/>
  <c r="CI2216" i="2"/>
  <c r="CJ2216" i="2"/>
  <c r="CK2216" i="2"/>
  <c r="CK2217" i="2" s="1"/>
  <c r="CK2303" i="2" s="1"/>
  <c r="CL2216" i="2"/>
  <c r="CM2216" i="2"/>
  <c r="CN2216" i="2"/>
  <c r="CO2216" i="2"/>
  <c r="CO2217" i="2" s="1"/>
  <c r="CO2303" i="2" s="1"/>
  <c r="CP2216" i="2"/>
  <c r="CQ2216" i="2"/>
  <c r="CR2216" i="2"/>
  <c r="CS2216" i="2"/>
  <c r="CS2217" i="2" s="1"/>
  <c r="CS2303" i="2" s="1"/>
  <c r="CT2216" i="2"/>
  <c r="CU2216" i="2"/>
  <c r="CV2216" i="2"/>
  <c r="CW2216" i="2"/>
  <c r="CW2217" i="2" s="1"/>
  <c r="CW2303" i="2" s="1"/>
  <c r="CX2216" i="2"/>
  <c r="CY2216" i="2"/>
  <c r="CZ2216" i="2"/>
  <c r="DA2216" i="2"/>
  <c r="DA2217" i="2" s="1"/>
  <c r="DA2303" i="2" s="1"/>
  <c r="DB2216" i="2"/>
  <c r="DC2216" i="2"/>
  <c r="DD2216" i="2"/>
  <c r="DE2216" i="2"/>
  <c r="DE2217" i="2" s="1"/>
  <c r="DE2303" i="2" s="1"/>
  <c r="DF2216" i="2"/>
  <c r="DG2216" i="2"/>
  <c r="DH2216" i="2"/>
  <c r="DI2216" i="2"/>
  <c r="DI2217" i="2" s="1"/>
  <c r="DI2303" i="2" s="1"/>
  <c r="DJ2216" i="2"/>
  <c r="DK2216" i="2"/>
  <c r="DL2216" i="2"/>
  <c r="DM2216" i="2"/>
  <c r="DM2217" i="2" s="1"/>
  <c r="DM2303" i="2" s="1"/>
  <c r="DN2216" i="2"/>
  <c r="DO2216" i="2"/>
  <c r="DP2216" i="2"/>
  <c r="DQ2216" i="2"/>
  <c r="DQ2217" i="2" s="1"/>
  <c r="DQ2303" i="2" s="1"/>
  <c r="DR2216" i="2"/>
  <c r="DS2216" i="2"/>
  <c r="DT2216" i="2"/>
  <c r="DU2216" i="2"/>
  <c r="DU2217" i="2" s="1"/>
  <c r="DU2303" i="2" s="1"/>
  <c r="DV2216" i="2"/>
  <c r="DW2216" i="2"/>
  <c r="DX2216" i="2"/>
  <c r="DY2216" i="2"/>
  <c r="DY2217" i="2" s="1"/>
  <c r="DY2303" i="2" s="1"/>
  <c r="DZ2216" i="2"/>
  <c r="EA2216" i="2"/>
  <c r="EB2216" i="2"/>
  <c r="EC2216" i="2"/>
  <c r="EC2217" i="2" s="1"/>
  <c r="EC2303" i="2" s="1"/>
  <c r="ED2216" i="2"/>
  <c r="EE2216" i="2"/>
  <c r="EF2216" i="2"/>
  <c r="EG2216" i="2"/>
  <c r="EG2217" i="2" s="1"/>
  <c r="EG2303" i="2" s="1"/>
  <c r="EH2216" i="2"/>
  <c r="EI2216" i="2"/>
  <c r="EJ2216" i="2"/>
  <c r="EK2216" i="2"/>
  <c r="EK2217" i="2" s="1"/>
  <c r="EK2303" i="2" s="1"/>
  <c r="EL2216" i="2"/>
  <c r="EM2216" i="2"/>
  <c r="EN2216" i="2"/>
  <c r="EO2216" i="2"/>
  <c r="EO2217" i="2" s="1"/>
  <c r="EO2303" i="2" s="1"/>
  <c r="EP2216" i="2"/>
  <c r="EQ2216" i="2"/>
  <c r="ER2216" i="2"/>
  <c r="ES2216" i="2"/>
  <c r="ES2217" i="2" s="1"/>
  <c r="ES2303" i="2" s="1"/>
  <c r="ET2216" i="2"/>
  <c r="EU2216" i="2"/>
  <c r="EV2216" i="2"/>
  <c r="EW2216" i="2"/>
  <c r="EW2217" i="2" s="1"/>
  <c r="EW2303" i="2" s="1"/>
  <c r="EX2216" i="2"/>
  <c r="EY2216" i="2"/>
  <c r="EZ2216" i="2"/>
  <c r="FA2216" i="2"/>
  <c r="FA2217" i="2" s="1"/>
  <c r="FA2303" i="2" s="1"/>
  <c r="FB2216" i="2"/>
  <c r="FC2216" i="2"/>
  <c r="FD2216" i="2"/>
  <c r="FE2216" i="2"/>
  <c r="FE2217" i="2" s="1"/>
  <c r="FE2303" i="2" s="1"/>
  <c r="FF2216" i="2"/>
  <c r="FG2216" i="2"/>
  <c r="FH2216" i="2"/>
  <c r="FI2216" i="2"/>
  <c r="FI2217" i="2" s="1"/>
  <c r="FI2303" i="2" s="1"/>
  <c r="FJ2216" i="2"/>
  <c r="FK2216" i="2"/>
  <c r="FL2216" i="2"/>
  <c r="FM2216" i="2"/>
  <c r="FM2217" i="2" s="1"/>
  <c r="FM2303" i="2" s="1"/>
  <c r="FN2216" i="2"/>
  <c r="FO2216" i="2"/>
  <c r="FP2216" i="2"/>
  <c r="FQ2216" i="2"/>
  <c r="FQ2217" i="2" s="1"/>
  <c r="FQ2303" i="2" s="1"/>
  <c r="FR2216" i="2"/>
  <c r="FS2216" i="2"/>
  <c r="FT2216" i="2"/>
  <c r="FU2216" i="2"/>
  <c r="FU2217" i="2" s="1"/>
  <c r="FU2303" i="2" s="1"/>
  <c r="FV2216" i="2"/>
  <c r="FW2216" i="2"/>
  <c r="FX2216" i="2"/>
  <c r="FY2216" i="2"/>
  <c r="FY2217" i="2" s="1"/>
  <c r="FY2303" i="2" s="1"/>
  <c r="FZ2216" i="2"/>
  <c r="GA2216" i="2"/>
  <c r="GB2216" i="2"/>
  <c r="GC2216" i="2"/>
  <c r="GC2217" i="2" s="1"/>
  <c r="GC2303" i="2" s="1"/>
  <c r="GD2216" i="2"/>
  <c r="GE2216" i="2"/>
  <c r="GF2216" i="2"/>
  <c r="GG2216" i="2"/>
  <c r="GG2217" i="2" s="1"/>
  <c r="GG2303" i="2" s="1"/>
  <c r="GH2216" i="2"/>
  <c r="GI2216" i="2"/>
  <c r="GJ2216" i="2"/>
  <c r="GK2216" i="2"/>
  <c r="GK2217" i="2" s="1"/>
  <c r="GK2303" i="2" s="1"/>
  <c r="GL2216" i="2"/>
  <c r="GM2216" i="2"/>
  <c r="GN2216" i="2"/>
  <c r="GO2216" i="2"/>
  <c r="GO2217" i="2" s="1"/>
  <c r="GO2303" i="2" s="1"/>
  <c r="GP2216" i="2"/>
  <c r="GQ2216" i="2"/>
  <c r="GR2216" i="2"/>
  <c r="GS2216" i="2"/>
  <c r="GS2217" i="2" s="1"/>
  <c r="GS2303" i="2" s="1"/>
  <c r="GT2216" i="2"/>
  <c r="GU2216" i="2"/>
  <c r="GV2216" i="2"/>
  <c r="GW2216" i="2"/>
  <c r="GW2217" i="2" s="1"/>
  <c r="GW2303" i="2" s="1"/>
  <c r="GX2216" i="2"/>
  <c r="GY2216" i="2"/>
  <c r="GZ2216" i="2"/>
  <c r="HA2216" i="2"/>
  <c r="HA2217" i="2" s="1"/>
  <c r="HA2303" i="2" s="1"/>
  <c r="HB2216" i="2"/>
  <c r="HC2216" i="2"/>
  <c r="HD2216" i="2"/>
  <c r="HE2216" i="2"/>
  <c r="HE2217" i="2" s="1"/>
  <c r="HE2303" i="2" s="1"/>
  <c r="HF2216" i="2"/>
  <c r="HG2216" i="2"/>
  <c r="HH2216" i="2"/>
  <c r="HI2216" i="2"/>
  <c r="HI2217" i="2" s="1"/>
  <c r="HI2303" i="2" s="1"/>
  <c r="HJ2216" i="2"/>
  <c r="HK2216" i="2"/>
  <c r="HL2216" i="2"/>
  <c r="HM2216" i="2"/>
  <c r="HM2217" i="2" s="1"/>
  <c r="HM2303" i="2" s="1"/>
  <c r="HN2216" i="2"/>
  <c r="HO2216" i="2"/>
  <c r="HP2216" i="2"/>
  <c r="HQ2216" i="2"/>
  <c r="HQ2217" i="2" s="1"/>
  <c r="HQ2303" i="2" s="1"/>
  <c r="HR2216" i="2"/>
  <c r="HS2216" i="2"/>
  <c r="HT2216" i="2"/>
  <c r="HU2216" i="2"/>
  <c r="HU2217" i="2" s="1"/>
  <c r="HU2303" i="2" s="1"/>
  <c r="HV2216" i="2"/>
  <c r="HW2216" i="2"/>
  <c r="HX2216" i="2"/>
  <c r="HY2216" i="2"/>
  <c r="HY2217" i="2" s="1"/>
  <c r="HY2303" i="2" s="1"/>
  <c r="HZ2216" i="2"/>
  <c r="IA2216" i="2"/>
  <c r="IB2216" i="2"/>
  <c r="IC2216" i="2"/>
  <c r="IC2217" i="2" s="1"/>
  <c r="IC2303" i="2" s="1"/>
  <c r="ID2216" i="2"/>
  <c r="IE2216" i="2"/>
  <c r="IF2216" i="2"/>
  <c r="IG2216" i="2"/>
  <c r="IG2217" i="2" s="1"/>
  <c r="IG2303" i="2" s="1"/>
  <c r="IH2216" i="2"/>
  <c r="II2216" i="2"/>
  <c r="IJ2216" i="2"/>
  <c r="IK2216" i="2"/>
  <c r="IK2217" i="2" s="1"/>
  <c r="IK2303" i="2" s="1"/>
  <c r="IL2216" i="2"/>
  <c r="IM2216" i="2"/>
  <c r="IN2216" i="2"/>
  <c r="IO2216" i="2"/>
  <c r="IO2217" i="2" s="1"/>
  <c r="IO2303" i="2" s="1"/>
  <c r="IP2216" i="2"/>
  <c r="IQ2216" i="2"/>
  <c r="IR2216" i="2"/>
  <c r="IS2216" i="2"/>
  <c r="IS2217" i="2" s="1"/>
  <c r="IS2303" i="2" s="1"/>
  <c r="IT2216" i="2"/>
  <c r="IU2216" i="2"/>
  <c r="IV2216" i="2"/>
  <c r="IW2216" i="2"/>
  <c r="IW2217" i="2" s="1"/>
  <c r="IW2303" i="2" s="1"/>
  <c r="IX2216" i="2"/>
  <c r="IY2216" i="2"/>
  <c r="IZ2216" i="2"/>
  <c r="JA2216" i="2"/>
  <c r="JA2217" i="2" s="1"/>
  <c r="JA2303" i="2" s="1"/>
  <c r="JB2216" i="2"/>
  <c r="JC2216" i="2"/>
  <c r="JD2216" i="2"/>
  <c r="JE2216" i="2"/>
  <c r="JE2217" i="2" s="1"/>
  <c r="JE2303" i="2" s="1"/>
  <c r="JF2216" i="2"/>
  <c r="JG2216" i="2"/>
  <c r="JH2216" i="2"/>
  <c r="JI2216" i="2"/>
  <c r="JI2217" i="2" s="1"/>
  <c r="JI2303" i="2" s="1"/>
  <c r="JJ2216" i="2"/>
  <c r="JK2216" i="2"/>
  <c r="JL2216" i="2"/>
  <c r="JM2216" i="2"/>
  <c r="JM2217" i="2" s="1"/>
  <c r="JM2303" i="2" s="1"/>
  <c r="JN2216" i="2"/>
  <c r="JO2216" i="2"/>
  <c r="JP2216" i="2"/>
  <c r="JQ2216" i="2"/>
  <c r="JQ2217" i="2" s="1"/>
  <c r="JQ2303" i="2" s="1"/>
  <c r="JR2216" i="2"/>
  <c r="JS2216" i="2"/>
  <c r="JT2216" i="2"/>
  <c r="JU2216" i="2"/>
  <c r="JU2217" i="2" s="1"/>
  <c r="JU2303" i="2" s="1"/>
  <c r="JV2216" i="2"/>
  <c r="JW2216" i="2"/>
  <c r="JX2216" i="2"/>
  <c r="JY2216" i="2"/>
  <c r="JY2217" i="2" s="1"/>
  <c r="JY2303" i="2" s="1"/>
  <c r="JZ2216" i="2"/>
  <c r="KA2216" i="2"/>
  <c r="KB2216" i="2"/>
  <c r="KC2216" i="2"/>
  <c r="KC2217" i="2" s="1"/>
  <c r="KC2303" i="2" s="1"/>
  <c r="KD2216" i="2"/>
  <c r="KE2216" i="2"/>
  <c r="KF2216" i="2"/>
  <c r="KG2216" i="2"/>
  <c r="KG2217" i="2" s="1"/>
  <c r="KG2303" i="2" s="1"/>
  <c r="KH2216" i="2"/>
  <c r="KI2216" i="2"/>
  <c r="KJ2216" i="2"/>
  <c r="KK2216" i="2"/>
  <c r="KK2217" i="2" s="1"/>
  <c r="KK2303" i="2" s="1"/>
  <c r="KL2216" i="2"/>
  <c r="KM2216" i="2"/>
  <c r="KN2216" i="2"/>
  <c r="KO2216" i="2"/>
  <c r="KO2217" i="2" s="1"/>
  <c r="KO2303" i="2" s="1"/>
  <c r="KP2216" i="2"/>
  <c r="KQ2216" i="2"/>
  <c r="KR2216" i="2"/>
  <c r="KS2216" i="2"/>
  <c r="KS2217" i="2" s="1"/>
  <c r="KS2303" i="2" s="1"/>
  <c r="KT2216" i="2"/>
  <c r="KU2216" i="2"/>
  <c r="KV2216" i="2"/>
  <c r="KW2216" i="2"/>
  <c r="KW2217" i="2" s="1"/>
  <c r="KW2303" i="2" s="1"/>
  <c r="KX2216" i="2"/>
  <c r="KY2216" i="2"/>
  <c r="KZ2216" i="2"/>
  <c r="LA2216" i="2"/>
  <c r="LA2217" i="2" s="1"/>
  <c r="LA2303" i="2" s="1"/>
  <c r="LB2216" i="2"/>
  <c r="LC2216" i="2"/>
  <c r="LD2216" i="2"/>
  <c r="LE2216" i="2"/>
  <c r="LE2217" i="2" s="1"/>
  <c r="LE2303" i="2" s="1"/>
  <c r="LF2216" i="2"/>
  <c r="LG2216" i="2"/>
  <c r="LH2216" i="2"/>
  <c r="LI2216" i="2"/>
  <c r="LI2217" i="2" s="1"/>
  <c r="LI2303" i="2" s="1"/>
  <c r="B2217" i="2"/>
  <c r="B2303" i="2" s="1"/>
  <c r="C2217" i="2"/>
  <c r="D2217" i="2"/>
  <c r="D2303" i="2" s="1"/>
  <c r="F2217" i="2"/>
  <c r="F2303" i="2" s="1"/>
  <c r="G2217" i="2"/>
  <c r="G2303" i="2" s="1"/>
  <c r="H2217" i="2"/>
  <c r="J2217" i="2"/>
  <c r="J2303" i="2" s="1"/>
  <c r="K2217" i="2"/>
  <c r="K2303" i="2" s="1"/>
  <c r="L2217" i="2"/>
  <c r="L2303" i="2" s="1"/>
  <c r="N2217" i="2"/>
  <c r="O2217" i="2"/>
  <c r="O2303" i="2" s="1"/>
  <c r="P2217" i="2"/>
  <c r="P2303" i="2" s="1"/>
  <c r="R2217" i="2"/>
  <c r="R2303" i="2" s="1"/>
  <c r="S2217" i="2"/>
  <c r="T2217" i="2"/>
  <c r="T2303" i="2" s="1"/>
  <c r="V2217" i="2"/>
  <c r="V2303" i="2" s="1"/>
  <c r="W2217" i="2"/>
  <c r="W2303" i="2" s="1"/>
  <c r="X2217" i="2"/>
  <c r="Z2217" i="2"/>
  <c r="Z2303" i="2" s="1"/>
  <c r="AA2217" i="2"/>
  <c r="AA2303" i="2" s="1"/>
  <c r="AB2217" i="2"/>
  <c r="AB2303" i="2" s="1"/>
  <c r="AD2217" i="2"/>
  <c r="AE2217" i="2"/>
  <c r="AE2303" i="2" s="1"/>
  <c r="AF2217" i="2"/>
  <c r="AF2303" i="2" s="1"/>
  <c r="AH2217" i="2"/>
  <c r="AH2303" i="2" s="1"/>
  <c r="AI2217" i="2"/>
  <c r="AJ2217" i="2"/>
  <c r="AJ2303" i="2" s="1"/>
  <c r="AL2217" i="2"/>
  <c r="AL2303" i="2" s="1"/>
  <c r="AM2217" i="2"/>
  <c r="AM2303" i="2" s="1"/>
  <c r="AN2217" i="2"/>
  <c r="AP2217" i="2"/>
  <c r="AP2303" i="2" s="1"/>
  <c r="AQ2217" i="2"/>
  <c r="AQ2303" i="2" s="1"/>
  <c r="AR2217" i="2"/>
  <c r="AT2217" i="2"/>
  <c r="AU2217" i="2"/>
  <c r="AU2303" i="2" s="1"/>
  <c r="AV2217" i="2"/>
  <c r="AV2303" i="2" s="1"/>
  <c r="AX2217" i="2"/>
  <c r="AX2303" i="2" s="1"/>
  <c r="AY2217" i="2"/>
  <c r="AZ2217" i="2"/>
  <c r="AZ2303" i="2" s="1"/>
  <c r="BB2217" i="2"/>
  <c r="BB2303" i="2" s="1"/>
  <c r="BC2217" i="2"/>
  <c r="BC2303" i="2" s="1"/>
  <c r="BD2217" i="2"/>
  <c r="BF2217" i="2"/>
  <c r="BF2303" i="2" s="1"/>
  <c r="BG2217" i="2"/>
  <c r="BG2303" i="2" s="1"/>
  <c r="BH2217" i="2"/>
  <c r="BH2303" i="2" s="1"/>
  <c r="BJ2217" i="2"/>
  <c r="BK2217" i="2"/>
  <c r="BK2303" i="2" s="1"/>
  <c r="BL2217" i="2"/>
  <c r="BL2303" i="2" s="1"/>
  <c r="BN2217" i="2"/>
  <c r="BN2303" i="2" s="1"/>
  <c r="BO2217" i="2"/>
  <c r="BP2217" i="2"/>
  <c r="BP2303" i="2" s="1"/>
  <c r="BR2217" i="2"/>
  <c r="BR2303" i="2" s="1"/>
  <c r="BS2217" i="2"/>
  <c r="BS2303" i="2" s="1"/>
  <c r="BT2217" i="2"/>
  <c r="BV2217" i="2"/>
  <c r="BV2303" i="2" s="1"/>
  <c r="BW2217" i="2"/>
  <c r="BW2303" i="2" s="1"/>
  <c r="BX2217" i="2"/>
  <c r="BX2303" i="2" s="1"/>
  <c r="BZ2217" i="2"/>
  <c r="CA2217" i="2"/>
  <c r="CA2303" i="2" s="1"/>
  <c r="CB2217" i="2"/>
  <c r="CB2303" i="2" s="1"/>
  <c r="CD2217" i="2"/>
  <c r="CD2303" i="2" s="1"/>
  <c r="CE2217" i="2"/>
  <c r="CF2217" i="2"/>
  <c r="CF2303" i="2" s="1"/>
  <c r="CH2217" i="2"/>
  <c r="CH2303" i="2" s="1"/>
  <c r="CI2217" i="2"/>
  <c r="CI2303" i="2" s="1"/>
  <c r="CJ2217" i="2"/>
  <c r="CL2217" i="2"/>
  <c r="CL2303" i="2" s="1"/>
  <c r="CM2217" i="2"/>
  <c r="CM2303" i="2" s="1"/>
  <c r="CN2217" i="2"/>
  <c r="CN2303" i="2" s="1"/>
  <c r="CP2217" i="2"/>
  <c r="CQ2217" i="2"/>
  <c r="CQ2303" i="2" s="1"/>
  <c r="CR2217" i="2"/>
  <c r="CR2303" i="2" s="1"/>
  <c r="CT2217" i="2"/>
  <c r="CT2303" i="2" s="1"/>
  <c r="CU2217" i="2"/>
  <c r="CV2217" i="2"/>
  <c r="CV2303" i="2" s="1"/>
  <c r="CX2217" i="2"/>
  <c r="CX2303" i="2" s="1"/>
  <c r="CY2217" i="2"/>
  <c r="CY2303" i="2" s="1"/>
  <c r="CZ2217" i="2"/>
  <c r="DB2217" i="2"/>
  <c r="DB2303" i="2" s="1"/>
  <c r="DC2217" i="2"/>
  <c r="DC2303" i="2" s="1"/>
  <c r="DD2217" i="2"/>
  <c r="DD2303" i="2" s="1"/>
  <c r="DF2217" i="2"/>
  <c r="DG2217" i="2"/>
  <c r="DG2303" i="2" s="1"/>
  <c r="DH2217" i="2"/>
  <c r="DH2303" i="2" s="1"/>
  <c r="DJ2217" i="2"/>
  <c r="DJ2303" i="2" s="1"/>
  <c r="DK2217" i="2"/>
  <c r="DL2217" i="2"/>
  <c r="DL2303" i="2" s="1"/>
  <c r="DN2217" i="2"/>
  <c r="DN2303" i="2" s="1"/>
  <c r="DO2217" i="2"/>
  <c r="DO2303" i="2" s="1"/>
  <c r="DP2217" i="2"/>
  <c r="DR2217" i="2"/>
  <c r="DR2303" i="2" s="1"/>
  <c r="DS2217" i="2"/>
  <c r="DS2303" i="2" s="1"/>
  <c r="DT2217" i="2"/>
  <c r="DT2303" i="2" s="1"/>
  <c r="DV2217" i="2"/>
  <c r="DW2217" i="2"/>
  <c r="DW2303" i="2" s="1"/>
  <c r="DX2217" i="2"/>
  <c r="DX2303" i="2" s="1"/>
  <c r="DZ2217" i="2"/>
  <c r="EA2217" i="2"/>
  <c r="EB2217" i="2"/>
  <c r="EB2303" i="2" s="1"/>
  <c r="ED2217" i="2"/>
  <c r="ED2303" i="2" s="1"/>
  <c r="EE2217" i="2"/>
  <c r="EE2303" i="2" s="1"/>
  <c r="EF2217" i="2"/>
  <c r="EH2217" i="2"/>
  <c r="EH2303" i="2" s="1"/>
  <c r="EI2217" i="2"/>
  <c r="EI2303" i="2" s="1"/>
  <c r="EJ2217" i="2"/>
  <c r="EJ2303" i="2" s="1"/>
  <c r="EL2217" i="2"/>
  <c r="EM2217" i="2"/>
  <c r="EM2303" i="2" s="1"/>
  <c r="EN2217" i="2"/>
  <c r="EN2303" i="2" s="1"/>
  <c r="EP2217" i="2"/>
  <c r="EP2303" i="2" s="1"/>
  <c r="EQ2217" i="2"/>
  <c r="ER2217" i="2"/>
  <c r="ER2303" i="2" s="1"/>
  <c r="ET2217" i="2"/>
  <c r="ET2303" i="2" s="1"/>
  <c r="EU2217" i="2"/>
  <c r="EU2303" i="2" s="1"/>
  <c r="EV2217" i="2"/>
  <c r="EX2217" i="2"/>
  <c r="EX2303" i="2" s="1"/>
  <c r="EY2217" i="2"/>
  <c r="EY2303" i="2" s="1"/>
  <c r="EZ2217" i="2"/>
  <c r="EZ2303" i="2" s="1"/>
  <c r="FB2217" i="2"/>
  <c r="FC2217" i="2"/>
  <c r="FC2303" i="2" s="1"/>
  <c r="FD2217" i="2"/>
  <c r="FD2303" i="2" s="1"/>
  <c r="FF2217" i="2"/>
  <c r="FF2303" i="2" s="1"/>
  <c r="FG2217" i="2"/>
  <c r="FH2217" i="2"/>
  <c r="FH2303" i="2" s="1"/>
  <c r="FJ2217" i="2"/>
  <c r="FJ2303" i="2" s="1"/>
  <c r="FK2217" i="2"/>
  <c r="FK2303" i="2" s="1"/>
  <c r="FL2217" i="2"/>
  <c r="FN2217" i="2"/>
  <c r="FN2303" i="2" s="1"/>
  <c r="FO2217" i="2"/>
  <c r="FO2303" i="2" s="1"/>
  <c r="FP2217" i="2"/>
  <c r="FP2303" i="2" s="1"/>
  <c r="FR2217" i="2"/>
  <c r="FS2217" i="2"/>
  <c r="FS2303" i="2" s="1"/>
  <c r="FT2217" i="2"/>
  <c r="FT2303" i="2" s="1"/>
  <c r="FV2217" i="2"/>
  <c r="FV2303" i="2" s="1"/>
  <c r="FW2217" i="2"/>
  <c r="FX2217" i="2"/>
  <c r="FX2303" i="2" s="1"/>
  <c r="FZ2217" i="2"/>
  <c r="FZ2303" i="2" s="1"/>
  <c r="GA2217" i="2"/>
  <c r="GA2303" i="2" s="1"/>
  <c r="GB2217" i="2"/>
  <c r="GD2217" i="2"/>
  <c r="GD2303" i="2" s="1"/>
  <c r="GE2217" i="2"/>
  <c r="GE2303" i="2" s="1"/>
  <c r="GF2217" i="2"/>
  <c r="GF2303" i="2" s="1"/>
  <c r="GH2217" i="2"/>
  <c r="GI2217" i="2"/>
  <c r="GI2303" i="2" s="1"/>
  <c r="GJ2217" i="2"/>
  <c r="GJ2303" i="2" s="1"/>
  <c r="GL2217" i="2"/>
  <c r="GL2303" i="2" s="1"/>
  <c r="GM2217" i="2"/>
  <c r="GN2217" i="2"/>
  <c r="GN2303" i="2" s="1"/>
  <c r="GP2217" i="2"/>
  <c r="GP2303" i="2" s="1"/>
  <c r="GQ2217" i="2"/>
  <c r="GQ2303" i="2" s="1"/>
  <c r="GR2217" i="2"/>
  <c r="GT2217" i="2"/>
  <c r="GT2303" i="2" s="1"/>
  <c r="GU2217" i="2"/>
  <c r="GU2303" i="2" s="1"/>
  <c r="GV2217" i="2"/>
  <c r="GV2303" i="2" s="1"/>
  <c r="GX2217" i="2"/>
  <c r="GY2217" i="2"/>
  <c r="GY2303" i="2" s="1"/>
  <c r="GZ2217" i="2"/>
  <c r="GZ2303" i="2" s="1"/>
  <c r="HB2217" i="2"/>
  <c r="HB2303" i="2" s="1"/>
  <c r="HC2217" i="2"/>
  <c r="HD2217" i="2"/>
  <c r="HD2303" i="2" s="1"/>
  <c r="HF2217" i="2"/>
  <c r="HF2303" i="2" s="1"/>
  <c r="HG2217" i="2"/>
  <c r="HH2217" i="2"/>
  <c r="HJ2217" i="2"/>
  <c r="HJ2303" i="2" s="1"/>
  <c r="HK2217" i="2"/>
  <c r="HK2303" i="2" s="1"/>
  <c r="HL2217" i="2"/>
  <c r="HL2303" i="2" s="1"/>
  <c r="HN2217" i="2"/>
  <c r="HO2217" i="2"/>
  <c r="HO2303" i="2" s="1"/>
  <c r="HP2217" i="2"/>
  <c r="HP2303" i="2" s="1"/>
  <c r="HR2217" i="2"/>
  <c r="HR2303" i="2" s="1"/>
  <c r="HS2217" i="2"/>
  <c r="HT2217" i="2"/>
  <c r="HT2303" i="2" s="1"/>
  <c r="HV2217" i="2"/>
  <c r="HV2303" i="2" s="1"/>
  <c r="HW2217" i="2"/>
  <c r="HW2303" i="2" s="1"/>
  <c r="HX2217" i="2"/>
  <c r="HZ2217" i="2"/>
  <c r="HZ2303" i="2" s="1"/>
  <c r="IA2217" i="2"/>
  <c r="IA2303" i="2" s="1"/>
  <c r="IB2217" i="2"/>
  <c r="IB2303" i="2" s="1"/>
  <c r="ID2217" i="2"/>
  <c r="IE2217" i="2"/>
  <c r="IE2303" i="2" s="1"/>
  <c r="IF2217" i="2"/>
  <c r="IF2303" i="2" s="1"/>
  <c r="IH2217" i="2"/>
  <c r="IH2303" i="2" s="1"/>
  <c r="II2217" i="2"/>
  <c r="IJ2217" i="2"/>
  <c r="IJ2303" i="2" s="1"/>
  <c r="IL2217" i="2"/>
  <c r="IL2303" i="2" s="1"/>
  <c r="IM2217" i="2"/>
  <c r="IM2303" i="2" s="1"/>
  <c r="IN2217" i="2"/>
  <c r="IP2217" i="2"/>
  <c r="IP2303" i="2" s="1"/>
  <c r="IQ2217" i="2"/>
  <c r="IQ2303" i="2" s="1"/>
  <c r="IR2217" i="2"/>
  <c r="IR2303" i="2" s="1"/>
  <c r="IT2217" i="2"/>
  <c r="IU2217" i="2"/>
  <c r="IU2303" i="2" s="1"/>
  <c r="IV2217" i="2"/>
  <c r="IV2303" i="2" s="1"/>
  <c r="IX2217" i="2"/>
  <c r="IX2303" i="2" s="1"/>
  <c r="IY2217" i="2"/>
  <c r="IZ2217" i="2"/>
  <c r="IZ2303" i="2" s="1"/>
  <c r="JB2217" i="2"/>
  <c r="JB2303" i="2" s="1"/>
  <c r="JC2217" i="2"/>
  <c r="JC2303" i="2" s="1"/>
  <c r="JD2217" i="2"/>
  <c r="JF2217" i="2"/>
  <c r="JF2303" i="2" s="1"/>
  <c r="JG2217" i="2"/>
  <c r="JG2303" i="2" s="1"/>
  <c r="JH2217" i="2"/>
  <c r="JH2303" i="2" s="1"/>
  <c r="JJ2217" i="2"/>
  <c r="JK2217" i="2"/>
  <c r="JK2303" i="2" s="1"/>
  <c r="JL2217" i="2"/>
  <c r="JL2303" i="2" s="1"/>
  <c r="JN2217" i="2"/>
  <c r="JN2303" i="2" s="1"/>
  <c r="JO2217" i="2"/>
  <c r="JP2217" i="2"/>
  <c r="JP2303" i="2" s="1"/>
  <c r="JR2217" i="2"/>
  <c r="JR2303" i="2" s="1"/>
  <c r="JS2217" i="2"/>
  <c r="JS2303" i="2" s="1"/>
  <c r="JT2217" i="2"/>
  <c r="JV2217" i="2"/>
  <c r="JV2303" i="2" s="1"/>
  <c r="JW2217" i="2"/>
  <c r="JW2303" i="2" s="1"/>
  <c r="JX2217" i="2"/>
  <c r="JX2303" i="2" s="1"/>
  <c r="JZ2217" i="2"/>
  <c r="KA2217" i="2"/>
  <c r="KA2303" i="2" s="1"/>
  <c r="KB2217" i="2"/>
  <c r="KB2303" i="2" s="1"/>
  <c r="KD2217" i="2"/>
  <c r="KD2303" i="2" s="1"/>
  <c r="KE2217" i="2"/>
  <c r="KF2217" i="2"/>
  <c r="KF2303" i="2" s="1"/>
  <c r="KH2217" i="2"/>
  <c r="KH2303" i="2" s="1"/>
  <c r="KI2217" i="2"/>
  <c r="KI2303" i="2" s="1"/>
  <c r="KJ2217" i="2"/>
  <c r="KL2217" i="2"/>
  <c r="KL2303" i="2" s="1"/>
  <c r="KM2217" i="2"/>
  <c r="KM2303" i="2" s="1"/>
  <c r="KN2217" i="2"/>
  <c r="KP2217" i="2"/>
  <c r="KQ2217" i="2"/>
  <c r="KQ2303" i="2" s="1"/>
  <c r="KR2217" i="2"/>
  <c r="KR2303" i="2" s="1"/>
  <c r="KT2217" i="2"/>
  <c r="KT2303" i="2" s="1"/>
  <c r="KU2217" i="2"/>
  <c r="KV2217" i="2"/>
  <c r="KV2303" i="2" s="1"/>
  <c r="KX2217" i="2"/>
  <c r="KX2303" i="2" s="1"/>
  <c r="KY2217" i="2"/>
  <c r="KY2303" i="2" s="1"/>
  <c r="KZ2217" i="2"/>
  <c r="LB2217" i="2"/>
  <c r="LB2303" i="2" s="1"/>
  <c r="LC2217" i="2"/>
  <c r="LC2303" i="2" s="1"/>
  <c r="LD2217" i="2"/>
  <c r="LD2303" i="2" s="1"/>
  <c r="LF2217" i="2"/>
  <c r="LG2217" i="2"/>
  <c r="LG2303" i="2" s="1"/>
  <c r="LH2217" i="2"/>
  <c r="LH2303" i="2" s="1"/>
  <c r="B2218" i="2"/>
  <c r="C2218" i="2"/>
  <c r="D2218" i="2"/>
  <c r="E2218" i="2"/>
  <c r="F2218" i="2"/>
  <c r="G2218" i="2"/>
  <c r="H2218" i="2"/>
  <c r="I2218" i="2"/>
  <c r="J2218" i="2"/>
  <c r="K2218" i="2"/>
  <c r="L2218" i="2"/>
  <c r="M2218" i="2"/>
  <c r="N2218" i="2"/>
  <c r="O2218" i="2"/>
  <c r="P2218" i="2"/>
  <c r="Q2218" i="2"/>
  <c r="R2218" i="2"/>
  <c r="S2218" i="2"/>
  <c r="T2218" i="2"/>
  <c r="U2218" i="2"/>
  <c r="V2218" i="2"/>
  <c r="W2218" i="2"/>
  <c r="X2218" i="2"/>
  <c r="Y2218" i="2"/>
  <c r="Z2218" i="2"/>
  <c r="AA2218" i="2"/>
  <c r="AB2218" i="2"/>
  <c r="AC2218" i="2"/>
  <c r="AD2218" i="2"/>
  <c r="AE2218" i="2"/>
  <c r="AF2218" i="2"/>
  <c r="AG2218" i="2"/>
  <c r="AH2218" i="2"/>
  <c r="AI2218" i="2"/>
  <c r="AJ2218" i="2"/>
  <c r="AK2218" i="2"/>
  <c r="AL2218" i="2"/>
  <c r="AM2218" i="2"/>
  <c r="AN2218" i="2"/>
  <c r="AO2218" i="2"/>
  <c r="AP2218" i="2"/>
  <c r="AQ2218" i="2"/>
  <c r="AR2218" i="2"/>
  <c r="AS2218" i="2"/>
  <c r="AT2218" i="2"/>
  <c r="AU2218" i="2"/>
  <c r="AV2218" i="2"/>
  <c r="AW2218" i="2"/>
  <c r="AX2218" i="2"/>
  <c r="AY2218" i="2"/>
  <c r="AZ2218" i="2"/>
  <c r="BA2218" i="2"/>
  <c r="BB2218" i="2"/>
  <c r="BC2218" i="2"/>
  <c r="BD2218" i="2"/>
  <c r="BE2218" i="2"/>
  <c r="BF2218" i="2"/>
  <c r="BG2218" i="2"/>
  <c r="BH2218" i="2"/>
  <c r="BI2218" i="2"/>
  <c r="BJ2218" i="2"/>
  <c r="BK2218" i="2"/>
  <c r="BL2218" i="2"/>
  <c r="BM2218" i="2"/>
  <c r="BN2218" i="2"/>
  <c r="BO2218" i="2"/>
  <c r="BP2218" i="2"/>
  <c r="BQ2218" i="2"/>
  <c r="BR2218" i="2"/>
  <c r="BS2218" i="2"/>
  <c r="BT2218" i="2"/>
  <c r="BU2218" i="2"/>
  <c r="BV2218" i="2"/>
  <c r="BW2218" i="2"/>
  <c r="BX2218" i="2"/>
  <c r="BY2218" i="2"/>
  <c r="BZ2218" i="2"/>
  <c r="CA2218" i="2"/>
  <c r="CB2218" i="2"/>
  <c r="CC2218" i="2"/>
  <c r="CD2218" i="2"/>
  <c r="CE2218" i="2"/>
  <c r="CF2218" i="2"/>
  <c r="CG2218" i="2"/>
  <c r="CH2218" i="2"/>
  <c r="CI2218" i="2"/>
  <c r="CJ2218" i="2"/>
  <c r="CK2218" i="2"/>
  <c r="CL2218" i="2"/>
  <c r="CM2218" i="2"/>
  <c r="CN2218" i="2"/>
  <c r="CO2218" i="2"/>
  <c r="CP2218" i="2"/>
  <c r="CQ2218" i="2"/>
  <c r="CR2218" i="2"/>
  <c r="CS2218" i="2"/>
  <c r="CT2218" i="2"/>
  <c r="CU2218" i="2"/>
  <c r="CV2218" i="2"/>
  <c r="CW2218" i="2"/>
  <c r="CX2218" i="2"/>
  <c r="CY2218" i="2"/>
  <c r="CZ2218" i="2"/>
  <c r="DA2218" i="2"/>
  <c r="DB2218" i="2"/>
  <c r="DC2218" i="2"/>
  <c r="DD2218" i="2"/>
  <c r="DE2218" i="2"/>
  <c r="DF2218" i="2"/>
  <c r="DG2218" i="2"/>
  <c r="DH2218" i="2"/>
  <c r="DI2218" i="2"/>
  <c r="DJ2218" i="2"/>
  <c r="DK2218" i="2"/>
  <c r="DL2218" i="2"/>
  <c r="DM2218" i="2"/>
  <c r="DN2218" i="2"/>
  <c r="DO2218" i="2"/>
  <c r="DP2218" i="2"/>
  <c r="DQ2218" i="2"/>
  <c r="DR2218" i="2"/>
  <c r="DS2218" i="2"/>
  <c r="DT2218" i="2"/>
  <c r="DU2218" i="2"/>
  <c r="DV2218" i="2"/>
  <c r="DW2218" i="2"/>
  <c r="DX2218" i="2"/>
  <c r="DY2218" i="2"/>
  <c r="DZ2218" i="2"/>
  <c r="EA2218" i="2"/>
  <c r="EB2218" i="2"/>
  <c r="EC2218" i="2"/>
  <c r="ED2218" i="2"/>
  <c r="EE2218" i="2"/>
  <c r="EF2218" i="2"/>
  <c r="EG2218" i="2"/>
  <c r="EH2218" i="2"/>
  <c r="EI2218" i="2"/>
  <c r="EJ2218" i="2"/>
  <c r="EK2218" i="2"/>
  <c r="EL2218" i="2"/>
  <c r="EM2218" i="2"/>
  <c r="EN2218" i="2"/>
  <c r="EO2218" i="2"/>
  <c r="EP2218" i="2"/>
  <c r="EQ2218" i="2"/>
  <c r="ER2218" i="2"/>
  <c r="ES2218" i="2"/>
  <c r="ET2218" i="2"/>
  <c r="EU2218" i="2"/>
  <c r="EV2218" i="2"/>
  <c r="EW2218" i="2"/>
  <c r="EX2218" i="2"/>
  <c r="EY2218" i="2"/>
  <c r="EZ2218" i="2"/>
  <c r="FA2218" i="2"/>
  <c r="FB2218" i="2"/>
  <c r="FC2218" i="2"/>
  <c r="FD2218" i="2"/>
  <c r="FE2218" i="2"/>
  <c r="FF2218" i="2"/>
  <c r="FG2218" i="2"/>
  <c r="FH2218" i="2"/>
  <c r="FI2218" i="2"/>
  <c r="FJ2218" i="2"/>
  <c r="FK2218" i="2"/>
  <c r="FL2218" i="2"/>
  <c r="FM2218" i="2"/>
  <c r="FN2218" i="2"/>
  <c r="FO2218" i="2"/>
  <c r="FP2218" i="2"/>
  <c r="FQ2218" i="2"/>
  <c r="FR2218" i="2"/>
  <c r="FS2218" i="2"/>
  <c r="FT2218" i="2"/>
  <c r="FU2218" i="2"/>
  <c r="FV2218" i="2"/>
  <c r="FW2218" i="2"/>
  <c r="FX2218" i="2"/>
  <c r="FY2218" i="2"/>
  <c r="FZ2218" i="2"/>
  <c r="GA2218" i="2"/>
  <c r="GB2218" i="2"/>
  <c r="GC2218" i="2"/>
  <c r="GD2218" i="2"/>
  <c r="GE2218" i="2"/>
  <c r="GF2218" i="2"/>
  <c r="GG2218" i="2"/>
  <c r="GH2218" i="2"/>
  <c r="GI2218" i="2"/>
  <c r="GJ2218" i="2"/>
  <c r="GK2218" i="2"/>
  <c r="GL2218" i="2"/>
  <c r="GM2218" i="2"/>
  <c r="GN2218" i="2"/>
  <c r="GO2218" i="2"/>
  <c r="GP2218" i="2"/>
  <c r="GQ2218" i="2"/>
  <c r="GR2218" i="2"/>
  <c r="GS2218" i="2"/>
  <c r="GT2218" i="2"/>
  <c r="GU2218" i="2"/>
  <c r="GV2218" i="2"/>
  <c r="GW2218" i="2"/>
  <c r="GX2218" i="2"/>
  <c r="GY2218" i="2"/>
  <c r="GZ2218" i="2"/>
  <c r="HA2218" i="2"/>
  <c r="HB2218" i="2"/>
  <c r="HC2218" i="2"/>
  <c r="HD2218" i="2"/>
  <c r="HE2218" i="2"/>
  <c r="HF2218" i="2"/>
  <c r="HG2218" i="2"/>
  <c r="HH2218" i="2"/>
  <c r="HI2218" i="2"/>
  <c r="HJ2218" i="2"/>
  <c r="HK2218" i="2"/>
  <c r="HL2218" i="2"/>
  <c r="HM2218" i="2"/>
  <c r="HN2218" i="2"/>
  <c r="HO2218" i="2"/>
  <c r="HP2218" i="2"/>
  <c r="HQ2218" i="2"/>
  <c r="HR2218" i="2"/>
  <c r="HS2218" i="2"/>
  <c r="HT2218" i="2"/>
  <c r="HU2218" i="2"/>
  <c r="HV2218" i="2"/>
  <c r="HW2218" i="2"/>
  <c r="HX2218" i="2"/>
  <c r="HY2218" i="2"/>
  <c r="HZ2218" i="2"/>
  <c r="IA2218" i="2"/>
  <c r="IB2218" i="2"/>
  <c r="IC2218" i="2"/>
  <c r="ID2218" i="2"/>
  <c r="IE2218" i="2"/>
  <c r="IF2218" i="2"/>
  <c r="IG2218" i="2"/>
  <c r="IH2218" i="2"/>
  <c r="II2218" i="2"/>
  <c r="IJ2218" i="2"/>
  <c r="IK2218" i="2"/>
  <c r="IL2218" i="2"/>
  <c r="IM2218" i="2"/>
  <c r="IN2218" i="2"/>
  <c r="IO2218" i="2"/>
  <c r="IP2218" i="2"/>
  <c r="IQ2218" i="2"/>
  <c r="IR2218" i="2"/>
  <c r="IS2218" i="2"/>
  <c r="IT2218" i="2"/>
  <c r="IU2218" i="2"/>
  <c r="IV2218" i="2"/>
  <c r="IW2218" i="2"/>
  <c r="IX2218" i="2"/>
  <c r="IY2218" i="2"/>
  <c r="IZ2218" i="2"/>
  <c r="JA2218" i="2"/>
  <c r="JB2218" i="2"/>
  <c r="JC2218" i="2"/>
  <c r="JD2218" i="2"/>
  <c r="JE2218" i="2"/>
  <c r="JF2218" i="2"/>
  <c r="JG2218" i="2"/>
  <c r="JH2218" i="2"/>
  <c r="JI2218" i="2"/>
  <c r="JJ2218" i="2"/>
  <c r="JK2218" i="2"/>
  <c r="JL2218" i="2"/>
  <c r="JM2218" i="2"/>
  <c r="JN2218" i="2"/>
  <c r="JO2218" i="2"/>
  <c r="JP2218" i="2"/>
  <c r="JQ2218" i="2"/>
  <c r="JR2218" i="2"/>
  <c r="JS2218" i="2"/>
  <c r="JT2218" i="2"/>
  <c r="JU2218" i="2"/>
  <c r="JV2218" i="2"/>
  <c r="JW2218" i="2"/>
  <c r="JX2218" i="2"/>
  <c r="JY2218" i="2"/>
  <c r="JZ2218" i="2"/>
  <c r="KA2218" i="2"/>
  <c r="KB2218" i="2"/>
  <c r="KC2218" i="2"/>
  <c r="KD2218" i="2"/>
  <c r="KE2218" i="2"/>
  <c r="KF2218" i="2"/>
  <c r="KG2218" i="2"/>
  <c r="KH2218" i="2"/>
  <c r="KI2218" i="2"/>
  <c r="KJ2218" i="2"/>
  <c r="KK2218" i="2"/>
  <c r="KL2218" i="2"/>
  <c r="KM2218" i="2"/>
  <c r="KN2218" i="2"/>
  <c r="KO2218" i="2"/>
  <c r="KP2218" i="2"/>
  <c r="KQ2218" i="2"/>
  <c r="KR2218" i="2"/>
  <c r="KS2218" i="2"/>
  <c r="KT2218" i="2"/>
  <c r="KU2218" i="2"/>
  <c r="KV2218" i="2"/>
  <c r="KW2218" i="2"/>
  <c r="KX2218" i="2"/>
  <c r="KY2218" i="2"/>
  <c r="KZ2218" i="2"/>
  <c r="LA2218" i="2"/>
  <c r="LB2218" i="2"/>
  <c r="LC2218" i="2"/>
  <c r="LD2218" i="2"/>
  <c r="LE2218" i="2"/>
  <c r="LF2218" i="2"/>
  <c r="LG2218" i="2"/>
  <c r="LH2218" i="2"/>
  <c r="LI2218" i="2"/>
  <c r="B2219" i="2"/>
  <c r="B2304" i="2" s="1"/>
  <c r="C2219" i="2"/>
  <c r="D2219" i="2"/>
  <c r="D2304" i="2" s="1"/>
  <c r="E2219" i="2"/>
  <c r="E2304" i="2" s="1"/>
  <c r="F2219" i="2"/>
  <c r="F2304" i="2" s="1"/>
  <c r="G2219" i="2"/>
  <c r="H2219" i="2"/>
  <c r="I2219" i="2"/>
  <c r="I2304" i="2" s="1"/>
  <c r="J2219" i="2"/>
  <c r="J2304" i="2" s="1"/>
  <c r="K2219" i="2"/>
  <c r="L2219" i="2"/>
  <c r="L2304" i="2" s="1"/>
  <c r="M2219" i="2"/>
  <c r="M2304" i="2" s="1"/>
  <c r="N2219" i="2"/>
  <c r="N2304" i="2" s="1"/>
  <c r="O2219" i="2"/>
  <c r="P2219" i="2"/>
  <c r="Q2219" i="2"/>
  <c r="Q2304" i="2" s="1"/>
  <c r="R2219" i="2"/>
  <c r="R2304" i="2" s="1"/>
  <c r="S2219" i="2"/>
  <c r="T2219" i="2"/>
  <c r="T2304" i="2" s="1"/>
  <c r="U2219" i="2"/>
  <c r="U2304" i="2" s="1"/>
  <c r="V2219" i="2"/>
  <c r="V2304" i="2" s="1"/>
  <c r="W2219" i="2"/>
  <c r="X2219" i="2"/>
  <c r="X2304" i="2" s="1"/>
  <c r="Y2219" i="2"/>
  <c r="Y2304" i="2" s="1"/>
  <c r="Z2219" i="2"/>
  <c r="Z2304" i="2" s="1"/>
  <c r="AA2219" i="2"/>
  <c r="AB2219" i="2"/>
  <c r="AB2304" i="2" s="1"/>
  <c r="AC2219" i="2"/>
  <c r="AC2304" i="2" s="1"/>
  <c r="AD2219" i="2"/>
  <c r="AD2304" i="2" s="1"/>
  <c r="AE2219" i="2"/>
  <c r="AF2219" i="2"/>
  <c r="AF2304" i="2" s="1"/>
  <c r="AG2219" i="2"/>
  <c r="AG2304" i="2" s="1"/>
  <c r="AH2219" i="2"/>
  <c r="AH2304" i="2" s="1"/>
  <c r="AI2219" i="2"/>
  <c r="AJ2219" i="2"/>
  <c r="AJ2304" i="2" s="1"/>
  <c r="AK2219" i="2"/>
  <c r="AK2304" i="2" s="1"/>
  <c r="AL2219" i="2"/>
  <c r="AL2304" i="2" s="1"/>
  <c r="AM2219" i="2"/>
  <c r="AN2219" i="2"/>
  <c r="AO2219" i="2"/>
  <c r="AO2304" i="2" s="1"/>
  <c r="AP2219" i="2"/>
  <c r="AP2304" i="2" s="1"/>
  <c r="AQ2219" i="2"/>
  <c r="AR2219" i="2"/>
  <c r="AR2304" i="2" s="1"/>
  <c r="AS2219" i="2"/>
  <c r="AS2304" i="2" s="1"/>
  <c r="AT2219" i="2"/>
  <c r="AU2219" i="2"/>
  <c r="AV2219" i="2"/>
  <c r="AV2304" i="2" s="1"/>
  <c r="AW2219" i="2"/>
  <c r="AW2304" i="2" s="1"/>
  <c r="AX2219" i="2"/>
  <c r="AX2304" i="2" s="1"/>
  <c r="AY2219" i="2"/>
  <c r="AZ2219" i="2"/>
  <c r="AZ2304" i="2" s="1"/>
  <c r="BA2219" i="2"/>
  <c r="BA2304" i="2" s="1"/>
  <c r="BB2219" i="2"/>
  <c r="BB2304" i="2" s="1"/>
  <c r="BC2219" i="2"/>
  <c r="BD2219" i="2"/>
  <c r="BD2304" i="2" s="1"/>
  <c r="BE2219" i="2"/>
  <c r="BE2304" i="2" s="1"/>
  <c r="BF2219" i="2"/>
  <c r="BF2304" i="2" s="1"/>
  <c r="BG2219" i="2"/>
  <c r="BH2219" i="2"/>
  <c r="BH2304" i="2" s="1"/>
  <c r="BI2219" i="2"/>
  <c r="BI2304" i="2" s="1"/>
  <c r="BJ2219" i="2"/>
  <c r="BJ2304" i="2" s="1"/>
  <c r="BK2219" i="2"/>
  <c r="BL2219" i="2"/>
  <c r="BL2304" i="2" s="1"/>
  <c r="BM2219" i="2"/>
  <c r="BM2304" i="2" s="1"/>
  <c r="BN2219" i="2"/>
  <c r="BN2304" i="2" s="1"/>
  <c r="BO2219" i="2"/>
  <c r="BP2219" i="2"/>
  <c r="BP2304" i="2" s="1"/>
  <c r="BQ2219" i="2"/>
  <c r="BQ2304" i="2" s="1"/>
  <c r="BR2219" i="2"/>
  <c r="BR2304" i="2" s="1"/>
  <c r="BS2219" i="2"/>
  <c r="BT2219" i="2"/>
  <c r="BT2304" i="2" s="1"/>
  <c r="BU2219" i="2"/>
  <c r="BU2304" i="2" s="1"/>
  <c r="BV2219" i="2"/>
  <c r="BV2304" i="2" s="1"/>
  <c r="BW2219" i="2"/>
  <c r="BX2219" i="2"/>
  <c r="BX2304" i="2" s="1"/>
  <c r="BY2219" i="2"/>
  <c r="BY2304" i="2" s="1"/>
  <c r="BZ2219" i="2"/>
  <c r="BZ2304" i="2" s="1"/>
  <c r="CA2219" i="2"/>
  <c r="CB2219" i="2"/>
  <c r="CB2304" i="2" s="1"/>
  <c r="CC2219" i="2"/>
  <c r="CC2304" i="2" s="1"/>
  <c r="CD2219" i="2"/>
  <c r="CD2304" i="2" s="1"/>
  <c r="CE2219" i="2"/>
  <c r="CF2219" i="2"/>
  <c r="CF2304" i="2" s="1"/>
  <c r="CG2219" i="2"/>
  <c r="CG2304" i="2" s="1"/>
  <c r="CH2219" i="2"/>
  <c r="CH2304" i="2" s="1"/>
  <c r="CI2219" i="2"/>
  <c r="CJ2219" i="2"/>
  <c r="CJ2304" i="2" s="1"/>
  <c r="CK2219" i="2"/>
  <c r="CK2304" i="2" s="1"/>
  <c r="CL2219" i="2"/>
  <c r="CL2304" i="2" s="1"/>
  <c r="CM2219" i="2"/>
  <c r="CN2219" i="2"/>
  <c r="CN2304" i="2" s="1"/>
  <c r="CO2219" i="2"/>
  <c r="CO2304" i="2" s="1"/>
  <c r="CP2219" i="2"/>
  <c r="CP2304" i="2" s="1"/>
  <c r="CQ2219" i="2"/>
  <c r="CR2219" i="2"/>
  <c r="CR2304" i="2" s="1"/>
  <c r="CS2219" i="2"/>
  <c r="CS2304" i="2" s="1"/>
  <c r="CT2219" i="2"/>
  <c r="CT2304" i="2" s="1"/>
  <c r="CU2219" i="2"/>
  <c r="CV2219" i="2"/>
  <c r="CV2304" i="2" s="1"/>
  <c r="CW2219" i="2"/>
  <c r="CW2304" i="2" s="1"/>
  <c r="CX2219" i="2"/>
  <c r="CX2304" i="2" s="1"/>
  <c r="CY2219" i="2"/>
  <c r="CZ2219" i="2"/>
  <c r="CZ2304" i="2" s="1"/>
  <c r="DA2219" i="2"/>
  <c r="DA2304" i="2" s="1"/>
  <c r="DB2219" i="2"/>
  <c r="DB2304" i="2" s="1"/>
  <c r="DC2219" i="2"/>
  <c r="DD2219" i="2"/>
  <c r="DD2304" i="2" s="1"/>
  <c r="DE2219" i="2"/>
  <c r="DE2304" i="2" s="1"/>
  <c r="DF2219" i="2"/>
  <c r="DF2304" i="2" s="1"/>
  <c r="DG2219" i="2"/>
  <c r="DH2219" i="2"/>
  <c r="DH2304" i="2" s="1"/>
  <c r="DI2219" i="2"/>
  <c r="DI2304" i="2" s="1"/>
  <c r="DJ2219" i="2"/>
  <c r="DJ2304" i="2" s="1"/>
  <c r="DK2219" i="2"/>
  <c r="DL2219" i="2"/>
  <c r="DL2304" i="2" s="1"/>
  <c r="DM2219" i="2"/>
  <c r="DM2304" i="2" s="1"/>
  <c r="DN2219" i="2"/>
  <c r="DN2304" i="2" s="1"/>
  <c r="DO2219" i="2"/>
  <c r="DP2219" i="2"/>
  <c r="DP2304" i="2" s="1"/>
  <c r="DQ2219" i="2"/>
  <c r="DQ2304" i="2" s="1"/>
  <c r="DR2219" i="2"/>
  <c r="DR2304" i="2" s="1"/>
  <c r="DS2219" i="2"/>
  <c r="DT2219" i="2"/>
  <c r="DT2304" i="2" s="1"/>
  <c r="DU2219" i="2"/>
  <c r="DU2304" i="2" s="1"/>
  <c r="DV2219" i="2"/>
  <c r="DV2304" i="2" s="1"/>
  <c r="DW2219" i="2"/>
  <c r="DX2219" i="2"/>
  <c r="DX2304" i="2" s="1"/>
  <c r="DY2219" i="2"/>
  <c r="DY2304" i="2" s="1"/>
  <c r="DZ2219" i="2"/>
  <c r="DZ2304" i="2" s="1"/>
  <c r="EA2219" i="2"/>
  <c r="EB2219" i="2"/>
  <c r="EB2304" i="2" s="1"/>
  <c r="EC2219" i="2"/>
  <c r="EC2304" i="2" s="1"/>
  <c r="ED2219" i="2"/>
  <c r="ED2304" i="2" s="1"/>
  <c r="EE2219" i="2"/>
  <c r="EF2219" i="2"/>
  <c r="EF2304" i="2" s="1"/>
  <c r="EG2219" i="2"/>
  <c r="EG2304" i="2" s="1"/>
  <c r="EH2219" i="2"/>
  <c r="EH2304" i="2" s="1"/>
  <c r="EI2219" i="2"/>
  <c r="EJ2219" i="2"/>
  <c r="EJ2304" i="2" s="1"/>
  <c r="EK2219" i="2"/>
  <c r="EK2304" i="2" s="1"/>
  <c r="EL2219" i="2"/>
  <c r="EL2304" i="2" s="1"/>
  <c r="EM2219" i="2"/>
  <c r="EN2219" i="2"/>
  <c r="EN2304" i="2" s="1"/>
  <c r="EO2219" i="2"/>
  <c r="EO2304" i="2" s="1"/>
  <c r="EP2219" i="2"/>
  <c r="EP2304" i="2" s="1"/>
  <c r="EQ2219" i="2"/>
  <c r="ER2219" i="2"/>
  <c r="ER2304" i="2" s="1"/>
  <c r="ES2219" i="2"/>
  <c r="ES2304" i="2" s="1"/>
  <c r="ET2219" i="2"/>
  <c r="ET2304" i="2" s="1"/>
  <c r="EU2219" i="2"/>
  <c r="EV2219" i="2"/>
  <c r="EV2304" i="2" s="1"/>
  <c r="EW2219" i="2"/>
  <c r="EW2304" i="2" s="1"/>
  <c r="EX2219" i="2"/>
  <c r="EX2304" i="2" s="1"/>
  <c r="EY2219" i="2"/>
  <c r="EZ2219" i="2"/>
  <c r="EZ2304" i="2" s="1"/>
  <c r="FA2219" i="2"/>
  <c r="FA2304" i="2" s="1"/>
  <c r="FB2219" i="2"/>
  <c r="FB2304" i="2" s="1"/>
  <c r="FC2219" i="2"/>
  <c r="FD2219" i="2"/>
  <c r="FD2304" i="2" s="1"/>
  <c r="FE2219" i="2"/>
  <c r="FE2304" i="2" s="1"/>
  <c r="FF2219" i="2"/>
  <c r="FF2304" i="2" s="1"/>
  <c r="FG2219" i="2"/>
  <c r="FH2219" i="2"/>
  <c r="FH2304" i="2" s="1"/>
  <c r="FI2219" i="2"/>
  <c r="FI2304" i="2" s="1"/>
  <c r="FJ2219" i="2"/>
  <c r="FJ2304" i="2" s="1"/>
  <c r="FK2219" i="2"/>
  <c r="FL2219" i="2"/>
  <c r="FL2304" i="2" s="1"/>
  <c r="FM2219" i="2"/>
  <c r="FM2304" i="2" s="1"/>
  <c r="FN2219" i="2"/>
  <c r="FN2304" i="2" s="1"/>
  <c r="FO2219" i="2"/>
  <c r="FP2219" i="2"/>
  <c r="FP2304" i="2" s="1"/>
  <c r="FQ2219" i="2"/>
  <c r="FQ2304" i="2" s="1"/>
  <c r="FR2219" i="2"/>
  <c r="FR2304" i="2" s="1"/>
  <c r="FS2219" i="2"/>
  <c r="FT2219" i="2"/>
  <c r="FT2304" i="2" s="1"/>
  <c r="FU2219" i="2"/>
  <c r="FU2304" i="2" s="1"/>
  <c r="FV2219" i="2"/>
  <c r="FV2304" i="2" s="1"/>
  <c r="FW2219" i="2"/>
  <c r="FX2219" i="2"/>
  <c r="FX2304" i="2" s="1"/>
  <c r="FY2219" i="2"/>
  <c r="FY2304" i="2" s="1"/>
  <c r="FZ2219" i="2"/>
  <c r="FZ2304" i="2" s="1"/>
  <c r="GA2219" i="2"/>
  <c r="GB2219" i="2"/>
  <c r="GB2304" i="2" s="1"/>
  <c r="GC2219" i="2"/>
  <c r="GC2304" i="2" s="1"/>
  <c r="GD2219" i="2"/>
  <c r="GD2304" i="2" s="1"/>
  <c r="GE2219" i="2"/>
  <c r="GF2219" i="2"/>
  <c r="GF2304" i="2" s="1"/>
  <c r="GG2219" i="2"/>
  <c r="GG2304" i="2" s="1"/>
  <c r="GH2219" i="2"/>
  <c r="GH2304" i="2" s="1"/>
  <c r="GI2219" i="2"/>
  <c r="GJ2219" i="2"/>
  <c r="GJ2304" i="2" s="1"/>
  <c r="GK2219" i="2"/>
  <c r="GK2304" i="2" s="1"/>
  <c r="GL2219" i="2"/>
  <c r="GL2304" i="2" s="1"/>
  <c r="GM2219" i="2"/>
  <c r="GN2219" i="2"/>
  <c r="GN2304" i="2" s="1"/>
  <c r="GO2219" i="2"/>
  <c r="GO2304" i="2" s="1"/>
  <c r="GP2219" i="2"/>
  <c r="GP2304" i="2" s="1"/>
  <c r="GQ2219" i="2"/>
  <c r="GR2219" i="2"/>
  <c r="GR2304" i="2" s="1"/>
  <c r="GS2219" i="2"/>
  <c r="GS2304" i="2" s="1"/>
  <c r="GT2219" i="2"/>
  <c r="GT2304" i="2" s="1"/>
  <c r="GU2219" i="2"/>
  <c r="GV2219" i="2"/>
  <c r="GV2304" i="2" s="1"/>
  <c r="GW2219" i="2"/>
  <c r="GW2304" i="2" s="1"/>
  <c r="GX2219" i="2"/>
  <c r="GX2304" i="2" s="1"/>
  <c r="GY2219" i="2"/>
  <c r="GZ2219" i="2"/>
  <c r="GZ2304" i="2" s="1"/>
  <c r="HA2219" i="2"/>
  <c r="HA2304" i="2" s="1"/>
  <c r="HB2219" i="2"/>
  <c r="HB2304" i="2" s="1"/>
  <c r="HC2219" i="2"/>
  <c r="HD2219" i="2"/>
  <c r="HD2304" i="2" s="1"/>
  <c r="HE2219" i="2"/>
  <c r="HE2304" i="2" s="1"/>
  <c r="HF2219" i="2"/>
  <c r="HF2304" i="2" s="1"/>
  <c r="HG2219" i="2"/>
  <c r="HH2219" i="2"/>
  <c r="HH2304" i="2" s="1"/>
  <c r="HI2219" i="2"/>
  <c r="HI2304" i="2" s="1"/>
  <c r="HJ2219" i="2"/>
  <c r="HJ2304" i="2" s="1"/>
  <c r="HK2219" i="2"/>
  <c r="HL2219" i="2"/>
  <c r="HL2304" i="2" s="1"/>
  <c r="HM2219" i="2"/>
  <c r="HM2304" i="2" s="1"/>
  <c r="HN2219" i="2"/>
  <c r="HN2304" i="2" s="1"/>
  <c r="HO2219" i="2"/>
  <c r="HP2219" i="2"/>
  <c r="HP2304" i="2" s="1"/>
  <c r="HQ2219" i="2"/>
  <c r="HQ2304" i="2" s="1"/>
  <c r="HR2219" i="2"/>
  <c r="HR2304" i="2" s="1"/>
  <c r="HS2219" i="2"/>
  <c r="HT2219" i="2"/>
  <c r="HT2304" i="2" s="1"/>
  <c r="HU2219" i="2"/>
  <c r="HU2304" i="2" s="1"/>
  <c r="HV2219" i="2"/>
  <c r="HV2304" i="2" s="1"/>
  <c r="HW2219" i="2"/>
  <c r="HX2219" i="2"/>
  <c r="HX2304" i="2" s="1"/>
  <c r="HY2219" i="2"/>
  <c r="HY2304" i="2" s="1"/>
  <c r="HZ2219" i="2"/>
  <c r="HZ2304" i="2" s="1"/>
  <c r="IA2219" i="2"/>
  <c r="IB2219" i="2"/>
  <c r="IB2304" i="2" s="1"/>
  <c r="IC2219" i="2"/>
  <c r="IC2304" i="2" s="1"/>
  <c r="ID2219" i="2"/>
  <c r="ID2304" i="2" s="1"/>
  <c r="IE2219" i="2"/>
  <c r="IF2219" i="2"/>
  <c r="IF2304" i="2" s="1"/>
  <c r="IG2219" i="2"/>
  <c r="IG2304" i="2" s="1"/>
  <c r="IH2219" i="2"/>
  <c r="IH2304" i="2" s="1"/>
  <c r="II2219" i="2"/>
  <c r="IJ2219" i="2"/>
  <c r="IJ2304" i="2" s="1"/>
  <c r="IK2219" i="2"/>
  <c r="IK2304" i="2" s="1"/>
  <c r="IL2219" i="2"/>
  <c r="IL2304" i="2" s="1"/>
  <c r="IM2219" i="2"/>
  <c r="IN2219" i="2"/>
  <c r="IN2304" i="2" s="1"/>
  <c r="IO2219" i="2"/>
  <c r="IO2304" i="2" s="1"/>
  <c r="IP2219" i="2"/>
  <c r="IP2304" i="2" s="1"/>
  <c r="IQ2219" i="2"/>
  <c r="IQ2304" i="2" s="1"/>
  <c r="IR2219" i="2"/>
  <c r="IR2304" i="2" s="1"/>
  <c r="IS2219" i="2"/>
  <c r="IS2304" i="2" s="1"/>
  <c r="IT2219" i="2"/>
  <c r="IT2304" i="2" s="1"/>
  <c r="IU2219" i="2"/>
  <c r="IV2219" i="2"/>
  <c r="IV2304" i="2" s="1"/>
  <c r="IW2219" i="2"/>
  <c r="IW2304" i="2" s="1"/>
  <c r="IX2219" i="2"/>
  <c r="IX2304" i="2" s="1"/>
  <c r="IY2219" i="2"/>
  <c r="IZ2219" i="2"/>
  <c r="IZ2304" i="2" s="1"/>
  <c r="JA2219" i="2"/>
  <c r="JA2304" i="2" s="1"/>
  <c r="JB2219" i="2"/>
  <c r="JB2304" i="2" s="1"/>
  <c r="JC2219" i="2"/>
  <c r="JD2219" i="2"/>
  <c r="JD2304" i="2" s="1"/>
  <c r="JE2219" i="2"/>
  <c r="JE2304" i="2" s="1"/>
  <c r="JF2219" i="2"/>
  <c r="JF2304" i="2" s="1"/>
  <c r="JG2219" i="2"/>
  <c r="JG2304" i="2" s="1"/>
  <c r="JH2219" i="2"/>
  <c r="JH2304" i="2" s="1"/>
  <c r="JI2219" i="2"/>
  <c r="JI2304" i="2" s="1"/>
  <c r="JJ2219" i="2"/>
  <c r="JJ2304" i="2" s="1"/>
  <c r="JK2219" i="2"/>
  <c r="JL2219" i="2"/>
  <c r="JL2304" i="2" s="1"/>
  <c r="JM2219" i="2"/>
  <c r="JM2304" i="2" s="1"/>
  <c r="JN2219" i="2"/>
  <c r="JN2304" i="2" s="1"/>
  <c r="JO2219" i="2"/>
  <c r="JP2219" i="2"/>
  <c r="JP2304" i="2" s="1"/>
  <c r="JQ2219" i="2"/>
  <c r="JQ2304" i="2" s="1"/>
  <c r="JR2219" i="2"/>
  <c r="JR2304" i="2" s="1"/>
  <c r="JS2219" i="2"/>
  <c r="JT2219" i="2"/>
  <c r="JT2304" i="2" s="1"/>
  <c r="JU2219" i="2"/>
  <c r="JU2304" i="2" s="1"/>
  <c r="JV2219" i="2"/>
  <c r="JV2304" i="2" s="1"/>
  <c r="JW2219" i="2"/>
  <c r="JW2304" i="2" s="1"/>
  <c r="JX2219" i="2"/>
  <c r="JX2304" i="2" s="1"/>
  <c r="JY2219" i="2"/>
  <c r="JY2304" i="2" s="1"/>
  <c r="JZ2219" i="2"/>
  <c r="JZ2304" i="2" s="1"/>
  <c r="KA2219" i="2"/>
  <c r="KB2219" i="2"/>
  <c r="KB2304" i="2" s="1"/>
  <c r="KC2219" i="2"/>
  <c r="KC2304" i="2" s="1"/>
  <c r="KD2219" i="2"/>
  <c r="KD2304" i="2" s="1"/>
  <c r="KE2219" i="2"/>
  <c r="KF2219" i="2"/>
  <c r="KF2304" i="2" s="1"/>
  <c r="KG2219" i="2"/>
  <c r="KG2304" i="2" s="1"/>
  <c r="KH2219" i="2"/>
  <c r="KH2304" i="2" s="1"/>
  <c r="KI2219" i="2"/>
  <c r="KJ2219" i="2"/>
  <c r="KJ2304" i="2" s="1"/>
  <c r="KK2219" i="2"/>
  <c r="KK2304" i="2" s="1"/>
  <c r="KL2219" i="2"/>
  <c r="KL2304" i="2" s="1"/>
  <c r="KM2219" i="2"/>
  <c r="KM2304" i="2" s="1"/>
  <c r="KN2219" i="2"/>
  <c r="KN2304" i="2" s="1"/>
  <c r="KO2219" i="2"/>
  <c r="KO2304" i="2" s="1"/>
  <c r="KP2219" i="2"/>
  <c r="KQ2219" i="2"/>
  <c r="KR2219" i="2"/>
  <c r="KR2304" i="2" s="1"/>
  <c r="KS2219" i="2"/>
  <c r="KS2304" i="2" s="1"/>
  <c r="KT2219" i="2"/>
  <c r="KT2304" i="2" s="1"/>
  <c r="KU2219" i="2"/>
  <c r="KV2219" i="2"/>
  <c r="KV2304" i="2" s="1"/>
  <c r="KW2219" i="2"/>
  <c r="KW2304" i="2" s="1"/>
  <c r="KX2219" i="2"/>
  <c r="KX2304" i="2" s="1"/>
  <c r="KY2219" i="2"/>
  <c r="KZ2219" i="2"/>
  <c r="KZ2304" i="2" s="1"/>
  <c r="LA2219" i="2"/>
  <c r="LA2304" i="2" s="1"/>
  <c r="LB2219" i="2"/>
  <c r="LB2304" i="2" s="1"/>
  <c r="LC2219" i="2"/>
  <c r="LC2304" i="2" s="1"/>
  <c r="LD2219" i="2"/>
  <c r="LD2304" i="2" s="1"/>
  <c r="LE2219" i="2"/>
  <c r="LE2304" i="2" s="1"/>
  <c r="LF2219" i="2"/>
  <c r="LF2304" i="2" s="1"/>
  <c r="LG2219" i="2"/>
  <c r="LH2219" i="2"/>
  <c r="LH2304" i="2" s="1"/>
  <c r="LI2219" i="2"/>
  <c r="LI2304" i="2" s="1"/>
  <c r="B2220" i="2"/>
  <c r="C2220" i="2"/>
  <c r="D2220" i="2"/>
  <c r="E2220" i="2"/>
  <c r="F2220" i="2"/>
  <c r="G2220" i="2"/>
  <c r="H2220" i="2"/>
  <c r="I2220" i="2"/>
  <c r="J2220" i="2"/>
  <c r="K2220" i="2"/>
  <c r="L2220" i="2"/>
  <c r="M2220" i="2"/>
  <c r="N2220" i="2"/>
  <c r="O2220" i="2"/>
  <c r="P2220" i="2"/>
  <c r="Q2220" i="2"/>
  <c r="R2220" i="2"/>
  <c r="S2220" i="2"/>
  <c r="T2220" i="2"/>
  <c r="U2220" i="2"/>
  <c r="V2220" i="2"/>
  <c r="W2220" i="2"/>
  <c r="X2220" i="2"/>
  <c r="Y2220" i="2"/>
  <c r="Z2220" i="2"/>
  <c r="AA2220" i="2"/>
  <c r="AB2220" i="2"/>
  <c r="AC2220" i="2"/>
  <c r="AD2220" i="2"/>
  <c r="AE2220" i="2"/>
  <c r="AF2220" i="2"/>
  <c r="AG2220" i="2"/>
  <c r="AH2220" i="2"/>
  <c r="AI2220" i="2"/>
  <c r="AJ2220" i="2"/>
  <c r="AK2220" i="2"/>
  <c r="AL2220" i="2"/>
  <c r="AM2220" i="2"/>
  <c r="AN2220" i="2"/>
  <c r="AO2220" i="2"/>
  <c r="AP2220" i="2"/>
  <c r="AQ2220" i="2"/>
  <c r="AR2220" i="2"/>
  <c r="AS2220" i="2"/>
  <c r="AT2220" i="2"/>
  <c r="AU2220" i="2"/>
  <c r="AV2220" i="2"/>
  <c r="AW2220" i="2"/>
  <c r="AX2220" i="2"/>
  <c r="AY2220" i="2"/>
  <c r="AZ2220" i="2"/>
  <c r="BA2220" i="2"/>
  <c r="BB2220" i="2"/>
  <c r="BC2220" i="2"/>
  <c r="BD2220" i="2"/>
  <c r="BE2220" i="2"/>
  <c r="BF2220" i="2"/>
  <c r="BG2220" i="2"/>
  <c r="BH2220" i="2"/>
  <c r="BI2220" i="2"/>
  <c r="BJ2220" i="2"/>
  <c r="BK2220" i="2"/>
  <c r="BL2220" i="2"/>
  <c r="BM2220" i="2"/>
  <c r="BN2220" i="2"/>
  <c r="BO2220" i="2"/>
  <c r="BP2220" i="2"/>
  <c r="BQ2220" i="2"/>
  <c r="BR2220" i="2"/>
  <c r="BS2220" i="2"/>
  <c r="BT2220" i="2"/>
  <c r="BU2220" i="2"/>
  <c r="BV2220" i="2"/>
  <c r="BW2220" i="2"/>
  <c r="BX2220" i="2"/>
  <c r="BY2220" i="2"/>
  <c r="BZ2220" i="2"/>
  <c r="CA2220" i="2"/>
  <c r="CB2220" i="2"/>
  <c r="CC2220" i="2"/>
  <c r="CD2220" i="2"/>
  <c r="CE2220" i="2"/>
  <c r="CF2220" i="2"/>
  <c r="CG2220" i="2"/>
  <c r="CH2220" i="2"/>
  <c r="CI2220" i="2"/>
  <c r="CJ2220" i="2"/>
  <c r="CK2220" i="2"/>
  <c r="CL2220" i="2"/>
  <c r="CM2220" i="2"/>
  <c r="CN2220" i="2"/>
  <c r="CO2220" i="2"/>
  <c r="CP2220" i="2"/>
  <c r="CQ2220" i="2"/>
  <c r="CR2220" i="2"/>
  <c r="CS2220" i="2"/>
  <c r="CT2220" i="2"/>
  <c r="CU2220" i="2"/>
  <c r="CV2220" i="2"/>
  <c r="CW2220" i="2"/>
  <c r="CX2220" i="2"/>
  <c r="CY2220" i="2"/>
  <c r="CZ2220" i="2"/>
  <c r="DA2220" i="2"/>
  <c r="DB2220" i="2"/>
  <c r="DC2220" i="2"/>
  <c r="DD2220" i="2"/>
  <c r="DE2220" i="2"/>
  <c r="DF2220" i="2"/>
  <c r="DG2220" i="2"/>
  <c r="DH2220" i="2"/>
  <c r="DI2220" i="2"/>
  <c r="DJ2220" i="2"/>
  <c r="DK2220" i="2"/>
  <c r="DL2220" i="2"/>
  <c r="DM2220" i="2"/>
  <c r="DN2220" i="2"/>
  <c r="DO2220" i="2"/>
  <c r="DP2220" i="2"/>
  <c r="DQ2220" i="2"/>
  <c r="DR2220" i="2"/>
  <c r="DS2220" i="2"/>
  <c r="DT2220" i="2"/>
  <c r="DU2220" i="2"/>
  <c r="DV2220" i="2"/>
  <c r="DW2220" i="2"/>
  <c r="DX2220" i="2"/>
  <c r="DY2220" i="2"/>
  <c r="DZ2220" i="2"/>
  <c r="EA2220" i="2"/>
  <c r="EB2220" i="2"/>
  <c r="EC2220" i="2"/>
  <c r="ED2220" i="2"/>
  <c r="EE2220" i="2"/>
  <c r="EF2220" i="2"/>
  <c r="EG2220" i="2"/>
  <c r="EH2220" i="2"/>
  <c r="EI2220" i="2"/>
  <c r="EJ2220" i="2"/>
  <c r="EK2220" i="2"/>
  <c r="EL2220" i="2"/>
  <c r="EM2220" i="2"/>
  <c r="EN2220" i="2"/>
  <c r="EO2220" i="2"/>
  <c r="EP2220" i="2"/>
  <c r="EQ2220" i="2"/>
  <c r="ER2220" i="2"/>
  <c r="ES2220" i="2"/>
  <c r="ET2220" i="2"/>
  <c r="EU2220" i="2"/>
  <c r="EV2220" i="2"/>
  <c r="EW2220" i="2"/>
  <c r="EX2220" i="2"/>
  <c r="EY2220" i="2"/>
  <c r="EZ2220" i="2"/>
  <c r="FA2220" i="2"/>
  <c r="FB2220" i="2"/>
  <c r="FC2220" i="2"/>
  <c r="FD2220" i="2"/>
  <c r="FE2220" i="2"/>
  <c r="FF2220" i="2"/>
  <c r="FG2220" i="2"/>
  <c r="FH2220" i="2"/>
  <c r="FI2220" i="2"/>
  <c r="FJ2220" i="2"/>
  <c r="FK2220" i="2"/>
  <c r="FL2220" i="2"/>
  <c r="FM2220" i="2"/>
  <c r="FN2220" i="2"/>
  <c r="FO2220" i="2"/>
  <c r="FP2220" i="2"/>
  <c r="FQ2220" i="2"/>
  <c r="FR2220" i="2"/>
  <c r="FS2220" i="2"/>
  <c r="FT2220" i="2"/>
  <c r="FU2220" i="2"/>
  <c r="FV2220" i="2"/>
  <c r="FW2220" i="2"/>
  <c r="FX2220" i="2"/>
  <c r="FY2220" i="2"/>
  <c r="FZ2220" i="2"/>
  <c r="GA2220" i="2"/>
  <c r="GB2220" i="2"/>
  <c r="GC2220" i="2"/>
  <c r="GD2220" i="2"/>
  <c r="GE2220" i="2"/>
  <c r="GF2220" i="2"/>
  <c r="GG2220" i="2"/>
  <c r="GH2220" i="2"/>
  <c r="GI2220" i="2"/>
  <c r="GJ2220" i="2"/>
  <c r="GK2220" i="2"/>
  <c r="GL2220" i="2"/>
  <c r="GM2220" i="2"/>
  <c r="GN2220" i="2"/>
  <c r="GO2220" i="2"/>
  <c r="GP2220" i="2"/>
  <c r="GQ2220" i="2"/>
  <c r="GR2220" i="2"/>
  <c r="GS2220" i="2"/>
  <c r="GT2220" i="2"/>
  <c r="GU2220" i="2"/>
  <c r="GV2220" i="2"/>
  <c r="GW2220" i="2"/>
  <c r="GX2220" i="2"/>
  <c r="GY2220" i="2"/>
  <c r="GZ2220" i="2"/>
  <c r="HA2220" i="2"/>
  <c r="HB2220" i="2"/>
  <c r="HC2220" i="2"/>
  <c r="HD2220" i="2"/>
  <c r="HE2220" i="2"/>
  <c r="HF2220" i="2"/>
  <c r="HG2220" i="2"/>
  <c r="HH2220" i="2"/>
  <c r="HI2220" i="2"/>
  <c r="HJ2220" i="2"/>
  <c r="HK2220" i="2"/>
  <c r="HL2220" i="2"/>
  <c r="HM2220" i="2"/>
  <c r="HN2220" i="2"/>
  <c r="HO2220" i="2"/>
  <c r="HP2220" i="2"/>
  <c r="HQ2220" i="2"/>
  <c r="HR2220" i="2"/>
  <c r="HS2220" i="2"/>
  <c r="HT2220" i="2"/>
  <c r="HU2220" i="2"/>
  <c r="HV2220" i="2"/>
  <c r="HW2220" i="2"/>
  <c r="HX2220" i="2"/>
  <c r="HY2220" i="2"/>
  <c r="HZ2220" i="2"/>
  <c r="IA2220" i="2"/>
  <c r="IB2220" i="2"/>
  <c r="IC2220" i="2"/>
  <c r="ID2220" i="2"/>
  <c r="IE2220" i="2"/>
  <c r="IF2220" i="2"/>
  <c r="IG2220" i="2"/>
  <c r="IH2220" i="2"/>
  <c r="II2220" i="2"/>
  <c r="IJ2220" i="2"/>
  <c r="IK2220" i="2"/>
  <c r="IL2220" i="2"/>
  <c r="IM2220" i="2"/>
  <c r="IN2220" i="2"/>
  <c r="IO2220" i="2"/>
  <c r="IP2220" i="2"/>
  <c r="IQ2220" i="2"/>
  <c r="IR2220" i="2"/>
  <c r="IS2220" i="2"/>
  <c r="IT2220" i="2"/>
  <c r="IU2220" i="2"/>
  <c r="IV2220" i="2"/>
  <c r="IW2220" i="2"/>
  <c r="IX2220" i="2"/>
  <c r="IY2220" i="2"/>
  <c r="IZ2220" i="2"/>
  <c r="JA2220" i="2"/>
  <c r="JB2220" i="2"/>
  <c r="JC2220" i="2"/>
  <c r="JD2220" i="2"/>
  <c r="JE2220" i="2"/>
  <c r="JF2220" i="2"/>
  <c r="JG2220" i="2"/>
  <c r="JH2220" i="2"/>
  <c r="JI2220" i="2"/>
  <c r="JJ2220" i="2"/>
  <c r="JK2220" i="2"/>
  <c r="JL2220" i="2"/>
  <c r="JM2220" i="2"/>
  <c r="JN2220" i="2"/>
  <c r="JO2220" i="2"/>
  <c r="JP2220" i="2"/>
  <c r="JQ2220" i="2"/>
  <c r="JR2220" i="2"/>
  <c r="JS2220" i="2"/>
  <c r="JT2220" i="2"/>
  <c r="JU2220" i="2"/>
  <c r="JV2220" i="2"/>
  <c r="JW2220" i="2"/>
  <c r="JX2220" i="2"/>
  <c r="JY2220" i="2"/>
  <c r="JZ2220" i="2"/>
  <c r="KA2220" i="2"/>
  <c r="KB2220" i="2"/>
  <c r="KC2220" i="2"/>
  <c r="KD2220" i="2"/>
  <c r="KE2220" i="2"/>
  <c r="KF2220" i="2"/>
  <c r="KG2220" i="2"/>
  <c r="KH2220" i="2"/>
  <c r="KI2220" i="2"/>
  <c r="KJ2220" i="2"/>
  <c r="KK2220" i="2"/>
  <c r="KL2220" i="2"/>
  <c r="KM2220" i="2"/>
  <c r="KN2220" i="2"/>
  <c r="KO2220" i="2"/>
  <c r="KP2220" i="2"/>
  <c r="KQ2220" i="2"/>
  <c r="KR2220" i="2"/>
  <c r="KS2220" i="2"/>
  <c r="KT2220" i="2"/>
  <c r="KU2220" i="2"/>
  <c r="KV2220" i="2"/>
  <c r="KW2220" i="2"/>
  <c r="KX2220" i="2"/>
  <c r="KY2220" i="2"/>
  <c r="KZ2220" i="2"/>
  <c r="LA2220" i="2"/>
  <c r="LB2220" i="2"/>
  <c r="LC2220" i="2"/>
  <c r="LD2220" i="2"/>
  <c r="LE2220" i="2"/>
  <c r="LF2220" i="2"/>
  <c r="LG2220" i="2"/>
  <c r="LH2220" i="2"/>
  <c r="LI2220" i="2"/>
  <c r="B2221" i="2"/>
  <c r="B2305" i="2" s="1"/>
  <c r="C2221" i="2"/>
  <c r="D2221" i="2"/>
  <c r="D2305" i="2" s="1"/>
  <c r="E2221" i="2"/>
  <c r="E2305" i="2" s="1"/>
  <c r="F2221" i="2"/>
  <c r="F2305" i="2" s="1"/>
  <c r="G2221" i="2"/>
  <c r="H2221" i="2"/>
  <c r="H2305" i="2" s="1"/>
  <c r="I2221" i="2"/>
  <c r="I2305" i="2" s="1"/>
  <c r="J2221" i="2"/>
  <c r="J2305" i="2" s="1"/>
  <c r="K2221" i="2"/>
  <c r="K2305" i="2" s="1"/>
  <c r="L2221" i="2"/>
  <c r="L2305" i="2" s="1"/>
  <c r="M2221" i="2"/>
  <c r="M2305" i="2" s="1"/>
  <c r="N2221" i="2"/>
  <c r="N2305" i="2" s="1"/>
  <c r="O2221" i="2"/>
  <c r="P2221" i="2"/>
  <c r="P2305" i="2" s="1"/>
  <c r="Q2221" i="2"/>
  <c r="Q2305" i="2" s="1"/>
  <c r="R2221" i="2"/>
  <c r="R2305" i="2" s="1"/>
  <c r="S2221" i="2"/>
  <c r="T2221" i="2"/>
  <c r="T2305" i="2" s="1"/>
  <c r="U2221" i="2"/>
  <c r="U2305" i="2" s="1"/>
  <c r="V2221" i="2"/>
  <c r="V2305" i="2" s="1"/>
  <c r="W2221" i="2"/>
  <c r="X2221" i="2"/>
  <c r="X2305" i="2" s="1"/>
  <c r="Y2221" i="2"/>
  <c r="Y2305" i="2" s="1"/>
  <c r="Z2221" i="2"/>
  <c r="Z2305" i="2" s="1"/>
  <c r="AA2221" i="2"/>
  <c r="AA2305" i="2" s="1"/>
  <c r="AB2221" i="2"/>
  <c r="AB2305" i="2" s="1"/>
  <c r="AC2221" i="2"/>
  <c r="AC2305" i="2" s="1"/>
  <c r="AD2221" i="2"/>
  <c r="AD2305" i="2" s="1"/>
  <c r="AE2221" i="2"/>
  <c r="AF2221" i="2"/>
  <c r="AF2305" i="2" s="1"/>
  <c r="AG2221" i="2"/>
  <c r="AG2305" i="2" s="1"/>
  <c r="AH2221" i="2"/>
  <c r="AH2305" i="2" s="1"/>
  <c r="AI2221" i="2"/>
  <c r="AJ2221" i="2"/>
  <c r="AJ2305" i="2" s="1"/>
  <c r="AK2221" i="2"/>
  <c r="AK2305" i="2" s="1"/>
  <c r="AL2221" i="2"/>
  <c r="AL2305" i="2" s="1"/>
  <c r="AM2221" i="2"/>
  <c r="AN2221" i="2"/>
  <c r="AN2305" i="2" s="1"/>
  <c r="AO2221" i="2"/>
  <c r="AO2305" i="2" s="1"/>
  <c r="AP2221" i="2"/>
  <c r="AP2305" i="2" s="1"/>
  <c r="AQ2221" i="2"/>
  <c r="AQ2305" i="2" s="1"/>
  <c r="AR2221" i="2"/>
  <c r="AR2305" i="2" s="1"/>
  <c r="AS2221" i="2"/>
  <c r="AS2305" i="2" s="1"/>
  <c r="AT2221" i="2"/>
  <c r="AT2305" i="2" s="1"/>
  <c r="AU2221" i="2"/>
  <c r="AV2221" i="2"/>
  <c r="AV2305" i="2" s="1"/>
  <c r="AW2221" i="2"/>
  <c r="AW2305" i="2" s="1"/>
  <c r="AX2221" i="2"/>
  <c r="AX2305" i="2" s="1"/>
  <c r="AY2221" i="2"/>
  <c r="AZ2221" i="2"/>
  <c r="AZ2305" i="2" s="1"/>
  <c r="BA2221" i="2"/>
  <c r="BA2305" i="2" s="1"/>
  <c r="BB2221" i="2"/>
  <c r="BB2305" i="2" s="1"/>
  <c r="BC2221" i="2"/>
  <c r="BD2221" i="2"/>
  <c r="BD2305" i="2" s="1"/>
  <c r="BE2221" i="2"/>
  <c r="BE2305" i="2" s="1"/>
  <c r="BF2221" i="2"/>
  <c r="BF2305" i="2" s="1"/>
  <c r="BG2221" i="2"/>
  <c r="BG2305" i="2" s="1"/>
  <c r="BH2221" i="2"/>
  <c r="BH2305" i="2" s="1"/>
  <c r="BI2221" i="2"/>
  <c r="BI2305" i="2" s="1"/>
  <c r="BJ2221" i="2"/>
  <c r="BJ2305" i="2" s="1"/>
  <c r="BK2221" i="2"/>
  <c r="BL2221" i="2"/>
  <c r="BL2305" i="2" s="1"/>
  <c r="BM2221" i="2"/>
  <c r="BM2305" i="2" s="1"/>
  <c r="BN2221" i="2"/>
  <c r="BN2305" i="2" s="1"/>
  <c r="BO2221" i="2"/>
  <c r="BP2221" i="2"/>
  <c r="BP2305" i="2" s="1"/>
  <c r="BQ2221" i="2"/>
  <c r="BQ2305" i="2" s="1"/>
  <c r="BR2221" i="2"/>
  <c r="BR2305" i="2" s="1"/>
  <c r="BS2221" i="2"/>
  <c r="BT2221" i="2"/>
  <c r="BT2305" i="2" s="1"/>
  <c r="BU2221" i="2"/>
  <c r="BU2305" i="2" s="1"/>
  <c r="BV2221" i="2"/>
  <c r="BV2305" i="2" s="1"/>
  <c r="BW2221" i="2"/>
  <c r="BW2305" i="2" s="1"/>
  <c r="BX2221" i="2"/>
  <c r="BX2305" i="2" s="1"/>
  <c r="BY2221" i="2"/>
  <c r="BY2305" i="2" s="1"/>
  <c r="BZ2221" i="2"/>
  <c r="BZ2305" i="2" s="1"/>
  <c r="CA2221" i="2"/>
  <c r="CB2221" i="2"/>
  <c r="CB2305" i="2" s="1"/>
  <c r="CC2221" i="2"/>
  <c r="CC2305" i="2" s="1"/>
  <c r="CD2221" i="2"/>
  <c r="CD2305" i="2" s="1"/>
  <c r="CE2221" i="2"/>
  <c r="CF2221" i="2"/>
  <c r="CF2305" i="2" s="1"/>
  <c r="CG2221" i="2"/>
  <c r="CG2305" i="2" s="1"/>
  <c r="CH2221" i="2"/>
  <c r="CH2305" i="2" s="1"/>
  <c r="CI2221" i="2"/>
  <c r="CJ2221" i="2"/>
  <c r="CJ2305" i="2" s="1"/>
  <c r="CK2221" i="2"/>
  <c r="CK2305" i="2" s="1"/>
  <c r="CL2221" i="2"/>
  <c r="CL2305" i="2" s="1"/>
  <c r="CM2221" i="2"/>
  <c r="CM2305" i="2" s="1"/>
  <c r="CN2221" i="2"/>
  <c r="CN2305" i="2" s="1"/>
  <c r="CO2221" i="2"/>
  <c r="CO2305" i="2" s="1"/>
  <c r="CP2221" i="2"/>
  <c r="CP2305" i="2" s="1"/>
  <c r="CQ2221" i="2"/>
  <c r="CR2221" i="2"/>
  <c r="CR2305" i="2" s="1"/>
  <c r="CS2221" i="2"/>
  <c r="CS2305" i="2" s="1"/>
  <c r="CT2221" i="2"/>
  <c r="CT2305" i="2" s="1"/>
  <c r="CU2221" i="2"/>
  <c r="CV2221" i="2"/>
  <c r="CV2305" i="2" s="1"/>
  <c r="CW2221" i="2"/>
  <c r="CW2305" i="2" s="1"/>
  <c r="CX2221" i="2"/>
  <c r="CX2305" i="2" s="1"/>
  <c r="CY2221" i="2"/>
  <c r="CZ2221" i="2"/>
  <c r="CZ2305" i="2" s="1"/>
  <c r="DA2221" i="2"/>
  <c r="DA2305" i="2" s="1"/>
  <c r="DB2221" i="2"/>
  <c r="DB2305" i="2" s="1"/>
  <c r="DC2221" i="2"/>
  <c r="DC2305" i="2" s="1"/>
  <c r="DD2221" i="2"/>
  <c r="DD2305" i="2" s="1"/>
  <c r="DE2221" i="2"/>
  <c r="DE2305" i="2" s="1"/>
  <c r="DF2221" i="2"/>
  <c r="DF2305" i="2" s="1"/>
  <c r="DG2221" i="2"/>
  <c r="DH2221" i="2"/>
  <c r="DH2305" i="2" s="1"/>
  <c r="DI2221" i="2"/>
  <c r="DI2305" i="2" s="1"/>
  <c r="DJ2221" i="2"/>
  <c r="DJ2305" i="2" s="1"/>
  <c r="DK2221" i="2"/>
  <c r="DL2221" i="2"/>
  <c r="DL2305" i="2" s="1"/>
  <c r="DM2221" i="2"/>
  <c r="DM2305" i="2" s="1"/>
  <c r="DN2221" i="2"/>
  <c r="DN2305" i="2" s="1"/>
  <c r="DO2221" i="2"/>
  <c r="DP2221" i="2"/>
  <c r="DP2305" i="2" s="1"/>
  <c r="DQ2221" i="2"/>
  <c r="DQ2305" i="2" s="1"/>
  <c r="DR2221" i="2"/>
  <c r="DR2305" i="2" s="1"/>
  <c r="DS2221" i="2"/>
  <c r="DS2305" i="2" s="1"/>
  <c r="DT2221" i="2"/>
  <c r="DT2305" i="2" s="1"/>
  <c r="DU2221" i="2"/>
  <c r="DU2305" i="2" s="1"/>
  <c r="DV2221" i="2"/>
  <c r="DV2305" i="2" s="1"/>
  <c r="DW2221" i="2"/>
  <c r="DX2221" i="2"/>
  <c r="DX2305" i="2" s="1"/>
  <c r="DY2221" i="2"/>
  <c r="DY2305" i="2" s="1"/>
  <c r="DZ2221" i="2"/>
  <c r="DZ2305" i="2" s="1"/>
  <c r="EA2221" i="2"/>
  <c r="EB2221" i="2"/>
  <c r="EB2305" i="2" s="1"/>
  <c r="EC2221" i="2"/>
  <c r="EC2305" i="2" s="1"/>
  <c r="ED2221" i="2"/>
  <c r="ED2305" i="2" s="1"/>
  <c r="EE2221" i="2"/>
  <c r="EF2221" i="2"/>
  <c r="EF2305" i="2" s="1"/>
  <c r="EG2221" i="2"/>
  <c r="EG2305" i="2" s="1"/>
  <c r="EH2221" i="2"/>
  <c r="EH2305" i="2" s="1"/>
  <c r="EI2221" i="2"/>
  <c r="EI2305" i="2" s="1"/>
  <c r="EJ2221" i="2"/>
  <c r="EJ2305" i="2" s="1"/>
  <c r="EK2221" i="2"/>
  <c r="EK2305" i="2" s="1"/>
  <c r="EL2221" i="2"/>
  <c r="EL2305" i="2" s="1"/>
  <c r="EM2221" i="2"/>
  <c r="EN2221" i="2"/>
  <c r="EN2305" i="2" s="1"/>
  <c r="EO2221" i="2"/>
  <c r="EO2305" i="2" s="1"/>
  <c r="EP2221" i="2"/>
  <c r="EP2305" i="2" s="1"/>
  <c r="EQ2221" i="2"/>
  <c r="ER2221" i="2"/>
  <c r="ER2305" i="2" s="1"/>
  <c r="ES2221" i="2"/>
  <c r="ES2305" i="2" s="1"/>
  <c r="ET2221" i="2"/>
  <c r="ET2305" i="2" s="1"/>
  <c r="EU2221" i="2"/>
  <c r="EV2221" i="2"/>
  <c r="EV2305" i="2" s="1"/>
  <c r="EW2221" i="2"/>
  <c r="EW2305" i="2" s="1"/>
  <c r="EX2221" i="2"/>
  <c r="EX2305" i="2" s="1"/>
  <c r="EY2221" i="2"/>
  <c r="EY2305" i="2" s="1"/>
  <c r="EZ2221" i="2"/>
  <c r="EZ2305" i="2" s="1"/>
  <c r="FA2221" i="2"/>
  <c r="FA2305" i="2" s="1"/>
  <c r="FB2221" i="2"/>
  <c r="FB2305" i="2" s="1"/>
  <c r="FC2221" i="2"/>
  <c r="FD2221" i="2"/>
  <c r="FD2305" i="2" s="1"/>
  <c r="FE2221" i="2"/>
  <c r="FE2305" i="2" s="1"/>
  <c r="FF2221" i="2"/>
  <c r="FF2305" i="2" s="1"/>
  <c r="FG2221" i="2"/>
  <c r="FH2221" i="2"/>
  <c r="FH2305" i="2" s="1"/>
  <c r="FI2221" i="2"/>
  <c r="FI2305" i="2" s="1"/>
  <c r="FJ2221" i="2"/>
  <c r="FJ2305" i="2" s="1"/>
  <c r="FK2221" i="2"/>
  <c r="FL2221" i="2"/>
  <c r="FL2305" i="2" s="1"/>
  <c r="FM2221" i="2"/>
  <c r="FM2305" i="2" s="1"/>
  <c r="FN2221" i="2"/>
  <c r="FN2305" i="2" s="1"/>
  <c r="FO2221" i="2"/>
  <c r="FO2305" i="2" s="1"/>
  <c r="FP2221" i="2"/>
  <c r="FP2305" i="2" s="1"/>
  <c r="FQ2221" i="2"/>
  <c r="FQ2305" i="2" s="1"/>
  <c r="FR2221" i="2"/>
  <c r="FR2305" i="2" s="1"/>
  <c r="FS2221" i="2"/>
  <c r="FT2221" i="2"/>
  <c r="FT2305" i="2" s="1"/>
  <c r="FU2221" i="2"/>
  <c r="FU2305" i="2" s="1"/>
  <c r="FV2221" i="2"/>
  <c r="FV2305" i="2" s="1"/>
  <c r="FW2221" i="2"/>
  <c r="FX2221" i="2"/>
  <c r="FX2305" i="2" s="1"/>
  <c r="FY2221" i="2"/>
  <c r="FY2305" i="2" s="1"/>
  <c r="FZ2221" i="2"/>
  <c r="FZ2305" i="2" s="1"/>
  <c r="GA2221" i="2"/>
  <c r="GB2221" i="2"/>
  <c r="GB2305" i="2" s="1"/>
  <c r="GC2221" i="2"/>
  <c r="GC2305" i="2" s="1"/>
  <c r="GD2221" i="2"/>
  <c r="GD2305" i="2" s="1"/>
  <c r="GE2221" i="2"/>
  <c r="GE2305" i="2" s="1"/>
  <c r="GF2221" i="2"/>
  <c r="GF2305" i="2" s="1"/>
  <c r="GG2221" i="2"/>
  <c r="GG2305" i="2" s="1"/>
  <c r="GH2221" i="2"/>
  <c r="GH2305" i="2" s="1"/>
  <c r="GI2221" i="2"/>
  <c r="GJ2221" i="2"/>
  <c r="GJ2305" i="2" s="1"/>
  <c r="GK2221" i="2"/>
  <c r="GK2305" i="2" s="1"/>
  <c r="GL2221" i="2"/>
  <c r="GL2305" i="2" s="1"/>
  <c r="GM2221" i="2"/>
  <c r="GN2221" i="2"/>
  <c r="GN2305" i="2" s="1"/>
  <c r="GO2221" i="2"/>
  <c r="GO2305" i="2" s="1"/>
  <c r="GP2221" i="2"/>
  <c r="GP2305" i="2" s="1"/>
  <c r="GQ2221" i="2"/>
  <c r="GR2221" i="2"/>
  <c r="GR2305" i="2" s="1"/>
  <c r="GS2221" i="2"/>
  <c r="GS2305" i="2" s="1"/>
  <c r="GT2221" i="2"/>
  <c r="GT2305" i="2" s="1"/>
  <c r="GU2221" i="2"/>
  <c r="GU2305" i="2" s="1"/>
  <c r="GV2221" i="2"/>
  <c r="GV2305" i="2" s="1"/>
  <c r="GW2221" i="2"/>
  <c r="GW2305" i="2" s="1"/>
  <c r="GX2221" i="2"/>
  <c r="GX2305" i="2" s="1"/>
  <c r="GY2221" i="2"/>
  <c r="GZ2221" i="2"/>
  <c r="GZ2305" i="2" s="1"/>
  <c r="HA2221" i="2"/>
  <c r="HA2305" i="2" s="1"/>
  <c r="HB2221" i="2"/>
  <c r="HB2305" i="2" s="1"/>
  <c r="HC2221" i="2"/>
  <c r="HC2305" i="2" s="1"/>
  <c r="HD2221" i="2"/>
  <c r="HD2305" i="2" s="1"/>
  <c r="HE2221" i="2"/>
  <c r="HE2305" i="2" s="1"/>
  <c r="HF2221" i="2"/>
  <c r="HF2305" i="2" s="1"/>
  <c r="HG2221" i="2"/>
  <c r="HH2221" i="2"/>
  <c r="HH2305" i="2" s="1"/>
  <c r="HI2221" i="2"/>
  <c r="HI2305" i="2" s="1"/>
  <c r="HJ2221" i="2"/>
  <c r="HJ2305" i="2" s="1"/>
  <c r="HK2221" i="2"/>
  <c r="HK2305" i="2" s="1"/>
  <c r="HL2221" i="2"/>
  <c r="HL2305" i="2" s="1"/>
  <c r="HM2221" i="2"/>
  <c r="HM2305" i="2" s="1"/>
  <c r="HN2221" i="2"/>
  <c r="HN2305" i="2" s="1"/>
  <c r="HO2221" i="2"/>
  <c r="HP2221" i="2"/>
  <c r="HP2305" i="2" s="1"/>
  <c r="HQ2221" i="2"/>
  <c r="HQ2305" i="2" s="1"/>
  <c r="HR2221" i="2"/>
  <c r="HR2305" i="2" s="1"/>
  <c r="HS2221" i="2"/>
  <c r="HS2305" i="2" s="1"/>
  <c r="HT2221" i="2"/>
  <c r="HT2305" i="2" s="1"/>
  <c r="HU2221" i="2"/>
  <c r="HU2305" i="2" s="1"/>
  <c r="HV2221" i="2"/>
  <c r="HV2305" i="2" s="1"/>
  <c r="HW2221" i="2"/>
  <c r="HX2221" i="2"/>
  <c r="HX2305" i="2" s="1"/>
  <c r="HY2221" i="2"/>
  <c r="HY2305" i="2" s="1"/>
  <c r="HZ2221" i="2"/>
  <c r="HZ2305" i="2" s="1"/>
  <c r="IA2221" i="2"/>
  <c r="IA2305" i="2" s="1"/>
  <c r="IB2221" i="2"/>
  <c r="IB2305" i="2" s="1"/>
  <c r="IC2221" i="2"/>
  <c r="IC2305" i="2" s="1"/>
  <c r="ID2221" i="2"/>
  <c r="ID2305" i="2" s="1"/>
  <c r="IE2221" i="2"/>
  <c r="IF2221" i="2"/>
  <c r="IF2305" i="2" s="1"/>
  <c r="IG2221" i="2"/>
  <c r="IG2305" i="2" s="1"/>
  <c r="IH2221" i="2"/>
  <c r="IH2305" i="2" s="1"/>
  <c r="II2221" i="2"/>
  <c r="II2305" i="2" s="1"/>
  <c r="IJ2221" i="2"/>
  <c r="IJ2305" i="2" s="1"/>
  <c r="IK2221" i="2"/>
  <c r="IK2305" i="2" s="1"/>
  <c r="IL2221" i="2"/>
  <c r="IL2305" i="2" s="1"/>
  <c r="IM2221" i="2"/>
  <c r="IN2221" i="2"/>
  <c r="IN2305" i="2" s="1"/>
  <c r="IO2221" i="2"/>
  <c r="IO2305" i="2" s="1"/>
  <c r="IP2221" i="2"/>
  <c r="IP2305" i="2" s="1"/>
  <c r="IQ2221" i="2"/>
  <c r="IQ2305" i="2" s="1"/>
  <c r="IR2221" i="2"/>
  <c r="IR2305" i="2" s="1"/>
  <c r="IS2221" i="2"/>
  <c r="IS2305" i="2" s="1"/>
  <c r="IT2221" i="2"/>
  <c r="IT2305" i="2" s="1"/>
  <c r="IU2221" i="2"/>
  <c r="IV2221" i="2"/>
  <c r="IV2305" i="2" s="1"/>
  <c r="IW2221" i="2"/>
  <c r="IW2305" i="2" s="1"/>
  <c r="IX2221" i="2"/>
  <c r="IX2305" i="2" s="1"/>
  <c r="IY2221" i="2"/>
  <c r="IY2305" i="2" s="1"/>
  <c r="IZ2221" i="2"/>
  <c r="IZ2305" i="2" s="1"/>
  <c r="JA2221" i="2"/>
  <c r="JA2305" i="2" s="1"/>
  <c r="JB2221" i="2"/>
  <c r="JB2305" i="2" s="1"/>
  <c r="JC2221" i="2"/>
  <c r="JD2221" i="2"/>
  <c r="JD2305" i="2" s="1"/>
  <c r="JE2221" i="2"/>
  <c r="JE2305" i="2" s="1"/>
  <c r="JF2221" i="2"/>
  <c r="JF2305" i="2" s="1"/>
  <c r="JG2221" i="2"/>
  <c r="JG2305" i="2" s="1"/>
  <c r="JH2221" i="2"/>
  <c r="JH2305" i="2" s="1"/>
  <c r="JI2221" i="2"/>
  <c r="JI2305" i="2" s="1"/>
  <c r="JJ2221" i="2"/>
  <c r="JJ2305" i="2" s="1"/>
  <c r="JK2221" i="2"/>
  <c r="JL2221" i="2"/>
  <c r="JL2305" i="2" s="1"/>
  <c r="JM2221" i="2"/>
  <c r="JM2305" i="2" s="1"/>
  <c r="JN2221" i="2"/>
  <c r="JN2305" i="2" s="1"/>
  <c r="JO2221" i="2"/>
  <c r="JO2305" i="2" s="1"/>
  <c r="JP2221" i="2"/>
  <c r="JP2305" i="2" s="1"/>
  <c r="JQ2221" i="2"/>
  <c r="JQ2305" i="2" s="1"/>
  <c r="JR2221" i="2"/>
  <c r="JR2305" i="2" s="1"/>
  <c r="JS2221" i="2"/>
  <c r="JT2221" i="2"/>
  <c r="JT2305" i="2" s="1"/>
  <c r="JU2221" i="2"/>
  <c r="JU2305" i="2" s="1"/>
  <c r="JV2221" i="2"/>
  <c r="JV2305" i="2" s="1"/>
  <c r="JW2221" i="2"/>
  <c r="JW2305" i="2" s="1"/>
  <c r="JX2221" i="2"/>
  <c r="JX2305" i="2" s="1"/>
  <c r="JY2221" i="2"/>
  <c r="JY2305" i="2" s="1"/>
  <c r="JZ2221" i="2"/>
  <c r="JZ2305" i="2" s="1"/>
  <c r="KA2221" i="2"/>
  <c r="KA2305" i="2" s="1"/>
  <c r="KB2221" i="2"/>
  <c r="KB2305" i="2" s="1"/>
  <c r="KC2221" i="2"/>
  <c r="KC2305" i="2" s="1"/>
  <c r="KD2221" i="2"/>
  <c r="KD2305" i="2" s="1"/>
  <c r="KE2221" i="2"/>
  <c r="KE2305" i="2" s="1"/>
  <c r="KF2221" i="2"/>
  <c r="KF2305" i="2" s="1"/>
  <c r="KG2221" i="2"/>
  <c r="KG2305" i="2" s="1"/>
  <c r="KH2221" i="2"/>
  <c r="KH2305" i="2" s="1"/>
  <c r="KI2221" i="2"/>
  <c r="KJ2221" i="2"/>
  <c r="KJ2305" i="2" s="1"/>
  <c r="KK2221" i="2"/>
  <c r="KK2305" i="2" s="1"/>
  <c r="KL2221" i="2"/>
  <c r="KL2305" i="2" s="1"/>
  <c r="KM2221" i="2"/>
  <c r="KM2305" i="2" s="1"/>
  <c r="KN2221" i="2"/>
  <c r="KN2305" i="2" s="1"/>
  <c r="KO2221" i="2"/>
  <c r="KO2305" i="2" s="1"/>
  <c r="KP2221" i="2"/>
  <c r="KP2305" i="2" s="1"/>
  <c r="KQ2221" i="2"/>
  <c r="KQ2305" i="2" s="1"/>
  <c r="KR2221" i="2"/>
  <c r="KR2305" i="2" s="1"/>
  <c r="KS2221" i="2"/>
  <c r="KS2305" i="2" s="1"/>
  <c r="KT2221" i="2"/>
  <c r="KT2305" i="2" s="1"/>
  <c r="KU2221" i="2"/>
  <c r="KU2305" i="2" s="1"/>
  <c r="KV2221" i="2"/>
  <c r="KV2305" i="2" s="1"/>
  <c r="KW2221" i="2"/>
  <c r="KW2305" i="2" s="1"/>
  <c r="KX2221" i="2"/>
  <c r="KX2305" i="2" s="1"/>
  <c r="KY2221" i="2"/>
  <c r="KZ2221" i="2"/>
  <c r="KZ2305" i="2" s="1"/>
  <c r="LA2221" i="2"/>
  <c r="LA2305" i="2" s="1"/>
  <c r="LB2221" i="2"/>
  <c r="LB2305" i="2" s="1"/>
  <c r="LC2221" i="2"/>
  <c r="LC2305" i="2" s="1"/>
  <c r="LD2221" i="2"/>
  <c r="LD2305" i="2" s="1"/>
  <c r="LE2221" i="2"/>
  <c r="LE2305" i="2" s="1"/>
  <c r="LF2221" i="2"/>
  <c r="LF2305" i="2" s="1"/>
  <c r="LG2221" i="2"/>
  <c r="LG2305" i="2" s="1"/>
  <c r="LH2221" i="2"/>
  <c r="LH2305" i="2" s="1"/>
  <c r="LI2221" i="2"/>
  <c r="LI2305" i="2" s="1"/>
  <c r="B2222" i="2"/>
  <c r="C2222" i="2"/>
  <c r="D2222" i="2"/>
  <c r="E2222" i="2"/>
  <c r="F2222" i="2"/>
  <c r="G2222" i="2"/>
  <c r="H2222" i="2"/>
  <c r="I2222" i="2"/>
  <c r="J2222" i="2"/>
  <c r="K2222" i="2"/>
  <c r="L2222" i="2"/>
  <c r="M2222" i="2"/>
  <c r="N2222" i="2"/>
  <c r="O2222" i="2"/>
  <c r="P2222" i="2"/>
  <c r="Q2222" i="2"/>
  <c r="R2222" i="2"/>
  <c r="S2222" i="2"/>
  <c r="T2222" i="2"/>
  <c r="U2222" i="2"/>
  <c r="V2222" i="2"/>
  <c r="W2222" i="2"/>
  <c r="X2222" i="2"/>
  <c r="Y2222" i="2"/>
  <c r="Z2222" i="2"/>
  <c r="AA2222" i="2"/>
  <c r="AB2222" i="2"/>
  <c r="AC2222" i="2"/>
  <c r="AD2222" i="2"/>
  <c r="AE2222" i="2"/>
  <c r="AF2222" i="2"/>
  <c r="AG2222" i="2"/>
  <c r="AH2222" i="2"/>
  <c r="AI2222" i="2"/>
  <c r="AJ2222" i="2"/>
  <c r="AK2222" i="2"/>
  <c r="AL2222" i="2"/>
  <c r="AM2222" i="2"/>
  <c r="AN2222" i="2"/>
  <c r="AO2222" i="2"/>
  <c r="AP2222" i="2"/>
  <c r="AQ2222" i="2"/>
  <c r="AR2222" i="2"/>
  <c r="AS2222" i="2"/>
  <c r="AT2222" i="2"/>
  <c r="AU2222" i="2"/>
  <c r="AV2222" i="2"/>
  <c r="AW2222" i="2"/>
  <c r="AX2222" i="2"/>
  <c r="AY2222" i="2"/>
  <c r="AZ2222" i="2"/>
  <c r="BA2222" i="2"/>
  <c r="BB2222" i="2"/>
  <c r="BC2222" i="2"/>
  <c r="BD2222" i="2"/>
  <c r="BE2222" i="2"/>
  <c r="BF2222" i="2"/>
  <c r="BG2222" i="2"/>
  <c r="BH2222" i="2"/>
  <c r="BI2222" i="2"/>
  <c r="BJ2222" i="2"/>
  <c r="BK2222" i="2"/>
  <c r="BL2222" i="2"/>
  <c r="BM2222" i="2"/>
  <c r="BN2222" i="2"/>
  <c r="BO2222" i="2"/>
  <c r="BP2222" i="2"/>
  <c r="BQ2222" i="2"/>
  <c r="BR2222" i="2"/>
  <c r="BS2222" i="2"/>
  <c r="BT2222" i="2"/>
  <c r="BU2222" i="2"/>
  <c r="BV2222" i="2"/>
  <c r="BW2222" i="2"/>
  <c r="BX2222" i="2"/>
  <c r="BY2222" i="2"/>
  <c r="BZ2222" i="2"/>
  <c r="CA2222" i="2"/>
  <c r="CB2222" i="2"/>
  <c r="CC2222" i="2"/>
  <c r="CD2222" i="2"/>
  <c r="CE2222" i="2"/>
  <c r="CF2222" i="2"/>
  <c r="CG2222" i="2"/>
  <c r="CH2222" i="2"/>
  <c r="CI2222" i="2"/>
  <c r="CJ2222" i="2"/>
  <c r="CK2222" i="2"/>
  <c r="CL2222" i="2"/>
  <c r="CM2222" i="2"/>
  <c r="CN2222" i="2"/>
  <c r="CO2222" i="2"/>
  <c r="CP2222" i="2"/>
  <c r="CQ2222" i="2"/>
  <c r="CR2222" i="2"/>
  <c r="CS2222" i="2"/>
  <c r="CT2222" i="2"/>
  <c r="CU2222" i="2"/>
  <c r="CV2222" i="2"/>
  <c r="CW2222" i="2"/>
  <c r="CX2222" i="2"/>
  <c r="CY2222" i="2"/>
  <c r="CZ2222" i="2"/>
  <c r="DA2222" i="2"/>
  <c r="DB2222" i="2"/>
  <c r="DC2222" i="2"/>
  <c r="DD2222" i="2"/>
  <c r="DE2222" i="2"/>
  <c r="DF2222" i="2"/>
  <c r="DG2222" i="2"/>
  <c r="DH2222" i="2"/>
  <c r="DI2222" i="2"/>
  <c r="DJ2222" i="2"/>
  <c r="DK2222" i="2"/>
  <c r="DL2222" i="2"/>
  <c r="DM2222" i="2"/>
  <c r="DN2222" i="2"/>
  <c r="DO2222" i="2"/>
  <c r="DP2222" i="2"/>
  <c r="DQ2222" i="2"/>
  <c r="DR2222" i="2"/>
  <c r="DS2222" i="2"/>
  <c r="DT2222" i="2"/>
  <c r="DU2222" i="2"/>
  <c r="DV2222" i="2"/>
  <c r="DW2222" i="2"/>
  <c r="DX2222" i="2"/>
  <c r="DY2222" i="2"/>
  <c r="DZ2222" i="2"/>
  <c r="EA2222" i="2"/>
  <c r="EB2222" i="2"/>
  <c r="EC2222" i="2"/>
  <c r="ED2222" i="2"/>
  <c r="EE2222" i="2"/>
  <c r="EF2222" i="2"/>
  <c r="EG2222" i="2"/>
  <c r="EH2222" i="2"/>
  <c r="EI2222" i="2"/>
  <c r="EJ2222" i="2"/>
  <c r="EK2222" i="2"/>
  <c r="EL2222" i="2"/>
  <c r="EM2222" i="2"/>
  <c r="EN2222" i="2"/>
  <c r="EO2222" i="2"/>
  <c r="EP2222" i="2"/>
  <c r="EQ2222" i="2"/>
  <c r="ER2222" i="2"/>
  <c r="ES2222" i="2"/>
  <c r="ET2222" i="2"/>
  <c r="EU2222" i="2"/>
  <c r="EV2222" i="2"/>
  <c r="EW2222" i="2"/>
  <c r="EX2222" i="2"/>
  <c r="EY2222" i="2"/>
  <c r="EZ2222" i="2"/>
  <c r="FA2222" i="2"/>
  <c r="FB2222" i="2"/>
  <c r="FC2222" i="2"/>
  <c r="FD2222" i="2"/>
  <c r="FE2222" i="2"/>
  <c r="FF2222" i="2"/>
  <c r="FG2222" i="2"/>
  <c r="FH2222" i="2"/>
  <c r="FI2222" i="2"/>
  <c r="FJ2222" i="2"/>
  <c r="FK2222" i="2"/>
  <c r="FL2222" i="2"/>
  <c r="FM2222" i="2"/>
  <c r="FN2222" i="2"/>
  <c r="FO2222" i="2"/>
  <c r="FP2222" i="2"/>
  <c r="FQ2222" i="2"/>
  <c r="FR2222" i="2"/>
  <c r="FS2222" i="2"/>
  <c r="FT2222" i="2"/>
  <c r="FU2222" i="2"/>
  <c r="FV2222" i="2"/>
  <c r="FW2222" i="2"/>
  <c r="FX2222" i="2"/>
  <c r="FY2222" i="2"/>
  <c r="FZ2222" i="2"/>
  <c r="GA2222" i="2"/>
  <c r="GB2222" i="2"/>
  <c r="GC2222" i="2"/>
  <c r="GD2222" i="2"/>
  <c r="GE2222" i="2"/>
  <c r="GF2222" i="2"/>
  <c r="GG2222" i="2"/>
  <c r="GH2222" i="2"/>
  <c r="GI2222" i="2"/>
  <c r="GJ2222" i="2"/>
  <c r="GK2222" i="2"/>
  <c r="GL2222" i="2"/>
  <c r="GM2222" i="2"/>
  <c r="GN2222" i="2"/>
  <c r="GO2222" i="2"/>
  <c r="GP2222" i="2"/>
  <c r="GQ2222" i="2"/>
  <c r="GR2222" i="2"/>
  <c r="GS2222" i="2"/>
  <c r="GT2222" i="2"/>
  <c r="GU2222" i="2"/>
  <c r="GV2222" i="2"/>
  <c r="GW2222" i="2"/>
  <c r="GX2222" i="2"/>
  <c r="GY2222" i="2"/>
  <c r="GZ2222" i="2"/>
  <c r="HA2222" i="2"/>
  <c r="HB2222" i="2"/>
  <c r="HC2222" i="2"/>
  <c r="HD2222" i="2"/>
  <c r="HE2222" i="2"/>
  <c r="HF2222" i="2"/>
  <c r="HG2222" i="2"/>
  <c r="HH2222" i="2"/>
  <c r="HI2222" i="2"/>
  <c r="HJ2222" i="2"/>
  <c r="HK2222" i="2"/>
  <c r="HL2222" i="2"/>
  <c r="HM2222" i="2"/>
  <c r="HN2222" i="2"/>
  <c r="HO2222" i="2"/>
  <c r="HP2222" i="2"/>
  <c r="HQ2222" i="2"/>
  <c r="HR2222" i="2"/>
  <c r="HS2222" i="2"/>
  <c r="HT2222" i="2"/>
  <c r="HU2222" i="2"/>
  <c r="HV2222" i="2"/>
  <c r="HW2222" i="2"/>
  <c r="HX2222" i="2"/>
  <c r="HY2222" i="2"/>
  <c r="HZ2222" i="2"/>
  <c r="IA2222" i="2"/>
  <c r="IB2222" i="2"/>
  <c r="IC2222" i="2"/>
  <c r="ID2222" i="2"/>
  <c r="IE2222" i="2"/>
  <c r="IF2222" i="2"/>
  <c r="IG2222" i="2"/>
  <c r="IH2222" i="2"/>
  <c r="II2222" i="2"/>
  <c r="IJ2222" i="2"/>
  <c r="IK2222" i="2"/>
  <c r="IL2222" i="2"/>
  <c r="IM2222" i="2"/>
  <c r="IN2222" i="2"/>
  <c r="IO2222" i="2"/>
  <c r="IP2222" i="2"/>
  <c r="IQ2222" i="2"/>
  <c r="IR2222" i="2"/>
  <c r="IS2222" i="2"/>
  <c r="IT2222" i="2"/>
  <c r="IU2222" i="2"/>
  <c r="IV2222" i="2"/>
  <c r="IW2222" i="2"/>
  <c r="IX2222" i="2"/>
  <c r="IY2222" i="2"/>
  <c r="IZ2222" i="2"/>
  <c r="JA2222" i="2"/>
  <c r="JB2222" i="2"/>
  <c r="JC2222" i="2"/>
  <c r="JD2222" i="2"/>
  <c r="JE2222" i="2"/>
  <c r="JF2222" i="2"/>
  <c r="JG2222" i="2"/>
  <c r="JH2222" i="2"/>
  <c r="JI2222" i="2"/>
  <c r="JJ2222" i="2"/>
  <c r="JK2222" i="2"/>
  <c r="JL2222" i="2"/>
  <c r="JM2222" i="2"/>
  <c r="JN2222" i="2"/>
  <c r="JO2222" i="2"/>
  <c r="JP2222" i="2"/>
  <c r="JQ2222" i="2"/>
  <c r="JR2222" i="2"/>
  <c r="JS2222" i="2"/>
  <c r="JT2222" i="2"/>
  <c r="JU2222" i="2"/>
  <c r="JV2222" i="2"/>
  <c r="JW2222" i="2"/>
  <c r="JX2222" i="2"/>
  <c r="JY2222" i="2"/>
  <c r="JZ2222" i="2"/>
  <c r="KA2222" i="2"/>
  <c r="KB2222" i="2"/>
  <c r="KC2222" i="2"/>
  <c r="KD2222" i="2"/>
  <c r="KE2222" i="2"/>
  <c r="KF2222" i="2"/>
  <c r="KG2222" i="2"/>
  <c r="KH2222" i="2"/>
  <c r="KI2222" i="2"/>
  <c r="KJ2222" i="2"/>
  <c r="KK2222" i="2"/>
  <c r="KL2222" i="2"/>
  <c r="KM2222" i="2"/>
  <c r="KN2222" i="2"/>
  <c r="KO2222" i="2"/>
  <c r="KP2222" i="2"/>
  <c r="KQ2222" i="2"/>
  <c r="KR2222" i="2"/>
  <c r="KS2222" i="2"/>
  <c r="KT2222" i="2"/>
  <c r="KU2222" i="2"/>
  <c r="KV2222" i="2"/>
  <c r="KW2222" i="2"/>
  <c r="KX2222" i="2"/>
  <c r="KY2222" i="2"/>
  <c r="KZ2222" i="2"/>
  <c r="LA2222" i="2"/>
  <c r="LB2222" i="2"/>
  <c r="LC2222" i="2"/>
  <c r="LD2222" i="2"/>
  <c r="LE2222" i="2"/>
  <c r="LF2222" i="2"/>
  <c r="LG2222" i="2"/>
  <c r="LH2222" i="2"/>
  <c r="LI2222" i="2"/>
  <c r="B2223" i="2"/>
  <c r="C2223" i="2"/>
  <c r="D2223" i="2"/>
  <c r="E2223" i="2"/>
  <c r="F2223" i="2"/>
  <c r="G2223" i="2"/>
  <c r="H2223" i="2"/>
  <c r="I2223" i="2"/>
  <c r="J2223" i="2"/>
  <c r="K2223" i="2"/>
  <c r="L2223" i="2"/>
  <c r="M2223" i="2"/>
  <c r="N2223" i="2"/>
  <c r="O2223" i="2"/>
  <c r="P2223" i="2"/>
  <c r="Q2223" i="2"/>
  <c r="R2223" i="2"/>
  <c r="S2223" i="2"/>
  <c r="T2223" i="2"/>
  <c r="U2223" i="2"/>
  <c r="V2223" i="2"/>
  <c r="W2223" i="2"/>
  <c r="X2223" i="2"/>
  <c r="Y2223" i="2"/>
  <c r="Z2223" i="2"/>
  <c r="AA2223" i="2"/>
  <c r="AB2223" i="2"/>
  <c r="AC2223" i="2"/>
  <c r="AD2223" i="2"/>
  <c r="AE2223" i="2"/>
  <c r="AF2223" i="2"/>
  <c r="AG2223" i="2"/>
  <c r="AH2223" i="2"/>
  <c r="AI2223" i="2"/>
  <c r="AJ2223" i="2"/>
  <c r="AK2223" i="2"/>
  <c r="AL2223" i="2"/>
  <c r="AM2223" i="2"/>
  <c r="AN2223" i="2"/>
  <c r="AO2223" i="2"/>
  <c r="AP2223" i="2"/>
  <c r="AQ2223" i="2"/>
  <c r="AR2223" i="2"/>
  <c r="AS2223" i="2"/>
  <c r="AT2223" i="2"/>
  <c r="AU2223" i="2"/>
  <c r="AV2223" i="2"/>
  <c r="AW2223" i="2"/>
  <c r="AX2223" i="2"/>
  <c r="AY2223" i="2"/>
  <c r="AZ2223" i="2"/>
  <c r="BA2223" i="2"/>
  <c r="BB2223" i="2"/>
  <c r="BC2223" i="2"/>
  <c r="BD2223" i="2"/>
  <c r="BE2223" i="2"/>
  <c r="BF2223" i="2"/>
  <c r="BG2223" i="2"/>
  <c r="BH2223" i="2"/>
  <c r="BI2223" i="2"/>
  <c r="BJ2223" i="2"/>
  <c r="BK2223" i="2"/>
  <c r="BL2223" i="2"/>
  <c r="BM2223" i="2"/>
  <c r="BN2223" i="2"/>
  <c r="BO2223" i="2"/>
  <c r="BP2223" i="2"/>
  <c r="BQ2223" i="2"/>
  <c r="BR2223" i="2"/>
  <c r="BS2223" i="2"/>
  <c r="BT2223" i="2"/>
  <c r="BU2223" i="2"/>
  <c r="BV2223" i="2"/>
  <c r="BW2223" i="2"/>
  <c r="BX2223" i="2"/>
  <c r="BY2223" i="2"/>
  <c r="BZ2223" i="2"/>
  <c r="CA2223" i="2"/>
  <c r="CB2223" i="2"/>
  <c r="CC2223" i="2"/>
  <c r="CD2223" i="2"/>
  <c r="CE2223" i="2"/>
  <c r="CF2223" i="2"/>
  <c r="CG2223" i="2"/>
  <c r="CH2223" i="2"/>
  <c r="CI2223" i="2"/>
  <c r="CJ2223" i="2"/>
  <c r="CK2223" i="2"/>
  <c r="CL2223" i="2"/>
  <c r="CM2223" i="2"/>
  <c r="CN2223" i="2"/>
  <c r="CO2223" i="2"/>
  <c r="CP2223" i="2"/>
  <c r="CQ2223" i="2"/>
  <c r="CR2223" i="2"/>
  <c r="CS2223" i="2"/>
  <c r="CT2223" i="2"/>
  <c r="CU2223" i="2"/>
  <c r="CV2223" i="2"/>
  <c r="CW2223" i="2"/>
  <c r="CX2223" i="2"/>
  <c r="CY2223" i="2"/>
  <c r="CZ2223" i="2"/>
  <c r="DA2223" i="2"/>
  <c r="DB2223" i="2"/>
  <c r="DC2223" i="2"/>
  <c r="DD2223" i="2"/>
  <c r="DE2223" i="2"/>
  <c r="DF2223" i="2"/>
  <c r="DG2223" i="2"/>
  <c r="DH2223" i="2"/>
  <c r="DI2223" i="2"/>
  <c r="DJ2223" i="2"/>
  <c r="DK2223" i="2"/>
  <c r="DL2223" i="2"/>
  <c r="DM2223" i="2"/>
  <c r="DN2223" i="2"/>
  <c r="DO2223" i="2"/>
  <c r="DP2223" i="2"/>
  <c r="DQ2223" i="2"/>
  <c r="DR2223" i="2"/>
  <c r="DS2223" i="2"/>
  <c r="DT2223" i="2"/>
  <c r="DU2223" i="2"/>
  <c r="DV2223" i="2"/>
  <c r="DW2223" i="2"/>
  <c r="DX2223" i="2"/>
  <c r="DY2223" i="2"/>
  <c r="DZ2223" i="2"/>
  <c r="EA2223" i="2"/>
  <c r="EB2223" i="2"/>
  <c r="EC2223" i="2"/>
  <c r="ED2223" i="2"/>
  <c r="EE2223" i="2"/>
  <c r="EF2223" i="2"/>
  <c r="EG2223" i="2"/>
  <c r="EH2223" i="2"/>
  <c r="EI2223" i="2"/>
  <c r="EJ2223" i="2"/>
  <c r="EK2223" i="2"/>
  <c r="EL2223" i="2"/>
  <c r="EM2223" i="2"/>
  <c r="EN2223" i="2"/>
  <c r="EO2223" i="2"/>
  <c r="EP2223" i="2"/>
  <c r="EQ2223" i="2"/>
  <c r="ER2223" i="2"/>
  <c r="ES2223" i="2"/>
  <c r="ET2223" i="2"/>
  <c r="EU2223" i="2"/>
  <c r="EV2223" i="2"/>
  <c r="EW2223" i="2"/>
  <c r="EX2223" i="2"/>
  <c r="EY2223" i="2"/>
  <c r="EZ2223" i="2"/>
  <c r="FA2223" i="2"/>
  <c r="FB2223" i="2"/>
  <c r="FC2223" i="2"/>
  <c r="FD2223" i="2"/>
  <c r="FE2223" i="2"/>
  <c r="FF2223" i="2"/>
  <c r="FG2223" i="2"/>
  <c r="FH2223" i="2"/>
  <c r="FI2223" i="2"/>
  <c r="FJ2223" i="2"/>
  <c r="FK2223" i="2"/>
  <c r="FL2223" i="2"/>
  <c r="FM2223" i="2"/>
  <c r="FN2223" i="2"/>
  <c r="FO2223" i="2"/>
  <c r="FP2223" i="2"/>
  <c r="FQ2223" i="2"/>
  <c r="FR2223" i="2"/>
  <c r="FS2223" i="2"/>
  <c r="FT2223" i="2"/>
  <c r="FU2223" i="2"/>
  <c r="FV2223" i="2"/>
  <c r="FW2223" i="2"/>
  <c r="FX2223" i="2"/>
  <c r="FY2223" i="2"/>
  <c r="FZ2223" i="2"/>
  <c r="GA2223" i="2"/>
  <c r="GB2223" i="2"/>
  <c r="GC2223" i="2"/>
  <c r="GD2223" i="2"/>
  <c r="GE2223" i="2"/>
  <c r="GF2223" i="2"/>
  <c r="GG2223" i="2"/>
  <c r="GH2223" i="2"/>
  <c r="GI2223" i="2"/>
  <c r="GJ2223" i="2"/>
  <c r="GK2223" i="2"/>
  <c r="GL2223" i="2"/>
  <c r="GM2223" i="2"/>
  <c r="GN2223" i="2"/>
  <c r="GO2223" i="2"/>
  <c r="GP2223" i="2"/>
  <c r="GQ2223" i="2"/>
  <c r="GR2223" i="2"/>
  <c r="GS2223" i="2"/>
  <c r="GT2223" i="2"/>
  <c r="GU2223" i="2"/>
  <c r="GV2223" i="2"/>
  <c r="GW2223" i="2"/>
  <c r="GX2223" i="2"/>
  <c r="GY2223" i="2"/>
  <c r="GZ2223" i="2"/>
  <c r="HA2223" i="2"/>
  <c r="HB2223" i="2"/>
  <c r="HC2223" i="2"/>
  <c r="HD2223" i="2"/>
  <c r="HE2223" i="2"/>
  <c r="HF2223" i="2"/>
  <c r="HG2223" i="2"/>
  <c r="HH2223" i="2"/>
  <c r="HI2223" i="2"/>
  <c r="HJ2223" i="2"/>
  <c r="HK2223" i="2"/>
  <c r="HL2223" i="2"/>
  <c r="HM2223" i="2"/>
  <c r="HN2223" i="2"/>
  <c r="HO2223" i="2"/>
  <c r="HP2223" i="2"/>
  <c r="HQ2223" i="2"/>
  <c r="HR2223" i="2"/>
  <c r="HS2223" i="2"/>
  <c r="HT2223" i="2"/>
  <c r="HU2223" i="2"/>
  <c r="HV2223" i="2"/>
  <c r="HW2223" i="2"/>
  <c r="HX2223" i="2"/>
  <c r="HY2223" i="2"/>
  <c r="HZ2223" i="2"/>
  <c r="IA2223" i="2"/>
  <c r="IB2223" i="2"/>
  <c r="IC2223" i="2"/>
  <c r="ID2223" i="2"/>
  <c r="IE2223" i="2"/>
  <c r="IF2223" i="2"/>
  <c r="IG2223" i="2"/>
  <c r="IH2223" i="2"/>
  <c r="II2223" i="2"/>
  <c r="IJ2223" i="2"/>
  <c r="IK2223" i="2"/>
  <c r="IL2223" i="2"/>
  <c r="IM2223" i="2"/>
  <c r="IN2223" i="2"/>
  <c r="IO2223" i="2"/>
  <c r="IP2223" i="2"/>
  <c r="IQ2223" i="2"/>
  <c r="IR2223" i="2"/>
  <c r="IS2223" i="2"/>
  <c r="IT2223" i="2"/>
  <c r="IU2223" i="2"/>
  <c r="IV2223" i="2"/>
  <c r="IW2223" i="2"/>
  <c r="IX2223" i="2"/>
  <c r="IY2223" i="2"/>
  <c r="IZ2223" i="2"/>
  <c r="JA2223" i="2"/>
  <c r="JB2223" i="2"/>
  <c r="JC2223" i="2"/>
  <c r="JD2223" i="2"/>
  <c r="JE2223" i="2"/>
  <c r="JF2223" i="2"/>
  <c r="JG2223" i="2"/>
  <c r="JH2223" i="2"/>
  <c r="JI2223" i="2"/>
  <c r="JJ2223" i="2"/>
  <c r="JK2223" i="2"/>
  <c r="JL2223" i="2"/>
  <c r="JM2223" i="2"/>
  <c r="JN2223" i="2"/>
  <c r="JO2223" i="2"/>
  <c r="JP2223" i="2"/>
  <c r="JQ2223" i="2"/>
  <c r="JR2223" i="2"/>
  <c r="JS2223" i="2"/>
  <c r="JT2223" i="2"/>
  <c r="JU2223" i="2"/>
  <c r="JV2223" i="2"/>
  <c r="JW2223" i="2"/>
  <c r="JX2223" i="2"/>
  <c r="JY2223" i="2"/>
  <c r="JZ2223" i="2"/>
  <c r="KA2223" i="2"/>
  <c r="KB2223" i="2"/>
  <c r="KC2223" i="2"/>
  <c r="KD2223" i="2"/>
  <c r="KE2223" i="2"/>
  <c r="KF2223" i="2"/>
  <c r="KG2223" i="2"/>
  <c r="KH2223" i="2"/>
  <c r="KI2223" i="2"/>
  <c r="KJ2223" i="2"/>
  <c r="KK2223" i="2"/>
  <c r="KL2223" i="2"/>
  <c r="KM2223" i="2"/>
  <c r="KN2223" i="2"/>
  <c r="KO2223" i="2"/>
  <c r="KP2223" i="2"/>
  <c r="KQ2223" i="2"/>
  <c r="KR2223" i="2"/>
  <c r="KS2223" i="2"/>
  <c r="KT2223" i="2"/>
  <c r="KU2223" i="2"/>
  <c r="KV2223" i="2"/>
  <c r="KW2223" i="2"/>
  <c r="KX2223" i="2"/>
  <c r="KY2223" i="2"/>
  <c r="KZ2223" i="2"/>
  <c r="LA2223" i="2"/>
  <c r="LB2223" i="2"/>
  <c r="LC2223" i="2"/>
  <c r="LD2223" i="2"/>
  <c r="LE2223" i="2"/>
  <c r="LF2223" i="2"/>
  <c r="LG2223" i="2"/>
  <c r="LH2223" i="2"/>
  <c r="LI2223" i="2"/>
  <c r="B2224" i="2"/>
  <c r="C2224" i="2"/>
  <c r="D2224" i="2"/>
  <c r="E2224" i="2"/>
  <c r="F2224" i="2"/>
  <c r="G2224" i="2"/>
  <c r="H2224" i="2"/>
  <c r="I2224" i="2"/>
  <c r="J2224" i="2"/>
  <c r="K2224" i="2"/>
  <c r="L2224" i="2"/>
  <c r="M2224" i="2"/>
  <c r="N2224" i="2"/>
  <c r="O2224" i="2"/>
  <c r="P2224" i="2"/>
  <c r="Q2224" i="2"/>
  <c r="R2224" i="2"/>
  <c r="S2224" i="2"/>
  <c r="T2224" i="2"/>
  <c r="U2224" i="2"/>
  <c r="V2224" i="2"/>
  <c r="W2224" i="2"/>
  <c r="X2224" i="2"/>
  <c r="Y2224" i="2"/>
  <c r="Z2224" i="2"/>
  <c r="AA2224" i="2"/>
  <c r="AB2224" i="2"/>
  <c r="AC2224" i="2"/>
  <c r="AD2224" i="2"/>
  <c r="AE2224" i="2"/>
  <c r="AF2224" i="2"/>
  <c r="AG2224" i="2"/>
  <c r="AH2224" i="2"/>
  <c r="AI2224" i="2"/>
  <c r="AJ2224" i="2"/>
  <c r="AK2224" i="2"/>
  <c r="AL2224" i="2"/>
  <c r="AM2224" i="2"/>
  <c r="AN2224" i="2"/>
  <c r="AO2224" i="2"/>
  <c r="AP2224" i="2"/>
  <c r="AQ2224" i="2"/>
  <c r="AR2224" i="2"/>
  <c r="AS2224" i="2"/>
  <c r="AT2224" i="2"/>
  <c r="AU2224" i="2"/>
  <c r="AV2224" i="2"/>
  <c r="AW2224" i="2"/>
  <c r="AX2224" i="2"/>
  <c r="AY2224" i="2"/>
  <c r="AZ2224" i="2"/>
  <c r="BA2224" i="2"/>
  <c r="BB2224" i="2"/>
  <c r="BC2224" i="2"/>
  <c r="BD2224" i="2"/>
  <c r="BE2224" i="2"/>
  <c r="BF2224" i="2"/>
  <c r="BG2224" i="2"/>
  <c r="BH2224" i="2"/>
  <c r="BI2224" i="2"/>
  <c r="BJ2224" i="2"/>
  <c r="BK2224" i="2"/>
  <c r="BL2224" i="2"/>
  <c r="BM2224" i="2"/>
  <c r="BN2224" i="2"/>
  <c r="BO2224" i="2"/>
  <c r="BP2224" i="2"/>
  <c r="BQ2224" i="2"/>
  <c r="BR2224" i="2"/>
  <c r="BS2224" i="2"/>
  <c r="BT2224" i="2"/>
  <c r="BU2224" i="2"/>
  <c r="BV2224" i="2"/>
  <c r="BW2224" i="2"/>
  <c r="BX2224" i="2"/>
  <c r="BY2224" i="2"/>
  <c r="BZ2224" i="2"/>
  <c r="CA2224" i="2"/>
  <c r="CB2224" i="2"/>
  <c r="CC2224" i="2"/>
  <c r="CD2224" i="2"/>
  <c r="CE2224" i="2"/>
  <c r="CF2224" i="2"/>
  <c r="CG2224" i="2"/>
  <c r="CH2224" i="2"/>
  <c r="CI2224" i="2"/>
  <c r="CJ2224" i="2"/>
  <c r="CK2224" i="2"/>
  <c r="CL2224" i="2"/>
  <c r="CM2224" i="2"/>
  <c r="CN2224" i="2"/>
  <c r="CO2224" i="2"/>
  <c r="CP2224" i="2"/>
  <c r="CQ2224" i="2"/>
  <c r="CR2224" i="2"/>
  <c r="CS2224" i="2"/>
  <c r="CT2224" i="2"/>
  <c r="CU2224" i="2"/>
  <c r="CV2224" i="2"/>
  <c r="CW2224" i="2"/>
  <c r="CX2224" i="2"/>
  <c r="CY2224" i="2"/>
  <c r="CZ2224" i="2"/>
  <c r="DA2224" i="2"/>
  <c r="DB2224" i="2"/>
  <c r="DC2224" i="2"/>
  <c r="DD2224" i="2"/>
  <c r="DE2224" i="2"/>
  <c r="DF2224" i="2"/>
  <c r="DG2224" i="2"/>
  <c r="DH2224" i="2"/>
  <c r="DI2224" i="2"/>
  <c r="DJ2224" i="2"/>
  <c r="DK2224" i="2"/>
  <c r="DL2224" i="2"/>
  <c r="DM2224" i="2"/>
  <c r="DN2224" i="2"/>
  <c r="DO2224" i="2"/>
  <c r="DP2224" i="2"/>
  <c r="DQ2224" i="2"/>
  <c r="DR2224" i="2"/>
  <c r="DS2224" i="2"/>
  <c r="DT2224" i="2"/>
  <c r="DU2224" i="2"/>
  <c r="DV2224" i="2"/>
  <c r="DW2224" i="2"/>
  <c r="DX2224" i="2"/>
  <c r="DY2224" i="2"/>
  <c r="DZ2224" i="2"/>
  <c r="EA2224" i="2"/>
  <c r="EB2224" i="2"/>
  <c r="EC2224" i="2"/>
  <c r="ED2224" i="2"/>
  <c r="EE2224" i="2"/>
  <c r="EF2224" i="2"/>
  <c r="EG2224" i="2"/>
  <c r="EH2224" i="2"/>
  <c r="EI2224" i="2"/>
  <c r="EJ2224" i="2"/>
  <c r="EK2224" i="2"/>
  <c r="EL2224" i="2"/>
  <c r="EM2224" i="2"/>
  <c r="EN2224" i="2"/>
  <c r="EO2224" i="2"/>
  <c r="EP2224" i="2"/>
  <c r="EQ2224" i="2"/>
  <c r="ER2224" i="2"/>
  <c r="ES2224" i="2"/>
  <c r="ET2224" i="2"/>
  <c r="EU2224" i="2"/>
  <c r="EV2224" i="2"/>
  <c r="EW2224" i="2"/>
  <c r="EX2224" i="2"/>
  <c r="EY2224" i="2"/>
  <c r="EZ2224" i="2"/>
  <c r="FA2224" i="2"/>
  <c r="FB2224" i="2"/>
  <c r="FC2224" i="2"/>
  <c r="FD2224" i="2"/>
  <c r="FE2224" i="2"/>
  <c r="FF2224" i="2"/>
  <c r="FG2224" i="2"/>
  <c r="FH2224" i="2"/>
  <c r="FI2224" i="2"/>
  <c r="FJ2224" i="2"/>
  <c r="FK2224" i="2"/>
  <c r="FL2224" i="2"/>
  <c r="FM2224" i="2"/>
  <c r="FN2224" i="2"/>
  <c r="FO2224" i="2"/>
  <c r="FP2224" i="2"/>
  <c r="FQ2224" i="2"/>
  <c r="FR2224" i="2"/>
  <c r="FS2224" i="2"/>
  <c r="FT2224" i="2"/>
  <c r="FU2224" i="2"/>
  <c r="FV2224" i="2"/>
  <c r="FW2224" i="2"/>
  <c r="FX2224" i="2"/>
  <c r="FY2224" i="2"/>
  <c r="FZ2224" i="2"/>
  <c r="GA2224" i="2"/>
  <c r="GB2224" i="2"/>
  <c r="GC2224" i="2"/>
  <c r="GD2224" i="2"/>
  <c r="GE2224" i="2"/>
  <c r="GF2224" i="2"/>
  <c r="GG2224" i="2"/>
  <c r="GH2224" i="2"/>
  <c r="GI2224" i="2"/>
  <c r="GJ2224" i="2"/>
  <c r="GK2224" i="2"/>
  <c r="GL2224" i="2"/>
  <c r="GM2224" i="2"/>
  <c r="GN2224" i="2"/>
  <c r="GO2224" i="2"/>
  <c r="GP2224" i="2"/>
  <c r="GQ2224" i="2"/>
  <c r="GR2224" i="2"/>
  <c r="GS2224" i="2"/>
  <c r="GT2224" i="2"/>
  <c r="GU2224" i="2"/>
  <c r="GV2224" i="2"/>
  <c r="GW2224" i="2"/>
  <c r="GX2224" i="2"/>
  <c r="GY2224" i="2"/>
  <c r="GZ2224" i="2"/>
  <c r="HA2224" i="2"/>
  <c r="HB2224" i="2"/>
  <c r="HC2224" i="2"/>
  <c r="HD2224" i="2"/>
  <c r="HE2224" i="2"/>
  <c r="HF2224" i="2"/>
  <c r="HG2224" i="2"/>
  <c r="HH2224" i="2"/>
  <c r="HI2224" i="2"/>
  <c r="HJ2224" i="2"/>
  <c r="HK2224" i="2"/>
  <c r="HL2224" i="2"/>
  <c r="HM2224" i="2"/>
  <c r="HN2224" i="2"/>
  <c r="HO2224" i="2"/>
  <c r="HP2224" i="2"/>
  <c r="HQ2224" i="2"/>
  <c r="HR2224" i="2"/>
  <c r="HS2224" i="2"/>
  <c r="HT2224" i="2"/>
  <c r="HU2224" i="2"/>
  <c r="HV2224" i="2"/>
  <c r="HW2224" i="2"/>
  <c r="HX2224" i="2"/>
  <c r="HY2224" i="2"/>
  <c r="HZ2224" i="2"/>
  <c r="IA2224" i="2"/>
  <c r="IB2224" i="2"/>
  <c r="IC2224" i="2"/>
  <c r="ID2224" i="2"/>
  <c r="IE2224" i="2"/>
  <c r="IF2224" i="2"/>
  <c r="IG2224" i="2"/>
  <c r="IH2224" i="2"/>
  <c r="II2224" i="2"/>
  <c r="IJ2224" i="2"/>
  <c r="IK2224" i="2"/>
  <c r="IL2224" i="2"/>
  <c r="IM2224" i="2"/>
  <c r="IN2224" i="2"/>
  <c r="IO2224" i="2"/>
  <c r="IP2224" i="2"/>
  <c r="IQ2224" i="2"/>
  <c r="IR2224" i="2"/>
  <c r="IS2224" i="2"/>
  <c r="IT2224" i="2"/>
  <c r="IU2224" i="2"/>
  <c r="IV2224" i="2"/>
  <c r="IW2224" i="2"/>
  <c r="IX2224" i="2"/>
  <c r="IY2224" i="2"/>
  <c r="IZ2224" i="2"/>
  <c r="JA2224" i="2"/>
  <c r="JB2224" i="2"/>
  <c r="JC2224" i="2"/>
  <c r="JD2224" i="2"/>
  <c r="JE2224" i="2"/>
  <c r="JF2224" i="2"/>
  <c r="JG2224" i="2"/>
  <c r="JH2224" i="2"/>
  <c r="JI2224" i="2"/>
  <c r="JJ2224" i="2"/>
  <c r="JK2224" i="2"/>
  <c r="JL2224" i="2"/>
  <c r="JM2224" i="2"/>
  <c r="JN2224" i="2"/>
  <c r="JO2224" i="2"/>
  <c r="JP2224" i="2"/>
  <c r="JQ2224" i="2"/>
  <c r="JR2224" i="2"/>
  <c r="JS2224" i="2"/>
  <c r="JT2224" i="2"/>
  <c r="JU2224" i="2"/>
  <c r="JV2224" i="2"/>
  <c r="JW2224" i="2"/>
  <c r="JX2224" i="2"/>
  <c r="JY2224" i="2"/>
  <c r="JZ2224" i="2"/>
  <c r="KA2224" i="2"/>
  <c r="KB2224" i="2"/>
  <c r="KC2224" i="2"/>
  <c r="KD2224" i="2"/>
  <c r="KE2224" i="2"/>
  <c r="KF2224" i="2"/>
  <c r="KG2224" i="2"/>
  <c r="KH2224" i="2"/>
  <c r="KI2224" i="2"/>
  <c r="KJ2224" i="2"/>
  <c r="KK2224" i="2"/>
  <c r="KL2224" i="2"/>
  <c r="KM2224" i="2"/>
  <c r="KN2224" i="2"/>
  <c r="KO2224" i="2"/>
  <c r="KP2224" i="2"/>
  <c r="KQ2224" i="2"/>
  <c r="KR2224" i="2"/>
  <c r="KS2224" i="2"/>
  <c r="KT2224" i="2"/>
  <c r="KU2224" i="2"/>
  <c r="KV2224" i="2"/>
  <c r="KW2224" i="2"/>
  <c r="KX2224" i="2"/>
  <c r="KY2224" i="2"/>
  <c r="KZ2224" i="2"/>
  <c r="LA2224" i="2"/>
  <c r="LB2224" i="2"/>
  <c r="LC2224" i="2"/>
  <c r="LD2224" i="2"/>
  <c r="LE2224" i="2"/>
  <c r="LF2224" i="2"/>
  <c r="LG2224" i="2"/>
  <c r="LH2224" i="2"/>
  <c r="LI2224" i="2"/>
  <c r="B2225" i="2"/>
  <c r="C2225" i="2"/>
  <c r="D2225" i="2"/>
  <c r="E2225" i="2"/>
  <c r="F2225" i="2"/>
  <c r="G2225" i="2"/>
  <c r="H2225" i="2"/>
  <c r="I2225" i="2"/>
  <c r="J2225" i="2"/>
  <c r="K2225" i="2"/>
  <c r="L2225" i="2"/>
  <c r="M2225" i="2"/>
  <c r="N2225" i="2"/>
  <c r="O2225" i="2"/>
  <c r="P2225" i="2"/>
  <c r="Q2225" i="2"/>
  <c r="R2225" i="2"/>
  <c r="S2225" i="2"/>
  <c r="T2225" i="2"/>
  <c r="U2225" i="2"/>
  <c r="V2225" i="2"/>
  <c r="W2225" i="2"/>
  <c r="X2225" i="2"/>
  <c r="Y2225" i="2"/>
  <c r="Z2225" i="2"/>
  <c r="AA2225" i="2"/>
  <c r="AB2225" i="2"/>
  <c r="AC2225" i="2"/>
  <c r="AD2225" i="2"/>
  <c r="AE2225" i="2"/>
  <c r="AF2225" i="2"/>
  <c r="AG2225" i="2"/>
  <c r="AH2225" i="2"/>
  <c r="AI2225" i="2"/>
  <c r="AJ2225" i="2"/>
  <c r="AK2225" i="2"/>
  <c r="AL2225" i="2"/>
  <c r="AM2225" i="2"/>
  <c r="AN2225" i="2"/>
  <c r="AO2225" i="2"/>
  <c r="AP2225" i="2"/>
  <c r="AQ2225" i="2"/>
  <c r="AR2225" i="2"/>
  <c r="AS2225" i="2"/>
  <c r="AT2225" i="2"/>
  <c r="AU2225" i="2"/>
  <c r="AV2225" i="2"/>
  <c r="AW2225" i="2"/>
  <c r="AX2225" i="2"/>
  <c r="AY2225" i="2"/>
  <c r="AZ2225" i="2"/>
  <c r="BA2225" i="2"/>
  <c r="BB2225" i="2"/>
  <c r="BC2225" i="2"/>
  <c r="BD2225" i="2"/>
  <c r="BE2225" i="2"/>
  <c r="BF2225" i="2"/>
  <c r="BG2225" i="2"/>
  <c r="BH2225" i="2"/>
  <c r="BI2225" i="2"/>
  <c r="BJ2225" i="2"/>
  <c r="BK2225" i="2"/>
  <c r="BL2225" i="2"/>
  <c r="BM2225" i="2"/>
  <c r="BN2225" i="2"/>
  <c r="BO2225" i="2"/>
  <c r="BP2225" i="2"/>
  <c r="BQ2225" i="2"/>
  <c r="BR2225" i="2"/>
  <c r="BS2225" i="2"/>
  <c r="BT2225" i="2"/>
  <c r="BU2225" i="2"/>
  <c r="BV2225" i="2"/>
  <c r="BW2225" i="2"/>
  <c r="BX2225" i="2"/>
  <c r="BY2225" i="2"/>
  <c r="BZ2225" i="2"/>
  <c r="CA2225" i="2"/>
  <c r="CB2225" i="2"/>
  <c r="CC2225" i="2"/>
  <c r="CD2225" i="2"/>
  <c r="CE2225" i="2"/>
  <c r="CF2225" i="2"/>
  <c r="CG2225" i="2"/>
  <c r="CH2225" i="2"/>
  <c r="CI2225" i="2"/>
  <c r="CJ2225" i="2"/>
  <c r="CK2225" i="2"/>
  <c r="CL2225" i="2"/>
  <c r="CM2225" i="2"/>
  <c r="CN2225" i="2"/>
  <c r="CO2225" i="2"/>
  <c r="CP2225" i="2"/>
  <c r="CQ2225" i="2"/>
  <c r="CR2225" i="2"/>
  <c r="CS2225" i="2"/>
  <c r="CT2225" i="2"/>
  <c r="CU2225" i="2"/>
  <c r="CV2225" i="2"/>
  <c r="CW2225" i="2"/>
  <c r="CX2225" i="2"/>
  <c r="CY2225" i="2"/>
  <c r="CZ2225" i="2"/>
  <c r="DA2225" i="2"/>
  <c r="DB2225" i="2"/>
  <c r="DC2225" i="2"/>
  <c r="DD2225" i="2"/>
  <c r="DE2225" i="2"/>
  <c r="DF2225" i="2"/>
  <c r="DG2225" i="2"/>
  <c r="DH2225" i="2"/>
  <c r="DI2225" i="2"/>
  <c r="DJ2225" i="2"/>
  <c r="DK2225" i="2"/>
  <c r="DL2225" i="2"/>
  <c r="DM2225" i="2"/>
  <c r="DN2225" i="2"/>
  <c r="DO2225" i="2"/>
  <c r="DP2225" i="2"/>
  <c r="DQ2225" i="2"/>
  <c r="DR2225" i="2"/>
  <c r="DS2225" i="2"/>
  <c r="DT2225" i="2"/>
  <c r="DU2225" i="2"/>
  <c r="DV2225" i="2"/>
  <c r="DW2225" i="2"/>
  <c r="DX2225" i="2"/>
  <c r="DY2225" i="2"/>
  <c r="DZ2225" i="2"/>
  <c r="EA2225" i="2"/>
  <c r="EB2225" i="2"/>
  <c r="EC2225" i="2"/>
  <c r="ED2225" i="2"/>
  <c r="EE2225" i="2"/>
  <c r="EF2225" i="2"/>
  <c r="EG2225" i="2"/>
  <c r="EH2225" i="2"/>
  <c r="EI2225" i="2"/>
  <c r="EJ2225" i="2"/>
  <c r="EK2225" i="2"/>
  <c r="EL2225" i="2"/>
  <c r="EM2225" i="2"/>
  <c r="EN2225" i="2"/>
  <c r="EO2225" i="2"/>
  <c r="EP2225" i="2"/>
  <c r="EQ2225" i="2"/>
  <c r="ER2225" i="2"/>
  <c r="ES2225" i="2"/>
  <c r="ET2225" i="2"/>
  <c r="EU2225" i="2"/>
  <c r="EV2225" i="2"/>
  <c r="EW2225" i="2"/>
  <c r="EX2225" i="2"/>
  <c r="EY2225" i="2"/>
  <c r="EZ2225" i="2"/>
  <c r="FA2225" i="2"/>
  <c r="FB2225" i="2"/>
  <c r="FC2225" i="2"/>
  <c r="FD2225" i="2"/>
  <c r="FE2225" i="2"/>
  <c r="FF2225" i="2"/>
  <c r="FG2225" i="2"/>
  <c r="FH2225" i="2"/>
  <c r="FI2225" i="2"/>
  <c r="FJ2225" i="2"/>
  <c r="FK2225" i="2"/>
  <c r="FL2225" i="2"/>
  <c r="FM2225" i="2"/>
  <c r="FN2225" i="2"/>
  <c r="FO2225" i="2"/>
  <c r="FP2225" i="2"/>
  <c r="FQ2225" i="2"/>
  <c r="FR2225" i="2"/>
  <c r="FS2225" i="2"/>
  <c r="FT2225" i="2"/>
  <c r="FU2225" i="2"/>
  <c r="FV2225" i="2"/>
  <c r="FW2225" i="2"/>
  <c r="FX2225" i="2"/>
  <c r="FY2225" i="2"/>
  <c r="FZ2225" i="2"/>
  <c r="GA2225" i="2"/>
  <c r="GB2225" i="2"/>
  <c r="GC2225" i="2"/>
  <c r="GD2225" i="2"/>
  <c r="GE2225" i="2"/>
  <c r="GF2225" i="2"/>
  <c r="GG2225" i="2"/>
  <c r="GH2225" i="2"/>
  <c r="GI2225" i="2"/>
  <c r="GJ2225" i="2"/>
  <c r="GK2225" i="2"/>
  <c r="GL2225" i="2"/>
  <c r="GM2225" i="2"/>
  <c r="GN2225" i="2"/>
  <c r="GO2225" i="2"/>
  <c r="GP2225" i="2"/>
  <c r="GQ2225" i="2"/>
  <c r="GR2225" i="2"/>
  <c r="GS2225" i="2"/>
  <c r="GT2225" i="2"/>
  <c r="GU2225" i="2"/>
  <c r="GV2225" i="2"/>
  <c r="GW2225" i="2"/>
  <c r="GX2225" i="2"/>
  <c r="GY2225" i="2"/>
  <c r="GZ2225" i="2"/>
  <c r="HA2225" i="2"/>
  <c r="HB2225" i="2"/>
  <c r="HC2225" i="2"/>
  <c r="HD2225" i="2"/>
  <c r="HE2225" i="2"/>
  <c r="HF2225" i="2"/>
  <c r="HG2225" i="2"/>
  <c r="HH2225" i="2"/>
  <c r="HI2225" i="2"/>
  <c r="HJ2225" i="2"/>
  <c r="HK2225" i="2"/>
  <c r="HL2225" i="2"/>
  <c r="HM2225" i="2"/>
  <c r="HN2225" i="2"/>
  <c r="HO2225" i="2"/>
  <c r="HP2225" i="2"/>
  <c r="HQ2225" i="2"/>
  <c r="HR2225" i="2"/>
  <c r="HS2225" i="2"/>
  <c r="HT2225" i="2"/>
  <c r="HU2225" i="2"/>
  <c r="HV2225" i="2"/>
  <c r="HW2225" i="2"/>
  <c r="HX2225" i="2"/>
  <c r="HY2225" i="2"/>
  <c r="HZ2225" i="2"/>
  <c r="IA2225" i="2"/>
  <c r="IB2225" i="2"/>
  <c r="IC2225" i="2"/>
  <c r="ID2225" i="2"/>
  <c r="IE2225" i="2"/>
  <c r="IF2225" i="2"/>
  <c r="IG2225" i="2"/>
  <c r="IH2225" i="2"/>
  <c r="II2225" i="2"/>
  <c r="IJ2225" i="2"/>
  <c r="IK2225" i="2"/>
  <c r="IL2225" i="2"/>
  <c r="IM2225" i="2"/>
  <c r="IN2225" i="2"/>
  <c r="IO2225" i="2"/>
  <c r="IP2225" i="2"/>
  <c r="IQ2225" i="2"/>
  <c r="IR2225" i="2"/>
  <c r="IS2225" i="2"/>
  <c r="IT2225" i="2"/>
  <c r="IU2225" i="2"/>
  <c r="IV2225" i="2"/>
  <c r="IW2225" i="2"/>
  <c r="IX2225" i="2"/>
  <c r="IY2225" i="2"/>
  <c r="IZ2225" i="2"/>
  <c r="JA2225" i="2"/>
  <c r="JB2225" i="2"/>
  <c r="JC2225" i="2"/>
  <c r="JD2225" i="2"/>
  <c r="JE2225" i="2"/>
  <c r="JF2225" i="2"/>
  <c r="JG2225" i="2"/>
  <c r="JH2225" i="2"/>
  <c r="JI2225" i="2"/>
  <c r="JJ2225" i="2"/>
  <c r="JK2225" i="2"/>
  <c r="JL2225" i="2"/>
  <c r="JM2225" i="2"/>
  <c r="JN2225" i="2"/>
  <c r="JO2225" i="2"/>
  <c r="JP2225" i="2"/>
  <c r="JQ2225" i="2"/>
  <c r="JR2225" i="2"/>
  <c r="JS2225" i="2"/>
  <c r="JT2225" i="2"/>
  <c r="JU2225" i="2"/>
  <c r="JV2225" i="2"/>
  <c r="JW2225" i="2"/>
  <c r="JX2225" i="2"/>
  <c r="JY2225" i="2"/>
  <c r="JZ2225" i="2"/>
  <c r="KA2225" i="2"/>
  <c r="KB2225" i="2"/>
  <c r="KC2225" i="2"/>
  <c r="KD2225" i="2"/>
  <c r="KE2225" i="2"/>
  <c r="KF2225" i="2"/>
  <c r="KG2225" i="2"/>
  <c r="KH2225" i="2"/>
  <c r="KI2225" i="2"/>
  <c r="KJ2225" i="2"/>
  <c r="KK2225" i="2"/>
  <c r="KL2225" i="2"/>
  <c r="KM2225" i="2"/>
  <c r="KN2225" i="2"/>
  <c r="KO2225" i="2"/>
  <c r="KP2225" i="2"/>
  <c r="KQ2225" i="2"/>
  <c r="KR2225" i="2"/>
  <c r="KS2225" i="2"/>
  <c r="KT2225" i="2"/>
  <c r="KU2225" i="2"/>
  <c r="KV2225" i="2"/>
  <c r="KW2225" i="2"/>
  <c r="KX2225" i="2"/>
  <c r="KY2225" i="2"/>
  <c r="KZ2225" i="2"/>
  <c r="LA2225" i="2"/>
  <c r="LB2225" i="2"/>
  <c r="LC2225" i="2"/>
  <c r="LD2225" i="2"/>
  <c r="LE2225" i="2"/>
  <c r="LF2225" i="2"/>
  <c r="LG2225" i="2"/>
  <c r="LH2225" i="2"/>
  <c r="LI2225" i="2"/>
  <c r="B2286" i="2"/>
  <c r="C2286" i="2"/>
  <c r="D2286" i="2"/>
  <c r="E2286" i="2"/>
  <c r="F2286" i="2"/>
  <c r="G2286" i="2"/>
  <c r="H2286" i="2"/>
  <c r="I2286" i="2"/>
  <c r="J2286" i="2"/>
  <c r="K2286" i="2"/>
  <c r="L2286" i="2"/>
  <c r="M2286" i="2"/>
  <c r="N2286" i="2"/>
  <c r="O2286" i="2"/>
  <c r="P2286" i="2"/>
  <c r="Q2286" i="2"/>
  <c r="R2286" i="2"/>
  <c r="S2286" i="2"/>
  <c r="T2286" i="2"/>
  <c r="U2286" i="2"/>
  <c r="V2286" i="2"/>
  <c r="W2286" i="2"/>
  <c r="X2286" i="2"/>
  <c r="Y2286" i="2"/>
  <c r="Z2286" i="2"/>
  <c r="AA2286" i="2"/>
  <c r="AB2286" i="2"/>
  <c r="AC2286" i="2"/>
  <c r="AD2286" i="2"/>
  <c r="AE2286" i="2"/>
  <c r="AF2286" i="2"/>
  <c r="AG2286" i="2"/>
  <c r="AH2286" i="2"/>
  <c r="AI2286" i="2"/>
  <c r="AJ2286" i="2"/>
  <c r="AK2286" i="2"/>
  <c r="AL2286" i="2"/>
  <c r="AM2286" i="2"/>
  <c r="AN2286" i="2"/>
  <c r="AO2286" i="2"/>
  <c r="AP2286" i="2"/>
  <c r="AQ2286" i="2"/>
  <c r="AR2286" i="2"/>
  <c r="AS2286" i="2"/>
  <c r="AT2286" i="2"/>
  <c r="AU2286" i="2"/>
  <c r="AV2286" i="2"/>
  <c r="AW2286" i="2"/>
  <c r="AX2286" i="2"/>
  <c r="AY2286" i="2"/>
  <c r="AZ2286" i="2"/>
  <c r="BA2286" i="2"/>
  <c r="BB2286" i="2"/>
  <c r="BC2286" i="2"/>
  <c r="BD2286" i="2"/>
  <c r="BE2286" i="2"/>
  <c r="BF2286" i="2"/>
  <c r="BG2286" i="2"/>
  <c r="BH2286" i="2"/>
  <c r="BI2286" i="2"/>
  <c r="BJ2286" i="2"/>
  <c r="BK2286" i="2"/>
  <c r="BL2286" i="2"/>
  <c r="BM2286" i="2"/>
  <c r="BN2286" i="2"/>
  <c r="BO2286" i="2"/>
  <c r="BP2286" i="2"/>
  <c r="BQ2286" i="2"/>
  <c r="BR2286" i="2"/>
  <c r="BS2286" i="2"/>
  <c r="BT2286" i="2"/>
  <c r="BU2286" i="2"/>
  <c r="BV2286" i="2"/>
  <c r="BW2286" i="2"/>
  <c r="BX2286" i="2"/>
  <c r="BY2286" i="2"/>
  <c r="BZ2286" i="2"/>
  <c r="CA2286" i="2"/>
  <c r="CB2286" i="2"/>
  <c r="CC2286" i="2"/>
  <c r="CD2286" i="2"/>
  <c r="CE2286" i="2"/>
  <c r="CF2286" i="2"/>
  <c r="CG2286" i="2"/>
  <c r="CH2286" i="2"/>
  <c r="CI2286" i="2"/>
  <c r="CJ2286" i="2"/>
  <c r="CK2286" i="2"/>
  <c r="CL2286" i="2"/>
  <c r="CM2286" i="2"/>
  <c r="CN2286" i="2"/>
  <c r="CO2286" i="2"/>
  <c r="CP2286" i="2"/>
  <c r="CQ2286" i="2"/>
  <c r="CR2286" i="2"/>
  <c r="CS2286" i="2"/>
  <c r="CT2286" i="2"/>
  <c r="CU2286" i="2"/>
  <c r="CV2286" i="2"/>
  <c r="CW2286" i="2"/>
  <c r="CX2286" i="2"/>
  <c r="CY2286" i="2"/>
  <c r="CZ2286" i="2"/>
  <c r="DA2286" i="2"/>
  <c r="DB2286" i="2"/>
  <c r="DC2286" i="2"/>
  <c r="DD2286" i="2"/>
  <c r="DE2286" i="2"/>
  <c r="DF2286" i="2"/>
  <c r="DG2286" i="2"/>
  <c r="DH2286" i="2"/>
  <c r="DI2286" i="2"/>
  <c r="DJ2286" i="2"/>
  <c r="DK2286" i="2"/>
  <c r="DL2286" i="2"/>
  <c r="DM2286" i="2"/>
  <c r="DN2286" i="2"/>
  <c r="DO2286" i="2"/>
  <c r="DP2286" i="2"/>
  <c r="DQ2286" i="2"/>
  <c r="DR2286" i="2"/>
  <c r="DS2286" i="2"/>
  <c r="DT2286" i="2"/>
  <c r="DU2286" i="2"/>
  <c r="DV2286" i="2"/>
  <c r="DW2286" i="2"/>
  <c r="DX2286" i="2"/>
  <c r="DY2286" i="2"/>
  <c r="DZ2286" i="2"/>
  <c r="EA2286" i="2"/>
  <c r="EB2286" i="2"/>
  <c r="EC2286" i="2"/>
  <c r="ED2286" i="2"/>
  <c r="EE2286" i="2"/>
  <c r="EF2286" i="2"/>
  <c r="EG2286" i="2"/>
  <c r="EH2286" i="2"/>
  <c r="EI2286" i="2"/>
  <c r="EJ2286" i="2"/>
  <c r="EK2286" i="2"/>
  <c r="EL2286" i="2"/>
  <c r="EM2286" i="2"/>
  <c r="EN2286" i="2"/>
  <c r="EO2286" i="2"/>
  <c r="EP2286" i="2"/>
  <c r="EQ2286" i="2"/>
  <c r="ER2286" i="2"/>
  <c r="ES2286" i="2"/>
  <c r="ET2286" i="2"/>
  <c r="EU2286" i="2"/>
  <c r="EV2286" i="2"/>
  <c r="EW2286" i="2"/>
  <c r="EX2286" i="2"/>
  <c r="EY2286" i="2"/>
  <c r="EZ2286" i="2"/>
  <c r="FA2286" i="2"/>
  <c r="FB2286" i="2"/>
  <c r="FC2286" i="2"/>
  <c r="FD2286" i="2"/>
  <c r="FE2286" i="2"/>
  <c r="FF2286" i="2"/>
  <c r="FG2286" i="2"/>
  <c r="FH2286" i="2"/>
  <c r="FI2286" i="2"/>
  <c r="FJ2286" i="2"/>
  <c r="FK2286" i="2"/>
  <c r="FL2286" i="2"/>
  <c r="FM2286" i="2"/>
  <c r="FN2286" i="2"/>
  <c r="FO2286" i="2"/>
  <c r="FP2286" i="2"/>
  <c r="FQ2286" i="2"/>
  <c r="FR2286" i="2"/>
  <c r="FS2286" i="2"/>
  <c r="FT2286" i="2"/>
  <c r="FU2286" i="2"/>
  <c r="FV2286" i="2"/>
  <c r="FW2286" i="2"/>
  <c r="FX2286" i="2"/>
  <c r="FY2286" i="2"/>
  <c r="FZ2286" i="2"/>
  <c r="GA2286" i="2"/>
  <c r="GB2286" i="2"/>
  <c r="GC2286" i="2"/>
  <c r="GD2286" i="2"/>
  <c r="GE2286" i="2"/>
  <c r="GF2286" i="2"/>
  <c r="GG2286" i="2"/>
  <c r="GH2286" i="2"/>
  <c r="GI2286" i="2"/>
  <c r="GJ2286" i="2"/>
  <c r="GK2286" i="2"/>
  <c r="GL2286" i="2"/>
  <c r="GM2286" i="2"/>
  <c r="GN2286" i="2"/>
  <c r="GO2286" i="2"/>
  <c r="GP2286" i="2"/>
  <c r="GQ2286" i="2"/>
  <c r="GR2286" i="2"/>
  <c r="GS2286" i="2"/>
  <c r="GT2286" i="2"/>
  <c r="GU2286" i="2"/>
  <c r="GV2286" i="2"/>
  <c r="GW2286" i="2"/>
  <c r="GX2286" i="2"/>
  <c r="GY2286" i="2"/>
  <c r="GZ2286" i="2"/>
  <c r="HA2286" i="2"/>
  <c r="HB2286" i="2"/>
  <c r="HC2286" i="2"/>
  <c r="HD2286" i="2"/>
  <c r="HE2286" i="2"/>
  <c r="HF2286" i="2"/>
  <c r="HG2286" i="2"/>
  <c r="HH2286" i="2"/>
  <c r="HI2286" i="2"/>
  <c r="HJ2286" i="2"/>
  <c r="HK2286" i="2"/>
  <c r="HL2286" i="2"/>
  <c r="HM2286" i="2"/>
  <c r="HN2286" i="2"/>
  <c r="HO2286" i="2"/>
  <c r="HP2286" i="2"/>
  <c r="HQ2286" i="2"/>
  <c r="HR2286" i="2"/>
  <c r="HS2286" i="2"/>
  <c r="HT2286" i="2"/>
  <c r="HU2286" i="2"/>
  <c r="HV2286" i="2"/>
  <c r="HW2286" i="2"/>
  <c r="HX2286" i="2"/>
  <c r="HY2286" i="2"/>
  <c r="HZ2286" i="2"/>
  <c r="IA2286" i="2"/>
  <c r="IB2286" i="2"/>
  <c r="IC2286" i="2"/>
  <c r="ID2286" i="2"/>
  <c r="IE2286" i="2"/>
  <c r="IF2286" i="2"/>
  <c r="IG2286" i="2"/>
  <c r="IH2286" i="2"/>
  <c r="II2286" i="2"/>
  <c r="IJ2286" i="2"/>
  <c r="IK2286" i="2"/>
  <c r="IL2286" i="2"/>
  <c r="IM2286" i="2"/>
  <c r="IN2286" i="2"/>
  <c r="IO2286" i="2"/>
  <c r="IP2286" i="2"/>
  <c r="IQ2286" i="2"/>
  <c r="IR2286" i="2"/>
  <c r="IS2286" i="2"/>
  <c r="IT2286" i="2"/>
  <c r="IU2286" i="2"/>
  <c r="IV2286" i="2"/>
  <c r="IW2286" i="2"/>
  <c r="IX2286" i="2"/>
  <c r="IY2286" i="2"/>
  <c r="IZ2286" i="2"/>
  <c r="JA2286" i="2"/>
  <c r="JB2286" i="2"/>
  <c r="JC2286" i="2"/>
  <c r="JD2286" i="2"/>
  <c r="JE2286" i="2"/>
  <c r="JF2286" i="2"/>
  <c r="JG2286" i="2"/>
  <c r="JH2286" i="2"/>
  <c r="JI2286" i="2"/>
  <c r="JJ2286" i="2"/>
  <c r="JK2286" i="2"/>
  <c r="JL2286" i="2"/>
  <c r="JM2286" i="2"/>
  <c r="JN2286" i="2"/>
  <c r="JO2286" i="2"/>
  <c r="JP2286" i="2"/>
  <c r="JQ2286" i="2"/>
  <c r="JR2286" i="2"/>
  <c r="JS2286" i="2"/>
  <c r="JT2286" i="2"/>
  <c r="JU2286" i="2"/>
  <c r="JV2286" i="2"/>
  <c r="JW2286" i="2"/>
  <c r="JX2286" i="2"/>
  <c r="JY2286" i="2"/>
  <c r="JZ2286" i="2"/>
  <c r="KA2286" i="2"/>
  <c r="KB2286" i="2"/>
  <c r="KC2286" i="2"/>
  <c r="KD2286" i="2"/>
  <c r="KE2286" i="2"/>
  <c r="KF2286" i="2"/>
  <c r="KG2286" i="2"/>
  <c r="KH2286" i="2"/>
  <c r="KI2286" i="2"/>
  <c r="KJ2286" i="2"/>
  <c r="KK2286" i="2"/>
  <c r="KL2286" i="2"/>
  <c r="KM2286" i="2"/>
  <c r="KN2286" i="2"/>
  <c r="KO2286" i="2"/>
  <c r="KP2286" i="2"/>
  <c r="KQ2286" i="2"/>
  <c r="KR2286" i="2"/>
  <c r="KS2286" i="2"/>
  <c r="KT2286" i="2"/>
  <c r="KU2286" i="2"/>
  <c r="KV2286" i="2"/>
  <c r="KW2286" i="2"/>
  <c r="KX2286" i="2"/>
  <c r="KY2286" i="2"/>
  <c r="KZ2286" i="2"/>
  <c r="LA2286" i="2"/>
  <c r="LB2286" i="2"/>
  <c r="LC2286" i="2"/>
  <c r="LD2286" i="2"/>
  <c r="LE2286" i="2"/>
  <c r="LF2286" i="2"/>
  <c r="LG2286" i="2"/>
  <c r="LH2286" i="2"/>
  <c r="LI2286" i="2"/>
  <c r="B2287" i="2"/>
  <c r="C2287" i="2"/>
  <c r="D2287" i="2"/>
  <c r="E2287" i="2"/>
  <c r="F2287" i="2"/>
  <c r="G2287" i="2"/>
  <c r="H2287" i="2"/>
  <c r="I2287" i="2"/>
  <c r="J2287" i="2"/>
  <c r="K2287" i="2"/>
  <c r="L2287" i="2"/>
  <c r="M2287" i="2"/>
  <c r="N2287" i="2"/>
  <c r="O2287" i="2"/>
  <c r="P2287" i="2"/>
  <c r="Q2287" i="2"/>
  <c r="R2287" i="2"/>
  <c r="S2287" i="2"/>
  <c r="T2287" i="2"/>
  <c r="U2287" i="2"/>
  <c r="V2287" i="2"/>
  <c r="W2287" i="2"/>
  <c r="X2287" i="2"/>
  <c r="Y2287" i="2"/>
  <c r="Z2287" i="2"/>
  <c r="AA2287" i="2"/>
  <c r="AB2287" i="2"/>
  <c r="AC2287" i="2"/>
  <c r="AD2287" i="2"/>
  <c r="AE2287" i="2"/>
  <c r="AF2287" i="2"/>
  <c r="AG2287" i="2"/>
  <c r="AH2287" i="2"/>
  <c r="AI2287" i="2"/>
  <c r="AJ2287" i="2"/>
  <c r="AK2287" i="2"/>
  <c r="AL2287" i="2"/>
  <c r="AM2287" i="2"/>
  <c r="AN2287" i="2"/>
  <c r="AO2287" i="2"/>
  <c r="AP2287" i="2"/>
  <c r="AQ2287" i="2"/>
  <c r="AR2287" i="2"/>
  <c r="AS2287" i="2"/>
  <c r="AT2287" i="2"/>
  <c r="AU2287" i="2"/>
  <c r="AV2287" i="2"/>
  <c r="AW2287" i="2"/>
  <c r="AX2287" i="2"/>
  <c r="AY2287" i="2"/>
  <c r="AZ2287" i="2"/>
  <c r="BA2287" i="2"/>
  <c r="BB2287" i="2"/>
  <c r="BC2287" i="2"/>
  <c r="BD2287" i="2"/>
  <c r="BE2287" i="2"/>
  <c r="BF2287" i="2"/>
  <c r="BG2287" i="2"/>
  <c r="BH2287" i="2"/>
  <c r="BI2287" i="2"/>
  <c r="BJ2287" i="2"/>
  <c r="BK2287" i="2"/>
  <c r="BL2287" i="2"/>
  <c r="BM2287" i="2"/>
  <c r="BN2287" i="2"/>
  <c r="BO2287" i="2"/>
  <c r="BP2287" i="2"/>
  <c r="BQ2287" i="2"/>
  <c r="BR2287" i="2"/>
  <c r="BS2287" i="2"/>
  <c r="BT2287" i="2"/>
  <c r="BU2287" i="2"/>
  <c r="BV2287" i="2"/>
  <c r="BW2287" i="2"/>
  <c r="BX2287" i="2"/>
  <c r="BY2287" i="2"/>
  <c r="BZ2287" i="2"/>
  <c r="CA2287" i="2"/>
  <c r="CB2287" i="2"/>
  <c r="CC2287" i="2"/>
  <c r="CD2287" i="2"/>
  <c r="CE2287" i="2"/>
  <c r="CF2287" i="2"/>
  <c r="CG2287" i="2"/>
  <c r="CH2287" i="2"/>
  <c r="CI2287" i="2"/>
  <c r="CJ2287" i="2"/>
  <c r="CK2287" i="2"/>
  <c r="CL2287" i="2"/>
  <c r="CM2287" i="2"/>
  <c r="CN2287" i="2"/>
  <c r="CO2287" i="2"/>
  <c r="CP2287" i="2"/>
  <c r="CQ2287" i="2"/>
  <c r="CR2287" i="2"/>
  <c r="CS2287" i="2"/>
  <c r="CT2287" i="2"/>
  <c r="CU2287" i="2"/>
  <c r="CV2287" i="2"/>
  <c r="CW2287" i="2"/>
  <c r="CX2287" i="2"/>
  <c r="CY2287" i="2"/>
  <c r="CZ2287" i="2"/>
  <c r="DA2287" i="2"/>
  <c r="DB2287" i="2"/>
  <c r="DC2287" i="2"/>
  <c r="DD2287" i="2"/>
  <c r="DE2287" i="2"/>
  <c r="DF2287" i="2"/>
  <c r="DG2287" i="2"/>
  <c r="DH2287" i="2"/>
  <c r="DI2287" i="2"/>
  <c r="DJ2287" i="2"/>
  <c r="DK2287" i="2"/>
  <c r="DL2287" i="2"/>
  <c r="DM2287" i="2"/>
  <c r="DN2287" i="2"/>
  <c r="DO2287" i="2"/>
  <c r="DP2287" i="2"/>
  <c r="DQ2287" i="2"/>
  <c r="DR2287" i="2"/>
  <c r="DS2287" i="2"/>
  <c r="DT2287" i="2"/>
  <c r="DU2287" i="2"/>
  <c r="DV2287" i="2"/>
  <c r="DW2287" i="2"/>
  <c r="DX2287" i="2"/>
  <c r="DY2287" i="2"/>
  <c r="DZ2287" i="2"/>
  <c r="EA2287" i="2"/>
  <c r="EB2287" i="2"/>
  <c r="EC2287" i="2"/>
  <c r="ED2287" i="2"/>
  <c r="EE2287" i="2"/>
  <c r="EF2287" i="2"/>
  <c r="EG2287" i="2"/>
  <c r="EH2287" i="2"/>
  <c r="EI2287" i="2"/>
  <c r="EJ2287" i="2"/>
  <c r="EK2287" i="2"/>
  <c r="EL2287" i="2"/>
  <c r="EM2287" i="2"/>
  <c r="EN2287" i="2"/>
  <c r="EO2287" i="2"/>
  <c r="EP2287" i="2"/>
  <c r="EQ2287" i="2"/>
  <c r="ER2287" i="2"/>
  <c r="ES2287" i="2"/>
  <c r="ET2287" i="2"/>
  <c r="EU2287" i="2"/>
  <c r="EV2287" i="2"/>
  <c r="EW2287" i="2"/>
  <c r="EX2287" i="2"/>
  <c r="EY2287" i="2"/>
  <c r="EZ2287" i="2"/>
  <c r="FA2287" i="2"/>
  <c r="FB2287" i="2"/>
  <c r="FC2287" i="2"/>
  <c r="FD2287" i="2"/>
  <c r="FE2287" i="2"/>
  <c r="FF2287" i="2"/>
  <c r="FG2287" i="2"/>
  <c r="FH2287" i="2"/>
  <c r="FI2287" i="2"/>
  <c r="FJ2287" i="2"/>
  <c r="FK2287" i="2"/>
  <c r="FL2287" i="2"/>
  <c r="FM2287" i="2"/>
  <c r="FN2287" i="2"/>
  <c r="FO2287" i="2"/>
  <c r="FP2287" i="2"/>
  <c r="FQ2287" i="2"/>
  <c r="FR2287" i="2"/>
  <c r="FS2287" i="2"/>
  <c r="FT2287" i="2"/>
  <c r="FU2287" i="2"/>
  <c r="FV2287" i="2"/>
  <c r="FW2287" i="2"/>
  <c r="FX2287" i="2"/>
  <c r="FY2287" i="2"/>
  <c r="FZ2287" i="2"/>
  <c r="GA2287" i="2"/>
  <c r="GB2287" i="2"/>
  <c r="GC2287" i="2"/>
  <c r="GD2287" i="2"/>
  <c r="GE2287" i="2"/>
  <c r="GF2287" i="2"/>
  <c r="GG2287" i="2"/>
  <c r="GH2287" i="2"/>
  <c r="GI2287" i="2"/>
  <c r="GJ2287" i="2"/>
  <c r="GK2287" i="2"/>
  <c r="GL2287" i="2"/>
  <c r="GM2287" i="2"/>
  <c r="GN2287" i="2"/>
  <c r="GO2287" i="2"/>
  <c r="GP2287" i="2"/>
  <c r="GQ2287" i="2"/>
  <c r="GR2287" i="2"/>
  <c r="GS2287" i="2"/>
  <c r="GT2287" i="2"/>
  <c r="GU2287" i="2"/>
  <c r="GV2287" i="2"/>
  <c r="GW2287" i="2"/>
  <c r="GX2287" i="2"/>
  <c r="GY2287" i="2"/>
  <c r="GZ2287" i="2"/>
  <c r="HA2287" i="2"/>
  <c r="HB2287" i="2"/>
  <c r="HC2287" i="2"/>
  <c r="HD2287" i="2"/>
  <c r="HE2287" i="2"/>
  <c r="HF2287" i="2"/>
  <c r="HG2287" i="2"/>
  <c r="HH2287" i="2"/>
  <c r="HI2287" i="2"/>
  <c r="HJ2287" i="2"/>
  <c r="HK2287" i="2"/>
  <c r="HL2287" i="2"/>
  <c r="HM2287" i="2"/>
  <c r="HN2287" i="2"/>
  <c r="HO2287" i="2"/>
  <c r="HP2287" i="2"/>
  <c r="HQ2287" i="2"/>
  <c r="HR2287" i="2"/>
  <c r="HS2287" i="2"/>
  <c r="HT2287" i="2"/>
  <c r="HU2287" i="2"/>
  <c r="HV2287" i="2"/>
  <c r="HW2287" i="2"/>
  <c r="HX2287" i="2"/>
  <c r="HY2287" i="2"/>
  <c r="HZ2287" i="2"/>
  <c r="IA2287" i="2"/>
  <c r="IB2287" i="2"/>
  <c r="IC2287" i="2"/>
  <c r="ID2287" i="2"/>
  <c r="IE2287" i="2"/>
  <c r="IF2287" i="2"/>
  <c r="IG2287" i="2"/>
  <c r="IH2287" i="2"/>
  <c r="II2287" i="2"/>
  <c r="IJ2287" i="2"/>
  <c r="IK2287" i="2"/>
  <c r="IL2287" i="2"/>
  <c r="IM2287" i="2"/>
  <c r="IN2287" i="2"/>
  <c r="IO2287" i="2"/>
  <c r="IP2287" i="2"/>
  <c r="IQ2287" i="2"/>
  <c r="IR2287" i="2"/>
  <c r="IS2287" i="2"/>
  <c r="IT2287" i="2"/>
  <c r="IU2287" i="2"/>
  <c r="IV2287" i="2"/>
  <c r="IW2287" i="2"/>
  <c r="IX2287" i="2"/>
  <c r="IY2287" i="2"/>
  <c r="IZ2287" i="2"/>
  <c r="JA2287" i="2"/>
  <c r="JB2287" i="2"/>
  <c r="JC2287" i="2"/>
  <c r="JD2287" i="2"/>
  <c r="JE2287" i="2"/>
  <c r="JF2287" i="2"/>
  <c r="JG2287" i="2"/>
  <c r="JH2287" i="2"/>
  <c r="JI2287" i="2"/>
  <c r="JJ2287" i="2"/>
  <c r="JK2287" i="2"/>
  <c r="JL2287" i="2"/>
  <c r="JM2287" i="2"/>
  <c r="JN2287" i="2"/>
  <c r="JO2287" i="2"/>
  <c r="JP2287" i="2"/>
  <c r="JQ2287" i="2"/>
  <c r="JR2287" i="2"/>
  <c r="JS2287" i="2"/>
  <c r="JT2287" i="2"/>
  <c r="JU2287" i="2"/>
  <c r="JV2287" i="2"/>
  <c r="JW2287" i="2"/>
  <c r="JX2287" i="2"/>
  <c r="JY2287" i="2"/>
  <c r="JZ2287" i="2"/>
  <c r="KA2287" i="2"/>
  <c r="KB2287" i="2"/>
  <c r="KC2287" i="2"/>
  <c r="KD2287" i="2"/>
  <c r="KE2287" i="2"/>
  <c r="KF2287" i="2"/>
  <c r="KG2287" i="2"/>
  <c r="KH2287" i="2"/>
  <c r="KI2287" i="2"/>
  <c r="KJ2287" i="2"/>
  <c r="KK2287" i="2"/>
  <c r="KL2287" i="2"/>
  <c r="KM2287" i="2"/>
  <c r="KN2287" i="2"/>
  <c r="KO2287" i="2"/>
  <c r="KP2287" i="2"/>
  <c r="KQ2287" i="2"/>
  <c r="KR2287" i="2"/>
  <c r="KS2287" i="2"/>
  <c r="KT2287" i="2"/>
  <c r="KU2287" i="2"/>
  <c r="KV2287" i="2"/>
  <c r="KW2287" i="2"/>
  <c r="KX2287" i="2"/>
  <c r="KY2287" i="2"/>
  <c r="KZ2287" i="2"/>
  <c r="LA2287" i="2"/>
  <c r="LB2287" i="2"/>
  <c r="LC2287" i="2"/>
  <c r="LD2287" i="2"/>
  <c r="LE2287" i="2"/>
  <c r="LF2287" i="2"/>
  <c r="LG2287" i="2"/>
  <c r="LH2287" i="2"/>
  <c r="LI2287" i="2"/>
  <c r="B2288" i="2"/>
  <c r="C2288" i="2"/>
  <c r="D2288" i="2"/>
  <c r="E2288" i="2"/>
  <c r="F2288" i="2"/>
  <c r="G2288" i="2"/>
  <c r="H2288" i="2"/>
  <c r="I2288" i="2"/>
  <c r="J2288" i="2"/>
  <c r="K2288" i="2"/>
  <c r="L2288" i="2"/>
  <c r="M2288" i="2"/>
  <c r="N2288" i="2"/>
  <c r="O2288" i="2"/>
  <c r="P2288" i="2"/>
  <c r="Q2288" i="2"/>
  <c r="R2288" i="2"/>
  <c r="S2288" i="2"/>
  <c r="T2288" i="2"/>
  <c r="U2288" i="2"/>
  <c r="V2288" i="2"/>
  <c r="W2288" i="2"/>
  <c r="X2288" i="2"/>
  <c r="Y2288" i="2"/>
  <c r="Z2288" i="2"/>
  <c r="AA2288" i="2"/>
  <c r="AB2288" i="2"/>
  <c r="AC2288" i="2"/>
  <c r="AD2288" i="2"/>
  <c r="AE2288" i="2"/>
  <c r="AF2288" i="2"/>
  <c r="AG2288" i="2"/>
  <c r="AH2288" i="2"/>
  <c r="AI2288" i="2"/>
  <c r="AJ2288" i="2"/>
  <c r="AK2288" i="2"/>
  <c r="AL2288" i="2"/>
  <c r="AM2288" i="2"/>
  <c r="AN2288" i="2"/>
  <c r="AO2288" i="2"/>
  <c r="AP2288" i="2"/>
  <c r="AQ2288" i="2"/>
  <c r="AR2288" i="2"/>
  <c r="AS2288" i="2"/>
  <c r="AT2288" i="2"/>
  <c r="AU2288" i="2"/>
  <c r="AV2288" i="2"/>
  <c r="AW2288" i="2"/>
  <c r="AX2288" i="2"/>
  <c r="AY2288" i="2"/>
  <c r="AZ2288" i="2"/>
  <c r="BA2288" i="2"/>
  <c r="BB2288" i="2"/>
  <c r="BC2288" i="2"/>
  <c r="BD2288" i="2"/>
  <c r="BE2288" i="2"/>
  <c r="BF2288" i="2"/>
  <c r="BG2288" i="2"/>
  <c r="BH2288" i="2"/>
  <c r="BI2288" i="2"/>
  <c r="BJ2288" i="2"/>
  <c r="BK2288" i="2"/>
  <c r="BL2288" i="2"/>
  <c r="BM2288" i="2"/>
  <c r="BN2288" i="2"/>
  <c r="BO2288" i="2"/>
  <c r="BP2288" i="2"/>
  <c r="BQ2288" i="2"/>
  <c r="BR2288" i="2"/>
  <c r="BS2288" i="2"/>
  <c r="BT2288" i="2"/>
  <c r="BU2288" i="2"/>
  <c r="BV2288" i="2"/>
  <c r="BW2288" i="2"/>
  <c r="BX2288" i="2"/>
  <c r="BY2288" i="2"/>
  <c r="BZ2288" i="2"/>
  <c r="CA2288" i="2"/>
  <c r="CB2288" i="2"/>
  <c r="CC2288" i="2"/>
  <c r="CD2288" i="2"/>
  <c r="CE2288" i="2"/>
  <c r="CF2288" i="2"/>
  <c r="CG2288" i="2"/>
  <c r="CH2288" i="2"/>
  <c r="CI2288" i="2"/>
  <c r="CJ2288" i="2"/>
  <c r="CK2288" i="2"/>
  <c r="CL2288" i="2"/>
  <c r="CM2288" i="2"/>
  <c r="CN2288" i="2"/>
  <c r="CO2288" i="2"/>
  <c r="CP2288" i="2"/>
  <c r="CQ2288" i="2"/>
  <c r="CR2288" i="2"/>
  <c r="CS2288" i="2"/>
  <c r="CT2288" i="2"/>
  <c r="CU2288" i="2"/>
  <c r="CV2288" i="2"/>
  <c r="CW2288" i="2"/>
  <c r="CX2288" i="2"/>
  <c r="CY2288" i="2"/>
  <c r="CZ2288" i="2"/>
  <c r="DA2288" i="2"/>
  <c r="DB2288" i="2"/>
  <c r="DC2288" i="2"/>
  <c r="DD2288" i="2"/>
  <c r="DE2288" i="2"/>
  <c r="DF2288" i="2"/>
  <c r="DG2288" i="2"/>
  <c r="DH2288" i="2"/>
  <c r="DI2288" i="2"/>
  <c r="DJ2288" i="2"/>
  <c r="DK2288" i="2"/>
  <c r="DL2288" i="2"/>
  <c r="DM2288" i="2"/>
  <c r="DN2288" i="2"/>
  <c r="DO2288" i="2"/>
  <c r="DP2288" i="2"/>
  <c r="DQ2288" i="2"/>
  <c r="DR2288" i="2"/>
  <c r="DS2288" i="2"/>
  <c r="DT2288" i="2"/>
  <c r="DU2288" i="2"/>
  <c r="DV2288" i="2"/>
  <c r="DW2288" i="2"/>
  <c r="DX2288" i="2"/>
  <c r="DY2288" i="2"/>
  <c r="DZ2288" i="2"/>
  <c r="EA2288" i="2"/>
  <c r="EB2288" i="2"/>
  <c r="EC2288" i="2"/>
  <c r="ED2288" i="2"/>
  <c r="EE2288" i="2"/>
  <c r="EF2288" i="2"/>
  <c r="EG2288" i="2"/>
  <c r="EH2288" i="2"/>
  <c r="EI2288" i="2"/>
  <c r="EJ2288" i="2"/>
  <c r="EK2288" i="2"/>
  <c r="EL2288" i="2"/>
  <c r="EM2288" i="2"/>
  <c r="EN2288" i="2"/>
  <c r="EO2288" i="2"/>
  <c r="EP2288" i="2"/>
  <c r="EQ2288" i="2"/>
  <c r="ER2288" i="2"/>
  <c r="ES2288" i="2"/>
  <c r="ET2288" i="2"/>
  <c r="EU2288" i="2"/>
  <c r="EV2288" i="2"/>
  <c r="EW2288" i="2"/>
  <c r="EX2288" i="2"/>
  <c r="EY2288" i="2"/>
  <c r="EZ2288" i="2"/>
  <c r="FA2288" i="2"/>
  <c r="FB2288" i="2"/>
  <c r="FC2288" i="2"/>
  <c r="FD2288" i="2"/>
  <c r="FE2288" i="2"/>
  <c r="FF2288" i="2"/>
  <c r="FG2288" i="2"/>
  <c r="FH2288" i="2"/>
  <c r="FI2288" i="2"/>
  <c r="FJ2288" i="2"/>
  <c r="FK2288" i="2"/>
  <c r="FL2288" i="2"/>
  <c r="FM2288" i="2"/>
  <c r="FN2288" i="2"/>
  <c r="FO2288" i="2"/>
  <c r="FP2288" i="2"/>
  <c r="FQ2288" i="2"/>
  <c r="FR2288" i="2"/>
  <c r="FS2288" i="2"/>
  <c r="FT2288" i="2"/>
  <c r="FU2288" i="2"/>
  <c r="FV2288" i="2"/>
  <c r="FW2288" i="2"/>
  <c r="FX2288" i="2"/>
  <c r="FY2288" i="2"/>
  <c r="FZ2288" i="2"/>
  <c r="GA2288" i="2"/>
  <c r="GB2288" i="2"/>
  <c r="GC2288" i="2"/>
  <c r="GD2288" i="2"/>
  <c r="GE2288" i="2"/>
  <c r="GF2288" i="2"/>
  <c r="GG2288" i="2"/>
  <c r="GH2288" i="2"/>
  <c r="GI2288" i="2"/>
  <c r="GJ2288" i="2"/>
  <c r="GK2288" i="2"/>
  <c r="GL2288" i="2"/>
  <c r="GM2288" i="2"/>
  <c r="GN2288" i="2"/>
  <c r="GO2288" i="2"/>
  <c r="GP2288" i="2"/>
  <c r="GQ2288" i="2"/>
  <c r="GR2288" i="2"/>
  <c r="GS2288" i="2"/>
  <c r="GT2288" i="2"/>
  <c r="GU2288" i="2"/>
  <c r="GV2288" i="2"/>
  <c r="GW2288" i="2"/>
  <c r="GX2288" i="2"/>
  <c r="GY2288" i="2"/>
  <c r="GZ2288" i="2"/>
  <c r="HA2288" i="2"/>
  <c r="HB2288" i="2"/>
  <c r="HC2288" i="2"/>
  <c r="HD2288" i="2"/>
  <c r="HE2288" i="2"/>
  <c r="HF2288" i="2"/>
  <c r="HG2288" i="2"/>
  <c r="HH2288" i="2"/>
  <c r="HI2288" i="2"/>
  <c r="HJ2288" i="2"/>
  <c r="HK2288" i="2"/>
  <c r="HL2288" i="2"/>
  <c r="HM2288" i="2"/>
  <c r="HN2288" i="2"/>
  <c r="HO2288" i="2"/>
  <c r="HP2288" i="2"/>
  <c r="HQ2288" i="2"/>
  <c r="HR2288" i="2"/>
  <c r="HS2288" i="2"/>
  <c r="HT2288" i="2"/>
  <c r="HU2288" i="2"/>
  <c r="HV2288" i="2"/>
  <c r="HW2288" i="2"/>
  <c r="HX2288" i="2"/>
  <c r="HY2288" i="2"/>
  <c r="HZ2288" i="2"/>
  <c r="IA2288" i="2"/>
  <c r="IB2288" i="2"/>
  <c r="IC2288" i="2"/>
  <c r="ID2288" i="2"/>
  <c r="IE2288" i="2"/>
  <c r="IF2288" i="2"/>
  <c r="IG2288" i="2"/>
  <c r="IH2288" i="2"/>
  <c r="II2288" i="2"/>
  <c r="IJ2288" i="2"/>
  <c r="IK2288" i="2"/>
  <c r="IL2288" i="2"/>
  <c r="IM2288" i="2"/>
  <c r="IN2288" i="2"/>
  <c r="IO2288" i="2"/>
  <c r="IP2288" i="2"/>
  <c r="IQ2288" i="2"/>
  <c r="IR2288" i="2"/>
  <c r="IS2288" i="2"/>
  <c r="IT2288" i="2"/>
  <c r="IU2288" i="2"/>
  <c r="IV2288" i="2"/>
  <c r="IW2288" i="2"/>
  <c r="IX2288" i="2"/>
  <c r="IY2288" i="2"/>
  <c r="IZ2288" i="2"/>
  <c r="JA2288" i="2"/>
  <c r="JB2288" i="2"/>
  <c r="JC2288" i="2"/>
  <c r="JD2288" i="2"/>
  <c r="JE2288" i="2"/>
  <c r="JF2288" i="2"/>
  <c r="JG2288" i="2"/>
  <c r="JH2288" i="2"/>
  <c r="JI2288" i="2"/>
  <c r="JJ2288" i="2"/>
  <c r="JK2288" i="2"/>
  <c r="JL2288" i="2"/>
  <c r="JM2288" i="2"/>
  <c r="JN2288" i="2"/>
  <c r="JO2288" i="2"/>
  <c r="JP2288" i="2"/>
  <c r="JQ2288" i="2"/>
  <c r="JR2288" i="2"/>
  <c r="JS2288" i="2"/>
  <c r="JT2288" i="2"/>
  <c r="JU2288" i="2"/>
  <c r="JV2288" i="2"/>
  <c r="JW2288" i="2"/>
  <c r="JX2288" i="2"/>
  <c r="JY2288" i="2"/>
  <c r="JZ2288" i="2"/>
  <c r="KA2288" i="2"/>
  <c r="KB2288" i="2"/>
  <c r="KC2288" i="2"/>
  <c r="KD2288" i="2"/>
  <c r="KE2288" i="2"/>
  <c r="KF2288" i="2"/>
  <c r="KG2288" i="2"/>
  <c r="KH2288" i="2"/>
  <c r="KI2288" i="2"/>
  <c r="KJ2288" i="2"/>
  <c r="KK2288" i="2"/>
  <c r="KL2288" i="2"/>
  <c r="KM2288" i="2"/>
  <c r="KN2288" i="2"/>
  <c r="KO2288" i="2"/>
  <c r="KP2288" i="2"/>
  <c r="KQ2288" i="2"/>
  <c r="KR2288" i="2"/>
  <c r="KS2288" i="2"/>
  <c r="KT2288" i="2"/>
  <c r="KU2288" i="2"/>
  <c r="KV2288" i="2"/>
  <c r="KW2288" i="2"/>
  <c r="KX2288" i="2"/>
  <c r="KY2288" i="2"/>
  <c r="KZ2288" i="2"/>
  <c r="LA2288" i="2"/>
  <c r="LB2288" i="2"/>
  <c r="LC2288" i="2"/>
  <c r="LD2288" i="2"/>
  <c r="LE2288" i="2"/>
  <c r="LF2288" i="2"/>
  <c r="LG2288" i="2"/>
  <c r="LH2288" i="2"/>
  <c r="LI2288" i="2"/>
  <c r="B2289" i="2"/>
  <c r="C2289" i="2"/>
  <c r="D2289" i="2"/>
  <c r="E2289" i="2"/>
  <c r="F2289" i="2"/>
  <c r="G2289" i="2"/>
  <c r="H2289" i="2"/>
  <c r="I2289" i="2"/>
  <c r="J2289" i="2"/>
  <c r="K2289" i="2"/>
  <c r="L2289" i="2"/>
  <c r="M2289" i="2"/>
  <c r="N2289" i="2"/>
  <c r="O2289" i="2"/>
  <c r="Q2289" i="2"/>
  <c r="R2289" i="2"/>
  <c r="S2289" i="2"/>
  <c r="U2289" i="2"/>
  <c r="V2289" i="2"/>
  <c r="W2289" i="2"/>
  <c r="Y2289" i="2"/>
  <c r="Z2289" i="2"/>
  <c r="AA2289" i="2"/>
  <c r="AC2289" i="2"/>
  <c r="AD2289" i="2"/>
  <c r="AE2289" i="2"/>
  <c r="AG2289" i="2"/>
  <c r="AH2289" i="2"/>
  <c r="AI2289" i="2"/>
  <c r="AK2289" i="2"/>
  <c r="AL2289" i="2"/>
  <c r="AM2289" i="2"/>
  <c r="AO2289" i="2"/>
  <c r="AP2289" i="2"/>
  <c r="AQ2289" i="2"/>
  <c r="AS2289" i="2"/>
  <c r="AT2289" i="2"/>
  <c r="AU2289" i="2"/>
  <c r="AW2289" i="2"/>
  <c r="AX2289" i="2"/>
  <c r="AY2289" i="2"/>
  <c r="BA2289" i="2"/>
  <c r="BB2289" i="2"/>
  <c r="BC2289" i="2"/>
  <c r="BE2289" i="2"/>
  <c r="BF2289" i="2"/>
  <c r="BG2289" i="2"/>
  <c r="BI2289" i="2"/>
  <c r="BJ2289" i="2"/>
  <c r="BK2289" i="2"/>
  <c r="BM2289" i="2"/>
  <c r="BN2289" i="2"/>
  <c r="BO2289" i="2"/>
  <c r="BQ2289" i="2"/>
  <c r="BR2289" i="2"/>
  <c r="BS2289" i="2"/>
  <c r="BU2289" i="2"/>
  <c r="BV2289" i="2"/>
  <c r="BW2289" i="2"/>
  <c r="BY2289" i="2"/>
  <c r="BZ2289" i="2"/>
  <c r="CA2289" i="2"/>
  <c r="CC2289" i="2"/>
  <c r="CD2289" i="2"/>
  <c r="CE2289" i="2"/>
  <c r="CG2289" i="2"/>
  <c r="CH2289" i="2"/>
  <c r="CI2289" i="2"/>
  <c r="CK2289" i="2"/>
  <c r="CL2289" i="2"/>
  <c r="CM2289" i="2"/>
  <c r="CO2289" i="2"/>
  <c r="CP2289" i="2"/>
  <c r="CQ2289" i="2"/>
  <c r="CS2289" i="2"/>
  <c r="CT2289" i="2"/>
  <c r="CU2289" i="2"/>
  <c r="CW2289" i="2"/>
  <c r="CX2289" i="2"/>
  <c r="CY2289" i="2"/>
  <c r="DA2289" i="2"/>
  <c r="DB2289" i="2"/>
  <c r="DC2289" i="2"/>
  <c r="DE2289" i="2"/>
  <c r="DF2289" i="2"/>
  <c r="DG2289" i="2"/>
  <c r="DI2289" i="2"/>
  <c r="DJ2289" i="2"/>
  <c r="DK2289" i="2"/>
  <c r="DM2289" i="2"/>
  <c r="DN2289" i="2"/>
  <c r="DO2289" i="2"/>
  <c r="DQ2289" i="2"/>
  <c r="DR2289" i="2"/>
  <c r="DS2289" i="2"/>
  <c r="DU2289" i="2"/>
  <c r="DV2289" i="2"/>
  <c r="DW2289" i="2"/>
  <c r="DY2289" i="2"/>
  <c r="DZ2289" i="2"/>
  <c r="EA2289" i="2"/>
  <c r="EC2289" i="2"/>
  <c r="ED2289" i="2"/>
  <c r="EE2289" i="2"/>
  <c r="EG2289" i="2"/>
  <c r="EH2289" i="2"/>
  <c r="EI2289" i="2"/>
  <c r="EK2289" i="2"/>
  <c r="EL2289" i="2"/>
  <c r="EM2289" i="2"/>
  <c r="EO2289" i="2"/>
  <c r="EP2289" i="2"/>
  <c r="EQ2289" i="2"/>
  <c r="ES2289" i="2"/>
  <c r="ET2289" i="2"/>
  <c r="EU2289" i="2"/>
  <c r="EW2289" i="2"/>
  <c r="EX2289" i="2"/>
  <c r="EY2289" i="2"/>
  <c r="FA2289" i="2"/>
  <c r="FB2289" i="2"/>
  <c r="FC2289" i="2"/>
  <c r="FE2289" i="2"/>
  <c r="FF2289" i="2"/>
  <c r="FG2289" i="2"/>
  <c r="FI2289" i="2"/>
  <c r="FJ2289" i="2"/>
  <c r="FK2289" i="2"/>
  <c r="FM2289" i="2"/>
  <c r="FN2289" i="2"/>
  <c r="FO2289" i="2"/>
  <c r="FQ2289" i="2"/>
  <c r="FR2289" i="2"/>
  <c r="FS2289" i="2"/>
  <c r="FU2289" i="2"/>
  <c r="FV2289" i="2"/>
  <c r="FW2289" i="2"/>
  <c r="FY2289" i="2"/>
  <c r="FZ2289" i="2"/>
  <c r="GA2289" i="2"/>
  <c r="GC2289" i="2"/>
  <c r="GD2289" i="2"/>
  <c r="GE2289" i="2"/>
  <c r="GG2289" i="2"/>
  <c r="GH2289" i="2"/>
  <c r="GI2289" i="2"/>
  <c r="GK2289" i="2"/>
  <c r="GL2289" i="2"/>
  <c r="GM2289" i="2"/>
  <c r="GO2289" i="2"/>
  <c r="GP2289" i="2"/>
  <c r="GQ2289" i="2"/>
  <c r="GS2289" i="2"/>
  <c r="GT2289" i="2"/>
  <c r="GU2289" i="2"/>
  <c r="GW2289" i="2"/>
  <c r="GX2289" i="2"/>
  <c r="GY2289" i="2"/>
  <c r="HA2289" i="2"/>
  <c r="HB2289" i="2"/>
  <c r="HC2289" i="2"/>
  <c r="HE2289" i="2"/>
  <c r="HF2289" i="2"/>
  <c r="HG2289" i="2"/>
  <c r="HI2289" i="2"/>
  <c r="HJ2289" i="2"/>
  <c r="HK2289" i="2"/>
  <c r="HM2289" i="2"/>
  <c r="HN2289" i="2"/>
  <c r="HO2289" i="2"/>
  <c r="HQ2289" i="2"/>
  <c r="HR2289" i="2"/>
  <c r="HS2289" i="2"/>
  <c r="HU2289" i="2"/>
  <c r="HV2289" i="2"/>
  <c r="HW2289" i="2"/>
  <c r="HY2289" i="2"/>
  <c r="HZ2289" i="2"/>
  <c r="IA2289" i="2"/>
  <c r="IC2289" i="2"/>
  <c r="ID2289" i="2"/>
  <c r="IE2289" i="2"/>
  <c r="IG2289" i="2"/>
  <c r="IH2289" i="2"/>
  <c r="II2289" i="2"/>
  <c r="IK2289" i="2"/>
  <c r="IL2289" i="2"/>
  <c r="IM2289" i="2"/>
  <c r="IO2289" i="2"/>
  <c r="IP2289" i="2"/>
  <c r="IQ2289" i="2"/>
  <c r="IS2289" i="2"/>
  <c r="IT2289" i="2"/>
  <c r="IU2289" i="2"/>
  <c r="IW2289" i="2"/>
  <c r="IX2289" i="2"/>
  <c r="IY2289" i="2"/>
  <c r="JA2289" i="2"/>
  <c r="JB2289" i="2"/>
  <c r="JC2289" i="2"/>
  <c r="JE2289" i="2"/>
  <c r="JF2289" i="2"/>
  <c r="JG2289" i="2"/>
  <c r="JI2289" i="2"/>
  <c r="JJ2289" i="2"/>
  <c r="JK2289" i="2"/>
  <c r="JM2289" i="2"/>
  <c r="JN2289" i="2"/>
  <c r="JO2289" i="2"/>
  <c r="JQ2289" i="2"/>
  <c r="JR2289" i="2"/>
  <c r="JS2289" i="2"/>
  <c r="JU2289" i="2"/>
  <c r="JV2289" i="2"/>
  <c r="JW2289" i="2"/>
  <c r="JY2289" i="2"/>
  <c r="JZ2289" i="2"/>
  <c r="KA2289" i="2"/>
  <c r="KC2289" i="2"/>
  <c r="KD2289" i="2"/>
  <c r="KE2289" i="2"/>
  <c r="KG2289" i="2"/>
  <c r="KH2289" i="2"/>
  <c r="KI2289" i="2"/>
  <c r="KK2289" i="2"/>
  <c r="KL2289" i="2"/>
  <c r="KM2289" i="2"/>
  <c r="KO2289" i="2"/>
  <c r="KP2289" i="2"/>
  <c r="KQ2289" i="2"/>
  <c r="KS2289" i="2"/>
  <c r="KT2289" i="2"/>
  <c r="KU2289" i="2"/>
  <c r="KW2289" i="2"/>
  <c r="KX2289" i="2"/>
  <c r="KY2289" i="2"/>
  <c r="LA2289" i="2"/>
  <c r="LB2289" i="2"/>
  <c r="LC2289" i="2"/>
  <c r="LE2289" i="2"/>
  <c r="LF2289" i="2"/>
  <c r="LG2289" i="2"/>
  <c r="LI2289" i="2"/>
  <c r="B2290" i="2"/>
  <c r="C2290" i="2"/>
  <c r="E2290" i="2"/>
  <c r="F2290" i="2"/>
  <c r="G2290" i="2"/>
  <c r="I2290" i="2"/>
  <c r="J2290" i="2"/>
  <c r="K2290" i="2"/>
  <c r="M2290" i="2"/>
  <c r="N2290" i="2"/>
  <c r="O2290" i="2"/>
  <c r="Q2290" i="2"/>
  <c r="R2290" i="2"/>
  <c r="S2290" i="2"/>
  <c r="U2290" i="2"/>
  <c r="V2290" i="2"/>
  <c r="W2290" i="2"/>
  <c r="Y2290" i="2"/>
  <c r="Z2290" i="2"/>
  <c r="AA2290" i="2"/>
  <c r="AC2290" i="2"/>
  <c r="AD2290" i="2"/>
  <c r="AE2290" i="2"/>
  <c r="AG2290" i="2"/>
  <c r="AH2290" i="2"/>
  <c r="AI2290" i="2"/>
  <c r="AJ2290" i="2"/>
  <c r="AK2290" i="2"/>
  <c r="AL2290" i="2"/>
  <c r="AM2290" i="2"/>
  <c r="AN2290" i="2"/>
  <c r="AO2290" i="2"/>
  <c r="AP2290" i="2"/>
  <c r="AQ2290" i="2"/>
  <c r="AR2290" i="2"/>
  <c r="AS2290" i="2"/>
  <c r="AT2290" i="2"/>
  <c r="AU2290" i="2"/>
  <c r="AV2290" i="2"/>
  <c r="AW2290" i="2"/>
  <c r="AX2290" i="2"/>
  <c r="AY2290" i="2"/>
  <c r="AZ2290" i="2"/>
  <c r="BA2290" i="2"/>
  <c r="BB2290" i="2"/>
  <c r="BC2290" i="2"/>
  <c r="BD2290" i="2"/>
  <c r="BE2290" i="2"/>
  <c r="BF2290" i="2"/>
  <c r="BG2290" i="2"/>
  <c r="BH2290" i="2"/>
  <c r="BI2290" i="2"/>
  <c r="BJ2290" i="2"/>
  <c r="BK2290" i="2"/>
  <c r="BL2290" i="2"/>
  <c r="BM2290" i="2"/>
  <c r="BN2290" i="2"/>
  <c r="BO2290" i="2"/>
  <c r="BP2290" i="2"/>
  <c r="BQ2290" i="2"/>
  <c r="BR2290" i="2"/>
  <c r="BS2290" i="2"/>
  <c r="BT2290" i="2"/>
  <c r="BU2290" i="2"/>
  <c r="BV2290" i="2"/>
  <c r="BW2290" i="2"/>
  <c r="BX2290" i="2"/>
  <c r="BY2290" i="2"/>
  <c r="BZ2290" i="2"/>
  <c r="CA2290" i="2"/>
  <c r="CB2290" i="2"/>
  <c r="CC2290" i="2"/>
  <c r="CD2290" i="2"/>
  <c r="CE2290" i="2"/>
  <c r="CF2290" i="2"/>
  <c r="CG2290" i="2"/>
  <c r="CH2290" i="2"/>
  <c r="CI2290" i="2"/>
  <c r="CJ2290" i="2"/>
  <c r="CK2290" i="2"/>
  <c r="CL2290" i="2"/>
  <c r="CM2290" i="2"/>
  <c r="CO2290" i="2"/>
  <c r="CP2290" i="2"/>
  <c r="CQ2290" i="2"/>
  <c r="CS2290" i="2"/>
  <c r="CT2290" i="2"/>
  <c r="CU2290" i="2"/>
  <c r="CW2290" i="2"/>
  <c r="CX2290" i="2"/>
  <c r="CY2290" i="2"/>
  <c r="DA2290" i="2"/>
  <c r="DB2290" i="2"/>
  <c r="DC2290" i="2"/>
  <c r="DE2290" i="2"/>
  <c r="DF2290" i="2"/>
  <c r="DG2290" i="2"/>
  <c r="DI2290" i="2"/>
  <c r="DJ2290" i="2"/>
  <c r="DK2290" i="2"/>
  <c r="DM2290" i="2"/>
  <c r="DN2290" i="2"/>
  <c r="DO2290" i="2"/>
  <c r="DQ2290" i="2"/>
  <c r="DR2290" i="2"/>
  <c r="DS2290" i="2"/>
  <c r="DU2290" i="2"/>
  <c r="DV2290" i="2"/>
  <c r="DW2290" i="2"/>
  <c r="DY2290" i="2"/>
  <c r="DZ2290" i="2"/>
  <c r="EA2290" i="2"/>
  <c r="EC2290" i="2"/>
  <c r="ED2290" i="2"/>
  <c r="EE2290" i="2"/>
  <c r="EG2290" i="2"/>
  <c r="EH2290" i="2"/>
  <c r="EI2290" i="2"/>
  <c r="EK2290" i="2"/>
  <c r="EL2290" i="2"/>
  <c r="EM2290" i="2"/>
  <c r="EO2290" i="2"/>
  <c r="EP2290" i="2"/>
  <c r="EQ2290" i="2"/>
  <c r="ES2290" i="2"/>
  <c r="ET2290" i="2"/>
  <c r="EU2290" i="2"/>
  <c r="EW2290" i="2"/>
  <c r="EX2290" i="2"/>
  <c r="EY2290" i="2"/>
  <c r="FA2290" i="2"/>
  <c r="FB2290" i="2"/>
  <c r="FC2290" i="2"/>
  <c r="FE2290" i="2"/>
  <c r="FF2290" i="2"/>
  <c r="FG2290" i="2"/>
  <c r="FI2290" i="2"/>
  <c r="FJ2290" i="2"/>
  <c r="FK2290" i="2"/>
  <c r="FM2290" i="2"/>
  <c r="FN2290" i="2"/>
  <c r="FO2290" i="2"/>
  <c r="FQ2290" i="2"/>
  <c r="FR2290" i="2"/>
  <c r="FS2290" i="2"/>
  <c r="FU2290" i="2"/>
  <c r="FV2290" i="2"/>
  <c r="FW2290" i="2"/>
  <c r="FY2290" i="2"/>
  <c r="FZ2290" i="2"/>
  <c r="GA2290" i="2"/>
  <c r="GC2290" i="2"/>
  <c r="GD2290" i="2"/>
  <c r="GE2290" i="2"/>
  <c r="GG2290" i="2"/>
  <c r="GH2290" i="2"/>
  <c r="GI2290" i="2"/>
  <c r="GK2290" i="2"/>
  <c r="GL2290" i="2"/>
  <c r="GM2290" i="2"/>
  <c r="GO2290" i="2"/>
  <c r="GP2290" i="2"/>
  <c r="GQ2290" i="2"/>
  <c r="GS2290" i="2"/>
  <c r="GT2290" i="2"/>
  <c r="GU2290" i="2"/>
  <c r="GW2290" i="2"/>
  <c r="GX2290" i="2"/>
  <c r="GY2290" i="2"/>
  <c r="HA2290" i="2"/>
  <c r="HB2290" i="2"/>
  <c r="HC2290" i="2"/>
  <c r="HE2290" i="2"/>
  <c r="HF2290" i="2"/>
  <c r="HG2290" i="2"/>
  <c r="HI2290" i="2"/>
  <c r="HJ2290" i="2"/>
  <c r="HK2290" i="2"/>
  <c r="HM2290" i="2"/>
  <c r="HN2290" i="2"/>
  <c r="HO2290" i="2"/>
  <c r="HQ2290" i="2"/>
  <c r="HR2290" i="2"/>
  <c r="HS2290" i="2"/>
  <c r="HU2290" i="2"/>
  <c r="HV2290" i="2"/>
  <c r="HW2290" i="2"/>
  <c r="HY2290" i="2"/>
  <c r="HZ2290" i="2"/>
  <c r="IA2290" i="2"/>
  <c r="IC2290" i="2"/>
  <c r="ID2290" i="2"/>
  <c r="IE2290" i="2"/>
  <c r="IG2290" i="2"/>
  <c r="IH2290" i="2"/>
  <c r="II2290" i="2"/>
  <c r="IK2290" i="2"/>
  <c r="IL2290" i="2"/>
  <c r="IM2290" i="2"/>
  <c r="IO2290" i="2"/>
  <c r="IP2290" i="2"/>
  <c r="IQ2290" i="2"/>
  <c r="IS2290" i="2"/>
  <c r="IT2290" i="2"/>
  <c r="IU2290" i="2"/>
  <c r="IW2290" i="2"/>
  <c r="IX2290" i="2"/>
  <c r="IY2290" i="2"/>
  <c r="JA2290" i="2"/>
  <c r="JB2290" i="2"/>
  <c r="JC2290" i="2"/>
  <c r="JE2290" i="2"/>
  <c r="JF2290" i="2"/>
  <c r="JG2290" i="2"/>
  <c r="JI2290" i="2"/>
  <c r="JJ2290" i="2"/>
  <c r="JK2290" i="2"/>
  <c r="JM2290" i="2"/>
  <c r="JN2290" i="2"/>
  <c r="JO2290" i="2"/>
  <c r="JQ2290" i="2"/>
  <c r="JR2290" i="2"/>
  <c r="JS2290" i="2"/>
  <c r="JU2290" i="2"/>
  <c r="JV2290" i="2"/>
  <c r="JW2290" i="2"/>
  <c r="JY2290" i="2"/>
  <c r="JZ2290" i="2"/>
  <c r="KA2290" i="2"/>
  <c r="KC2290" i="2"/>
  <c r="KD2290" i="2"/>
  <c r="KE2290" i="2"/>
  <c r="KG2290" i="2"/>
  <c r="KH2290" i="2"/>
  <c r="KI2290" i="2"/>
  <c r="KK2290" i="2"/>
  <c r="KL2290" i="2"/>
  <c r="KM2290" i="2"/>
  <c r="KO2290" i="2"/>
  <c r="KP2290" i="2"/>
  <c r="KQ2290" i="2"/>
  <c r="KS2290" i="2"/>
  <c r="KT2290" i="2"/>
  <c r="KU2290" i="2"/>
  <c r="KW2290" i="2"/>
  <c r="KX2290" i="2"/>
  <c r="KY2290" i="2"/>
  <c r="LA2290" i="2"/>
  <c r="LB2290" i="2"/>
  <c r="LC2290" i="2"/>
  <c r="LE2290" i="2"/>
  <c r="LF2290" i="2"/>
  <c r="LG2290" i="2"/>
  <c r="LI2290" i="2"/>
  <c r="B2291" i="2"/>
  <c r="C2291" i="2"/>
  <c r="E2291" i="2"/>
  <c r="F2291" i="2"/>
  <c r="G2291" i="2"/>
  <c r="I2291" i="2"/>
  <c r="J2291" i="2"/>
  <c r="K2291" i="2"/>
  <c r="M2291" i="2"/>
  <c r="N2291" i="2"/>
  <c r="O2291" i="2"/>
  <c r="Q2291" i="2"/>
  <c r="R2291" i="2"/>
  <c r="S2291" i="2"/>
  <c r="U2291" i="2"/>
  <c r="V2291" i="2"/>
  <c r="W2291" i="2"/>
  <c r="Y2291" i="2"/>
  <c r="Z2291" i="2"/>
  <c r="AA2291" i="2"/>
  <c r="AC2291" i="2"/>
  <c r="AD2291" i="2"/>
  <c r="AG2291" i="2"/>
  <c r="AH2291" i="2"/>
  <c r="AK2291" i="2"/>
  <c r="AL2291" i="2"/>
  <c r="AO2291" i="2"/>
  <c r="AP2291" i="2"/>
  <c r="AS2291" i="2"/>
  <c r="AT2291" i="2"/>
  <c r="AW2291" i="2"/>
  <c r="AX2291" i="2"/>
  <c r="BA2291" i="2"/>
  <c r="BB2291" i="2"/>
  <c r="BE2291" i="2"/>
  <c r="BF2291" i="2"/>
  <c r="BI2291" i="2"/>
  <c r="BJ2291" i="2"/>
  <c r="BM2291" i="2"/>
  <c r="BN2291" i="2"/>
  <c r="BQ2291" i="2"/>
  <c r="BR2291" i="2"/>
  <c r="BT2291" i="2"/>
  <c r="BU2291" i="2"/>
  <c r="BV2291" i="2"/>
  <c r="BY2291" i="2"/>
  <c r="BZ2291" i="2"/>
  <c r="CC2291" i="2"/>
  <c r="CD2291" i="2"/>
  <c r="CG2291" i="2"/>
  <c r="CH2291" i="2"/>
  <c r="CK2291" i="2"/>
  <c r="CL2291" i="2"/>
  <c r="CO2291" i="2"/>
  <c r="CP2291" i="2"/>
  <c r="CS2291" i="2"/>
  <c r="CT2291" i="2"/>
  <c r="CW2291" i="2"/>
  <c r="CX2291" i="2"/>
  <c r="DA2291" i="2"/>
  <c r="DB2291" i="2"/>
  <c r="DE2291" i="2"/>
  <c r="DF2291" i="2"/>
  <c r="DI2291" i="2"/>
  <c r="DJ2291" i="2"/>
  <c r="DM2291" i="2"/>
  <c r="DN2291" i="2"/>
  <c r="DQ2291" i="2"/>
  <c r="DR2291" i="2"/>
  <c r="DU2291" i="2"/>
  <c r="DV2291" i="2"/>
  <c r="DY2291" i="2"/>
  <c r="DZ2291" i="2"/>
  <c r="EC2291" i="2"/>
  <c r="ED2291" i="2"/>
  <c r="EG2291" i="2"/>
  <c r="EH2291" i="2"/>
  <c r="EK2291" i="2"/>
  <c r="EL2291" i="2"/>
  <c r="EO2291" i="2"/>
  <c r="EP2291" i="2"/>
  <c r="ES2291" i="2"/>
  <c r="ET2291" i="2"/>
  <c r="EW2291" i="2"/>
  <c r="EX2291" i="2"/>
  <c r="FA2291" i="2"/>
  <c r="FB2291" i="2"/>
  <c r="FE2291" i="2"/>
  <c r="FF2291" i="2"/>
  <c r="FI2291" i="2"/>
  <c r="FJ2291" i="2"/>
  <c r="FM2291" i="2"/>
  <c r="FN2291" i="2"/>
  <c r="FQ2291" i="2"/>
  <c r="FR2291" i="2"/>
  <c r="FU2291" i="2"/>
  <c r="FV2291" i="2"/>
  <c r="FY2291" i="2"/>
  <c r="FZ2291" i="2"/>
  <c r="GC2291" i="2"/>
  <c r="GD2291" i="2"/>
  <c r="GG2291" i="2"/>
  <c r="GH2291" i="2"/>
  <c r="GK2291" i="2"/>
  <c r="GL2291" i="2"/>
  <c r="GO2291" i="2"/>
  <c r="GP2291" i="2"/>
  <c r="GS2291" i="2"/>
  <c r="GT2291" i="2"/>
  <c r="GW2291" i="2"/>
  <c r="GX2291" i="2"/>
  <c r="HA2291" i="2"/>
  <c r="HB2291" i="2"/>
  <c r="HE2291" i="2"/>
  <c r="HF2291" i="2"/>
  <c r="HI2291" i="2"/>
  <c r="HJ2291" i="2"/>
  <c r="HM2291" i="2"/>
  <c r="HN2291" i="2"/>
  <c r="HQ2291" i="2"/>
  <c r="HR2291" i="2"/>
  <c r="HU2291" i="2"/>
  <c r="HV2291" i="2"/>
  <c r="HY2291" i="2"/>
  <c r="HZ2291" i="2"/>
  <c r="IC2291" i="2"/>
  <c r="ID2291" i="2"/>
  <c r="IG2291" i="2"/>
  <c r="IH2291" i="2"/>
  <c r="IK2291" i="2"/>
  <c r="IL2291" i="2"/>
  <c r="IO2291" i="2"/>
  <c r="IP2291" i="2"/>
  <c r="IS2291" i="2"/>
  <c r="IT2291" i="2"/>
  <c r="IW2291" i="2"/>
  <c r="IX2291" i="2"/>
  <c r="JA2291" i="2"/>
  <c r="JB2291" i="2"/>
  <c r="JE2291" i="2"/>
  <c r="JF2291" i="2"/>
  <c r="JI2291" i="2"/>
  <c r="JJ2291" i="2"/>
  <c r="JM2291" i="2"/>
  <c r="JN2291" i="2"/>
  <c r="JQ2291" i="2"/>
  <c r="JR2291" i="2"/>
  <c r="JU2291" i="2"/>
  <c r="JV2291" i="2"/>
  <c r="JY2291" i="2"/>
  <c r="JZ2291" i="2"/>
  <c r="KC2291" i="2"/>
  <c r="KD2291" i="2"/>
  <c r="KG2291" i="2"/>
  <c r="KH2291" i="2"/>
  <c r="KK2291" i="2"/>
  <c r="KL2291" i="2"/>
  <c r="KO2291" i="2"/>
  <c r="KP2291" i="2"/>
  <c r="KS2291" i="2"/>
  <c r="KT2291" i="2"/>
  <c r="KW2291" i="2"/>
  <c r="KX2291" i="2"/>
  <c r="LA2291" i="2"/>
  <c r="LB2291" i="2"/>
  <c r="LE2291" i="2"/>
  <c r="LF2291" i="2"/>
  <c r="LI2291" i="2"/>
  <c r="B2292" i="2"/>
  <c r="E2292" i="2"/>
  <c r="F2292" i="2"/>
  <c r="I2292" i="2"/>
  <c r="J2292" i="2"/>
  <c r="M2292" i="2"/>
  <c r="N2292" i="2"/>
  <c r="Q2292" i="2"/>
  <c r="R2292" i="2"/>
  <c r="U2292" i="2"/>
  <c r="V2292" i="2"/>
  <c r="Y2292" i="2"/>
  <c r="Z2292" i="2"/>
  <c r="AC2292" i="2"/>
  <c r="AD2292" i="2"/>
  <c r="AG2292" i="2"/>
  <c r="AH2292" i="2"/>
  <c r="AK2292" i="2"/>
  <c r="AL2292" i="2"/>
  <c r="AO2292" i="2"/>
  <c r="AP2292" i="2"/>
  <c r="AS2292" i="2"/>
  <c r="AT2292" i="2"/>
  <c r="AV2292" i="2"/>
  <c r="AW2292" i="2"/>
  <c r="AX2292" i="2"/>
  <c r="BA2292" i="2"/>
  <c r="BB2292" i="2"/>
  <c r="BE2292" i="2"/>
  <c r="BF2292" i="2"/>
  <c r="BI2292" i="2"/>
  <c r="BJ2292" i="2"/>
  <c r="BM2292" i="2"/>
  <c r="BN2292" i="2"/>
  <c r="BQ2292" i="2"/>
  <c r="BR2292" i="2"/>
  <c r="BU2292" i="2"/>
  <c r="BV2292" i="2"/>
  <c r="BY2292" i="2"/>
  <c r="BZ2292" i="2"/>
  <c r="CC2292" i="2"/>
  <c r="CD2292" i="2"/>
  <c r="CG2292" i="2"/>
  <c r="CH2292" i="2"/>
  <c r="CK2292" i="2"/>
  <c r="CL2292" i="2"/>
  <c r="CO2292" i="2"/>
  <c r="CP2292" i="2"/>
  <c r="CS2292" i="2"/>
  <c r="CT2292" i="2"/>
  <c r="CW2292" i="2"/>
  <c r="CX2292" i="2"/>
  <c r="DA2292" i="2"/>
  <c r="DB2292" i="2"/>
  <c r="DE2292" i="2"/>
  <c r="DF2292" i="2"/>
  <c r="DI2292" i="2"/>
  <c r="DJ2292" i="2"/>
  <c r="DM2292" i="2"/>
  <c r="DN2292" i="2"/>
  <c r="DQ2292" i="2"/>
  <c r="DR2292" i="2"/>
  <c r="DU2292" i="2"/>
  <c r="DV2292" i="2"/>
  <c r="DY2292" i="2"/>
  <c r="DZ2292" i="2"/>
  <c r="EC2292" i="2"/>
  <c r="ED2292" i="2"/>
  <c r="EG2292" i="2"/>
  <c r="EH2292" i="2"/>
  <c r="EK2292" i="2"/>
  <c r="EL2292" i="2"/>
  <c r="EO2292" i="2"/>
  <c r="EP2292" i="2"/>
  <c r="ES2292" i="2"/>
  <c r="ET2292" i="2"/>
  <c r="EW2292" i="2"/>
  <c r="EX2292" i="2"/>
  <c r="EZ2292" i="2"/>
  <c r="FA2292" i="2"/>
  <c r="FB2292" i="2"/>
  <c r="FE2292" i="2"/>
  <c r="FF2292" i="2"/>
  <c r="FI2292" i="2"/>
  <c r="FJ2292" i="2"/>
  <c r="FM2292" i="2"/>
  <c r="FN2292" i="2"/>
  <c r="FQ2292" i="2"/>
  <c r="FR2292" i="2"/>
  <c r="FU2292" i="2"/>
  <c r="FV2292" i="2"/>
  <c r="FY2292" i="2"/>
  <c r="FZ2292" i="2"/>
  <c r="GC2292" i="2"/>
  <c r="GD2292" i="2"/>
  <c r="GG2292" i="2"/>
  <c r="GH2292" i="2"/>
  <c r="GK2292" i="2"/>
  <c r="GL2292" i="2"/>
  <c r="GO2292" i="2"/>
  <c r="GP2292" i="2"/>
  <c r="GS2292" i="2"/>
  <c r="GT2292" i="2"/>
  <c r="GW2292" i="2"/>
  <c r="GX2292" i="2"/>
  <c r="HA2292" i="2"/>
  <c r="HB2292" i="2"/>
  <c r="HE2292" i="2"/>
  <c r="HF2292" i="2"/>
  <c r="HI2292" i="2"/>
  <c r="HJ2292" i="2"/>
  <c r="HM2292" i="2"/>
  <c r="HN2292" i="2"/>
  <c r="HQ2292" i="2"/>
  <c r="HR2292" i="2"/>
  <c r="HU2292" i="2"/>
  <c r="HV2292" i="2"/>
  <c r="HY2292" i="2"/>
  <c r="HZ2292" i="2"/>
  <c r="IC2292" i="2"/>
  <c r="ID2292" i="2"/>
  <c r="IG2292" i="2"/>
  <c r="IH2292" i="2"/>
  <c r="IK2292" i="2"/>
  <c r="IL2292" i="2"/>
  <c r="IO2292" i="2"/>
  <c r="IP2292" i="2"/>
  <c r="IS2292" i="2"/>
  <c r="IT2292" i="2"/>
  <c r="IW2292" i="2"/>
  <c r="IX2292" i="2"/>
  <c r="JA2292" i="2"/>
  <c r="JB2292" i="2"/>
  <c r="JD2292" i="2"/>
  <c r="JE2292" i="2"/>
  <c r="JF2292" i="2"/>
  <c r="JI2292" i="2"/>
  <c r="JJ2292" i="2"/>
  <c r="JM2292" i="2"/>
  <c r="JN2292" i="2"/>
  <c r="JQ2292" i="2"/>
  <c r="JR2292" i="2"/>
  <c r="JU2292" i="2"/>
  <c r="JV2292" i="2"/>
  <c r="JY2292" i="2"/>
  <c r="JZ2292" i="2"/>
  <c r="KC2292" i="2"/>
  <c r="KD2292" i="2"/>
  <c r="KG2292" i="2"/>
  <c r="KH2292" i="2"/>
  <c r="KK2292" i="2"/>
  <c r="KL2292" i="2"/>
  <c r="KO2292" i="2"/>
  <c r="KP2292" i="2"/>
  <c r="KS2292" i="2"/>
  <c r="KT2292" i="2"/>
  <c r="KW2292" i="2"/>
  <c r="KX2292" i="2"/>
  <c r="LA2292" i="2"/>
  <c r="LB2292" i="2"/>
  <c r="LE2292" i="2"/>
  <c r="LF2292" i="2"/>
  <c r="LI2292" i="2"/>
  <c r="B2293" i="2"/>
  <c r="E2293" i="2"/>
  <c r="F2293" i="2"/>
  <c r="I2293" i="2"/>
  <c r="J2293" i="2"/>
  <c r="M2293" i="2"/>
  <c r="N2293" i="2"/>
  <c r="Q2293" i="2"/>
  <c r="R2293" i="2"/>
  <c r="U2293" i="2"/>
  <c r="V2293" i="2"/>
  <c r="Y2293" i="2"/>
  <c r="Z2293" i="2"/>
  <c r="AC2293" i="2"/>
  <c r="AD2293" i="2"/>
  <c r="AG2293" i="2"/>
  <c r="AH2293" i="2"/>
  <c r="AK2293" i="2"/>
  <c r="AL2293" i="2"/>
  <c r="AO2293" i="2"/>
  <c r="AP2293" i="2"/>
  <c r="AS2293" i="2"/>
  <c r="AT2293" i="2"/>
  <c r="AW2293" i="2"/>
  <c r="AX2293" i="2"/>
  <c r="BA2293" i="2"/>
  <c r="BB2293" i="2"/>
  <c r="BE2293" i="2"/>
  <c r="BF2293" i="2"/>
  <c r="BI2293" i="2"/>
  <c r="BJ2293" i="2"/>
  <c r="BM2293" i="2"/>
  <c r="BN2293" i="2"/>
  <c r="BQ2293" i="2"/>
  <c r="BR2293" i="2"/>
  <c r="BU2293" i="2"/>
  <c r="BV2293" i="2"/>
  <c r="BY2293" i="2"/>
  <c r="BZ2293" i="2"/>
  <c r="CC2293" i="2"/>
  <c r="CD2293" i="2"/>
  <c r="CG2293" i="2"/>
  <c r="CH2293" i="2"/>
  <c r="CK2293" i="2"/>
  <c r="CL2293" i="2"/>
  <c r="CO2293" i="2"/>
  <c r="CP2293" i="2"/>
  <c r="CS2293" i="2"/>
  <c r="CT2293" i="2"/>
  <c r="CW2293" i="2"/>
  <c r="CX2293" i="2"/>
  <c r="DA2293" i="2"/>
  <c r="DB2293" i="2"/>
  <c r="DE2293" i="2"/>
  <c r="DF2293" i="2"/>
  <c r="DI2293" i="2"/>
  <c r="DJ2293" i="2"/>
  <c r="DM2293" i="2"/>
  <c r="DN2293" i="2"/>
  <c r="DQ2293" i="2"/>
  <c r="DR2293" i="2"/>
  <c r="DU2293" i="2"/>
  <c r="DV2293" i="2"/>
  <c r="DY2293" i="2"/>
  <c r="DZ2293" i="2"/>
  <c r="EC2293" i="2"/>
  <c r="ED2293" i="2"/>
  <c r="EG2293" i="2"/>
  <c r="EH2293" i="2"/>
  <c r="EK2293" i="2"/>
  <c r="EL2293" i="2"/>
  <c r="EO2293" i="2"/>
  <c r="EP2293" i="2"/>
  <c r="ES2293" i="2"/>
  <c r="ET2293" i="2"/>
  <c r="EW2293" i="2"/>
  <c r="EX2293" i="2"/>
  <c r="FA2293" i="2"/>
  <c r="FB2293" i="2"/>
  <c r="FE2293" i="2"/>
  <c r="FF2293" i="2"/>
  <c r="FI2293" i="2"/>
  <c r="FJ2293" i="2"/>
  <c r="FM2293" i="2"/>
  <c r="FN2293" i="2"/>
  <c r="FQ2293" i="2"/>
  <c r="FR2293" i="2"/>
  <c r="FU2293" i="2"/>
  <c r="FV2293" i="2"/>
  <c r="FY2293" i="2"/>
  <c r="FZ2293" i="2"/>
  <c r="GC2293" i="2"/>
  <c r="GD2293" i="2"/>
  <c r="GG2293" i="2"/>
  <c r="GH2293" i="2"/>
  <c r="GK2293" i="2"/>
  <c r="GL2293" i="2"/>
  <c r="GO2293" i="2"/>
  <c r="GP2293" i="2"/>
  <c r="GS2293" i="2"/>
  <c r="GT2293" i="2"/>
  <c r="GW2293" i="2"/>
  <c r="GX2293" i="2"/>
  <c r="HA2293" i="2"/>
  <c r="HB2293" i="2"/>
  <c r="HE2293" i="2"/>
  <c r="HF2293" i="2"/>
  <c r="HI2293" i="2"/>
  <c r="HJ2293" i="2"/>
  <c r="HM2293" i="2"/>
  <c r="HN2293" i="2"/>
  <c r="HQ2293" i="2"/>
  <c r="HR2293" i="2"/>
  <c r="HU2293" i="2"/>
  <c r="HV2293" i="2"/>
  <c r="HY2293" i="2"/>
  <c r="HZ2293" i="2"/>
  <c r="IC2293" i="2"/>
  <c r="ID2293" i="2"/>
  <c r="IF2293" i="2"/>
  <c r="IG2293" i="2"/>
  <c r="IH2293" i="2"/>
  <c r="IK2293" i="2"/>
  <c r="IL2293" i="2"/>
  <c r="IO2293" i="2"/>
  <c r="IP2293" i="2"/>
  <c r="IS2293" i="2"/>
  <c r="IT2293" i="2"/>
  <c r="IW2293" i="2"/>
  <c r="IX2293" i="2"/>
  <c r="JA2293" i="2"/>
  <c r="JB2293" i="2"/>
  <c r="JE2293" i="2"/>
  <c r="JF2293" i="2"/>
  <c r="JI2293" i="2"/>
  <c r="JJ2293" i="2"/>
  <c r="JM2293" i="2"/>
  <c r="JN2293" i="2"/>
  <c r="JQ2293" i="2"/>
  <c r="JR2293" i="2"/>
  <c r="JU2293" i="2"/>
  <c r="JV2293" i="2"/>
  <c r="JY2293" i="2"/>
  <c r="JZ2293" i="2"/>
  <c r="KC2293" i="2"/>
  <c r="KD2293" i="2"/>
  <c r="KG2293" i="2"/>
  <c r="KH2293" i="2"/>
  <c r="KK2293" i="2"/>
  <c r="KL2293" i="2"/>
  <c r="KO2293" i="2"/>
  <c r="KP2293" i="2"/>
  <c r="KS2293" i="2"/>
  <c r="KT2293" i="2"/>
  <c r="KW2293" i="2"/>
  <c r="KX2293" i="2"/>
  <c r="LA2293" i="2"/>
  <c r="LB2293" i="2"/>
  <c r="LE2293" i="2"/>
  <c r="LF2293" i="2"/>
  <c r="LI2293" i="2"/>
  <c r="B2294" i="2"/>
  <c r="E2294" i="2"/>
  <c r="F2294" i="2"/>
  <c r="I2294" i="2"/>
  <c r="J2294" i="2"/>
  <c r="M2294" i="2"/>
  <c r="N2294" i="2"/>
  <c r="Q2294" i="2"/>
  <c r="R2294" i="2"/>
  <c r="U2294" i="2"/>
  <c r="V2294" i="2"/>
  <c r="Y2294" i="2"/>
  <c r="Z2294" i="2"/>
  <c r="AB2294" i="2"/>
  <c r="AC2294" i="2"/>
  <c r="AD2294" i="2"/>
  <c r="AG2294" i="2"/>
  <c r="AH2294" i="2"/>
  <c r="AK2294" i="2"/>
  <c r="AL2294" i="2"/>
  <c r="AO2294" i="2"/>
  <c r="AP2294" i="2"/>
  <c r="AS2294" i="2"/>
  <c r="AT2294" i="2"/>
  <c r="AW2294" i="2"/>
  <c r="AX2294" i="2"/>
  <c r="BA2294" i="2"/>
  <c r="BB2294" i="2"/>
  <c r="BE2294" i="2"/>
  <c r="BF2294" i="2"/>
  <c r="BI2294" i="2"/>
  <c r="BJ2294" i="2"/>
  <c r="BM2294" i="2"/>
  <c r="BN2294" i="2"/>
  <c r="BQ2294" i="2"/>
  <c r="BR2294" i="2"/>
  <c r="BU2294" i="2"/>
  <c r="BV2294" i="2"/>
  <c r="BY2294" i="2"/>
  <c r="BZ2294" i="2"/>
  <c r="CC2294" i="2"/>
  <c r="CD2294" i="2"/>
  <c r="CG2294" i="2"/>
  <c r="CH2294" i="2"/>
  <c r="CK2294" i="2"/>
  <c r="CL2294" i="2"/>
  <c r="CO2294" i="2"/>
  <c r="CP2294" i="2"/>
  <c r="CS2294" i="2"/>
  <c r="CT2294" i="2"/>
  <c r="CW2294" i="2"/>
  <c r="CX2294" i="2"/>
  <c r="DA2294" i="2"/>
  <c r="DB2294" i="2"/>
  <c r="DE2294" i="2"/>
  <c r="DF2294" i="2"/>
  <c r="DI2294" i="2"/>
  <c r="DJ2294" i="2"/>
  <c r="DM2294" i="2"/>
  <c r="DN2294" i="2"/>
  <c r="DQ2294" i="2"/>
  <c r="DR2294" i="2"/>
  <c r="DU2294" i="2"/>
  <c r="DV2294" i="2"/>
  <c r="DY2294" i="2"/>
  <c r="DZ2294" i="2"/>
  <c r="EC2294" i="2"/>
  <c r="ED2294" i="2"/>
  <c r="EF2294" i="2"/>
  <c r="EG2294" i="2"/>
  <c r="EH2294" i="2"/>
  <c r="EK2294" i="2"/>
  <c r="EL2294" i="2"/>
  <c r="EO2294" i="2"/>
  <c r="EP2294" i="2"/>
  <c r="ES2294" i="2"/>
  <c r="ET2294" i="2"/>
  <c r="EW2294" i="2"/>
  <c r="EX2294" i="2"/>
  <c r="FA2294" i="2"/>
  <c r="FB2294" i="2"/>
  <c r="FE2294" i="2"/>
  <c r="FF2294" i="2"/>
  <c r="FI2294" i="2"/>
  <c r="FJ2294" i="2"/>
  <c r="FM2294" i="2"/>
  <c r="FN2294" i="2"/>
  <c r="FQ2294" i="2"/>
  <c r="FR2294" i="2"/>
  <c r="FU2294" i="2"/>
  <c r="FV2294" i="2"/>
  <c r="FY2294" i="2"/>
  <c r="FZ2294" i="2"/>
  <c r="GC2294" i="2"/>
  <c r="GD2294" i="2"/>
  <c r="GG2294" i="2"/>
  <c r="GH2294" i="2"/>
  <c r="GK2294" i="2"/>
  <c r="GL2294" i="2"/>
  <c r="GO2294" i="2"/>
  <c r="GP2294" i="2"/>
  <c r="GS2294" i="2"/>
  <c r="GT2294" i="2"/>
  <c r="GW2294" i="2"/>
  <c r="GX2294" i="2"/>
  <c r="HA2294" i="2"/>
  <c r="HB2294" i="2"/>
  <c r="HE2294" i="2"/>
  <c r="HF2294" i="2"/>
  <c r="HI2294" i="2"/>
  <c r="HJ2294" i="2"/>
  <c r="HM2294" i="2"/>
  <c r="HN2294" i="2"/>
  <c r="HQ2294" i="2"/>
  <c r="HR2294" i="2"/>
  <c r="HU2294" i="2"/>
  <c r="HV2294" i="2"/>
  <c r="HY2294" i="2"/>
  <c r="HZ2294" i="2"/>
  <c r="IC2294" i="2"/>
  <c r="ID2294" i="2"/>
  <c r="IG2294" i="2"/>
  <c r="IH2294" i="2"/>
  <c r="IK2294" i="2"/>
  <c r="IL2294" i="2"/>
  <c r="IO2294" i="2"/>
  <c r="IP2294" i="2"/>
  <c r="IS2294" i="2"/>
  <c r="IT2294" i="2"/>
  <c r="IW2294" i="2"/>
  <c r="IX2294" i="2"/>
  <c r="JA2294" i="2"/>
  <c r="JB2294" i="2"/>
  <c r="JE2294" i="2"/>
  <c r="JF2294" i="2"/>
  <c r="JI2294" i="2"/>
  <c r="JJ2294" i="2"/>
  <c r="JM2294" i="2"/>
  <c r="JN2294" i="2"/>
  <c r="JQ2294" i="2"/>
  <c r="JR2294" i="2"/>
  <c r="JU2294" i="2"/>
  <c r="JV2294" i="2"/>
  <c r="JY2294" i="2"/>
  <c r="JZ2294" i="2"/>
  <c r="KC2294" i="2"/>
  <c r="KD2294" i="2"/>
  <c r="KG2294" i="2"/>
  <c r="KH2294" i="2"/>
  <c r="KK2294" i="2"/>
  <c r="KL2294" i="2"/>
  <c r="KO2294" i="2"/>
  <c r="KP2294" i="2"/>
  <c r="KS2294" i="2"/>
  <c r="KT2294" i="2"/>
  <c r="KW2294" i="2"/>
  <c r="KX2294" i="2"/>
  <c r="LA2294" i="2"/>
  <c r="LB2294" i="2"/>
  <c r="LE2294" i="2"/>
  <c r="LF2294" i="2"/>
  <c r="LI2294" i="2"/>
  <c r="B2295" i="2"/>
  <c r="E2295" i="2"/>
  <c r="F2295" i="2"/>
  <c r="I2295" i="2"/>
  <c r="J2295" i="2"/>
  <c r="M2295" i="2"/>
  <c r="N2295" i="2"/>
  <c r="Q2295" i="2"/>
  <c r="R2295" i="2"/>
  <c r="U2295" i="2"/>
  <c r="V2295" i="2"/>
  <c r="Y2295" i="2"/>
  <c r="Z2295" i="2"/>
  <c r="AC2295" i="2"/>
  <c r="AD2295" i="2"/>
  <c r="AG2295" i="2"/>
  <c r="AH2295" i="2"/>
  <c r="AK2295" i="2"/>
  <c r="AL2295" i="2"/>
  <c r="AO2295" i="2"/>
  <c r="AP2295" i="2"/>
  <c r="AS2295" i="2"/>
  <c r="AT2295" i="2"/>
  <c r="AW2295" i="2"/>
  <c r="AX2295" i="2"/>
  <c r="BA2295" i="2"/>
  <c r="BB2295" i="2"/>
  <c r="BE2295" i="2"/>
  <c r="BF2295" i="2"/>
  <c r="BI2295" i="2"/>
  <c r="BJ2295" i="2"/>
  <c r="BM2295" i="2"/>
  <c r="BN2295" i="2"/>
  <c r="BQ2295" i="2"/>
  <c r="BR2295" i="2"/>
  <c r="BU2295" i="2"/>
  <c r="BV2295" i="2"/>
  <c r="BY2295" i="2"/>
  <c r="BZ2295" i="2"/>
  <c r="CC2295" i="2"/>
  <c r="CD2295" i="2"/>
  <c r="CG2295" i="2"/>
  <c r="CH2295" i="2"/>
  <c r="CK2295" i="2"/>
  <c r="CL2295" i="2"/>
  <c r="CO2295" i="2"/>
  <c r="CP2295" i="2"/>
  <c r="CS2295" i="2"/>
  <c r="CT2295" i="2"/>
  <c r="CW2295" i="2"/>
  <c r="CX2295" i="2"/>
  <c r="DA2295" i="2"/>
  <c r="DB2295" i="2"/>
  <c r="DE2295" i="2"/>
  <c r="DF2295" i="2"/>
  <c r="DI2295" i="2"/>
  <c r="DJ2295" i="2"/>
  <c r="DM2295" i="2"/>
  <c r="DN2295" i="2"/>
  <c r="DQ2295" i="2"/>
  <c r="DR2295" i="2"/>
  <c r="DU2295" i="2"/>
  <c r="DV2295" i="2"/>
  <c r="DX2295" i="2"/>
  <c r="DY2295" i="2"/>
  <c r="DZ2295" i="2"/>
  <c r="EC2295" i="2"/>
  <c r="ED2295" i="2"/>
  <c r="EG2295" i="2"/>
  <c r="EH2295" i="2"/>
  <c r="EK2295" i="2"/>
  <c r="EL2295" i="2"/>
  <c r="EO2295" i="2"/>
  <c r="EP2295" i="2"/>
  <c r="ES2295" i="2"/>
  <c r="ET2295" i="2"/>
  <c r="EW2295" i="2"/>
  <c r="EX2295" i="2"/>
  <c r="FA2295" i="2"/>
  <c r="FB2295" i="2"/>
  <c r="FE2295" i="2"/>
  <c r="FF2295" i="2"/>
  <c r="FI2295" i="2"/>
  <c r="FJ2295" i="2"/>
  <c r="FM2295" i="2"/>
  <c r="FN2295" i="2"/>
  <c r="FQ2295" i="2"/>
  <c r="FR2295" i="2"/>
  <c r="FU2295" i="2"/>
  <c r="FV2295" i="2"/>
  <c r="FY2295" i="2"/>
  <c r="FZ2295" i="2"/>
  <c r="GC2295" i="2"/>
  <c r="GD2295" i="2"/>
  <c r="GG2295" i="2"/>
  <c r="GH2295" i="2"/>
  <c r="GK2295" i="2"/>
  <c r="GL2295" i="2"/>
  <c r="GO2295" i="2"/>
  <c r="GP2295" i="2"/>
  <c r="GS2295" i="2"/>
  <c r="GT2295" i="2"/>
  <c r="GW2295" i="2"/>
  <c r="GX2295" i="2"/>
  <c r="HA2295" i="2"/>
  <c r="HB2295" i="2"/>
  <c r="HE2295" i="2"/>
  <c r="HF2295" i="2"/>
  <c r="HI2295" i="2"/>
  <c r="HJ2295" i="2"/>
  <c r="HM2295" i="2"/>
  <c r="HN2295" i="2"/>
  <c r="HQ2295" i="2"/>
  <c r="HR2295" i="2"/>
  <c r="HU2295" i="2"/>
  <c r="HV2295" i="2"/>
  <c r="HY2295" i="2"/>
  <c r="HZ2295" i="2"/>
  <c r="IC2295" i="2"/>
  <c r="ID2295" i="2"/>
  <c r="IG2295" i="2"/>
  <c r="IH2295" i="2"/>
  <c r="IK2295" i="2"/>
  <c r="IL2295" i="2"/>
  <c r="IO2295" i="2"/>
  <c r="IP2295" i="2"/>
  <c r="IS2295" i="2"/>
  <c r="IT2295" i="2"/>
  <c r="IV2295" i="2"/>
  <c r="IW2295" i="2"/>
  <c r="IX2295" i="2"/>
  <c r="JA2295" i="2"/>
  <c r="JB2295" i="2"/>
  <c r="JE2295" i="2"/>
  <c r="JF2295" i="2"/>
  <c r="JI2295" i="2"/>
  <c r="JJ2295" i="2"/>
  <c r="JM2295" i="2"/>
  <c r="JN2295" i="2"/>
  <c r="JQ2295" i="2"/>
  <c r="JR2295" i="2"/>
  <c r="JU2295" i="2"/>
  <c r="JV2295" i="2"/>
  <c r="JY2295" i="2"/>
  <c r="JZ2295" i="2"/>
  <c r="KC2295" i="2"/>
  <c r="KD2295" i="2"/>
  <c r="KH2295" i="2"/>
  <c r="KK2295" i="2"/>
  <c r="KL2295" i="2"/>
  <c r="KO2295" i="2"/>
  <c r="KP2295" i="2"/>
  <c r="KT2295" i="2"/>
  <c r="KX2295" i="2"/>
  <c r="LA2295" i="2"/>
  <c r="LB2295" i="2"/>
  <c r="LE2295" i="2"/>
  <c r="LF2295" i="2"/>
  <c r="B2296" i="2"/>
  <c r="F2296" i="2"/>
  <c r="I2296" i="2"/>
  <c r="J2296" i="2"/>
  <c r="M2296" i="2"/>
  <c r="N2296" i="2"/>
  <c r="R2296" i="2"/>
  <c r="V2296" i="2"/>
  <c r="Y2296" i="2"/>
  <c r="Z2296" i="2"/>
  <c r="AC2296" i="2"/>
  <c r="AD2296" i="2"/>
  <c r="AG2296" i="2"/>
  <c r="AH2296" i="2"/>
  <c r="AK2296" i="2"/>
  <c r="AL2296" i="2"/>
  <c r="AM2296" i="2"/>
  <c r="AO2296" i="2"/>
  <c r="AP2296" i="2"/>
  <c r="AS2296" i="2"/>
  <c r="AT2296" i="2"/>
  <c r="AW2296" i="2"/>
  <c r="AX2296" i="2"/>
  <c r="BA2296" i="2"/>
  <c r="BB2296" i="2"/>
  <c r="BC2296" i="2"/>
  <c r="BE2296" i="2"/>
  <c r="BF2296" i="2"/>
  <c r="BI2296" i="2"/>
  <c r="BJ2296" i="2"/>
  <c r="BM2296" i="2"/>
  <c r="BN2296" i="2"/>
  <c r="BQ2296" i="2"/>
  <c r="BR2296" i="2"/>
  <c r="BS2296" i="2"/>
  <c r="BU2296" i="2"/>
  <c r="BV2296" i="2"/>
  <c r="BY2296" i="2"/>
  <c r="BZ2296" i="2"/>
  <c r="CC2296" i="2"/>
  <c r="CD2296" i="2"/>
  <c r="CG2296" i="2"/>
  <c r="CH2296" i="2"/>
  <c r="CI2296" i="2"/>
  <c r="CK2296" i="2"/>
  <c r="CL2296" i="2"/>
  <c r="CO2296" i="2"/>
  <c r="CP2296" i="2"/>
  <c r="CS2296" i="2"/>
  <c r="CT2296" i="2"/>
  <c r="CW2296" i="2"/>
  <c r="CX2296" i="2"/>
  <c r="CY2296" i="2"/>
  <c r="DA2296" i="2"/>
  <c r="DB2296" i="2"/>
  <c r="DE2296" i="2"/>
  <c r="DF2296" i="2"/>
  <c r="DI2296" i="2"/>
  <c r="DJ2296" i="2"/>
  <c r="DM2296" i="2"/>
  <c r="DN2296" i="2"/>
  <c r="DO2296" i="2"/>
  <c r="DQ2296" i="2"/>
  <c r="DR2296" i="2"/>
  <c r="DU2296" i="2"/>
  <c r="DV2296" i="2"/>
  <c r="DY2296" i="2"/>
  <c r="DZ2296" i="2"/>
  <c r="EC2296" i="2"/>
  <c r="ED2296" i="2"/>
  <c r="EE2296" i="2"/>
  <c r="EG2296" i="2"/>
  <c r="EH2296" i="2"/>
  <c r="EK2296" i="2"/>
  <c r="EL2296" i="2"/>
  <c r="EO2296" i="2"/>
  <c r="EP2296" i="2"/>
  <c r="ES2296" i="2"/>
  <c r="ET2296" i="2"/>
  <c r="EU2296" i="2"/>
  <c r="EW2296" i="2"/>
  <c r="EX2296" i="2"/>
  <c r="FA2296" i="2"/>
  <c r="FB2296" i="2"/>
  <c r="FE2296" i="2"/>
  <c r="FF2296" i="2"/>
  <c r="FI2296" i="2"/>
  <c r="FJ2296" i="2"/>
  <c r="FK2296" i="2"/>
  <c r="FM2296" i="2"/>
  <c r="FN2296" i="2"/>
  <c r="FQ2296" i="2"/>
  <c r="FR2296" i="2"/>
  <c r="FU2296" i="2"/>
  <c r="FV2296" i="2"/>
  <c r="FY2296" i="2"/>
  <c r="FZ2296" i="2"/>
  <c r="GA2296" i="2"/>
  <c r="GC2296" i="2"/>
  <c r="GD2296" i="2"/>
  <c r="GG2296" i="2"/>
  <c r="GH2296" i="2"/>
  <c r="GK2296" i="2"/>
  <c r="GL2296" i="2"/>
  <c r="GO2296" i="2"/>
  <c r="GP2296" i="2"/>
  <c r="GQ2296" i="2"/>
  <c r="GS2296" i="2"/>
  <c r="GT2296" i="2"/>
  <c r="GW2296" i="2"/>
  <c r="GX2296" i="2"/>
  <c r="HA2296" i="2"/>
  <c r="HB2296" i="2"/>
  <c r="HE2296" i="2"/>
  <c r="HF2296" i="2"/>
  <c r="HG2296" i="2"/>
  <c r="HI2296" i="2"/>
  <c r="HJ2296" i="2"/>
  <c r="HM2296" i="2"/>
  <c r="HN2296" i="2"/>
  <c r="HQ2296" i="2"/>
  <c r="HR2296" i="2"/>
  <c r="HU2296" i="2"/>
  <c r="HV2296" i="2"/>
  <c r="HW2296" i="2"/>
  <c r="HY2296" i="2"/>
  <c r="HZ2296" i="2"/>
  <c r="IC2296" i="2"/>
  <c r="ID2296" i="2"/>
  <c r="IG2296" i="2"/>
  <c r="IH2296" i="2"/>
  <c r="IK2296" i="2"/>
  <c r="IL2296" i="2"/>
  <c r="IM2296" i="2"/>
  <c r="IO2296" i="2"/>
  <c r="IP2296" i="2"/>
  <c r="IS2296" i="2"/>
  <c r="IT2296" i="2"/>
  <c r="IW2296" i="2"/>
  <c r="IX2296" i="2"/>
  <c r="JA2296" i="2"/>
  <c r="JB2296" i="2"/>
  <c r="JC2296" i="2"/>
  <c r="JE2296" i="2"/>
  <c r="JF2296" i="2"/>
  <c r="JI2296" i="2"/>
  <c r="JJ2296" i="2"/>
  <c r="JM2296" i="2"/>
  <c r="JN2296" i="2"/>
  <c r="JQ2296" i="2"/>
  <c r="JR2296" i="2"/>
  <c r="JS2296" i="2"/>
  <c r="JU2296" i="2"/>
  <c r="JV2296" i="2"/>
  <c r="JY2296" i="2"/>
  <c r="JZ2296" i="2"/>
  <c r="KC2296" i="2"/>
  <c r="KD2296" i="2"/>
  <c r="KG2296" i="2"/>
  <c r="KH2296" i="2"/>
  <c r="KI2296" i="2"/>
  <c r="KK2296" i="2"/>
  <c r="KL2296" i="2"/>
  <c r="KO2296" i="2"/>
  <c r="KP2296" i="2"/>
  <c r="KS2296" i="2"/>
  <c r="KT2296" i="2"/>
  <c r="KW2296" i="2"/>
  <c r="KX2296" i="2"/>
  <c r="KY2296" i="2"/>
  <c r="LA2296" i="2"/>
  <c r="LB2296" i="2"/>
  <c r="LE2296" i="2"/>
  <c r="LF2296" i="2"/>
  <c r="LI2296" i="2"/>
  <c r="C2302" i="2"/>
  <c r="H2302" i="2"/>
  <c r="N2302" i="2"/>
  <c r="S2302" i="2"/>
  <c r="W2302" i="2"/>
  <c r="X2302" i="2"/>
  <c r="AD2302" i="2"/>
  <c r="AI2302" i="2"/>
  <c r="AN2302" i="2"/>
  <c r="AR2302" i="2"/>
  <c r="AT2302" i="2"/>
  <c r="AY2302" i="2"/>
  <c r="BD2302" i="2"/>
  <c r="BJ2302" i="2"/>
  <c r="BN2302" i="2"/>
  <c r="BO2302" i="2"/>
  <c r="BT2302" i="2"/>
  <c r="BZ2302" i="2"/>
  <c r="CE2302" i="2"/>
  <c r="CI2302" i="2"/>
  <c r="CJ2302" i="2"/>
  <c r="CP2302" i="2"/>
  <c r="CU2302" i="2"/>
  <c r="CZ2302" i="2"/>
  <c r="DD2302" i="2"/>
  <c r="DF2302" i="2"/>
  <c r="DK2302" i="2"/>
  <c r="DP2302" i="2"/>
  <c r="DV2302" i="2"/>
  <c r="DZ2302" i="2"/>
  <c r="EA2302" i="2"/>
  <c r="EF2302" i="2"/>
  <c r="EL2302" i="2"/>
  <c r="EQ2302" i="2"/>
  <c r="EU2302" i="2"/>
  <c r="EV2302" i="2"/>
  <c r="FB2302" i="2"/>
  <c r="FG2302" i="2"/>
  <c r="FL2302" i="2"/>
  <c r="FP2302" i="2"/>
  <c r="FR2302" i="2"/>
  <c r="FW2302" i="2"/>
  <c r="GB2302" i="2"/>
  <c r="GH2302" i="2"/>
  <c r="GL2302" i="2"/>
  <c r="GM2302" i="2"/>
  <c r="GR2302" i="2"/>
  <c r="GX2302" i="2"/>
  <c r="HC2302" i="2"/>
  <c r="HG2302" i="2"/>
  <c r="HH2302" i="2"/>
  <c r="HN2302" i="2"/>
  <c r="HS2302" i="2"/>
  <c r="HX2302" i="2"/>
  <c r="IB2302" i="2"/>
  <c r="ID2302" i="2"/>
  <c r="II2302" i="2"/>
  <c r="IN2302" i="2"/>
  <c r="IT2302" i="2"/>
  <c r="IX2302" i="2"/>
  <c r="IY2302" i="2"/>
  <c r="JD2302" i="2"/>
  <c r="JJ2302" i="2"/>
  <c r="JO2302" i="2"/>
  <c r="JS2302" i="2"/>
  <c r="JT2302" i="2"/>
  <c r="JZ2302" i="2"/>
  <c r="KE2302" i="2"/>
  <c r="KJ2302" i="2"/>
  <c r="KN2302" i="2"/>
  <c r="KP2302" i="2"/>
  <c r="KU2302" i="2"/>
  <c r="KZ2302" i="2"/>
  <c r="LF2302" i="2"/>
  <c r="C2303" i="2"/>
  <c r="H2303" i="2"/>
  <c r="N2303" i="2"/>
  <c r="S2303" i="2"/>
  <c r="X2303" i="2"/>
  <c r="AD2303" i="2"/>
  <c r="AI2303" i="2"/>
  <c r="AN2303" i="2"/>
  <c r="AR2303" i="2"/>
  <c r="AT2303" i="2"/>
  <c r="AY2303" i="2"/>
  <c r="BD2303" i="2"/>
  <c r="BJ2303" i="2"/>
  <c r="BO2303" i="2"/>
  <c r="BT2303" i="2"/>
  <c r="BZ2303" i="2"/>
  <c r="CE2303" i="2"/>
  <c r="CJ2303" i="2"/>
  <c r="CP2303" i="2"/>
  <c r="CU2303" i="2"/>
  <c r="CZ2303" i="2"/>
  <c r="DF2303" i="2"/>
  <c r="DK2303" i="2"/>
  <c r="DP2303" i="2"/>
  <c r="DV2303" i="2"/>
  <c r="DZ2303" i="2"/>
  <c r="EA2303" i="2"/>
  <c r="EF2303" i="2"/>
  <c r="EL2303" i="2"/>
  <c r="EQ2303" i="2"/>
  <c r="EV2303" i="2"/>
  <c r="FB2303" i="2"/>
  <c r="FG2303" i="2"/>
  <c r="FL2303" i="2"/>
  <c r="FR2303" i="2"/>
  <c r="FW2303" i="2"/>
  <c r="GB2303" i="2"/>
  <c r="GH2303" i="2"/>
  <c r="GM2303" i="2"/>
  <c r="GR2303" i="2"/>
  <c r="GX2303" i="2"/>
  <c r="HC2303" i="2"/>
  <c r="HG2303" i="2"/>
  <c r="HH2303" i="2"/>
  <c r="HN2303" i="2"/>
  <c r="HS2303" i="2"/>
  <c r="HX2303" i="2"/>
  <c r="ID2303" i="2"/>
  <c r="II2303" i="2"/>
  <c r="IN2303" i="2"/>
  <c r="IT2303" i="2"/>
  <c r="IY2303" i="2"/>
  <c r="JD2303" i="2"/>
  <c r="JJ2303" i="2"/>
  <c r="JO2303" i="2"/>
  <c r="JT2303" i="2"/>
  <c r="JZ2303" i="2"/>
  <c r="KE2303" i="2"/>
  <c r="KJ2303" i="2"/>
  <c r="KN2303" i="2"/>
  <c r="KP2303" i="2"/>
  <c r="KU2303" i="2"/>
  <c r="KZ2303" i="2"/>
  <c r="LF2303" i="2"/>
  <c r="C2304" i="2"/>
  <c r="G2304" i="2"/>
  <c r="H2304" i="2"/>
  <c r="K2304" i="2"/>
  <c r="O2304" i="2"/>
  <c r="P2304" i="2"/>
  <c r="S2304" i="2"/>
  <c r="W2304" i="2"/>
  <c r="AA2304" i="2"/>
  <c r="AE2304" i="2"/>
  <c r="AI2304" i="2"/>
  <c r="AM2304" i="2"/>
  <c r="AN2304" i="2"/>
  <c r="AQ2304" i="2"/>
  <c r="AT2304" i="2"/>
  <c r="AU2304" i="2"/>
  <c r="AY2304" i="2"/>
  <c r="BC2304" i="2"/>
  <c r="BG2304" i="2"/>
  <c r="BK2304" i="2"/>
  <c r="BO2304" i="2"/>
  <c r="BS2304" i="2"/>
  <c r="BW2304" i="2"/>
  <c r="CA2304" i="2"/>
  <c r="CE2304" i="2"/>
  <c r="CI2304" i="2"/>
  <c r="CM2304" i="2"/>
  <c r="CQ2304" i="2"/>
  <c r="CU2304" i="2"/>
  <c r="CY2304" i="2"/>
  <c r="DC2304" i="2"/>
  <c r="DG2304" i="2"/>
  <c r="DK2304" i="2"/>
  <c r="DO2304" i="2"/>
  <c r="DS2304" i="2"/>
  <c r="DW2304" i="2"/>
  <c r="EA2304" i="2"/>
  <c r="EE2304" i="2"/>
  <c r="EI2304" i="2"/>
  <c r="EM2304" i="2"/>
  <c r="EQ2304" i="2"/>
  <c r="EU2304" i="2"/>
  <c r="EY2304" i="2"/>
  <c r="FC2304" i="2"/>
  <c r="FG2304" i="2"/>
  <c r="FK2304" i="2"/>
  <c r="FO2304" i="2"/>
  <c r="FS2304" i="2"/>
  <c r="FW2304" i="2"/>
  <c r="GA2304" i="2"/>
  <c r="GE2304" i="2"/>
  <c r="GI2304" i="2"/>
  <c r="GM2304" i="2"/>
  <c r="GQ2304" i="2"/>
  <c r="GU2304" i="2"/>
  <c r="GY2304" i="2"/>
  <c r="HC2304" i="2"/>
  <c r="HG2304" i="2"/>
  <c r="HK2304" i="2"/>
  <c r="HO2304" i="2"/>
  <c r="HS2304" i="2"/>
  <c r="HW2304" i="2"/>
  <c r="IA2304" i="2"/>
  <c r="IE2304" i="2"/>
  <c r="II2304" i="2"/>
  <c r="IM2304" i="2"/>
  <c r="IU2304" i="2"/>
  <c r="IY2304" i="2"/>
  <c r="JC2304" i="2"/>
  <c r="JK2304" i="2"/>
  <c r="JO2304" i="2"/>
  <c r="JS2304" i="2"/>
  <c r="KA2304" i="2"/>
  <c r="KE2304" i="2"/>
  <c r="KI2304" i="2"/>
  <c r="KP2304" i="2"/>
  <c r="KQ2304" i="2"/>
  <c r="KU2304" i="2"/>
  <c r="KY2304" i="2"/>
  <c r="LG2304" i="2"/>
  <c r="C2305" i="2"/>
  <c r="G2305" i="2"/>
  <c r="O2305" i="2"/>
  <c r="S2305" i="2"/>
  <c r="W2305" i="2"/>
  <c r="AE2305" i="2"/>
  <c r="AI2305" i="2"/>
  <c r="AM2305" i="2"/>
  <c r="AU2305" i="2"/>
  <c r="AY2305" i="2"/>
  <c r="BC2305" i="2"/>
  <c r="BK2305" i="2"/>
  <c r="BO2305" i="2"/>
  <c r="BS2305" i="2"/>
  <c r="CA2305" i="2"/>
  <c r="CE2305" i="2"/>
  <c r="CI2305" i="2"/>
  <c r="CQ2305" i="2"/>
  <c r="CU2305" i="2"/>
  <c r="CY2305" i="2"/>
  <c r="DG2305" i="2"/>
  <c r="DK2305" i="2"/>
  <c r="DO2305" i="2"/>
  <c r="DW2305" i="2"/>
  <c r="EA2305" i="2"/>
  <c r="EE2305" i="2"/>
  <c r="EM2305" i="2"/>
  <c r="EQ2305" i="2"/>
  <c r="EU2305" i="2"/>
  <c r="FC2305" i="2"/>
  <c r="FG2305" i="2"/>
  <c r="FK2305" i="2"/>
  <c r="FS2305" i="2"/>
  <c r="FW2305" i="2"/>
  <c r="GA2305" i="2"/>
  <c r="GI2305" i="2"/>
  <c r="GM2305" i="2"/>
  <c r="GQ2305" i="2"/>
  <c r="GY2305" i="2"/>
  <c r="HG2305" i="2"/>
  <c r="HO2305" i="2"/>
  <c r="HW2305" i="2"/>
  <c r="IE2305" i="2"/>
  <c r="IM2305" i="2"/>
  <c r="IU2305" i="2"/>
  <c r="JC2305" i="2"/>
  <c r="JK2305" i="2"/>
  <c r="JS2305" i="2"/>
  <c r="KI2305" i="2"/>
  <c r="KY2305" i="2"/>
  <c r="EP2394" i="2"/>
  <c r="BF2393" i="2"/>
  <c r="LB2393" i="2"/>
  <c r="DB2395" i="2"/>
  <c r="FN2395" i="2"/>
  <c r="HZ2395" i="2"/>
  <c r="KL2395" i="2"/>
  <c r="AP2396" i="2"/>
  <c r="FF2394" i="2"/>
  <c r="DR2393" i="2"/>
  <c r="IP2393" i="2"/>
  <c r="CL2395" i="2"/>
  <c r="GD2395" i="2"/>
  <c r="JF2395" i="2"/>
  <c r="Z2396" i="2"/>
  <c r="KL2397" i="2"/>
  <c r="BV2400" i="2"/>
  <c r="EH2400" i="2"/>
  <c r="GT2400" i="2"/>
  <c r="JF2400" i="2"/>
  <c r="R2406" i="2"/>
  <c r="AL2406" i="2"/>
  <c r="BJ2406" i="2"/>
  <c r="CD2406" i="2"/>
  <c r="CX2406" i="2"/>
  <c r="EP2406" i="2"/>
  <c r="FJ2406" i="2"/>
  <c r="HB2406" i="2"/>
  <c r="HV2406" i="2"/>
  <c r="JN2406" i="2"/>
  <c r="KH2406" i="2"/>
  <c r="LF2406" i="2"/>
  <c r="R2407" i="2"/>
  <c r="AH2407" i="2"/>
  <c r="AX2407" i="2"/>
  <c r="BN2407" i="2"/>
  <c r="CD2407" i="2"/>
  <c r="CT2407" i="2"/>
  <c r="DJ2407" i="2"/>
  <c r="EP2407" i="2"/>
  <c r="FF2407" i="2"/>
  <c r="FV2407" i="2"/>
  <c r="GL2407" i="2"/>
  <c r="HB2407" i="2"/>
  <c r="HR2407" i="2"/>
  <c r="IH2407" i="2"/>
  <c r="IX2407" i="2"/>
  <c r="JN2407" i="2"/>
  <c r="KD2407" i="2"/>
  <c r="KT2407" i="2"/>
  <c r="B2408" i="2"/>
  <c r="R2408" i="2"/>
  <c r="AH2408" i="2"/>
  <c r="AX2408" i="2"/>
  <c r="BN2408" i="2"/>
  <c r="CD2408" i="2"/>
  <c r="CT2408" i="2"/>
  <c r="DJ2408" i="2"/>
  <c r="DZ2408" i="2"/>
  <c r="EP2408" i="2"/>
  <c r="FF2408" i="2"/>
  <c r="FV2408" i="2"/>
  <c r="GL2408" i="2"/>
  <c r="HB2408" i="2"/>
  <c r="HR2408" i="2"/>
  <c r="IH2408" i="2"/>
  <c r="IX2408" i="2"/>
  <c r="JN2408" i="2"/>
  <c r="KD2408" i="2"/>
  <c r="KT2408" i="2"/>
  <c r="B2409" i="2"/>
  <c r="R2409" i="2"/>
  <c r="AH2409" i="2"/>
  <c r="AX2409" i="2"/>
  <c r="BN2409" i="2"/>
  <c r="CD2409" i="2"/>
  <c r="CT2409" i="2"/>
  <c r="DJ2409" i="2"/>
  <c r="DZ2409" i="2"/>
  <c r="EP2409" i="2"/>
  <c r="FF2409" i="2"/>
  <c r="FV2409" i="2"/>
  <c r="GL2409" i="2"/>
  <c r="HB2409" i="2"/>
  <c r="HR2409" i="2"/>
  <c r="IH2409" i="2"/>
  <c r="C2390" i="2"/>
  <c r="IE2390" i="2"/>
  <c r="KQ2390" i="2"/>
  <c r="AM2391" i="2"/>
  <c r="EA2391" i="2"/>
  <c r="GI2391" i="2"/>
  <c r="IY2391" i="2"/>
  <c r="C2392" i="2"/>
  <c r="BW2392" i="2"/>
  <c r="EI2392" i="2"/>
  <c r="GY2392" i="2"/>
  <c r="JK2392" i="2"/>
  <c r="KQ2392" i="2"/>
  <c r="K2393" i="2"/>
  <c r="GI2393" i="2"/>
  <c r="HO2393" i="2"/>
  <c r="CY2394" i="2"/>
  <c r="EE2394" i="2"/>
  <c r="O2390" i="2"/>
  <c r="BK2390" i="2"/>
  <c r="CQ2390" i="2"/>
  <c r="EA2390" i="2"/>
  <c r="FK2390" i="2"/>
  <c r="HW2390" i="2"/>
  <c r="IX2409" i="2"/>
  <c r="JN2409" i="2"/>
  <c r="FV2394" i="2"/>
  <c r="DR2395" i="2"/>
  <c r="HJ2395" i="2"/>
  <c r="J2396" i="2"/>
  <c r="JF2397" i="2"/>
  <c r="Z2398" i="2"/>
  <c r="BR2406" i="2"/>
  <c r="CT2406" i="2"/>
  <c r="DZ2406" i="2"/>
  <c r="FZ2406" i="2"/>
  <c r="HF2406" i="2"/>
  <c r="IH2406" i="2"/>
  <c r="F2407" i="2"/>
  <c r="BB2407" i="2"/>
  <c r="BV2407" i="2"/>
  <c r="DN2407" i="2"/>
  <c r="EH2407" i="2"/>
  <c r="FB2407" i="2"/>
  <c r="FZ2407" i="2"/>
  <c r="GT2407" i="2"/>
  <c r="IL2407" i="2"/>
  <c r="JF2407" i="2"/>
  <c r="KX2407" i="2"/>
  <c r="J2408" i="2"/>
  <c r="AD2408" i="2"/>
  <c r="BB2408" i="2"/>
  <c r="BV2408" i="2"/>
  <c r="CP2408" i="2"/>
  <c r="DN2408" i="2"/>
  <c r="EH2408" i="2"/>
  <c r="FB2408" i="2"/>
  <c r="FZ2408" i="2"/>
  <c r="GT2408" i="2"/>
  <c r="HN2408" i="2"/>
  <c r="IL2408" i="2"/>
  <c r="JF2408" i="2"/>
  <c r="JZ2408" i="2"/>
  <c r="KX2408" i="2"/>
  <c r="J2409" i="2"/>
  <c r="AD2409" i="2"/>
  <c r="BB2409" i="2"/>
  <c r="BV2409" i="2"/>
  <c r="CP2409" i="2"/>
  <c r="DN2409" i="2"/>
  <c r="EH2409" i="2"/>
  <c r="FB2409" i="2"/>
  <c r="FZ2409" i="2"/>
  <c r="GT2409" i="2"/>
  <c r="HN2409" i="2"/>
  <c r="IL2409" i="2"/>
  <c r="GY2390" i="2"/>
  <c r="KI2390" i="2"/>
  <c r="BK2391" i="2"/>
  <c r="FC2391" i="2"/>
  <c r="IE2391" i="2"/>
  <c r="O2392" i="2"/>
  <c r="DG2392" i="2"/>
  <c r="GI2392" i="2"/>
  <c r="JS2392" i="2"/>
  <c r="LC2392" i="2"/>
  <c r="CA2393" i="2"/>
  <c r="JK2393" i="2"/>
  <c r="LG2393" i="2"/>
  <c r="AU2390" i="2"/>
  <c r="CY2390" i="2"/>
  <c r="EM2390" i="2"/>
  <c r="GU2390" i="2"/>
  <c r="LG2390" i="2"/>
  <c r="BW2391" i="2"/>
  <c r="EM2391" i="2"/>
  <c r="HW2391" i="2"/>
  <c r="LG2391" i="2"/>
  <c r="BO2392" i="2"/>
  <c r="EM2392" i="2"/>
  <c r="HO2392" i="2"/>
  <c r="JO2392" i="2"/>
  <c r="KU2392" i="2"/>
  <c r="FC2393" i="2"/>
  <c r="S2390" i="2"/>
  <c r="FO2390" i="2"/>
  <c r="AA2391" i="2"/>
  <c r="EY2391" i="2"/>
  <c r="W2392" i="2"/>
  <c r="GE2392" i="2"/>
  <c r="JV2393" i="2"/>
  <c r="KI2394" i="2"/>
  <c r="CY2395" i="2"/>
  <c r="EI2395" i="2"/>
  <c r="HW2395" i="2"/>
  <c r="JG2395" i="2"/>
  <c r="AM2396" i="2"/>
  <c r="BW2396" i="2"/>
  <c r="AI2390" i="2"/>
  <c r="HG2390" i="2"/>
  <c r="JW2390" i="2"/>
  <c r="DS2391" i="2"/>
  <c r="GQ2391" i="2"/>
  <c r="JO2391" i="2"/>
  <c r="DK2392" i="2"/>
  <c r="GA2392" i="2"/>
  <c r="AE2395" i="2"/>
  <c r="CQ2395" i="2"/>
  <c r="FC2395" i="2"/>
  <c r="HO2395" i="2"/>
  <c r="KA2395" i="2"/>
  <c r="AE2396" i="2"/>
  <c r="CQ2396" i="2"/>
  <c r="FC2396" i="2"/>
  <c r="HO2396" i="2"/>
  <c r="KA2396" i="2"/>
  <c r="AE2397" i="2"/>
  <c r="CQ2397" i="2"/>
  <c r="FC2397" i="2"/>
  <c r="HO2397" i="2"/>
  <c r="KA2397" i="2"/>
  <c r="AE2398" i="2"/>
  <c r="CQ2398" i="2"/>
  <c r="FC2398" i="2"/>
  <c r="HO2398" i="2"/>
  <c r="KA2398" i="2"/>
  <c r="AE2399" i="2"/>
  <c r="CQ2399" i="2"/>
  <c r="FC2399" i="2"/>
  <c r="HO2399" i="2"/>
  <c r="KA2399" i="2"/>
  <c r="AE2400" i="2"/>
  <c r="EE2390" i="2"/>
  <c r="JO2390" i="2"/>
  <c r="DC2391" i="2"/>
  <c r="JW2391" i="2"/>
  <c r="CM2392" i="2"/>
  <c r="JS2390" i="2"/>
  <c r="GE2391" i="2"/>
  <c r="BS2392" i="2"/>
  <c r="IH2394" i="2"/>
  <c r="JS2394" i="2"/>
  <c r="BC2395" i="2"/>
  <c r="IA2395" i="2"/>
  <c r="JW2395" i="2"/>
  <c r="DC2396" i="2"/>
  <c r="GQ2396" i="2"/>
  <c r="IA2396" i="2"/>
  <c r="G2397" i="2"/>
  <c r="AQ2397" i="2"/>
  <c r="EE2397" i="2"/>
  <c r="FO2397" i="2"/>
  <c r="JC2397" i="2"/>
  <c r="KM2397" i="2"/>
  <c r="BS2398" i="2"/>
  <c r="DC2398" i="2"/>
  <c r="ET2398" i="2"/>
  <c r="GQ2398" i="2"/>
  <c r="IA2398" i="2"/>
  <c r="JR2398" i="2"/>
  <c r="G2399" i="2"/>
  <c r="AQ2399" i="2"/>
  <c r="CH2399" i="2"/>
  <c r="EE2399" i="2"/>
  <c r="FO2399" i="2"/>
  <c r="JC2399" i="2"/>
  <c r="CI2390" i="2"/>
  <c r="EQ2391" i="2"/>
  <c r="EX2393" i="2"/>
  <c r="DS2395" i="2"/>
  <c r="FF2395" i="2"/>
  <c r="GQ2395" i="2"/>
  <c r="JO2395" i="2"/>
  <c r="DK2396" i="2"/>
  <c r="FB2396" i="2"/>
  <c r="II2396" i="2"/>
  <c r="AY2397" i="2"/>
  <c r="FW2397" i="2"/>
  <c r="IX2397" i="2"/>
  <c r="KU2397" i="2"/>
  <c r="DK2398" i="2"/>
  <c r="FB2398" i="2"/>
  <c r="II2398" i="2"/>
  <c r="JZ2398" i="2"/>
  <c r="AY2399" i="2"/>
  <c r="CP2399" i="2"/>
  <c r="FW2399" i="2"/>
  <c r="IX2399" i="2"/>
  <c r="KU2399" i="2"/>
  <c r="L2406" i="2"/>
  <c r="AR2406" i="2"/>
  <c r="DO2406" i="2"/>
  <c r="EZ2406" i="2"/>
  <c r="GF2406" i="2"/>
  <c r="HL2406" i="2"/>
  <c r="IR2406" i="2"/>
  <c r="IQ2391" i="2"/>
  <c r="DK2395" i="2"/>
  <c r="W2396" i="2"/>
  <c r="EI2396" i="2"/>
  <c r="BW2397" i="2"/>
  <c r="K2398" i="2"/>
  <c r="FZ2398" i="2"/>
  <c r="JG2398" i="2"/>
  <c r="DN2399" i="2"/>
  <c r="GU2399" i="2"/>
  <c r="JN2399" i="2"/>
  <c r="G2400" i="2"/>
  <c r="BG2400" i="2"/>
  <c r="EA2400" i="2"/>
  <c r="HO2400" i="2"/>
  <c r="LC2400" i="2"/>
  <c r="BG2406" i="2"/>
  <c r="DS2406" i="2"/>
  <c r="GE2406" i="2"/>
  <c r="CU2407" i="2"/>
  <c r="IY2407" i="2"/>
  <c r="IY2408" i="2"/>
  <c r="HS2409" i="2"/>
  <c r="IY2409" i="2"/>
  <c r="KE2409" i="2"/>
  <c r="JF2409" i="2"/>
  <c r="JZ2409" i="2"/>
  <c r="KD2409" i="2"/>
  <c r="KT2409" i="2"/>
  <c r="KX2409" i="2"/>
  <c r="GT2395" i="2"/>
  <c r="LB2397" i="2"/>
  <c r="FZ2400" i="2"/>
  <c r="HB2400" i="2"/>
  <c r="ID2400" i="2"/>
  <c r="F2406" i="2"/>
  <c r="AX2406" i="2"/>
  <c r="CH2406" i="2"/>
  <c r="DN2406" i="2"/>
  <c r="FF2406" i="2"/>
  <c r="GP2406" i="2"/>
  <c r="JR2406" i="2"/>
  <c r="KX2406" i="2"/>
  <c r="Z2407" i="2"/>
  <c r="BF2407" i="2"/>
  <c r="CH2407" i="2"/>
  <c r="FN2407" i="2"/>
  <c r="GP2407" i="2"/>
  <c r="HV2407" i="2"/>
  <c r="JV2407" i="2"/>
  <c r="LB2407" i="2"/>
  <c r="V2408" i="2"/>
  <c r="BZ2408" i="2"/>
  <c r="DB2408" i="2"/>
  <c r="ED2408" i="2"/>
  <c r="FJ2408" i="2"/>
  <c r="GH2408" i="2"/>
  <c r="HJ2408" i="2"/>
  <c r="IP2408" i="2"/>
  <c r="JR2408" i="2"/>
  <c r="KP2408" i="2"/>
  <c r="N2409" i="2"/>
  <c r="AP2409" i="2"/>
  <c r="BR2409" i="2"/>
  <c r="CX2409" i="2"/>
  <c r="DV2409" i="2"/>
  <c r="EX2409" i="2"/>
  <c r="GD2409" i="2"/>
  <c r="HF2409" i="2"/>
  <c r="ID2409" i="2"/>
  <c r="JJ2409" i="2"/>
  <c r="GI2390" i="2"/>
  <c r="C2391" i="2"/>
  <c r="CY2391" i="2"/>
  <c r="HO2391" i="2"/>
  <c r="AU2392" i="2"/>
  <c r="FK2392" i="2"/>
  <c r="JC2392" i="2"/>
  <c r="C2393" i="2"/>
  <c r="DG2393" i="2"/>
  <c r="K2390" i="2"/>
  <c r="BW2390" i="2"/>
  <c r="EI2390" i="2"/>
  <c r="IU2390" i="2"/>
  <c r="AU2391" i="2"/>
  <c r="DW2391" i="2"/>
  <c r="IU2391" i="2"/>
  <c r="AE2392" i="2"/>
  <c r="DW2392" i="2"/>
  <c r="HW2392" i="2"/>
  <c r="KE2392" i="2"/>
  <c r="O2393" i="2"/>
  <c r="DO2390" i="2"/>
  <c r="AY2391" i="2"/>
  <c r="JS2391" i="2"/>
  <c r="DS2392" i="2"/>
  <c r="BV2393" i="2"/>
  <c r="HW2394" i="2"/>
  <c r="JN2394" i="2"/>
  <c r="R2395" i="2"/>
  <c r="BW2395" i="2"/>
  <c r="EA2395" i="2"/>
  <c r="GM2395" i="2"/>
  <c r="G2390" i="2"/>
  <c r="GE2390" i="2"/>
  <c r="KE2390" i="2"/>
  <c r="FO2391" i="2"/>
  <c r="IM2391" i="2"/>
  <c r="EE2392" i="2"/>
  <c r="AU2395" i="2"/>
  <c r="DW2395" i="2"/>
  <c r="GY2395" i="2"/>
  <c r="KQ2395" i="2"/>
  <c r="BK2396" i="2"/>
  <c r="EM2396" i="2"/>
  <c r="IE2396" i="2"/>
  <c r="LG2396" i="2"/>
  <c r="CA2397" i="2"/>
  <c r="FS2397" i="2"/>
  <c r="IU2397" i="2"/>
  <c r="O2398" i="2"/>
  <c r="DG2398" i="2"/>
  <c r="GI2398" i="2"/>
  <c r="JK2398" i="2"/>
  <c r="AU2399" i="2"/>
  <c r="DW2399" i="2"/>
  <c r="GY2399" i="2"/>
  <c r="KQ2399" i="2"/>
  <c r="BS2390" i="2"/>
  <c r="HC2390" i="2"/>
  <c r="DO2391" i="2"/>
  <c r="AA2392" i="2"/>
  <c r="HS2392" i="2"/>
  <c r="AY2390" i="2"/>
  <c r="CI2391" i="2"/>
  <c r="S2392" i="2"/>
  <c r="JF2393" i="2"/>
  <c r="AI2395" i="2"/>
  <c r="HG2395" i="2"/>
  <c r="JC2395" i="2"/>
  <c r="EE2396" i="2"/>
  <c r="KM2396" i="2"/>
  <c r="AI2397" i="2"/>
  <c r="CU2397" i="2"/>
  <c r="G2398" i="2"/>
  <c r="FO2398" i="2"/>
  <c r="HS2398" i="2"/>
  <c r="KE2398" i="2"/>
  <c r="V2399" i="2"/>
  <c r="BZ2399" i="2"/>
  <c r="GQ2399" i="2"/>
  <c r="FG2390" i="2"/>
  <c r="BC2392" i="2"/>
  <c r="KY2394" i="2"/>
  <c r="EU2395" i="2"/>
  <c r="HK2395" i="2"/>
  <c r="B2396" i="2"/>
  <c r="DS2396" i="2"/>
  <c r="FW2396" i="2"/>
  <c r="HV2396" i="2"/>
  <c r="CI2397" i="2"/>
  <c r="EU2397" i="2"/>
  <c r="IQ2397" i="2"/>
  <c r="LC2397" i="2"/>
  <c r="AY2398" i="2"/>
  <c r="FJ2398" i="2"/>
  <c r="HN2398" i="2"/>
  <c r="JS2398" i="2"/>
  <c r="W2399" i="2"/>
  <c r="DS2399" i="2"/>
  <c r="GE2399" i="2"/>
  <c r="II2399" i="2"/>
  <c r="KI2400" i="2"/>
  <c r="AB2406" i="2"/>
  <c r="BX2406" i="2"/>
  <c r="DT2406" i="2"/>
  <c r="HG2406" i="2"/>
  <c r="DK2390" i="2"/>
  <c r="IA2392" i="2"/>
  <c r="BG2395" i="2"/>
  <c r="EY2395" i="2"/>
  <c r="FK2396" i="2"/>
  <c r="JG2396" i="2"/>
  <c r="JN2397" i="2"/>
  <c r="BO2398" i="2"/>
  <c r="GM2398" i="2"/>
  <c r="KX2398" i="2"/>
  <c r="CY2399" i="2"/>
  <c r="HW2399" i="2"/>
  <c r="AI2400" i="2"/>
  <c r="FC2400" i="2"/>
  <c r="IY2400" i="2"/>
  <c r="X2406" i="2"/>
  <c r="JT2406" i="2"/>
  <c r="EF2407" i="2"/>
  <c r="FW2407" i="2"/>
  <c r="HH2407" i="2"/>
  <c r="X2408" i="2"/>
  <c r="BT2408" i="2"/>
  <c r="EV2408" i="2"/>
  <c r="GR2408" i="2"/>
  <c r="JT2408" i="2"/>
  <c r="H2409" i="2"/>
  <c r="CJ2409" i="2"/>
  <c r="EF2409" i="2"/>
  <c r="HH2409" i="2"/>
  <c r="JD2409" i="2"/>
  <c r="KU2409" i="2"/>
  <c r="AN2393" i="2"/>
  <c r="CN2393" i="2"/>
  <c r="FD2393" i="2"/>
  <c r="HT2393" i="2"/>
  <c r="KJ2393" i="2"/>
  <c r="AR2394" i="2"/>
  <c r="CZ2394" i="2"/>
  <c r="FX2394" i="2"/>
  <c r="HT2394" i="2"/>
  <c r="JP2394" i="2"/>
  <c r="D2395" i="2"/>
  <c r="W2390" i="2"/>
  <c r="HC2391" i="2"/>
  <c r="KT2394" i="2"/>
  <c r="KU2395" i="2"/>
  <c r="GP2396" i="2"/>
  <c r="JW2396" i="2"/>
  <c r="HK2397" i="2"/>
  <c r="KD2397" i="2"/>
  <c r="EY2398" i="2"/>
  <c r="F2399" i="2"/>
  <c r="CM2399" i="2"/>
  <c r="KY2399" i="2"/>
  <c r="AU2400" i="2"/>
  <c r="EI2400" i="2"/>
  <c r="HC2400" i="2"/>
  <c r="KQ2400" i="2"/>
  <c r="HX2406" i="2"/>
  <c r="CA2407" i="2"/>
  <c r="EM2407" i="2"/>
  <c r="GY2407" i="2"/>
  <c r="JK2407" i="2"/>
  <c r="CA2408" i="2"/>
  <c r="EM2408" i="2"/>
  <c r="GY2408" i="2"/>
  <c r="AR2393" i="2"/>
  <c r="CZ2393" i="2"/>
  <c r="EV2393" i="2"/>
  <c r="GR2393" i="2"/>
  <c r="JL2393" i="2"/>
  <c r="LD2393" i="2"/>
  <c r="AV2394" i="2"/>
  <c r="CV2394" i="2"/>
  <c r="EV2394" i="2"/>
  <c r="GN2394" i="2"/>
  <c r="IJ2394" i="2"/>
  <c r="KF2394" i="2"/>
  <c r="T2395" i="2"/>
  <c r="BL2393" i="2"/>
  <c r="DH2393" i="2"/>
  <c r="FT2393" i="2"/>
  <c r="HX2393" i="2"/>
  <c r="KZ2393" i="2"/>
  <c r="AN2394" i="2"/>
  <c r="CR2394" i="2"/>
  <c r="FD2394" i="2"/>
  <c r="HD2394" i="2"/>
  <c r="IZ2394" i="2"/>
  <c r="KV2394" i="2"/>
  <c r="AJ2395" i="2"/>
  <c r="CF2407" i="2"/>
  <c r="ER2407" i="2"/>
  <c r="HD2407" i="2"/>
  <c r="JP2407" i="2"/>
  <c r="T2408" i="2"/>
  <c r="CF2408" i="2"/>
  <c r="ER2408" i="2"/>
  <c r="HD2408" i="2"/>
  <c r="JP2408" i="2"/>
  <c r="T2409" i="2"/>
  <c r="CF2409" i="2"/>
  <c r="ER2409" i="2"/>
  <c r="HD2409" i="2"/>
  <c r="JP2409" i="2"/>
  <c r="HL2393" i="2"/>
  <c r="FR2396" i="2"/>
  <c r="FK2397" i="2"/>
  <c r="IL2398" i="2"/>
  <c r="AM2399" i="2"/>
  <c r="CM2400" i="2"/>
  <c r="KE2400" i="2"/>
  <c r="DH2406" i="2"/>
  <c r="IF2406" i="2"/>
  <c r="LH2406" i="2"/>
  <c r="BL2407" i="2"/>
  <c r="DX2407" i="2"/>
  <c r="GJ2407" i="2"/>
  <c r="IV2407" i="2"/>
  <c r="LH2407" i="2"/>
  <c r="BL2408" i="2"/>
  <c r="DX2408" i="2"/>
  <c r="GJ2408" i="2"/>
  <c r="IV2408" i="2"/>
  <c r="LH2408" i="2"/>
  <c r="BL2409" i="2"/>
  <c r="DX2409" i="2"/>
  <c r="GJ2409" i="2"/>
  <c r="IV2409" i="2"/>
  <c r="LH2409" i="2"/>
  <c r="AR2397" i="2"/>
  <c r="CJ2397" i="2"/>
  <c r="EF2397" i="2"/>
  <c r="FX2397" i="2"/>
  <c r="HT2397" i="2"/>
  <c r="JP2397" i="2"/>
  <c r="LH2397" i="2"/>
  <c r="AZ2398" i="2"/>
  <c r="CV2398" i="2"/>
  <c r="EV2398" i="2"/>
  <c r="GN2398" i="2"/>
  <c r="IF2398" i="2"/>
  <c r="KB2398" i="2"/>
  <c r="L2399" i="2"/>
  <c r="BH2399" i="2"/>
  <c r="CV2399" i="2"/>
  <c r="EV2399" i="2"/>
  <c r="GJ2399" i="2"/>
  <c r="IB2399" i="2"/>
  <c r="JX2399" i="2"/>
  <c r="P2400" i="2"/>
  <c r="BH2400" i="2"/>
  <c r="DL2400" i="2"/>
  <c r="CU2390" i="2"/>
  <c r="DT2393" i="2"/>
  <c r="CM2396" i="2"/>
  <c r="CE2397" i="2"/>
  <c r="JW2397" i="2"/>
  <c r="JO2398" i="2"/>
  <c r="EY2399" i="2"/>
  <c r="FW2400" i="2"/>
  <c r="AQ2406" i="2"/>
  <c r="FO2406" i="2"/>
  <c r="JH2406" i="2"/>
  <c r="L2407" i="2"/>
  <c r="BX2407" i="2"/>
  <c r="EJ2407" i="2"/>
  <c r="GV2407" i="2"/>
  <c r="JH2407" i="2"/>
  <c r="L2408" i="2"/>
  <c r="BX2408" i="2"/>
  <c r="EJ2408" i="2"/>
  <c r="GV2408" i="2"/>
  <c r="JH2408" i="2"/>
  <c r="L2409" i="2"/>
  <c r="BX2409" i="2"/>
  <c r="EJ2409" i="2"/>
  <c r="GV2409" i="2"/>
  <c r="JH2409" i="2"/>
  <c r="AB2397" i="2"/>
  <c r="CB2397" i="2"/>
  <c r="DP2397" i="2"/>
  <c r="FL2397" i="2"/>
  <c r="HH2397" i="2"/>
  <c r="JD2397" i="2"/>
  <c r="KZ2397" i="2"/>
  <c r="AN2398" i="2"/>
  <c r="CJ2398" i="2"/>
  <c r="DT2398" i="2"/>
  <c r="FL2398" i="2"/>
  <c r="HH2398" i="2"/>
  <c r="JH2398" i="2"/>
  <c r="KZ2398" i="2"/>
  <c r="AN2399" i="2"/>
  <c r="CB2399" i="2"/>
  <c r="DT2399" i="2"/>
  <c r="FP2399" i="2"/>
  <c r="HL2399" i="2"/>
  <c r="JD2399" i="2"/>
  <c r="KV2399" i="2"/>
  <c r="AJ2400" i="2"/>
  <c r="EN2400" i="2"/>
  <c r="AF2393" i="2"/>
  <c r="IZ2393" i="2"/>
  <c r="CN2394" i="2"/>
  <c r="AZ2395" i="2"/>
  <c r="BP2395" i="2"/>
  <c r="CF2395" i="2"/>
  <c r="CV2395" i="2"/>
  <c r="DL2395" i="2"/>
  <c r="EB2395" i="2"/>
  <c r="ER2395" i="2"/>
  <c r="FH2395" i="2"/>
  <c r="FX2395" i="2"/>
  <c r="GN2395" i="2"/>
  <c r="HD2395" i="2"/>
  <c r="HT2395" i="2"/>
  <c r="IJ2395" i="2"/>
  <c r="IZ2395" i="2"/>
  <c r="JP2395" i="2"/>
  <c r="KF2395" i="2"/>
  <c r="KV2395" i="2"/>
  <c r="D2396" i="2"/>
  <c r="T2396" i="2"/>
  <c r="AJ2396" i="2"/>
  <c r="AZ2396" i="2"/>
  <c r="BP2396" i="2"/>
  <c r="CF2396" i="2"/>
  <c r="CV2396" i="2"/>
  <c r="DL2396" i="2"/>
  <c r="EB2396" i="2"/>
  <c r="ER2396" i="2"/>
  <c r="FH2396" i="2"/>
  <c r="FX2396" i="2"/>
  <c r="GN2396" i="2"/>
  <c r="HD2396" i="2"/>
  <c r="HT2396" i="2"/>
  <c r="IJ2396" i="2"/>
  <c r="IZ2396" i="2"/>
  <c r="JX2396" i="2"/>
  <c r="KN2396" i="2"/>
  <c r="LD2396" i="2"/>
  <c r="L2397" i="2"/>
  <c r="AJ2397" i="2"/>
  <c r="CF2397" i="2"/>
  <c r="EJ2397" i="2"/>
  <c r="GN2397" i="2"/>
  <c r="IR2397" i="2"/>
  <c r="KF2397" i="2"/>
  <c r="T2398" i="2"/>
  <c r="BP2398" i="2"/>
  <c r="DP2398" i="2"/>
  <c r="FT2398" i="2"/>
  <c r="HP2398" i="2"/>
  <c r="JT2398" i="2"/>
  <c r="H2399" i="2"/>
  <c r="BT2399" i="2"/>
  <c r="DP2399" i="2"/>
  <c r="FT2399" i="2"/>
  <c r="HT2399" i="2"/>
  <c r="JT2399" i="2"/>
  <c r="H2400" i="2"/>
  <c r="BP2400" i="2"/>
  <c r="W2391" i="2"/>
  <c r="BS2396" i="2"/>
  <c r="AM2397" i="2"/>
  <c r="EI2399" i="2"/>
  <c r="CF2400" i="2"/>
  <c r="JW2400" i="2"/>
  <c r="IN2406" i="2"/>
  <c r="BG2407" i="2"/>
  <c r="GE2407" i="2"/>
  <c r="LC2407" i="2"/>
  <c r="IQ2408" i="2"/>
  <c r="BG2409" i="2"/>
  <c r="GE2409" i="2"/>
  <c r="LC2409" i="2"/>
  <c r="BO2397" i="2"/>
  <c r="C2400" i="2"/>
  <c r="KR2406" i="2"/>
  <c r="JW2407" i="2"/>
  <c r="IF2408" i="2"/>
  <c r="JW2409" i="2"/>
  <c r="BF2406" i="2"/>
  <c r="DR2406" i="2"/>
  <c r="GD2406" i="2"/>
  <c r="IP2406" i="2"/>
  <c r="LB2406" i="2"/>
  <c r="BE2407" i="2"/>
  <c r="EK2407" i="2"/>
  <c r="GK2407" i="2"/>
  <c r="IC2407" i="2"/>
  <c r="JQ2407" i="2"/>
  <c r="LE2407" i="2"/>
  <c r="AS2408" i="2"/>
  <c r="DU2408" i="2"/>
  <c r="FQ2408" i="2"/>
  <c r="IK2408" i="2"/>
  <c r="KC2408" i="2"/>
  <c r="BE2409" i="2"/>
  <c r="DM2409" i="2"/>
  <c r="FE2409" i="2"/>
  <c r="HM2409" i="2"/>
  <c r="KO2409" i="2"/>
  <c r="JQ2393" i="2"/>
  <c r="E2394" i="2"/>
  <c r="BA2395" i="2"/>
  <c r="BM2396" i="2"/>
  <c r="DI2396" i="2"/>
  <c r="KO2396" i="2"/>
  <c r="EC2397" i="2"/>
  <c r="HM2397" i="2"/>
  <c r="AW2398" i="2"/>
  <c r="EC2399" i="2"/>
  <c r="HU2399" i="2"/>
  <c r="KG2399" i="2"/>
  <c r="CK2400" i="2"/>
  <c r="IQ2390" i="2"/>
  <c r="EB2394" i="2"/>
  <c r="JO2396" i="2"/>
  <c r="EQ2398" i="2"/>
  <c r="AQ2400" i="2"/>
  <c r="AJ2406" i="2"/>
  <c r="BS2407" i="2"/>
  <c r="KS2407" i="2"/>
  <c r="HL2408" i="2"/>
  <c r="IA2391" i="2"/>
  <c r="KL2393" i="2"/>
  <c r="CM2395" i="2"/>
  <c r="EY2397" i="2"/>
  <c r="DO2398" i="2"/>
  <c r="EM2400" i="2"/>
  <c r="IV2400" i="2"/>
  <c r="GJ2406" i="2"/>
  <c r="BH2407" i="2"/>
  <c r="GF2407" i="2"/>
  <c r="LD2407" i="2"/>
  <c r="DT2408" i="2"/>
  <c r="IR2408" i="2"/>
  <c r="BH2409" i="2"/>
  <c r="GF2409" i="2"/>
  <c r="LD2409" i="2"/>
  <c r="KI2397" i="2"/>
  <c r="CU2400" i="2"/>
  <c r="FT2406" i="2"/>
  <c r="IF2407" i="2"/>
  <c r="FT2409" i="2"/>
  <c r="Z2406" i="2"/>
  <c r="EB2406" i="2"/>
  <c r="HT2406" i="2"/>
  <c r="KF2406" i="2"/>
  <c r="AO2407" i="2"/>
  <c r="CK2407" i="2"/>
  <c r="FE2407" i="2"/>
  <c r="HE2407" i="2"/>
  <c r="IW2407" i="2"/>
  <c r="KK2407" i="2"/>
  <c r="AC2408" i="2"/>
  <c r="BY2408" i="2"/>
  <c r="EK2408" i="2"/>
  <c r="HE2408" i="2"/>
  <c r="JY2408" i="2"/>
  <c r="M2409" i="2"/>
  <c r="CG2409" i="2"/>
  <c r="EK2409" i="2"/>
  <c r="HE2409" i="2"/>
  <c r="JY2409" i="2"/>
  <c r="EC2393" i="2"/>
  <c r="KW2393" i="2"/>
  <c r="GG2394" i="2"/>
  <c r="AK2395" i="2"/>
  <c r="KW2396" i="2"/>
  <c r="BA2397" i="2"/>
  <c r="CW2397" i="2"/>
  <c r="HE2397" i="2"/>
  <c r="DI2398" i="2"/>
  <c r="HE2399" i="2"/>
  <c r="M2390" i="2"/>
  <c r="Y2390" i="2"/>
  <c r="BY2390" i="2"/>
  <c r="CC2390" i="2"/>
  <c r="DU2390" i="2"/>
  <c r="EC2390" i="2"/>
  <c r="FM2390" i="2"/>
  <c r="GG2390" i="2"/>
  <c r="HM2390" i="2"/>
  <c r="IC2390" i="2"/>
  <c r="JM2390" i="2"/>
  <c r="KC2390" i="2"/>
  <c r="LE2390" i="2"/>
  <c r="Q2391" i="2"/>
  <c r="BA2391" i="2"/>
  <c r="BQ2391" i="2"/>
  <c r="CK2391" i="2"/>
  <c r="EC2391" i="2"/>
  <c r="EK2391" i="2"/>
  <c r="FY2391" i="2"/>
  <c r="GG2391" i="2"/>
  <c r="HY2391" i="2"/>
  <c r="IC2391" i="2"/>
  <c r="JU2391" i="2"/>
  <c r="KG2391" i="2"/>
  <c r="LI2391" i="2"/>
  <c r="Y2392" i="2"/>
  <c r="AS2392" i="2"/>
  <c r="CC2392" i="2"/>
  <c r="CG2392" i="2"/>
  <c r="DY2392" i="2"/>
  <c r="EC2392" i="2"/>
  <c r="FY2392" i="2"/>
  <c r="GC2392" i="2"/>
  <c r="HQ2392" i="2"/>
  <c r="HY2392" i="2"/>
  <c r="JM2392" i="2"/>
  <c r="KC2392" i="2"/>
  <c r="LI2392" i="2"/>
  <c r="R2393" i="2"/>
  <c r="W2393" i="2"/>
  <c r="AH2393" i="2"/>
  <c r="AX2393" i="2"/>
  <c r="BC2393" i="2"/>
  <c r="BN2393" i="2"/>
  <c r="BS2393" i="2"/>
  <c r="CD2393" i="2"/>
  <c r="CY2393" i="2"/>
  <c r="DO2393" i="2"/>
  <c r="DZ2393" i="2"/>
  <c r="EE2393" i="2"/>
  <c r="EP2393" i="2"/>
  <c r="EU2393" i="2"/>
  <c r="FF2393" i="2"/>
  <c r="GL2393" i="2"/>
  <c r="GQ2393" i="2"/>
  <c r="HB2393" i="2"/>
  <c r="HG2393" i="2"/>
  <c r="HR2393" i="2"/>
  <c r="HW2393" i="2"/>
  <c r="IM2393" i="2"/>
  <c r="IX2393" i="2"/>
  <c r="JC2393" i="2"/>
  <c r="JN2393" i="2"/>
  <c r="JS2393" i="2"/>
  <c r="KT2393" i="2"/>
  <c r="KY2393" i="2"/>
  <c r="G2394" i="2"/>
  <c r="R2394" i="2"/>
  <c r="W2394" i="2"/>
  <c r="AH2394" i="2"/>
  <c r="AL2394" i="2"/>
  <c r="AT2394" i="2"/>
  <c r="AX2394" i="2"/>
  <c r="BB2394" i="2"/>
  <c r="BF2394" i="2"/>
  <c r="BN2394" i="2"/>
  <c r="BZ2394" i="2"/>
  <c r="CD2394" i="2"/>
  <c r="CH2394" i="2"/>
  <c r="CQ2394" i="2"/>
  <c r="DW2394" i="2"/>
  <c r="EC2394" i="2"/>
  <c r="EM2394" i="2"/>
  <c r="EX2394" i="2"/>
  <c r="FC2394" i="2"/>
  <c r="FS2394" i="2"/>
  <c r="GI2394" i="2"/>
  <c r="GT2394" i="2"/>
  <c r="HJ2394" i="2"/>
  <c r="HO2394" i="2"/>
  <c r="HZ2394" i="2"/>
  <c r="IK2394" i="2"/>
  <c r="IP2394" i="2"/>
  <c r="JA2394" i="2"/>
  <c r="JK2394" i="2"/>
  <c r="KA2394" i="2"/>
  <c r="KL2394" i="2"/>
  <c r="LB2394" i="2"/>
  <c r="J2395" i="2"/>
  <c r="CP2395" i="2"/>
  <c r="DV2395" i="2"/>
  <c r="ET2395" i="2"/>
  <c r="FB2395" i="2"/>
  <c r="FZ2395" i="2"/>
  <c r="GP2395" i="2"/>
  <c r="HF2395" i="2"/>
  <c r="HN2395" i="2"/>
  <c r="HV2395" i="2"/>
  <c r="IL2395" i="2"/>
  <c r="KP2395" i="2"/>
  <c r="KX2395" i="2"/>
  <c r="F2396" i="2"/>
  <c r="N2396" i="2"/>
  <c r="AD2396" i="2"/>
  <c r="AL2396" i="2"/>
  <c r="AT2396" i="2"/>
  <c r="CG2396" i="2"/>
  <c r="ES2396" i="2"/>
  <c r="FN2396" i="2"/>
  <c r="FV2396" i="2"/>
  <c r="GD2396" i="2"/>
  <c r="GL2396" i="2"/>
  <c r="GT2396" i="2"/>
  <c r="HB2396" i="2"/>
  <c r="HZ2396" i="2"/>
  <c r="IH2396" i="2"/>
  <c r="KL2409" i="2"/>
  <c r="DZ2394" i="2"/>
  <c r="GD2393" i="2"/>
  <c r="IP2395" i="2"/>
  <c r="DF2400" i="2"/>
  <c r="EP2400" i="2"/>
  <c r="KP2400" i="2"/>
  <c r="BZ2406" i="2"/>
  <c r="ED2406" i="2"/>
  <c r="FV2406" i="2"/>
  <c r="HR2406" i="2"/>
  <c r="CL2407" i="2"/>
  <c r="FJ2407" i="2"/>
  <c r="ID2407" i="2"/>
  <c r="JR2407" i="2"/>
  <c r="LF2407" i="2"/>
  <c r="AL2408" i="2"/>
  <c r="BR2408" i="2"/>
  <c r="DF2408" i="2"/>
  <c r="ET2408" i="2"/>
  <c r="GD2408" i="2"/>
  <c r="HV2408" i="2"/>
  <c r="JB2408" i="2"/>
  <c r="KL2408" i="2"/>
  <c r="V2409" i="2"/>
  <c r="BF2409" i="2"/>
  <c r="CL2409" i="2"/>
  <c r="ED2409" i="2"/>
  <c r="FN2409" i="2"/>
  <c r="GX2409" i="2"/>
  <c r="IP2409" i="2"/>
  <c r="JV2409" i="2"/>
  <c r="LF2409" i="2"/>
  <c r="K2391" i="2"/>
  <c r="FK2391" i="2"/>
  <c r="KQ2391" i="2"/>
  <c r="FS2392" i="2"/>
  <c r="KI2392" i="2"/>
  <c r="DW2393" i="2"/>
  <c r="O2394" i="2"/>
  <c r="CA2390" i="2"/>
  <c r="FS2390" i="2"/>
  <c r="O2391" i="2"/>
  <c r="FS2391" i="2"/>
  <c r="KA2391" i="2"/>
  <c r="CQ2392" i="2"/>
  <c r="IY2392" i="2"/>
  <c r="LG2392" i="2"/>
  <c r="AU2393" i="2"/>
  <c r="IE2393" i="2"/>
  <c r="AQ2390" i="2"/>
  <c r="KU2390" i="2"/>
  <c r="KE2391" i="2"/>
  <c r="IQ2392" i="2"/>
  <c r="AM2395" i="2"/>
  <c r="IY2395" i="2"/>
  <c r="K2396" i="2"/>
  <c r="IA2390" i="2"/>
  <c r="S2391" i="2"/>
  <c r="HS2391" i="2"/>
  <c r="EY2392" i="2"/>
  <c r="EM2395" i="2"/>
  <c r="IU2395" i="2"/>
  <c r="AU2396" i="2"/>
  <c r="FS2396" i="2"/>
  <c r="JK2396" i="2"/>
  <c r="BK2397" i="2"/>
  <c r="GI2397" i="2"/>
  <c r="KQ2397" i="2"/>
  <c r="CA2398" i="2"/>
  <c r="GY2398" i="2"/>
  <c r="LG2398" i="2"/>
  <c r="DG2399" i="2"/>
  <c r="IE2399" i="2"/>
  <c r="O2400" i="2"/>
  <c r="GQ2390" i="2"/>
  <c r="GA2391" i="2"/>
  <c r="EU2392" i="2"/>
  <c r="FG2391" i="2"/>
  <c r="FO2392" i="2"/>
  <c r="GT2393" i="2"/>
  <c r="GL2394" i="2"/>
  <c r="FV2395" i="2"/>
  <c r="II2395" i="2"/>
  <c r="S2396" i="2"/>
  <c r="HF2396" i="2"/>
  <c r="KE2396" i="2"/>
  <c r="GQ2397" i="2"/>
  <c r="AI2398" i="2"/>
  <c r="CU2398" i="2"/>
  <c r="JC2398" i="2"/>
  <c r="N2399" i="2"/>
  <c r="CU2399" i="2"/>
  <c r="FG2399" i="2"/>
  <c r="IA2399" i="2"/>
  <c r="LC2390" i="2"/>
  <c r="JC2394" i="2"/>
  <c r="FO2395" i="2"/>
  <c r="IM2395" i="2"/>
  <c r="BG2396" i="2"/>
  <c r="HG2396" i="2"/>
  <c r="JS2396" i="2"/>
  <c r="DK2397" i="2"/>
  <c r="GE2397" i="2"/>
  <c r="JS2397" i="2"/>
  <c r="W2398" i="2"/>
  <c r="FW2398" i="2"/>
  <c r="IQ2398" i="2"/>
  <c r="LC2398" i="2"/>
  <c r="CI2399" i="2"/>
  <c r="LC2399" i="2"/>
  <c r="BH2406" i="2"/>
  <c r="GA2406" i="2"/>
  <c r="CE2392" i="2"/>
  <c r="CT2395" i="2"/>
  <c r="KT2395" i="2"/>
  <c r="FZ2396" i="2"/>
  <c r="C2397" i="2"/>
  <c r="EA2397" i="2"/>
  <c r="EI2398" i="2"/>
  <c r="KI2398" i="2"/>
  <c r="EA2399" i="2"/>
  <c r="IY2399" i="2"/>
  <c r="AA2400" i="2"/>
  <c r="GE2400" i="2"/>
  <c r="IQ2406" i="2"/>
  <c r="AN2407" i="2"/>
  <c r="BD2408" i="2"/>
  <c r="DP2408" i="2"/>
  <c r="HX2408" i="2"/>
  <c r="KJ2408" i="2"/>
  <c r="X2409" i="2"/>
  <c r="CE2409" i="2"/>
  <c r="EQ2409" i="2"/>
  <c r="GR2409" i="2"/>
  <c r="IN2409" i="2"/>
  <c r="KZ2409" i="2"/>
  <c r="AZ2393" i="2"/>
  <c r="DP2393" i="2"/>
  <c r="GZ2393" i="2"/>
  <c r="KV2393" i="2"/>
  <c r="BP2394" i="2"/>
  <c r="FL2394" i="2"/>
  <c r="IF2394" i="2"/>
  <c r="KN2394" i="2"/>
  <c r="AN2395" i="2"/>
  <c r="KY2391" i="2"/>
  <c r="CU2395" i="2"/>
  <c r="CE2396" i="2"/>
  <c r="HC2396" i="2"/>
  <c r="DO2397" i="2"/>
  <c r="IM2397" i="2"/>
  <c r="AA2398" i="2"/>
  <c r="IT2398" i="2"/>
  <c r="EQ2399" i="2"/>
  <c r="JO2399" i="2"/>
  <c r="S2400" i="2"/>
  <c r="DG2400" i="2"/>
  <c r="IE2400" i="2"/>
  <c r="CR2406" i="2"/>
  <c r="GU2406" i="2"/>
  <c r="AU2407" i="2"/>
  <c r="DW2407" i="2"/>
  <c r="HO2407" i="2"/>
  <c r="KQ2407" i="2"/>
  <c r="BK2408" i="2"/>
  <c r="FC2408" i="2"/>
  <c r="IE2408" i="2"/>
  <c r="LG2408" i="2"/>
  <c r="CF2393" i="2"/>
  <c r="FL2393" i="2"/>
  <c r="IJ2393" i="2"/>
  <c r="KR2393" i="2"/>
  <c r="BH2394" i="2"/>
  <c r="DT2394" i="2"/>
  <c r="GB2394" i="2"/>
  <c r="IV2394" i="2"/>
  <c r="LD2394" i="2"/>
  <c r="AJ2393" i="2"/>
  <c r="EB2393" i="2"/>
  <c r="GV2393" i="2"/>
  <c r="KN2393" i="2"/>
  <c r="AZ2394" i="2"/>
  <c r="DP2394" i="2"/>
  <c r="GR2394" i="2"/>
  <c r="JL2394" i="2"/>
  <c r="L2395" i="2"/>
  <c r="BP2407" i="2"/>
  <c r="FH2407" i="2"/>
  <c r="IJ2407" i="2"/>
  <c r="D2408" i="2"/>
  <c r="CV2408" i="2"/>
  <c r="FX2408" i="2"/>
  <c r="IZ2408" i="2"/>
  <c r="AJ2409" i="2"/>
  <c r="DL2409" i="2"/>
  <c r="GN2409" i="2"/>
  <c r="KF2409" i="2"/>
  <c r="FN2393" i="2"/>
  <c r="GQ2394" i="2"/>
  <c r="GA2395" i="2"/>
  <c r="EA2398" i="2"/>
  <c r="BO2399" i="2"/>
  <c r="KI2399" i="2"/>
  <c r="HK2400" i="2"/>
  <c r="EY2406" i="2"/>
  <c r="KB2406" i="2"/>
  <c r="AQ2407" i="2"/>
  <c r="EI2407" i="2"/>
  <c r="HP2407" i="2"/>
  <c r="KM2407" i="2"/>
  <c r="FD2408" i="2"/>
  <c r="K2409" i="2"/>
  <c r="CR2409" i="2"/>
  <c r="FO2409" i="2"/>
  <c r="JG2409" i="2"/>
  <c r="JP2396" i="2"/>
  <c r="BX2397" i="2"/>
  <c r="ER2397" i="2"/>
  <c r="GR2397" i="2"/>
  <c r="IZ2397" i="2"/>
  <c r="L2398" i="2"/>
  <c r="BT2398" i="2"/>
  <c r="EJ2398" i="2"/>
  <c r="GZ2398" i="2"/>
  <c r="JD2398" i="2"/>
  <c r="LH2398" i="2"/>
  <c r="BL2399" i="2"/>
  <c r="FX2399" i="2"/>
  <c r="IN2399" i="2"/>
  <c r="KZ2399" i="2"/>
  <c r="AR2400" i="2"/>
  <c r="EB2400" i="2"/>
  <c r="BS2395" i="2"/>
  <c r="BC2396" i="2"/>
  <c r="BR2399" i="2"/>
  <c r="HC2399" i="2"/>
  <c r="DC2400" i="2"/>
  <c r="KY2406" i="2"/>
  <c r="CI2407" i="2"/>
  <c r="FP2407" i="2"/>
  <c r="IM2407" i="2"/>
  <c r="W2408" i="2"/>
  <c r="DD2408" i="2"/>
  <c r="JS2408" i="2"/>
  <c r="AR2409" i="2"/>
  <c r="HG2409" i="2"/>
  <c r="KN2409" i="2"/>
  <c r="BP2397" i="2"/>
  <c r="EB2397" i="2"/>
  <c r="GF2397" i="2"/>
  <c r="IJ2397" i="2"/>
  <c r="D2398" i="2"/>
  <c r="BH2398" i="2"/>
  <c r="DH2398" i="2"/>
  <c r="FX2398" i="2"/>
  <c r="IJ2398" i="2"/>
  <c r="KJ2398" i="2"/>
  <c r="AV2399" i="2"/>
  <c r="CZ2399" i="2"/>
  <c r="FH2399" i="2"/>
  <c r="HX2399" i="2"/>
  <c r="KB2399" i="2"/>
  <c r="AB2400" i="2"/>
  <c r="JX2393" i="2"/>
  <c r="AR2395" i="2"/>
  <c r="BL2395" i="2"/>
  <c r="CJ2395" i="2"/>
  <c r="DD2395" i="2"/>
  <c r="DX2395" i="2"/>
  <c r="EV2395" i="2"/>
  <c r="FP2395" i="2"/>
  <c r="GJ2395" i="2"/>
  <c r="HH2395" i="2"/>
  <c r="IB2395" i="2"/>
  <c r="IV2395" i="2"/>
  <c r="JT2395" i="2"/>
  <c r="KN2395" i="2"/>
  <c r="LH2395" i="2"/>
  <c r="X2396" i="2"/>
  <c r="AR2396" i="2"/>
  <c r="BL2396" i="2"/>
  <c r="CJ2396" i="2"/>
  <c r="DD2396" i="2"/>
  <c r="DX2396" i="2"/>
  <c r="EV2396" i="2"/>
  <c r="FP2396" i="2"/>
  <c r="GJ2396" i="2"/>
  <c r="HH2396" i="2"/>
  <c r="IB2396" i="2"/>
  <c r="IV2396" i="2"/>
  <c r="KB2396" i="2"/>
  <c r="KV2396" i="2"/>
  <c r="H2397" i="2"/>
  <c r="AV2397" i="2"/>
  <c r="DL2397" i="2"/>
  <c r="GB2397" i="2"/>
  <c r="IV2397" i="2"/>
  <c r="LD2397" i="2"/>
  <c r="BD2398" i="2"/>
  <c r="EB2398" i="2"/>
  <c r="GR2398" i="2"/>
  <c r="IZ2398" i="2"/>
  <c r="T2399" i="2"/>
  <c r="CR2399" i="2"/>
  <c r="EZ2399" i="2"/>
  <c r="IJ2399" i="2"/>
  <c r="KR2399" i="2"/>
  <c r="AZ2400" i="2"/>
  <c r="FG2395" i="2"/>
  <c r="FR2398" i="2"/>
  <c r="IU2400" i="2"/>
  <c r="JL2406" i="2"/>
  <c r="DS2407" i="2"/>
  <c r="JL2407" i="2"/>
  <c r="EN2408" i="2"/>
  <c r="LC2408" i="2"/>
  <c r="EN2409" i="2"/>
  <c r="CY2396" i="2"/>
  <c r="DF2399" i="2"/>
  <c r="AV2407" i="2"/>
  <c r="EY2409" i="2"/>
  <c r="BV2406" i="2"/>
  <c r="EX2406" i="2"/>
  <c r="HZ2406" i="2"/>
  <c r="J2407" i="2"/>
  <c r="DE2407" i="2"/>
  <c r="FY2407" i="2"/>
  <c r="IK2407" i="2"/>
  <c r="KO2407" i="2"/>
  <c r="AG2408" i="2"/>
  <c r="EG2408" i="2"/>
  <c r="HM2408" i="2"/>
  <c r="JQ2408" i="2"/>
  <c r="BY2409" i="2"/>
  <c r="EG2409" i="2"/>
  <c r="GW2409" i="2"/>
  <c r="LE2409" i="2"/>
  <c r="U2393" i="2"/>
  <c r="ES2393" i="2"/>
  <c r="U2394" i="2"/>
  <c r="JY2394" i="2"/>
  <c r="AO2398" i="2"/>
  <c r="GO2399" i="2"/>
  <c r="M2400" i="2"/>
  <c r="FE2400" i="2"/>
  <c r="JS2395" i="2"/>
  <c r="CM2398" i="2"/>
  <c r="DX2400" i="2"/>
  <c r="JC2406" i="2"/>
  <c r="IG2407" i="2"/>
  <c r="JX2408" i="2"/>
  <c r="IM2396" i="2"/>
  <c r="GR2400" i="2"/>
  <c r="CY2407" i="2"/>
  <c r="IR2407" i="2"/>
  <c r="DT2409" i="2"/>
  <c r="AH2396" i="2"/>
  <c r="BB2399" i="2"/>
  <c r="CM2406" i="2"/>
  <c r="KR2407" i="2"/>
  <c r="JW2408" i="2"/>
  <c r="J2406" i="2"/>
  <c r="FX2406" i="2"/>
  <c r="IZ2406" i="2"/>
  <c r="AC2407" i="2"/>
  <c r="DU2407" i="2"/>
  <c r="GC2407" i="2"/>
  <c r="IO2407" i="2"/>
  <c r="LA2407" i="2"/>
  <c r="BA2408" i="2"/>
  <c r="DY2408" i="2"/>
  <c r="HQ2408" i="2"/>
  <c r="KW2408" i="2"/>
  <c r="BU2409" i="2"/>
  <c r="EW2409" i="2"/>
  <c r="IC2409" i="2"/>
  <c r="LI2409" i="2"/>
  <c r="DM2393" i="2"/>
  <c r="LE2394" i="2"/>
  <c r="BI2395" i="2"/>
  <c r="CS2396" i="2"/>
  <c r="BY2397" i="2"/>
  <c r="ES2397" i="2"/>
  <c r="ES2399" i="2"/>
  <c r="IC2399" i="2"/>
  <c r="Q2400" i="2"/>
  <c r="GG2400" i="2"/>
  <c r="AI2396" i="2"/>
  <c r="GY2406" i="2"/>
  <c r="EZ2407" i="2"/>
  <c r="DI2408" i="2"/>
  <c r="CN2409" i="2"/>
  <c r="AV2400" i="2"/>
  <c r="ER2400" i="2"/>
  <c r="FH2400" i="2"/>
  <c r="FX2400" i="2"/>
  <c r="GV2400" i="2"/>
  <c r="HP2400" i="2"/>
  <c r="IN2400" i="2"/>
  <c r="JH2400" i="2"/>
  <c r="JX2400" i="2"/>
  <c r="KN2400" i="2"/>
  <c r="LH2400" i="2"/>
  <c r="DX2394" i="2"/>
  <c r="DH2407" i="2"/>
  <c r="AZ2406" i="2"/>
  <c r="DL2406" i="2"/>
  <c r="FS2406" i="2"/>
  <c r="JK2406" i="2"/>
  <c r="O2407" i="2"/>
  <c r="BU2407" i="2"/>
  <c r="DQ2407" i="2"/>
  <c r="BI2408" i="2"/>
  <c r="DE2408" i="2"/>
  <c r="FY2408" i="2"/>
  <c r="IS2408" i="2"/>
  <c r="LE2408" i="2"/>
  <c r="AS2409" i="2"/>
  <c r="DQ2409" i="2"/>
  <c r="GK2409" i="2"/>
  <c r="IW2409" i="2"/>
  <c r="LA2409" i="2"/>
  <c r="AW2396" i="2"/>
  <c r="EW2396" i="2"/>
  <c r="JI2396" i="2"/>
  <c r="E2397" i="2"/>
  <c r="BI2397" i="2"/>
  <c r="FY2397" i="2"/>
  <c r="HU2397" i="2"/>
  <c r="GW2399" i="2"/>
  <c r="EE2391" i="2"/>
  <c r="AY2395" i="2"/>
  <c r="BC2399" i="2"/>
  <c r="IA2406" i="2"/>
  <c r="JC2407" i="2"/>
  <c r="FU2408" i="2"/>
  <c r="DI2409" i="2"/>
  <c r="GG2407" i="2"/>
  <c r="BQ2407" i="2"/>
  <c r="JA2407" i="2"/>
  <c r="GO2408" i="2"/>
  <c r="EC2409" i="2"/>
  <c r="Y2400" i="2"/>
  <c r="AK2407" i="2"/>
  <c r="KG2407" i="2"/>
  <c r="HU2408" i="2"/>
  <c r="EO2409" i="2"/>
  <c r="KZ2400" i="2"/>
  <c r="JM2407" i="2"/>
  <c r="HA2408" i="2"/>
  <c r="GO2409" i="2"/>
  <c r="AO2390" i="2"/>
  <c r="BE2390" i="2"/>
  <c r="CG2390" i="2"/>
  <c r="CK2390" i="2"/>
  <c r="DI2390" i="2"/>
  <c r="DY2390" i="2"/>
  <c r="EK2390" i="2"/>
  <c r="FA2390" i="2"/>
  <c r="FY2390" i="2"/>
  <c r="GC2390" i="2"/>
  <c r="HQ2390" i="2"/>
  <c r="HY2390" i="2"/>
  <c r="IS2390" i="2"/>
  <c r="JU2390" i="2"/>
  <c r="KO2390" i="2"/>
  <c r="KW2390" i="2"/>
  <c r="M2391" i="2"/>
  <c r="AS2391" i="2"/>
  <c r="BI2391" i="2"/>
  <c r="BM2391" i="2"/>
  <c r="DA2391" i="2"/>
  <c r="DM2391" i="2"/>
  <c r="DQ2391" i="2"/>
  <c r="FE2391" i="2"/>
  <c r="FU2391" i="2"/>
  <c r="GK2391" i="2"/>
  <c r="HE2391" i="2"/>
  <c r="IG2391" i="2"/>
  <c r="JA2391" i="2"/>
  <c r="JE2391" i="2"/>
  <c r="KK2391" i="2"/>
  <c r="KW2391" i="2"/>
  <c r="I2392" i="2"/>
  <c r="AG2392" i="2"/>
  <c r="AK2392" i="2"/>
  <c r="CK2392" i="2"/>
  <c r="CO2392" i="2"/>
  <c r="CS2392" i="2"/>
  <c r="EG2392" i="2"/>
  <c r="FA2392" i="2"/>
  <c r="FE2392" i="2"/>
  <c r="FU2392" i="2"/>
  <c r="HE2392" i="2"/>
  <c r="HM2392" i="2"/>
  <c r="HU2392" i="2"/>
  <c r="JQ2392" i="2"/>
  <c r="JU2392" i="2"/>
  <c r="KO2392" i="2"/>
  <c r="I2393" i="2"/>
  <c r="BI2393" i="2"/>
  <c r="BY2393" i="2"/>
  <c r="CT2393" i="2"/>
  <c r="GA2393" i="2"/>
  <c r="GW2393" i="2"/>
  <c r="IS2393" i="2"/>
  <c r="KD2393" i="2"/>
  <c r="DB2394" i="2"/>
  <c r="DG2394" i="2"/>
  <c r="DR2394" i="2"/>
  <c r="ES2394" i="2"/>
  <c r="FY2394" i="2"/>
  <c r="HU2394" i="2"/>
  <c r="IE2394" i="2"/>
  <c r="E2395" i="2"/>
  <c r="O2395" i="2"/>
  <c r="Z2395" i="2"/>
  <c r="AO2395" i="2"/>
  <c r="BE2395" i="2"/>
  <c r="CH2395" i="2"/>
  <c r="DF2395" i="2"/>
  <c r="FJ2395" i="2"/>
  <c r="FR2395" i="2"/>
  <c r="JJ2395" i="2"/>
  <c r="CW2396" i="2"/>
  <c r="DE2396" i="2"/>
  <c r="IP2396" i="2"/>
  <c r="KC2396" i="2"/>
  <c r="KS2396" i="2"/>
  <c r="LI2396" i="2"/>
  <c r="AG2397" i="2"/>
  <c r="AW2397" i="2"/>
  <c r="CC2397" i="2"/>
  <c r="DA2397" i="2"/>
  <c r="DQ2397" i="2"/>
  <c r="FE2397" i="2"/>
  <c r="FM2397" i="2"/>
  <c r="FU2397" i="2"/>
  <c r="HQ2397" i="2"/>
  <c r="HY2397" i="2"/>
  <c r="IL2397" i="2"/>
  <c r="JJ2397" i="2"/>
  <c r="JR2397" i="2"/>
  <c r="KP2397" i="2"/>
  <c r="KX2397" i="2"/>
  <c r="V2398" i="2"/>
  <c r="AC2398" i="2"/>
  <c r="AK2398" i="2"/>
  <c r="BA2398" i="2"/>
  <c r="CO2398" i="2"/>
  <c r="CW2398" i="2"/>
  <c r="DE2398" i="2"/>
  <c r="DU2398" i="2"/>
  <c r="FF2398" i="2"/>
  <c r="FN2398" i="2"/>
  <c r="FV2398" i="2"/>
  <c r="GD2398" i="2"/>
  <c r="GL2398" i="2"/>
  <c r="GT2398" i="2"/>
  <c r="HJ2398" i="2"/>
  <c r="HR2398" i="2"/>
  <c r="HZ2398" i="2"/>
  <c r="JV2398" i="2"/>
  <c r="KL2398" i="2"/>
  <c r="B2399" i="2"/>
  <c r="J2399" i="2"/>
  <c r="R2399" i="2"/>
  <c r="Z2399" i="2"/>
  <c r="AH2399" i="2"/>
  <c r="AP2399" i="2"/>
  <c r="BF2399" i="2"/>
  <c r="BN2399" i="2"/>
  <c r="DB2399" i="2"/>
  <c r="DR2399" i="2"/>
  <c r="EW2399" i="2"/>
  <c r="FE2399" i="2"/>
  <c r="GC2399" i="2"/>
  <c r="JB2399" i="2"/>
  <c r="LE2399" i="2"/>
  <c r="AC2400" i="2"/>
  <c r="AP2400" i="2"/>
  <c r="AX2400" i="2"/>
  <c r="BE2400" i="2"/>
  <c r="BS2400" i="2"/>
  <c r="BZ2400" i="2"/>
  <c r="CW2400" i="2"/>
  <c r="DB2400" i="2"/>
  <c r="DJ2400" i="2"/>
  <c r="DQ2400" i="2"/>
  <c r="DY2400" i="2"/>
  <c r="ET2400" i="2"/>
  <c r="FA2400" i="2"/>
  <c r="FN2400" i="2"/>
  <c r="FV2400" i="2"/>
  <c r="GK2400" i="2"/>
  <c r="GQ2400" i="2"/>
  <c r="HZ2400" i="2"/>
  <c r="IH2400" i="2"/>
  <c r="IO2400" i="2"/>
  <c r="IW2400" i="2"/>
  <c r="JJ2400" i="2"/>
  <c r="KG2400" i="2"/>
  <c r="KL2400" i="2"/>
  <c r="KT2400" i="2"/>
  <c r="LA2400" i="2"/>
  <c r="LI2400" i="2"/>
  <c r="S2406" i="2"/>
  <c r="CI2406" i="2"/>
  <c r="CZ2406" i="2"/>
  <c r="EF2406" i="2"/>
  <c r="FP2406" i="2"/>
  <c r="GH2406" i="2"/>
  <c r="ID2406" i="2"/>
  <c r="KE2406" i="2"/>
  <c r="KU2406" i="2"/>
  <c r="H2407" i="2"/>
  <c r="AD2407" i="2"/>
  <c r="AT2407" i="2"/>
  <c r="BO2407" i="2"/>
  <c r="CJ2407" i="2"/>
  <c r="DF2407" i="2"/>
  <c r="DZ2407" i="2"/>
  <c r="HC2407" i="2"/>
  <c r="HS2407" i="2"/>
  <c r="KE2407" i="2"/>
  <c r="KU2407" i="2"/>
  <c r="CY2408" i="2"/>
  <c r="GA2408" i="2"/>
  <c r="JK2408" i="2"/>
  <c r="KE2408" i="2"/>
  <c r="AY2409" i="2"/>
  <c r="CQ2409" i="2"/>
  <c r="EE2409" i="2"/>
  <c r="FW2409" i="2"/>
  <c r="JC2409" i="2"/>
  <c r="DJ2393" i="2"/>
  <c r="CT2394" i="2"/>
  <c r="GD2394" i="2"/>
  <c r="EH2395" i="2"/>
  <c r="JV2397" i="2"/>
  <c r="EX2398" i="2"/>
  <c r="BV2399" i="2"/>
  <c r="JF2399" i="2"/>
  <c r="DN2400" i="2"/>
  <c r="HF2400" i="2"/>
  <c r="JN2400" i="2"/>
  <c r="GX2406" i="2"/>
  <c r="JB2406" i="2"/>
  <c r="V2407" i="2"/>
  <c r="BR2407" i="2"/>
  <c r="DR2407" i="2"/>
  <c r="HJ2407" i="2"/>
  <c r="JJ2407" i="2"/>
  <c r="F2408" i="2"/>
  <c r="BF2408" i="2"/>
  <c r="CX2408" i="2"/>
  <c r="EX2408" i="2"/>
  <c r="GX2408" i="2"/>
  <c r="IT2408" i="2"/>
  <c r="LB2408" i="2"/>
  <c r="AL2409" i="2"/>
  <c r="CH2409" i="2"/>
  <c r="EL2409" i="2"/>
  <c r="GH2409" i="2"/>
  <c r="HZ2409" i="2"/>
  <c r="KH2409" i="2"/>
  <c r="IY2390" i="2"/>
  <c r="EI2391" i="2"/>
  <c r="BK2392" i="2"/>
  <c r="IU2392" i="2"/>
  <c r="IH2393" i="2"/>
  <c r="JV2394" i="2"/>
  <c r="JV2395" i="2"/>
  <c r="HJ2396" i="2"/>
  <c r="AT2400" i="2"/>
  <c r="IL2400" i="2"/>
  <c r="AH2406" i="2"/>
  <c r="DF2406" i="2"/>
  <c r="IL2406" i="2"/>
  <c r="KT2406" i="2"/>
  <c r="AP2407" i="2"/>
  <c r="CX2407" i="2"/>
  <c r="ET2407" i="2"/>
  <c r="IP2407" i="2"/>
  <c r="KL2407" i="2"/>
  <c r="Z2408" i="2"/>
  <c r="CH2408" i="2"/>
  <c r="DV2408" i="2"/>
  <c r="FR2408" i="2"/>
  <c r="HZ2408" i="2"/>
  <c r="JV2408" i="2"/>
  <c r="F2409" i="2"/>
  <c r="BJ2409" i="2"/>
  <c r="DF2409" i="2"/>
  <c r="FJ2409" i="2"/>
  <c r="HJ2409" i="2"/>
  <c r="JB2409" i="2"/>
  <c r="LB2409" i="2"/>
  <c r="AE2391" i="2"/>
  <c r="JG2391" i="2"/>
  <c r="EA2392" i="2"/>
  <c r="KY2392" i="2"/>
  <c r="CI2393" i="2"/>
  <c r="FS2393" i="2"/>
  <c r="KA2393" i="2"/>
  <c r="DG2390" i="2"/>
  <c r="JK2390" i="2"/>
  <c r="DG2391" i="2"/>
  <c r="K2392" i="2"/>
  <c r="GM2392" i="2"/>
  <c r="KM2392" i="2"/>
  <c r="EM2393" i="2"/>
  <c r="DC2390" i="2"/>
  <c r="DK2391" i="2"/>
  <c r="GQ2392" i="2"/>
  <c r="J2394" i="2"/>
  <c r="EP2395" i="2"/>
  <c r="ID2395" i="2"/>
  <c r="R2396" i="2"/>
  <c r="BC2390" i="2"/>
  <c r="KY2390" i="2"/>
  <c r="BG2392" i="2"/>
  <c r="HC2392" i="2"/>
  <c r="LG2394" i="2"/>
  <c r="FS2395" i="2"/>
  <c r="LG2395" i="2"/>
  <c r="DW2396" i="2"/>
  <c r="KQ2396" i="2"/>
  <c r="DW2397" i="2"/>
  <c r="JK2397" i="2"/>
  <c r="DW2398" i="2"/>
  <c r="IU2398" i="2"/>
  <c r="CA2399" i="2"/>
  <c r="IU2399" i="2"/>
  <c r="DS2390" i="2"/>
  <c r="BC2391" i="2"/>
  <c r="HG2392" i="2"/>
  <c r="FW2390" i="2"/>
  <c r="EQ2392" i="2"/>
  <c r="G2395" i="2"/>
  <c r="GE2395" i="2"/>
  <c r="KE2395" i="2"/>
  <c r="HS2396" i="2"/>
  <c r="DC2397" i="2"/>
  <c r="HS2397" i="2"/>
  <c r="KT2397" i="2"/>
  <c r="GX2398" i="2"/>
  <c r="KM2398" i="2"/>
  <c r="BS2399" i="2"/>
  <c r="FW2392" i="2"/>
  <c r="BJ2394" i="2"/>
  <c r="HR2394" i="2"/>
  <c r="FW2395" i="2"/>
  <c r="V2396" i="2"/>
  <c r="HN2396" i="2"/>
  <c r="LC2396" i="2"/>
  <c r="HG2397" i="2"/>
  <c r="KH2397" i="2"/>
  <c r="CI2398" i="2"/>
  <c r="GE2398" i="2"/>
  <c r="KH2398" i="2"/>
  <c r="BG2399" i="2"/>
  <c r="JS2399" i="2"/>
  <c r="HW2400" i="2"/>
  <c r="CY2406" i="2"/>
  <c r="GQ2406" i="2"/>
  <c r="HK2390" i="2"/>
  <c r="CL2394" i="2"/>
  <c r="EE2395" i="2"/>
  <c r="KI2396" i="2"/>
  <c r="GU2397" i="2"/>
  <c r="ID2398" i="2"/>
  <c r="DS2400" i="2"/>
  <c r="P2406" i="2"/>
  <c r="BD2407" i="2"/>
  <c r="DP2407" i="2"/>
  <c r="GR2407" i="2"/>
  <c r="JT2407" i="2"/>
  <c r="CZ2408" i="2"/>
  <c r="GB2408" i="2"/>
  <c r="JD2408" i="2"/>
  <c r="S2409" i="2"/>
  <c r="CZ2409" i="2"/>
  <c r="FL2409" i="2"/>
  <c r="II2409" i="2"/>
  <c r="BP2393" i="2"/>
  <c r="FP2393" i="2"/>
  <c r="JH2393" i="2"/>
  <c r="CB2394" i="2"/>
  <c r="GV2394" i="2"/>
  <c r="KB2394" i="2"/>
  <c r="HS2390" i="2"/>
  <c r="II2392" i="2"/>
  <c r="DO2395" i="2"/>
  <c r="G2396" i="2"/>
  <c r="GA2396" i="2"/>
  <c r="S2397" i="2"/>
  <c r="LF2397" i="2"/>
  <c r="GA2398" i="2"/>
  <c r="KY2398" i="2"/>
  <c r="KD2399" i="2"/>
  <c r="BW2400" i="2"/>
  <c r="GU2400" i="2"/>
  <c r="AF2406" i="2"/>
  <c r="EQ2406" i="2"/>
  <c r="AE2407" i="2"/>
  <c r="FC2407" i="2"/>
  <c r="IU2407" i="2"/>
  <c r="AU2408" i="2"/>
  <c r="FS2408" i="2"/>
  <c r="BK2409" i="2"/>
  <c r="GI2409" i="2"/>
  <c r="KQ2409" i="2"/>
  <c r="DL2393" i="2"/>
  <c r="GF2393" i="2"/>
  <c r="KF2393" i="2"/>
  <c r="BX2394" i="2"/>
  <c r="FH2394" i="2"/>
  <c r="HX2394" i="2"/>
  <c r="H2395" i="2"/>
  <c r="BX2393" i="2"/>
  <c r="FH2393" i="2"/>
  <c r="JD2393" i="2"/>
  <c r="BT2394" i="2"/>
  <c r="FP2394" i="2"/>
  <c r="IN2394" i="2"/>
  <c r="X2395" i="2"/>
  <c r="DL2407" i="2"/>
  <c r="HT2407" i="2"/>
  <c r="AJ2408" i="2"/>
  <c r="EB2408" i="2"/>
  <c r="IJ2408" i="2"/>
  <c r="AZ2409" i="2"/>
  <c r="FH2409" i="2"/>
  <c r="IZ2409" i="2"/>
  <c r="D2394" i="2"/>
  <c r="DC2395" i="2"/>
  <c r="GU2396" i="2"/>
  <c r="EI2397" i="2"/>
  <c r="CY2398" i="2"/>
  <c r="FG2400" i="2"/>
  <c r="KM2406" i="2"/>
  <c r="CR2407" i="2"/>
  <c r="GU2407" i="2"/>
  <c r="K2408" i="2"/>
  <c r="HP2408" i="2"/>
  <c r="AF2409" i="2"/>
  <c r="EI2409" i="2"/>
  <c r="IA2409" i="2"/>
  <c r="AF2397" i="2"/>
  <c r="DD2397" i="2"/>
  <c r="GJ2397" i="2"/>
  <c r="KB2397" i="2"/>
  <c r="AJ2398" i="2"/>
  <c r="DX2398" i="2"/>
  <c r="HL2398" i="2"/>
  <c r="KN2398" i="2"/>
  <c r="AR2399" i="2"/>
  <c r="EJ2399" i="2"/>
  <c r="HD2399" i="2"/>
  <c r="KJ2399" i="2"/>
  <c r="CB2400" i="2"/>
  <c r="GZ2406" i="2"/>
  <c r="EZ2394" i="2"/>
  <c r="JB2395" i="2"/>
  <c r="JB2396" i="2"/>
  <c r="IT2397" i="2"/>
  <c r="HK2398" i="2"/>
  <c r="GA2399" i="2"/>
  <c r="GY2400" i="2"/>
  <c r="DX2406" i="2"/>
  <c r="KN2406" i="2"/>
  <c r="DD2407" i="2"/>
  <c r="KY2407" i="2"/>
  <c r="IB2408" i="2"/>
  <c r="IM2409" i="2"/>
  <c r="AZ2397" i="2"/>
  <c r="EN2397" i="2"/>
  <c r="HP2397" i="2"/>
  <c r="KN2397" i="2"/>
  <c r="BX2398" i="2"/>
  <c r="EN2398" i="2"/>
  <c r="HT2398" i="2"/>
  <c r="D2399" i="2"/>
  <c r="BP2399" i="2"/>
  <c r="ER2399" i="2"/>
  <c r="IF2399" i="2"/>
  <c r="LH2399" i="2"/>
  <c r="CZ2400" i="2"/>
  <c r="EZ2393" i="2"/>
  <c r="EJ2394" i="2"/>
  <c r="BT2395" i="2"/>
  <c r="CR2395" i="2"/>
  <c r="DT2395" i="2"/>
  <c r="EZ2395" i="2"/>
  <c r="GB2395" i="2"/>
  <c r="GZ2395" i="2"/>
  <c r="IF2395" i="2"/>
  <c r="JH2395" i="2"/>
  <c r="KJ2395" i="2"/>
  <c r="H2396" i="2"/>
  <c r="AF2396" i="2"/>
  <c r="BH2396" i="2"/>
  <c r="CN2396" i="2"/>
  <c r="DP2396" i="2"/>
  <c r="EN2396" i="2"/>
  <c r="FT2396" i="2"/>
  <c r="GV2396" i="2"/>
  <c r="HX2396" i="2"/>
  <c r="KJ2396" i="2"/>
  <c r="D2397" i="2"/>
  <c r="BH2397" i="2"/>
  <c r="EV2397" i="2"/>
  <c r="HX2397" i="2"/>
  <c r="P2398" i="2"/>
  <c r="CN2398" i="2"/>
  <c r="GF2398" i="2"/>
  <c r="KF2398" i="2"/>
  <c r="AZ2399" i="2"/>
  <c r="EN2399" i="2"/>
  <c r="IV2399" i="2"/>
  <c r="T2400" i="2"/>
  <c r="EJ2400" i="2"/>
  <c r="LC2395" i="2"/>
  <c r="JG2397" i="2"/>
  <c r="GM2399" i="2"/>
  <c r="AV2406" i="2"/>
  <c r="P2407" i="2"/>
  <c r="IQ2407" i="2"/>
  <c r="CB2409" i="2"/>
  <c r="JL2409" i="2"/>
  <c r="HD2400" i="2"/>
  <c r="O2406" i="2"/>
  <c r="DB2406" i="2"/>
  <c r="HJ2406" i="2"/>
  <c r="T2407" i="2"/>
  <c r="FA2407" i="2"/>
  <c r="HQ2407" i="2"/>
  <c r="KW2407" i="2"/>
  <c r="CO2408" i="2"/>
  <c r="GC2408" i="2"/>
  <c r="LA2408" i="2"/>
  <c r="DA2409" i="2"/>
  <c r="GC2409" i="2"/>
  <c r="E2390" i="2"/>
  <c r="CO2390" i="2"/>
  <c r="FE2390" i="2"/>
  <c r="JE2390" i="2"/>
  <c r="U2391" i="2"/>
  <c r="CW2391" i="2"/>
  <c r="GS2391" i="2"/>
  <c r="JI2391" i="2"/>
  <c r="U2392" i="2"/>
  <c r="DI2392" i="2"/>
  <c r="GG2392" i="2"/>
  <c r="JA2392" i="2"/>
  <c r="GO2393" i="2"/>
  <c r="IC2394" i="2"/>
  <c r="DU2396" i="2"/>
  <c r="JU2396" i="2"/>
  <c r="BE2397" i="2"/>
  <c r="EO2397" i="2"/>
  <c r="HA2397" i="2"/>
  <c r="BU2398" i="2"/>
  <c r="HA2399" i="2"/>
  <c r="KW2399" i="2"/>
  <c r="KC2400" i="2"/>
  <c r="LF2398" i="2"/>
  <c r="KM2400" i="2"/>
  <c r="GQ2407" i="2"/>
  <c r="AB2409" i="2"/>
  <c r="DO2392" i="2"/>
  <c r="AA2399" i="2"/>
  <c r="FO2400" i="2"/>
  <c r="KI2406" i="2"/>
  <c r="FK2407" i="2"/>
  <c r="BH2408" i="2"/>
  <c r="LD2408" i="2"/>
  <c r="FK2399" i="2"/>
  <c r="CM2407" i="2"/>
  <c r="AU2406" i="2"/>
  <c r="HD2406" i="2"/>
  <c r="D2407" i="2"/>
  <c r="EG2407" i="2"/>
  <c r="HM2407" i="2"/>
  <c r="KC2407" i="2"/>
  <c r="BM2408" i="2"/>
  <c r="GG2408" i="2"/>
  <c r="KK2408" i="2"/>
  <c r="CS2409" i="2"/>
  <c r="GS2409" i="2"/>
  <c r="KW2409" i="2"/>
  <c r="DA2390" i="2"/>
  <c r="GS2390" i="2"/>
  <c r="JQ2390" i="2"/>
  <c r="BE2391" i="2"/>
  <c r="FA2391" i="2"/>
  <c r="IO2391" i="2"/>
  <c r="AO2392" i="2"/>
  <c r="DM2392" i="2"/>
  <c r="HA2392" i="2"/>
  <c r="LA2392" i="2"/>
  <c r="CG2393" i="2"/>
  <c r="FY2393" i="2"/>
  <c r="JY2393" i="2"/>
  <c r="JI2394" i="2"/>
  <c r="BQ2396" i="2"/>
  <c r="JY2396" i="2"/>
  <c r="BM2397" i="2"/>
  <c r="FQ2397" i="2"/>
  <c r="GG2399" i="2"/>
  <c r="AG2400" i="2"/>
  <c r="JA2400" i="2"/>
  <c r="HK2392" i="2"/>
  <c r="JB2398" i="2"/>
  <c r="JX2406" i="2"/>
  <c r="JX2407" i="2"/>
  <c r="BL2400" i="2"/>
  <c r="EZ2400" i="2"/>
  <c r="FT2400" i="2"/>
  <c r="GZ2400" i="2"/>
  <c r="IB2400" i="2"/>
  <c r="JD2400" i="2"/>
  <c r="KB2400" i="2"/>
  <c r="KV2400" i="2"/>
  <c r="G2392" i="2"/>
  <c r="KR2408" i="2"/>
  <c r="CF2406" i="2"/>
  <c r="FC2406" i="2"/>
  <c r="KA2406" i="2"/>
  <c r="AS2407" i="2"/>
  <c r="DA2407" i="2"/>
  <c r="BU2408" i="2"/>
  <c r="FA2408" i="2"/>
  <c r="HI2408" i="2"/>
  <c r="I2409" i="2"/>
  <c r="BM2409" i="2"/>
  <c r="FY2409" i="2"/>
  <c r="JI2409" i="2"/>
  <c r="U2390" i="2"/>
  <c r="BU2390" i="2"/>
  <c r="EW2390" i="2"/>
  <c r="GW2390" i="2"/>
  <c r="JI2390" i="2"/>
  <c r="Y2391" i="2"/>
  <c r="CG2391" i="2"/>
  <c r="ES2391" i="2"/>
  <c r="HU2391" i="2"/>
  <c r="JY2391" i="2"/>
  <c r="AC2392" i="2"/>
  <c r="CW2392" i="2"/>
  <c r="EW2392" i="2"/>
  <c r="HI2392" i="2"/>
  <c r="JY2392" i="2"/>
  <c r="AK2393" i="2"/>
  <c r="CO2393" i="2"/>
  <c r="KG2393" i="2"/>
  <c r="KO2394" i="2"/>
  <c r="AS2395" i="2"/>
  <c r="CC2396" i="2"/>
  <c r="EK2396" i="2"/>
  <c r="KG2396" i="2"/>
  <c r="AS2397" i="2"/>
  <c r="DY2397" i="2"/>
  <c r="GW2397" i="2"/>
  <c r="AS2398" i="2"/>
  <c r="DM2398" i="2"/>
  <c r="FI2399" i="2"/>
  <c r="HY2399" i="2"/>
  <c r="KO2399" i="2"/>
  <c r="HU2400" i="2"/>
  <c r="AF2394" i="2"/>
  <c r="HK2396" i="2"/>
  <c r="FM2399" i="2"/>
  <c r="JK2400" i="2"/>
  <c r="FU2407" i="2"/>
  <c r="IG2408" i="2"/>
  <c r="IG2409" i="2"/>
  <c r="GI2406" i="2"/>
  <c r="E2408" i="2"/>
  <c r="AK2409" i="2"/>
  <c r="KG2409" i="2"/>
  <c r="EW2397" i="2"/>
  <c r="KS2399" i="2"/>
  <c r="T2406" i="2"/>
  <c r="EO2407" i="2"/>
  <c r="FI2408" i="2"/>
  <c r="HA2409" i="2"/>
  <c r="BK2406" i="2"/>
  <c r="CW2408" i="2"/>
  <c r="CW2409" i="2"/>
  <c r="AG2398" i="2"/>
  <c r="JF2398" i="2"/>
  <c r="JR2399" i="2"/>
  <c r="CH2400" i="2"/>
  <c r="EL2400" i="2"/>
  <c r="EV2406" i="2"/>
  <c r="GH2407" i="2"/>
  <c r="DO2408" i="2"/>
  <c r="G2409" i="2"/>
  <c r="HW2409" i="2"/>
  <c r="BV2395" i="2"/>
  <c r="EH2398" i="2"/>
  <c r="GX2400" i="2"/>
  <c r="KX2400" i="2"/>
  <c r="DJ2406" i="2"/>
  <c r="IX2406" i="2"/>
  <c r="EX2407" i="2"/>
  <c r="JB2407" i="2"/>
  <c r="AP2408" i="2"/>
  <c r="EL2408" i="2"/>
  <c r="ID2408" i="2"/>
  <c r="Z2409" i="2"/>
  <c r="DR2409" i="2"/>
  <c r="HV2409" i="2"/>
  <c r="HO2390" i="2"/>
  <c r="KI2391" i="2"/>
  <c r="GY2393" i="2"/>
  <c r="KQ2393" i="2"/>
  <c r="EU2394" i="2"/>
  <c r="DW2390" i="2"/>
  <c r="BO2391" i="2"/>
  <c r="JK2391" i="2"/>
  <c r="GU2392" i="2"/>
  <c r="AE2393" i="2"/>
  <c r="IU2393" i="2"/>
  <c r="GA2390" i="2"/>
  <c r="AI2392" i="2"/>
  <c r="Z2393" i="2"/>
  <c r="FN2394" i="2"/>
  <c r="DN2395" i="2"/>
  <c r="JN2395" i="2"/>
  <c r="BO2396" i="2"/>
  <c r="JC2390" i="2"/>
  <c r="CI2392" i="2"/>
  <c r="IU2394" i="2"/>
  <c r="DG2395" i="2"/>
  <c r="O2396" i="2"/>
  <c r="GY2396" i="2"/>
  <c r="DG2397" i="2"/>
  <c r="LG2397" i="2"/>
  <c r="FS2398" i="2"/>
  <c r="BK2399" i="2"/>
  <c r="JK2399" i="2"/>
  <c r="KM2390" i="2"/>
  <c r="AY2392" i="2"/>
  <c r="AI2391" i="2"/>
  <c r="CE2395" i="2"/>
  <c r="HR2395" i="2"/>
  <c r="CU2396" i="2"/>
  <c r="JC2396" i="2"/>
  <c r="BS2397" i="2"/>
  <c r="N2398" i="2"/>
  <c r="EL2398" i="2"/>
  <c r="JJ2398" i="2"/>
  <c r="DC2399" i="2"/>
  <c r="HS2399" i="2"/>
  <c r="KM2391" i="2"/>
  <c r="BV2394" i="2"/>
  <c r="EL2395" i="2"/>
  <c r="FJ2396" i="2"/>
  <c r="KU2396" i="2"/>
  <c r="DS2397" i="2"/>
  <c r="II2397" i="2"/>
  <c r="BG2398" i="2"/>
  <c r="HG2398" i="2"/>
  <c r="AD2399" i="2"/>
  <c r="EU2399" i="2"/>
  <c r="JZ2399" i="2"/>
  <c r="EE2400" i="2"/>
  <c r="G2406" i="2"/>
  <c r="EJ2406" i="2"/>
  <c r="HW2406" i="2"/>
  <c r="HC2395" i="2"/>
  <c r="GM2396" i="2"/>
  <c r="AT2399" i="2"/>
  <c r="KM2399" i="2"/>
  <c r="GM2400" i="2"/>
  <c r="CB2406" i="2"/>
  <c r="JO2406" i="2"/>
  <c r="FL2407" i="2"/>
  <c r="IN2407" i="2"/>
  <c r="IN2408" i="2"/>
  <c r="AN2409" i="2"/>
  <c r="DP2409" i="2"/>
  <c r="HX2409" i="2"/>
  <c r="DD2393" i="2"/>
  <c r="IR2393" i="2"/>
  <c r="DL2394" i="2"/>
  <c r="IR2394" i="2"/>
  <c r="AB2395" i="2"/>
  <c r="W2395" i="2"/>
  <c r="KD2395" i="2"/>
  <c r="HR2396" i="2"/>
  <c r="CM2397" i="2"/>
  <c r="JO2397" i="2"/>
  <c r="GP2398" i="2"/>
  <c r="BJ2399" i="2"/>
  <c r="IM2399" i="2"/>
  <c r="CE2400" i="2"/>
  <c r="JO2400" i="2"/>
  <c r="EI2406" i="2"/>
  <c r="BK2407" i="2"/>
  <c r="GI2407" i="2"/>
  <c r="AE2408" i="2"/>
  <c r="GI2408" i="2"/>
  <c r="AE2409" i="2"/>
  <c r="FC2409" i="2"/>
  <c r="LG2409" i="2"/>
  <c r="BT2393" i="2"/>
  <c r="IB2393" i="2"/>
  <c r="X2394" i="2"/>
  <c r="EF2394" i="2"/>
  <c r="JH2394" i="2"/>
  <c r="CV2393" i="2"/>
  <c r="IN2393" i="2"/>
  <c r="CF2394" i="2"/>
  <c r="HP2394" i="2"/>
  <c r="LH2394" i="2"/>
  <c r="EB2407" i="2"/>
  <c r="KF2407" i="2"/>
  <c r="DL2408" i="2"/>
  <c r="KF2408" i="2"/>
  <c r="CV2409" i="2"/>
  <c r="IJ2409" i="2"/>
  <c r="GM2397" i="2"/>
  <c r="KP2398" i="2"/>
  <c r="BK2400" i="2"/>
  <c r="AF2407" i="2"/>
  <c r="FO2407" i="2"/>
  <c r="AF2408" i="2"/>
  <c r="KM2408" i="2"/>
  <c r="FD2409" i="2"/>
  <c r="KM2409" i="2"/>
  <c r="CR2397" i="2"/>
  <c r="HD2397" i="2"/>
  <c r="KV2397" i="2"/>
  <c r="DL2398" i="2"/>
  <c r="HX2398" i="2"/>
  <c r="X2399" i="2"/>
  <c r="DH2399" i="2"/>
  <c r="HP2399" i="2"/>
  <c r="X2400" i="2"/>
  <c r="EE2406" i="2"/>
  <c r="EQ2396" i="2"/>
  <c r="KY2397" i="2"/>
  <c r="CT2399" i="2"/>
  <c r="CA2400" i="2"/>
  <c r="GA2407" i="2"/>
  <c r="AR2408" i="2"/>
  <c r="FP2408" i="2"/>
  <c r="FP2409" i="2"/>
  <c r="JT2396" i="2"/>
  <c r="DH2397" i="2"/>
  <c r="IF2397" i="2"/>
  <c r="X2398" i="2"/>
  <c r="EF2398" i="2"/>
  <c r="IV2398" i="2"/>
  <c r="AB2399" i="2"/>
  <c r="EF2399" i="2"/>
  <c r="IR2399" i="2"/>
  <c r="BX2400" i="2"/>
  <c r="HD2393" i="2"/>
  <c r="BD2395" i="2"/>
  <c r="CN2395" i="2"/>
  <c r="EF2395" i="2"/>
  <c r="FL2395" i="2"/>
  <c r="GV2395" i="2"/>
  <c r="IN2395" i="2"/>
  <c r="JX2395" i="2"/>
  <c r="LD2395" i="2"/>
  <c r="AN2396" i="2"/>
  <c r="BX2396" i="2"/>
  <c r="DH2396" i="2"/>
  <c r="EZ2396" i="2"/>
  <c r="GF2396" i="2"/>
  <c r="HP2396" i="2"/>
  <c r="JH2396" i="2"/>
  <c r="KZ2396" i="2"/>
  <c r="X2397" i="2"/>
  <c r="FP2397" i="2"/>
  <c r="JT2397" i="2"/>
  <c r="CB2398" i="2"/>
  <c r="HD2398" i="2"/>
  <c r="LD2398" i="2"/>
  <c r="EB2399" i="2"/>
  <c r="JH2399" i="2"/>
  <c r="CJ2400" i="2"/>
  <c r="CI2395" i="2"/>
  <c r="C2398" i="2"/>
  <c r="DH2400" i="2"/>
  <c r="LC2406" i="2"/>
  <c r="P2408" i="2"/>
  <c r="JL2408" i="2"/>
  <c r="IQ2409" i="2"/>
  <c r="FT2407" i="2"/>
  <c r="AV2409" i="2"/>
  <c r="EH2406" i="2"/>
  <c r="JV2406" i="2"/>
  <c r="DM2407" i="2"/>
  <c r="IS2407" i="2"/>
  <c r="U2408" i="2"/>
  <c r="FE2408" i="2"/>
  <c r="AC2409" i="2"/>
  <c r="ES2409" i="2"/>
  <c r="JU2409" i="2"/>
  <c r="CW2390" i="2"/>
  <c r="HA2390" i="2"/>
  <c r="I2391" i="2"/>
  <c r="DY2391" i="2"/>
  <c r="HM2391" i="2"/>
  <c r="M2392" i="2"/>
  <c r="DU2392" i="2"/>
  <c r="IC2392" i="2"/>
  <c r="M2393" i="2"/>
  <c r="DU2393" i="2"/>
  <c r="IK2393" i="2"/>
  <c r="AC2394" i="2"/>
  <c r="FI2394" i="2"/>
  <c r="JQ2394" i="2"/>
  <c r="CK2396" i="2"/>
  <c r="I2397" i="2"/>
  <c r="DM2397" i="2"/>
  <c r="DY2398" i="2"/>
  <c r="FU2399" i="2"/>
  <c r="LI2399" i="2"/>
  <c r="DU2400" i="2"/>
  <c r="FF2396" i="2"/>
  <c r="JW2399" i="2"/>
  <c r="EE2407" i="2"/>
  <c r="BS2409" i="2"/>
  <c r="GH2396" i="2"/>
  <c r="CE2399" i="2"/>
  <c r="AY2406" i="2"/>
  <c r="DT2407" i="2"/>
  <c r="FK2408" i="2"/>
  <c r="CY2409" i="2"/>
  <c r="Z2394" i="2"/>
  <c r="GB2400" i="2"/>
  <c r="AV2408" i="2"/>
  <c r="KR2409" i="2"/>
  <c r="IJ2406" i="2"/>
  <c r="BM2407" i="2"/>
  <c r="GS2407" i="2"/>
  <c r="LI2407" i="2"/>
  <c r="DM2408" i="2"/>
  <c r="IO2408" i="2"/>
  <c r="DE2409" i="2"/>
  <c r="IO2409" i="2"/>
  <c r="BM2390" i="2"/>
  <c r="HE2390" i="2"/>
  <c r="E2391" i="2"/>
  <c r="EO2391" i="2"/>
  <c r="JM2391" i="2"/>
  <c r="BQ2392" i="2"/>
  <c r="GO2392" i="2"/>
  <c r="E2393" i="2"/>
  <c r="FA2393" i="2"/>
  <c r="JA2393" i="2"/>
  <c r="BE2396" i="2"/>
  <c r="Q2397" i="2"/>
  <c r="EG2397" i="2"/>
  <c r="BY2398" i="2"/>
  <c r="EG2399" i="2"/>
  <c r="EW2400" i="2"/>
  <c r="II2400" i="2"/>
  <c r="HL2407" i="2"/>
  <c r="EZ2409" i="2"/>
  <c r="EF2400" i="2"/>
  <c r="FP2400" i="2"/>
  <c r="HH2400" i="2"/>
  <c r="IR2400" i="2"/>
  <c r="JT2400" i="2"/>
  <c r="LD2400" i="2"/>
  <c r="DW2400" i="2"/>
  <c r="BP2406" i="2"/>
  <c r="HO2406" i="2"/>
  <c r="LG2406" i="2"/>
  <c r="CS2407" i="2"/>
  <c r="CG2408" i="2"/>
  <c r="GK2408" i="2"/>
  <c r="KO2408" i="2"/>
  <c r="CK2409" i="2"/>
  <c r="HY2409" i="2"/>
  <c r="I2390" i="2"/>
  <c r="CS2390" i="2"/>
  <c r="FU2390" i="2"/>
  <c r="IW2390" i="2"/>
  <c r="AK2391" i="2"/>
  <c r="DI2391" i="2"/>
  <c r="GO2391" i="2"/>
  <c r="KO2391" i="2"/>
  <c r="BI2392" i="2"/>
  <c r="EO2392" i="2"/>
  <c r="IG2392" i="2"/>
  <c r="LE2392" i="2"/>
  <c r="JI2393" i="2"/>
  <c r="DM2394" i="2"/>
  <c r="GW2394" i="2"/>
  <c r="BM2395" i="2"/>
  <c r="DM2396" i="2"/>
  <c r="LA2396" i="2"/>
  <c r="CG2397" i="2"/>
  <c r="GK2397" i="2"/>
  <c r="CG2398" i="2"/>
  <c r="DY2399" i="2"/>
  <c r="IG2399" i="2"/>
  <c r="U2400" i="2"/>
  <c r="EC2400" i="2"/>
  <c r="IS2400" i="2"/>
  <c r="AW2390" i="2"/>
  <c r="DA2396" i="2"/>
  <c r="AW2407" i="2"/>
  <c r="EE2408" i="2"/>
  <c r="JX2409" i="2"/>
  <c r="FI2407" i="2"/>
  <c r="JM2408" i="2"/>
  <c r="DU2391" i="2"/>
  <c r="IS2399" i="2"/>
  <c r="CA2406" i="2"/>
  <c r="Q2408" i="2"/>
  <c r="BQ2409" i="2"/>
  <c r="AO2397" i="2"/>
  <c r="AK2408" i="2"/>
  <c r="JM2409" i="2"/>
  <c r="HQ2399" i="2"/>
  <c r="B2394" i="2"/>
  <c r="LB2395" i="2"/>
  <c r="IP2397" i="2"/>
  <c r="LB2398" i="2"/>
  <c r="BB2400" i="2"/>
  <c r="BB2406" i="2"/>
  <c r="B2407" i="2"/>
  <c r="DB2407" i="2"/>
  <c r="HF2407" i="2"/>
  <c r="CL2408" i="2"/>
  <c r="GP2408" i="2"/>
  <c r="KH2408" i="2"/>
  <c r="BZ2409" i="2"/>
  <c r="FR2409" i="2"/>
  <c r="JR2409" i="2"/>
  <c r="CA2391" i="2"/>
  <c r="IE2392" i="2"/>
  <c r="CQ2393" i="2"/>
  <c r="AM2390" i="2"/>
  <c r="GM2390" i="2"/>
  <c r="GM2391" i="2"/>
  <c r="CA2392" i="2"/>
  <c r="JW2392" i="2"/>
  <c r="FK2394" i="2"/>
  <c r="CM2391" i="2"/>
  <c r="BO2395" i="2"/>
  <c r="GU2395" i="2"/>
  <c r="C2396" i="2"/>
  <c r="CE2390" i="2"/>
  <c r="FW2391" i="2"/>
  <c r="FG2392" i="2"/>
  <c r="BK2395" i="2"/>
  <c r="IE2395" i="2"/>
  <c r="DG2396" i="2"/>
  <c r="O2397" i="2"/>
  <c r="GY2397" i="2"/>
  <c r="BK2398" i="2"/>
  <c r="KQ2398" i="2"/>
  <c r="FS2399" i="2"/>
  <c r="BG2390" i="2"/>
  <c r="II2391" i="2"/>
  <c r="LC2391" i="2"/>
  <c r="BR2394" i="2"/>
  <c r="KD2394" i="2"/>
  <c r="DZ2395" i="2"/>
  <c r="KY2395" i="2"/>
  <c r="FO2396" i="2"/>
  <c r="IH2397" i="2"/>
  <c r="HF2398" i="2"/>
  <c r="AI2399" i="2"/>
  <c r="KE2399" i="2"/>
  <c r="HG2394" i="2"/>
  <c r="DJ2395" i="2"/>
  <c r="HS2395" i="2"/>
  <c r="IQ2396" i="2"/>
  <c r="BG2397" i="2"/>
  <c r="B2398" i="2"/>
  <c r="IX2398" i="2"/>
  <c r="CX2399" i="2"/>
  <c r="HG2399" i="2"/>
  <c r="W2400" i="2"/>
  <c r="BS2406" i="2"/>
  <c r="FK2406" i="2"/>
  <c r="CU2391" i="2"/>
  <c r="B2395" i="2"/>
  <c r="AQ2396" i="2"/>
  <c r="IY2397" i="2"/>
  <c r="HB2398" i="2"/>
  <c r="BO2400" i="2"/>
  <c r="KA2400" i="2"/>
  <c r="GM2406" i="2"/>
  <c r="S2407" i="2"/>
  <c r="CJ2408" i="2"/>
  <c r="KU2408" i="2"/>
  <c r="BT2409" i="2"/>
  <c r="GB2409" i="2"/>
  <c r="JT2409" i="2"/>
  <c r="AB2393" i="2"/>
  <c r="GB2393" i="2"/>
  <c r="T2394" i="2"/>
  <c r="GJ2394" i="2"/>
  <c r="KZ2394" i="2"/>
  <c r="BG2391" i="2"/>
  <c r="GL2395" i="2"/>
  <c r="KY2396" i="2"/>
  <c r="CE2398" i="2"/>
  <c r="JW2398" i="2"/>
  <c r="K2400" i="2"/>
  <c r="FS2400" i="2"/>
  <c r="BW2406" i="2"/>
  <c r="DG2407" i="2"/>
  <c r="KA2407" i="2"/>
  <c r="DG2408" i="2"/>
  <c r="X2393" i="2"/>
  <c r="EJ2393" i="2"/>
  <c r="JT2393" i="2"/>
  <c r="CJ2394" i="2"/>
  <c r="GZ2394" i="2"/>
  <c r="KR2394" i="2"/>
  <c r="T2393" i="2"/>
  <c r="GJ2393" i="2"/>
  <c r="P2394" i="2"/>
  <c r="ER2394" i="2"/>
  <c r="JX2394" i="2"/>
  <c r="AZ2407" i="2"/>
  <c r="GN2407" i="2"/>
  <c r="AZ2408" i="2"/>
  <c r="GN2408" i="2"/>
  <c r="D2409" i="2"/>
  <c r="FX2409" i="2"/>
  <c r="CM2390" i="2"/>
  <c r="IX2395" i="2"/>
  <c r="IY2396" i="2"/>
  <c r="BW2398" i="2"/>
  <c r="LG2400" i="2"/>
  <c r="JG2406" i="2"/>
  <c r="DC2407" i="2"/>
  <c r="JG2407" i="2"/>
  <c r="CR2408" i="2"/>
  <c r="JG2408" i="2"/>
  <c r="BW2409" i="2"/>
  <c r="HP2409" i="2"/>
  <c r="BD2397" i="2"/>
  <c r="FD2397" i="2"/>
  <c r="IN2397" i="2"/>
  <c r="BL2398" i="2"/>
  <c r="FP2398" i="2"/>
  <c r="JP2398" i="2"/>
  <c r="BX2399" i="2"/>
  <c r="FL2399" i="2"/>
  <c r="JL2399" i="2"/>
  <c r="CR2400" i="2"/>
  <c r="CE2391" i="2"/>
  <c r="JP2393" i="2"/>
  <c r="KM2395" i="2"/>
  <c r="BC2397" i="2"/>
  <c r="GH2398" i="2"/>
  <c r="KU2400" i="2"/>
  <c r="DO2407" i="2"/>
  <c r="JS2407" i="2"/>
  <c r="CI2408" i="2"/>
  <c r="IM2408" i="2"/>
  <c r="IB2409" i="2"/>
  <c r="CN2397" i="2"/>
  <c r="FT2397" i="2"/>
  <c r="JX2397" i="2"/>
  <c r="CR2398" i="2"/>
  <c r="GJ2398" i="2"/>
  <c r="JX2398" i="2"/>
  <c r="CN2399" i="2"/>
  <c r="GN2399" i="2"/>
  <c r="KN2399" i="2"/>
  <c r="BL2394" i="2"/>
  <c r="BX2395" i="2"/>
  <c r="DH2395" i="2"/>
  <c r="EN2395" i="2"/>
  <c r="GF2395" i="2"/>
  <c r="HP2395" i="2"/>
  <c r="JD2395" i="2"/>
  <c r="KR2395" i="2"/>
  <c r="P2396" i="2"/>
  <c r="BD2396" i="2"/>
  <c r="CR2396" i="2"/>
  <c r="EF2396" i="2"/>
  <c r="FL2396" i="2"/>
  <c r="GZ2396" i="2"/>
  <c r="IN2396" i="2"/>
  <c r="KF2396" i="2"/>
  <c r="P2397" i="2"/>
  <c r="CZ2397" i="2"/>
  <c r="HL2397" i="2"/>
  <c r="AF2398" i="2"/>
  <c r="ER2398" i="2"/>
  <c r="IN2398" i="2"/>
  <c r="CF2399" i="2"/>
  <c r="GV2399" i="2"/>
  <c r="LD2399" i="2"/>
  <c r="CR2393" i="2"/>
  <c r="IL2396" i="2"/>
  <c r="CD2399" i="2"/>
  <c r="FG2406" i="2"/>
  <c r="EN2407" i="2"/>
  <c r="CB2408" i="2"/>
  <c r="DS2409" i="2"/>
  <c r="EY2400" i="2"/>
  <c r="FT2408" i="2"/>
  <c r="AP2406" i="2"/>
  <c r="GT2406" i="2"/>
  <c r="AG2407" i="2"/>
  <c r="GW2407" i="2"/>
  <c r="JY2407" i="2"/>
  <c r="DA2408" i="2"/>
  <c r="IW2408" i="2"/>
  <c r="CO2409" i="2"/>
  <c r="IS2409" i="2"/>
  <c r="AK2390" i="2"/>
  <c r="ES2390" i="2"/>
  <c r="JY2390" i="2"/>
  <c r="BU2391" i="2"/>
  <c r="FI2391" i="2"/>
  <c r="KC2391" i="2"/>
  <c r="BM2392" i="2"/>
  <c r="FM2392" i="2"/>
  <c r="KG2392" i="2"/>
  <c r="BQ2393" i="2"/>
  <c r="FQ2393" i="2"/>
  <c r="KO2393" i="2"/>
  <c r="CW2394" i="2"/>
  <c r="GO2394" i="2"/>
  <c r="AG2395" i="2"/>
  <c r="BA2396" i="2"/>
  <c r="EO2396" i="2"/>
  <c r="JE2396" i="2"/>
  <c r="BU2397" i="2"/>
  <c r="GG2397" i="2"/>
  <c r="CC2398" i="2"/>
  <c r="EO2399" i="2"/>
  <c r="IK2399" i="2"/>
  <c r="BM2400" i="2"/>
  <c r="HQ2400" i="2"/>
  <c r="ER2393" i="2"/>
  <c r="FW2406" i="2"/>
  <c r="CN2408" i="2"/>
  <c r="EU2390" i="2"/>
  <c r="IH2395" i="2"/>
  <c r="F2398" i="2"/>
  <c r="DK2400" i="2"/>
  <c r="LD2406" i="2"/>
  <c r="KI2407" i="2"/>
  <c r="HW2408" i="2"/>
  <c r="IR2409" i="2"/>
  <c r="AA2407" i="2"/>
  <c r="DH2409" i="2"/>
  <c r="DG2406" i="2"/>
  <c r="KV2406" i="2"/>
  <c r="ES2407" i="2"/>
  <c r="JE2407" i="2"/>
  <c r="AO2408" i="2"/>
  <c r="GS2408" i="2"/>
  <c r="Y2409" i="2"/>
  <c r="GG2409" i="2"/>
  <c r="AG2390" i="2"/>
  <c r="EO2390" i="2"/>
  <c r="JA2390" i="2"/>
  <c r="CS2391" i="2"/>
  <c r="GW2391" i="2"/>
  <c r="LE2391" i="2"/>
  <c r="ES2392" i="2"/>
  <c r="IW2392" i="2"/>
  <c r="BA2393" i="2"/>
  <c r="M2394" i="2"/>
  <c r="EC2396" i="2"/>
  <c r="JM2396" i="2"/>
  <c r="CK2397" i="2"/>
  <c r="GO2397" i="2"/>
  <c r="GS2399" i="2"/>
  <c r="LA2399" i="2"/>
  <c r="CO2400" i="2"/>
  <c r="AB2407" i="2"/>
  <c r="GQ2408" i="2"/>
  <c r="KS2409" i="2"/>
  <c r="FD2400" i="2"/>
  <c r="GJ2400" i="2"/>
  <c r="HX2400" i="2"/>
  <c r="JL2400" i="2"/>
  <c r="KJ2400" i="2"/>
  <c r="CM2409" i="2"/>
  <c r="DW2406" i="2"/>
  <c r="IU2406" i="2"/>
  <c r="BI2407" i="2"/>
  <c r="EW2407" i="2"/>
  <c r="DQ2408" i="2"/>
  <c r="JE2408" i="2"/>
  <c r="AG2409" i="2"/>
  <c r="FM2409" i="2"/>
  <c r="JQ2409" i="2"/>
  <c r="BA2390" i="2"/>
  <c r="DM2390" i="2"/>
  <c r="HI2390" i="2"/>
  <c r="KS2390" i="2"/>
  <c r="BY2391" i="2"/>
  <c r="FQ2391" i="2"/>
  <c r="IW2391" i="2"/>
  <c r="Q2392" i="2"/>
  <c r="DE2392" i="2"/>
  <c r="GK2392" i="2"/>
  <c r="JE2392" i="2"/>
  <c r="AS2393" i="2"/>
  <c r="HE2393" i="2"/>
  <c r="LE2393" i="2"/>
  <c r="FA2394" i="2"/>
  <c r="IS2394" i="2"/>
  <c r="U2395" i="2"/>
  <c r="BI2396" i="2"/>
  <c r="AK2397" i="2"/>
  <c r="EK2397" i="2"/>
  <c r="EC2398" i="2"/>
  <c r="GK2399" i="2"/>
  <c r="CS2400" i="2"/>
  <c r="JU2400" i="2"/>
  <c r="HM2394" i="2"/>
  <c r="GC2400" i="2"/>
  <c r="G2408" i="2"/>
  <c r="AW2409" i="2"/>
  <c r="FH2406" i="2"/>
  <c r="BQ2408" i="2"/>
  <c r="FI2409" i="2"/>
  <c r="BI2398" i="2"/>
  <c r="GO2400" i="2"/>
  <c r="CC2407" i="2"/>
  <c r="KG2408" i="2"/>
  <c r="AG2391" i="2"/>
  <c r="CW2407" i="2"/>
  <c r="JA2408" i="2"/>
  <c r="HQ2391" i="2"/>
  <c r="CK2398" i="2"/>
  <c r="AI2406" i="2"/>
  <c r="H2390" i="2"/>
  <c r="AF2390" i="2"/>
  <c r="AV2390" i="2"/>
  <c r="BD2390" i="2"/>
  <c r="BL2390" i="2"/>
  <c r="BT2390" i="2"/>
  <c r="CJ2390" i="2"/>
  <c r="CN2390" i="2"/>
  <c r="DT2390" i="2"/>
  <c r="EJ2390" i="2"/>
  <c r="ER2390" i="2"/>
  <c r="EZ2390" i="2"/>
  <c r="FL2390" i="2"/>
  <c r="GN2390" i="2"/>
  <c r="GV2390" i="2"/>
  <c r="HD2390" i="2"/>
  <c r="HL2390" i="2"/>
  <c r="HX2390" i="2"/>
  <c r="IJ2390" i="2"/>
  <c r="IZ2390" i="2"/>
  <c r="JT2390" i="2"/>
  <c r="KF2390" i="2"/>
  <c r="KN2390" i="2"/>
  <c r="D2391" i="2"/>
  <c r="L2391" i="2"/>
  <c r="AF2391" i="2"/>
  <c r="AV2391" i="2"/>
  <c r="CB2391" i="2"/>
  <c r="CJ2391" i="2"/>
  <c r="CR2391" i="2"/>
  <c r="CZ2391" i="2"/>
  <c r="DL2391" i="2"/>
  <c r="EJ2391" i="2"/>
  <c r="ER2391" i="2"/>
  <c r="FD2391" i="2"/>
  <c r="FL2391" i="2"/>
  <c r="FT2391" i="2"/>
  <c r="GB2391" i="2"/>
  <c r="GJ2391" i="2"/>
  <c r="HP2391" i="2"/>
  <c r="IB2391" i="2"/>
  <c r="IJ2391" i="2"/>
  <c r="JD2391" i="2"/>
  <c r="JP2391" i="2"/>
  <c r="JX2391" i="2"/>
  <c r="KF2391" i="2"/>
  <c r="KN2391" i="2"/>
  <c r="KV2391" i="2"/>
  <c r="LH2391" i="2"/>
  <c r="P2392" i="2"/>
  <c r="AF2392" i="2"/>
  <c r="AR2392" i="2"/>
  <c r="AZ2392" i="2"/>
  <c r="BH2392" i="2"/>
  <c r="BP2392" i="2"/>
  <c r="BX2392" i="2"/>
  <c r="DD2392" i="2"/>
  <c r="DL2392" i="2"/>
  <c r="DX2392" i="2"/>
  <c r="EB2392" i="2"/>
  <c r="EZ2392" i="2"/>
  <c r="FT2392" i="2"/>
  <c r="GJ2392" i="2"/>
  <c r="GR2392" i="2"/>
  <c r="GZ2392" i="2"/>
  <c r="HT2392" i="2"/>
  <c r="IR2392" i="2"/>
  <c r="IZ2392" i="2"/>
  <c r="JH2392" i="2"/>
  <c r="JT2392" i="2"/>
  <c r="KN2392" i="2"/>
  <c r="LH2392" i="2"/>
  <c r="Q2393" i="2"/>
  <c r="AA2393" i="2"/>
  <c r="AL2393" i="2"/>
  <c r="AW2393" i="2"/>
  <c r="BG2393" i="2"/>
  <c r="BR2393" i="2"/>
  <c r="CH2393" i="2"/>
  <c r="CS2393" i="2"/>
  <c r="DC2393" i="2"/>
  <c r="EY2393" i="2"/>
  <c r="FO2393" i="2"/>
  <c r="GK2393" i="2"/>
  <c r="GU2393" i="2"/>
  <c r="HF2393" i="2"/>
  <c r="HQ2393" i="2"/>
  <c r="IA2393" i="2"/>
  <c r="JG2393" i="2"/>
  <c r="KH2393" i="2"/>
  <c r="KS2393" i="2"/>
  <c r="LC2393" i="2"/>
  <c r="F2394" i="2"/>
  <c r="AK2394" i="2"/>
  <c r="AS2394" i="2"/>
  <c r="BE2394" i="2"/>
  <c r="CC2394" i="2"/>
  <c r="CK2394" i="2"/>
  <c r="DV2394" i="2"/>
  <c r="EG2394" i="2"/>
  <c r="EW2394" i="2"/>
  <c r="FG2394" i="2"/>
  <c r="FR2394" i="2"/>
  <c r="GH2394" i="2"/>
  <c r="GX2394" i="2"/>
  <c r="HN2394" i="2"/>
  <c r="HY2394" i="2"/>
  <c r="II2394" i="2"/>
  <c r="IY2394" i="2"/>
  <c r="KE2394" i="2"/>
  <c r="Y2395" i="2"/>
  <c r="AT2395" i="2"/>
  <c r="BJ2395" i="2"/>
  <c r="CG2395" i="2"/>
  <c r="CW2395" i="2"/>
  <c r="DM2395" i="2"/>
  <c r="FY2395" i="2"/>
  <c r="GO2395" i="2"/>
  <c r="JA2395" i="2"/>
  <c r="JQ2395" i="2"/>
  <c r="KO2395" i="2"/>
  <c r="L2390" i="2"/>
  <c r="T2390" i="2"/>
  <c r="AB2390" i="2"/>
  <c r="AZ2390" i="2"/>
  <c r="BH2390" i="2"/>
  <c r="BX2390" i="2"/>
  <c r="CF2390" i="2"/>
  <c r="CR2390" i="2"/>
  <c r="DP2390" i="2"/>
  <c r="DX2390" i="2"/>
  <c r="EF2390" i="2"/>
  <c r="EN2390" i="2"/>
  <c r="EV2390" i="2"/>
  <c r="FP2390" i="2"/>
  <c r="GJ2390" i="2"/>
  <c r="HH2390" i="2"/>
  <c r="HT2390" i="2"/>
  <c r="IB2390" i="2"/>
  <c r="IN2390" i="2"/>
  <c r="JP2390" i="2"/>
  <c r="JX2390" i="2"/>
  <c r="KJ2390" i="2"/>
  <c r="KR2390" i="2"/>
  <c r="KZ2390" i="2"/>
  <c r="LH2390" i="2"/>
  <c r="H2391" i="2"/>
  <c r="P2391" i="2"/>
  <c r="AB2391" i="2"/>
  <c r="AZ2391" i="2"/>
  <c r="BH2391" i="2"/>
  <c r="CF2391" i="2"/>
  <c r="CN2391" i="2"/>
  <c r="CV2391" i="2"/>
  <c r="DD2391" i="2"/>
  <c r="DH2391" i="2"/>
  <c r="EZ2391" i="2"/>
  <c r="FH2391" i="2"/>
  <c r="GF2391" i="2"/>
  <c r="GN2391" i="2"/>
  <c r="GZ2391" i="2"/>
  <c r="HH2391" i="2"/>
  <c r="HX2391" i="2"/>
  <c r="IF2391" i="2"/>
  <c r="JL2391" i="2"/>
  <c r="JT2391" i="2"/>
  <c r="KJ2391" i="2"/>
  <c r="KR2391" i="2"/>
  <c r="D2392" i="2"/>
  <c r="X2392" i="2"/>
  <c r="AV2392" i="2"/>
  <c r="BD2392" i="2"/>
  <c r="BL2392" i="2"/>
  <c r="BT2392" i="2"/>
  <c r="CN2392" i="2"/>
  <c r="CZ2392" i="2"/>
  <c r="DT2392" i="2"/>
  <c r="EF2392" i="2"/>
  <c r="EN2392" i="2"/>
  <c r="EV2392" i="2"/>
  <c r="FD2392" i="2"/>
  <c r="GB2392" i="2"/>
  <c r="GN2392" i="2"/>
  <c r="GV2392" i="2"/>
  <c r="HD2392" i="2"/>
  <c r="HX2392" i="2"/>
  <c r="IN2392" i="2"/>
  <c r="IV2392" i="2"/>
  <c r="JD2392" i="2"/>
  <c r="JL2392" i="2"/>
  <c r="KJ2392" i="2"/>
  <c r="KZ2392" i="2"/>
  <c r="D2393" i="2"/>
  <c r="L2393" i="2"/>
  <c r="V2393" i="2"/>
  <c r="AG2393" i="2"/>
  <c r="AQ2393" i="2"/>
  <c r="BB2393" i="2"/>
  <c r="BM2393" i="2"/>
  <c r="BW2393" i="2"/>
  <c r="CM2393" i="2"/>
  <c r="CX2393" i="2"/>
  <c r="DI2393" i="2"/>
  <c r="DS2393" i="2"/>
  <c r="EI2393" i="2"/>
  <c r="ET2393" i="2"/>
  <c r="FE2393" i="2"/>
  <c r="FZ2393" i="2"/>
  <c r="GP2393" i="2"/>
  <c r="HA2393" i="2"/>
  <c r="HK2393" i="2"/>
  <c r="HV2393" i="2"/>
  <c r="IG2393" i="2"/>
  <c r="IQ2393" i="2"/>
  <c r="JB2393" i="2"/>
  <c r="JM2393" i="2"/>
  <c r="KC2393" i="2"/>
  <c r="KM2393" i="2"/>
  <c r="K2394" i="2"/>
  <c r="V2394" i="2"/>
  <c r="AG2394" i="2"/>
  <c r="AO2394" i="2"/>
  <c r="BI2394" i="2"/>
  <c r="BY2394" i="2"/>
  <c r="CG2394" i="2"/>
  <c r="DA2394" i="2"/>
  <c r="DK2394" i="2"/>
  <c r="EA2394" i="2"/>
  <c r="EL2394" i="2"/>
  <c r="FB2394" i="2"/>
  <c r="FM2394" i="2"/>
  <c r="FW2394" i="2"/>
  <c r="GM2394" i="2"/>
  <c r="HS2394" i="2"/>
  <c r="JJ2394" i="2"/>
  <c r="JZ2394" i="2"/>
  <c r="LF2394" i="2"/>
  <c r="N2395" i="2"/>
  <c r="AL2395" i="2"/>
  <c r="BB2395" i="2"/>
  <c r="BR2395" i="2"/>
  <c r="CO2395" i="2"/>
  <c r="DE2395" i="2"/>
  <c r="EC2395" i="2"/>
  <c r="GG2395" i="2"/>
  <c r="IK2395" i="2"/>
  <c r="JI2395" i="2"/>
  <c r="KG2395" i="2"/>
  <c r="DJ2394" i="2"/>
  <c r="CL2399" i="2"/>
  <c r="FR2400" i="2"/>
  <c r="CP2406" i="2"/>
  <c r="AL2407" i="2"/>
  <c r="HZ2407" i="2"/>
  <c r="DR2408" i="2"/>
  <c r="LF2408" i="2"/>
  <c r="GP2409" i="2"/>
  <c r="GU2391" i="2"/>
  <c r="DO2394" i="2"/>
  <c r="KA2390" i="2"/>
  <c r="FC2392" i="2"/>
  <c r="GA2394" i="2"/>
  <c r="KP2394" i="2"/>
  <c r="HB2395" i="2"/>
  <c r="II2390" i="2"/>
  <c r="GY2394" i="2"/>
  <c r="JK2395" i="2"/>
  <c r="AU2397" i="2"/>
  <c r="EM2398" i="2"/>
  <c r="GI2399" i="2"/>
  <c r="KU2391" i="2"/>
  <c r="IM2392" i="2"/>
  <c r="KU2394" i="2"/>
  <c r="KE2397" i="2"/>
  <c r="IH2398" i="2"/>
  <c r="HJ2393" i="2"/>
  <c r="ED2395" i="2"/>
  <c r="EU2396" i="2"/>
  <c r="KU2398" i="2"/>
  <c r="IQ2399" i="2"/>
  <c r="JC2400" i="2"/>
  <c r="GV2406" i="2"/>
  <c r="BZ2395" i="2"/>
  <c r="CY2397" i="2"/>
  <c r="C2399" i="2"/>
  <c r="CQ2400" i="2"/>
  <c r="JD2406" i="2"/>
  <c r="EQ2407" i="2"/>
  <c r="HH2408" i="2"/>
  <c r="DK2409" i="2"/>
  <c r="KJ2409" i="2"/>
  <c r="AJ2391" i="2"/>
  <c r="KZ2391" i="2"/>
  <c r="IJ2392" i="2"/>
  <c r="IF2393" i="2"/>
  <c r="HH2394" i="2"/>
  <c r="AQ2392" i="2"/>
  <c r="IQ2395" i="2"/>
  <c r="HK2399" i="2"/>
  <c r="JG2400" i="2"/>
  <c r="HP2406" i="2"/>
  <c r="LG2407" i="2"/>
  <c r="KA2409" i="2"/>
  <c r="JD2390" i="2"/>
  <c r="GV2391" i="2"/>
  <c r="DP2392" i="2"/>
  <c r="BD2393" i="2"/>
  <c r="L2394" i="2"/>
  <c r="HL2394" i="2"/>
  <c r="AJ2390" i="2"/>
  <c r="IV2390" i="2"/>
  <c r="FP2391" i="2"/>
  <c r="CR2392" i="2"/>
  <c r="CJ2393" i="2"/>
  <c r="AB2394" i="2"/>
  <c r="KJ2394" i="2"/>
  <c r="IZ2407" i="2"/>
  <c r="HT2408" i="2"/>
  <c r="HT2409" i="2"/>
  <c r="JG2399" i="2"/>
  <c r="K2407" i="2"/>
  <c r="KB2407" i="2"/>
  <c r="KB2408" i="2"/>
  <c r="KB2409" i="2"/>
  <c r="FH2397" i="2"/>
  <c r="CF2398" i="2"/>
  <c r="KV2398" i="2"/>
  <c r="GR2399" i="2"/>
  <c r="DD2400" i="2"/>
  <c r="AY2400" i="2"/>
  <c r="W2407" i="2"/>
  <c r="KN2407" i="2"/>
  <c r="KN2408" i="2"/>
  <c r="JS2409" i="2"/>
  <c r="GV2397" i="2"/>
  <c r="CZ2398" i="2"/>
  <c r="P2399" i="2"/>
  <c r="GZ2399" i="2"/>
  <c r="JH2390" i="2"/>
  <c r="AV2395" i="2"/>
  <c r="DP2395" i="2"/>
  <c r="GR2395" i="2"/>
  <c r="JL2395" i="2"/>
  <c r="AB2396" i="2"/>
  <c r="CZ2396" i="2"/>
  <c r="GB2396" i="2"/>
  <c r="IR2396" i="2"/>
  <c r="T2397" i="2"/>
  <c r="JH2397" i="2"/>
  <c r="FD2398" i="2"/>
  <c r="DD2399" i="2"/>
  <c r="AN2400" i="2"/>
  <c r="HK2406" i="2"/>
  <c r="GZ2408" i="2"/>
  <c r="JR2395" i="2"/>
  <c r="AA2409" i="2"/>
  <c r="JF2406" i="2"/>
  <c r="HI2407" i="2"/>
  <c r="ES2408" i="2"/>
  <c r="DU2409" i="2"/>
  <c r="BQ2390" i="2"/>
  <c r="KK2390" i="2"/>
  <c r="HA2391" i="2"/>
  <c r="BU2392" i="2"/>
  <c r="KW2392" i="2"/>
  <c r="HM2393" i="2"/>
  <c r="DU2394" i="2"/>
  <c r="BQ2395" i="2"/>
  <c r="FU2396" i="2"/>
  <c r="CO2397" i="2"/>
  <c r="FA2399" i="2"/>
  <c r="G2407" i="2"/>
  <c r="KR2392" i="2"/>
  <c r="KD2398" i="2"/>
  <c r="AM2407" i="2"/>
  <c r="AM2409" i="2"/>
  <c r="GU2398" i="2"/>
  <c r="IF2409" i="2"/>
  <c r="BA2407" i="2"/>
  <c r="JU2407" i="2"/>
  <c r="IC2408" i="2"/>
  <c r="HQ2409" i="2"/>
  <c r="FQ2390" i="2"/>
  <c r="DE2391" i="2"/>
  <c r="BE2392" i="2"/>
  <c r="JI2392" i="2"/>
  <c r="HU2393" i="2"/>
  <c r="FQ2394" i="2"/>
  <c r="KK2396" i="2"/>
  <c r="IC2397" i="2"/>
  <c r="E2400" i="2"/>
  <c r="HM2400" i="2"/>
  <c r="CV2400" i="2"/>
  <c r="FL2400" i="2"/>
  <c r="IJ2400" i="2"/>
  <c r="KR2400" i="2"/>
  <c r="HK2409" i="2"/>
  <c r="KQ2406" i="2"/>
  <c r="Y2408" i="2"/>
  <c r="JU2408" i="2"/>
  <c r="HI2409" i="2"/>
  <c r="BI2390" i="2"/>
  <c r="IK2390" i="2"/>
  <c r="CO2391" i="2"/>
  <c r="JQ2391" i="2"/>
  <c r="DQ2392" i="2"/>
  <c r="KS2392" i="2"/>
  <c r="EK2393" i="2"/>
  <c r="AC2395" i="2"/>
  <c r="IC2395" i="2"/>
  <c r="CO2396" i="2"/>
  <c r="JQ2396" i="2"/>
  <c r="FI2397" i="2"/>
  <c r="BQ2398" i="2"/>
  <c r="I2400" i="2"/>
  <c r="HI2400" i="2"/>
  <c r="GW2395" i="2"/>
  <c r="BL2406" i="2"/>
  <c r="FU2409" i="2"/>
  <c r="EC2408" i="2"/>
  <c r="M2395" i="2"/>
  <c r="E2409" i="2"/>
  <c r="Q2409" i="2"/>
  <c r="EK2399" i="2"/>
  <c r="F2390" i="2"/>
  <c r="J2390" i="2"/>
  <c r="N2390" i="2"/>
  <c r="R2390" i="2"/>
  <c r="V2390" i="2"/>
  <c r="Z2390" i="2"/>
  <c r="AD2390" i="2"/>
  <c r="AH2390" i="2"/>
  <c r="AL2390" i="2"/>
  <c r="AP2390" i="2"/>
  <c r="AT2390" i="2"/>
  <c r="AX2390" i="2"/>
  <c r="BB2390" i="2"/>
  <c r="BF2390" i="2"/>
  <c r="BJ2390" i="2"/>
  <c r="JF2394" i="2"/>
  <c r="J2398" i="2"/>
  <c r="CD2400" i="2"/>
  <c r="JR2400" i="2"/>
  <c r="HN2406" i="2"/>
  <c r="ED2407" i="2"/>
  <c r="N2408" i="2"/>
  <c r="HF2408" i="2"/>
  <c r="DB2409" i="2"/>
  <c r="KP2409" i="2"/>
  <c r="KA2392" i="2"/>
  <c r="KI2393" i="2"/>
  <c r="BO2390" i="2"/>
  <c r="GY2391" i="2"/>
  <c r="G2393" i="2"/>
  <c r="CU2394" i="2"/>
  <c r="HG2391" i="2"/>
  <c r="KX2393" i="2"/>
  <c r="CD2395" i="2"/>
  <c r="HK2391" i="2"/>
  <c r="CA2395" i="2"/>
  <c r="GI2396" i="2"/>
  <c r="IE2397" i="2"/>
  <c r="O2399" i="2"/>
  <c r="EQ2390" i="2"/>
  <c r="EY2390" i="2"/>
  <c r="DF2394" i="2"/>
  <c r="GX2395" i="2"/>
  <c r="GX2396" i="2"/>
  <c r="FG2397" i="2"/>
  <c r="EE2398" i="2"/>
  <c r="AX2399" i="2"/>
  <c r="BS2391" i="2"/>
  <c r="IT2394" i="2"/>
  <c r="KH2395" i="2"/>
  <c r="IX2396" i="2"/>
  <c r="EU2398" i="2"/>
  <c r="DK2399" i="2"/>
  <c r="CY2400" i="2"/>
  <c r="CN2406" i="2"/>
  <c r="DB2393" i="2"/>
  <c r="AM2398" i="2"/>
  <c r="BO2406" i="2"/>
  <c r="EF2408" i="2"/>
  <c r="KZ2408" i="2"/>
  <c r="HC2409" i="2"/>
  <c r="FX2390" i="2"/>
  <c r="FX2391" i="2"/>
  <c r="DH2392" i="2"/>
  <c r="CB2393" i="2"/>
  <c r="BD2394" i="2"/>
  <c r="P2395" i="2"/>
  <c r="EY2396" i="2"/>
  <c r="JB2397" i="2"/>
  <c r="S2399" i="2"/>
  <c r="AM2400" i="2"/>
  <c r="FS2407" i="2"/>
  <c r="DW2408" i="2"/>
  <c r="DW2409" i="2"/>
  <c r="FD2390" i="2"/>
  <c r="BL2391" i="2"/>
  <c r="L2392" i="2"/>
  <c r="IF2392" i="2"/>
  <c r="FX2393" i="2"/>
  <c r="DD2394" i="2"/>
  <c r="AF2395" i="2"/>
  <c r="DL2390" i="2"/>
  <c r="BD2391" i="2"/>
  <c r="LD2391" i="2"/>
  <c r="IB2392" i="2"/>
  <c r="HH2393" i="2"/>
  <c r="GF2394" i="2"/>
  <c r="CV2407" i="2"/>
  <c r="BP2408" i="2"/>
  <c r="BP2409" i="2"/>
  <c r="BT2391" i="2"/>
  <c r="AY2396" i="2"/>
  <c r="JN2398" i="2"/>
  <c r="AA2406" i="2"/>
  <c r="FD2407" i="2"/>
  <c r="DC2409" i="2"/>
  <c r="BL2397" i="2"/>
  <c r="KJ2397" i="2"/>
  <c r="GB2398" i="2"/>
  <c r="CJ2399" i="2"/>
  <c r="D2400" i="2"/>
  <c r="FL2392" i="2"/>
  <c r="DO2396" i="2"/>
  <c r="IM2398" i="2"/>
  <c r="EU2407" i="2"/>
  <c r="EU2408" i="2"/>
  <c r="DD2409" i="2"/>
  <c r="CV2397" i="2"/>
  <c r="H2398" i="2"/>
  <c r="GV2398" i="2"/>
  <c r="DL2399" i="2"/>
  <c r="L2400" i="2"/>
  <c r="BH2393" i="2"/>
  <c r="CB2395" i="2"/>
  <c r="FD2395" i="2"/>
  <c r="HX2395" i="2"/>
  <c r="KZ2395" i="2"/>
  <c r="BT2396" i="2"/>
  <c r="EJ2396" i="2"/>
  <c r="HL2396" i="2"/>
  <c r="KR2396" i="2"/>
  <c r="DX2397" i="2"/>
  <c r="AR2398" i="2"/>
  <c r="KR2398" i="2"/>
  <c r="HH2399" i="2"/>
  <c r="GN2393" i="2"/>
  <c r="BD2400" i="2"/>
  <c r="GZ2407" i="2"/>
  <c r="GZ2409" i="2"/>
  <c r="DP2406" i="2"/>
  <c r="CL2406" i="2"/>
  <c r="CO2407" i="2"/>
  <c r="M2408" i="2"/>
  <c r="JI2408" i="2"/>
  <c r="JE2409" i="2"/>
  <c r="GO2390" i="2"/>
  <c r="CC2391" i="2"/>
  <c r="LA2391" i="2"/>
  <c r="GS2392" i="2"/>
  <c r="CW2393" i="2"/>
  <c r="IO2394" i="2"/>
  <c r="FI2395" i="2"/>
  <c r="BY2396" i="2"/>
  <c r="LE2396" i="2"/>
  <c r="GS2397" i="2"/>
  <c r="DQ2398" i="2"/>
  <c r="EZ2408" i="2"/>
  <c r="LF2395" i="2"/>
  <c r="HT2400" i="2"/>
  <c r="AM2408" i="2"/>
  <c r="AP2393" i="2"/>
  <c r="EY2407" i="2"/>
  <c r="GN2406" i="2"/>
  <c r="FQ2407" i="2"/>
  <c r="CK2408" i="2"/>
  <c r="BI2409" i="2"/>
  <c r="AS2390" i="2"/>
  <c r="LA2390" i="2"/>
  <c r="HI2391" i="2"/>
  <c r="FQ2392" i="2"/>
  <c r="DE2393" i="2"/>
  <c r="AW2394" i="2"/>
  <c r="KG2394" i="2"/>
  <c r="HU2395" i="2"/>
  <c r="DI2397" i="2"/>
  <c r="BM2398" i="2"/>
  <c r="IO2399" i="2"/>
  <c r="CN2407" i="2"/>
  <c r="DP2400" i="2"/>
  <c r="GN2400" i="2"/>
  <c r="JP2400" i="2"/>
  <c r="IY2398" i="2"/>
  <c r="EM2406" i="2"/>
  <c r="CG2407" i="2"/>
  <c r="FM2408" i="2"/>
  <c r="BA2409" i="2"/>
  <c r="KC2409" i="2"/>
  <c r="FI2390" i="2"/>
  <c r="LI2390" i="2"/>
  <c r="GC2391" i="2"/>
  <c r="AW2392" i="2"/>
  <c r="GW2392" i="2"/>
  <c r="IC2393" i="2"/>
  <c r="CO2394" i="2"/>
  <c r="JE2394" i="2"/>
  <c r="KW2395" i="2"/>
  <c r="BQ2397" i="2"/>
  <c r="HI2399" i="2"/>
  <c r="LE2400" i="2"/>
  <c r="BS2408" i="2"/>
  <c r="EC2407" i="2"/>
  <c r="HU2409" i="2"/>
  <c r="HA2407" i="2"/>
  <c r="BU2396" i="2"/>
  <c r="GO2407" i="2"/>
  <c r="KW2397" i="2"/>
  <c r="EW2398" i="2"/>
  <c r="GK2398" i="2"/>
  <c r="HA2398" i="2"/>
  <c r="HQ2398" i="2"/>
  <c r="HY2398" i="2"/>
  <c r="IW2398" i="2"/>
  <c r="JM2398" i="2"/>
  <c r="KC2398" i="2"/>
  <c r="LA2398" i="2"/>
  <c r="LI2398" i="2"/>
  <c r="Q2399" i="2"/>
  <c r="AG2399" i="2"/>
  <c r="BE2399" i="2"/>
  <c r="BU2399" i="2"/>
  <c r="DA2399" i="2"/>
  <c r="DQ2399" i="2"/>
  <c r="ED2399" i="2"/>
  <c r="FB2399" i="2"/>
  <c r="FR2399" i="2"/>
  <c r="GH2399" i="2"/>
  <c r="HF2399" i="2"/>
  <c r="HV2399" i="2"/>
  <c r="IT2399" i="2"/>
  <c r="JY2399" i="2"/>
  <c r="F2400" i="2"/>
  <c r="N2400" i="2"/>
  <c r="AH2400" i="2"/>
  <c r="AW2400" i="2"/>
  <c r="BJ2400" i="2"/>
  <c r="BY2400" i="2"/>
  <c r="CL2400" i="2"/>
  <c r="DA2400" i="2"/>
  <c r="DV2400" i="2"/>
  <c r="EK2400" i="2"/>
  <c r="EX2400" i="2"/>
  <c r="FU2400" i="2"/>
  <c r="GH2400" i="2"/>
  <c r="GW2400" i="2"/>
  <c r="HJ2400" i="2"/>
  <c r="HY2400" i="2"/>
  <c r="IM2400" i="2"/>
  <c r="JB2400" i="2"/>
  <c r="JQ2400" i="2"/>
  <c r="KD2400" i="2"/>
  <c r="KS2400" i="2"/>
  <c r="LF2400" i="2"/>
  <c r="AD2406" i="2"/>
  <c r="BN2406" i="2"/>
  <c r="CU2406" i="2"/>
  <c r="EA2406" i="2"/>
  <c r="GB2406" i="2"/>
  <c r="HH2406" i="2"/>
  <c r="IT2406" i="2"/>
  <c r="JZ2406" i="2"/>
  <c r="C2407" i="2"/>
  <c r="BJ2407" i="2"/>
  <c r="CZ2407" i="2"/>
  <c r="EL2407" i="2"/>
  <c r="HN2407" i="2"/>
  <c r="JD2407" i="2"/>
  <c r="KP2407" i="2"/>
  <c r="O2408" i="2"/>
  <c r="AN2408" i="2"/>
  <c r="BO2408" i="2"/>
  <c r="DK2408" i="2"/>
  <c r="EQ2408" i="2"/>
  <c r="FW2408" i="2"/>
  <c r="HC2408" i="2"/>
  <c r="II2408" i="2"/>
  <c r="KA2408" i="2"/>
  <c r="W2409" i="2"/>
  <c r="BO2409" i="2"/>
  <c r="DG2409" i="2"/>
  <c r="EU2409" i="2"/>
  <c r="GM2409" i="2"/>
  <c r="IU2409" i="2"/>
  <c r="FV2393" i="2"/>
  <c r="IP2398" i="2"/>
  <c r="V2406" i="2"/>
  <c r="GD2407" i="2"/>
  <c r="JJ2408" i="2"/>
  <c r="JG2390" i="2"/>
  <c r="AE2394" i="2"/>
  <c r="AM2392" i="2"/>
  <c r="EQ2394" i="2"/>
  <c r="HB2394" i="2"/>
  <c r="AA2390" i="2"/>
  <c r="GI2395" i="2"/>
  <c r="AU2398" i="2"/>
  <c r="AQ2391" i="2"/>
  <c r="JJ2396" i="2"/>
  <c r="FG2398" i="2"/>
  <c r="CL2393" i="2"/>
  <c r="CI2396" i="2"/>
  <c r="JZ2397" i="2"/>
  <c r="EU2406" i="2"/>
  <c r="ID2396" i="2"/>
  <c r="R2400" i="2"/>
  <c r="CE2407" i="2"/>
  <c r="FL2408" i="2"/>
  <c r="JO2409" i="2"/>
  <c r="GF2392" i="2"/>
  <c r="EN2394" i="2"/>
  <c r="AQ2395" i="2"/>
  <c r="D2390" i="2"/>
  <c r="X2390" i="2"/>
  <c r="AN2390" i="2"/>
  <c r="AR2390" i="2"/>
  <c r="BP2390" i="2"/>
  <c r="CZ2390" i="2"/>
  <c r="DH2390" i="2"/>
  <c r="EB2390" i="2"/>
  <c r="FH2390" i="2"/>
  <c r="FT2390" i="2"/>
  <c r="GF2390" i="2"/>
  <c r="HP2390" i="2"/>
  <c r="IF2390" i="2"/>
  <c r="IR2390" i="2"/>
  <c r="KB2390" i="2"/>
  <c r="KV2390" i="2"/>
  <c r="X2391" i="2"/>
  <c r="AN2391" i="2"/>
  <c r="AR2391" i="2"/>
  <c r="BP2391" i="2"/>
  <c r="BX2391" i="2"/>
  <c r="DP2391" i="2"/>
  <c r="EF2391" i="2"/>
  <c r="EN2391" i="2"/>
  <c r="EV2391" i="2"/>
  <c r="GR2391" i="2"/>
  <c r="HD2391" i="2"/>
  <c r="HL2391" i="2"/>
  <c r="HT2391" i="2"/>
  <c r="IZ2391" i="2"/>
  <c r="JH2391" i="2"/>
  <c r="KB2391" i="2"/>
  <c r="H2392" i="2"/>
  <c r="T2392" i="2"/>
  <c r="AB2392" i="2"/>
  <c r="CF2392" i="2"/>
  <c r="CJ2392" i="2"/>
  <c r="CV2392" i="2"/>
  <c r="EJ2392" i="2"/>
  <c r="ER2392" i="2"/>
  <c r="FH2392" i="2"/>
  <c r="HH2392" i="2"/>
  <c r="HL2392" i="2"/>
  <c r="HP2392" i="2"/>
  <c r="JP2392" i="2"/>
  <c r="KF2392" i="2"/>
  <c r="KV2392" i="2"/>
  <c r="LD2392" i="2"/>
  <c r="CC2393" i="2"/>
  <c r="DY2393" i="2"/>
  <c r="ED2393" i="2"/>
  <c r="EO2393" i="2"/>
  <c r="FJ2393" i="2"/>
  <c r="FU2393" i="2"/>
  <c r="GE2393" i="2"/>
  <c r="JW2393" i="2"/>
  <c r="Q2394" i="2"/>
  <c r="AA2394" i="2"/>
  <c r="BM2394" i="2"/>
  <c r="BU2394" i="2"/>
  <c r="CP2394" i="2"/>
  <c r="DQ2394" i="2"/>
  <c r="GS2394" i="2"/>
  <c r="HC2394" i="2"/>
  <c r="ID2394" i="2"/>
  <c r="JO2394" i="2"/>
  <c r="JU2394" i="2"/>
  <c r="KK2394" i="2"/>
  <c r="I2395" i="2"/>
  <c r="EK2395" i="2"/>
  <c r="ES2395" i="2"/>
  <c r="HE2395" i="2"/>
  <c r="IS2395" i="2"/>
  <c r="LE2395" i="2"/>
  <c r="E2396" i="2"/>
  <c r="M2396" i="2"/>
  <c r="U2396" i="2"/>
  <c r="AC2396" i="2"/>
  <c r="AS2396" i="2"/>
  <c r="AX2396" i="2"/>
  <c r="BF2396" i="2"/>
  <c r="BN2396" i="2"/>
  <c r="BV2396" i="2"/>
  <c r="CD2396" i="2"/>
  <c r="CL2396" i="2"/>
  <c r="CT2396" i="2"/>
  <c r="DB2396" i="2"/>
  <c r="DJ2396" i="2"/>
  <c r="DR2396" i="2"/>
  <c r="DZ2396" i="2"/>
  <c r="EH2396" i="2"/>
  <c r="EP2396" i="2"/>
  <c r="FE2396" i="2"/>
  <c r="FM2396" i="2"/>
  <c r="GC2396" i="2"/>
  <c r="GK2396" i="2"/>
  <c r="GS2396" i="2"/>
  <c r="HA2396" i="2"/>
  <c r="HI2396" i="2"/>
  <c r="HQ2396" i="2"/>
  <c r="HY2396" i="2"/>
  <c r="IO2396" i="2"/>
  <c r="IW2396" i="2"/>
  <c r="JD2396" i="2"/>
  <c r="JR2396" i="2"/>
  <c r="JZ2396" i="2"/>
  <c r="KH2396" i="2"/>
  <c r="KP2396" i="2"/>
  <c r="KX2396" i="2"/>
  <c r="LF2396" i="2"/>
  <c r="F2397" i="2"/>
  <c r="N2397" i="2"/>
  <c r="AD2397" i="2"/>
  <c r="AL2397" i="2"/>
  <c r="AT2397" i="2"/>
  <c r="BB2397" i="2"/>
  <c r="BR2397" i="2"/>
  <c r="CH2397" i="2"/>
  <c r="CP2397" i="2"/>
  <c r="CX2397" i="2"/>
  <c r="DN2397" i="2"/>
  <c r="ED2397" i="2"/>
  <c r="EL2397" i="2"/>
  <c r="ET2397" i="2"/>
  <c r="FJ2397" i="2"/>
  <c r="FR2397" i="2"/>
  <c r="FZ2397" i="2"/>
  <c r="GH2397" i="2"/>
  <c r="GX2397" i="2"/>
  <c r="HF2397" i="2"/>
  <c r="HN2397" i="2"/>
  <c r="ID2397" i="2"/>
  <c r="IK2397" i="2"/>
  <c r="IS2397" i="2"/>
  <c r="JA2397" i="2"/>
  <c r="JI2397" i="2"/>
  <c r="JQ2397" i="2"/>
  <c r="JY2397" i="2"/>
  <c r="KG2397" i="2"/>
  <c r="KO2397" i="2"/>
  <c r="LE2397" i="2"/>
  <c r="M2398" i="2"/>
  <c r="U2398" i="2"/>
  <c r="AH2398" i="2"/>
  <c r="AP2398" i="2"/>
  <c r="AX2398" i="2"/>
  <c r="BF2398" i="2"/>
  <c r="BN2398" i="2"/>
  <c r="BV2398" i="2"/>
  <c r="CD2398" i="2"/>
  <c r="CL2398" i="2"/>
  <c r="DB2398" i="2"/>
  <c r="DJ2398" i="2"/>
  <c r="DR2398" i="2"/>
  <c r="DZ2398" i="2"/>
  <c r="EG2398" i="2"/>
  <c r="EO2398" i="2"/>
  <c r="FM2398" i="2"/>
  <c r="GS2398" i="2"/>
  <c r="HI2398" i="2"/>
  <c r="IG2398" i="2"/>
  <c r="IO2398" i="2"/>
  <c r="JE2398" i="2"/>
  <c r="JU2398" i="2"/>
  <c r="KS2398" i="2"/>
  <c r="I2399" i="2"/>
  <c r="Y2399" i="2"/>
  <c r="AW2399" i="2"/>
  <c r="BM2399" i="2"/>
  <c r="CC2399" i="2"/>
  <c r="CS2399" i="2"/>
  <c r="DX2399" i="2"/>
  <c r="EL2399" i="2"/>
  <c r="ET2399" i="2"/>
  <c r="FJ2399" i="2"/>
  <c r="FZ2399" i="2"/>
  <c r="GP2399" i="2"/>
  <c r="HN2399" i="2"/>
  <c r="ID2399" i="2"/>
  <c r="JA2399" i="2"/>
  <c r="KH2399" i="2"/>
  <c r="LB2399" i="2"/>
  <c r="Z2400" i="2"/>
  <c r="AO2400" i="2"/>
  <c r="BC2400" i="2"/>
  <c r="BR2400" i="2"/>
  <c r="CT2400" i="2"/>
  <c r="DO2400" i="2"/>
  <c r="ED2400" i="2"/>
  <c r="FF2400" i="2"/>
  <c r="FM2400" i="2"/>
  <c r="GA2400" i="2"/>
  <c r="GP2400" i="2"/>
  <c r="HR2400" i="2"/>
  <c r="IG2400" i="2"/>
  <c r="IT2400" i="2"/>
  <c r="JV2400" i="2"/>
  <c r="KY2400" i="2"/>
  <c r="N2406" i="2"/>
  <c r="AT2406" i="2"/>
  <c r="FL2406" i="2"/>
  <c r="GR2406" i="2"/>
  <c r="IB2406" i="2"/>
  <c r="JJ2406" i="2"/>
  <c r="KP2406" i="2"/>
  <c r="AR2407" i="2"/>
  <c r="DV2407" i="2"/>
  <c r="FG2407" i="2"/>
  <c r="GX2407" i="2"/>
  <c r="JZ2407" i="2"/>
  <c r="C2408" i="2"/>
  <c r="AA2408" i="2"/>
  <c r="AY2408" i="2"/>
  <c r="CU2408" i="2"/>
  <c r="EA2408" i="2"/>
  <c r="FG2408" i="2"/>
  <c r="GM2408" i="2"/>
  <c r="HS2408" i="2"/>
  <c r="C2409" i="2"/>
  <c r="CI2409" i="2"/>
  <c r="EA2409" i="2"/>
  <c r="FS2409" i="2"/>
  <c r="KI2409" i="2"/>
  <c r="EX2395" i="2"/>
  <c r="KD2406" i="2"/>
  <c r="BJ2408" i="2"/>
  <c r="ET2409" i="2"/>
  <c r="BK2393" i="2"/>
  <c r="FC2390" i="2"/>
  <c r="AM2393" i="2"/>
  <c r="CU2392" i="2"/>
  <c r="FK2395" i="2"/>
  <c r="DC2392" i="2"/>
  <c r="IU2396" i="2"/>
  <c r="EM2399" i="2"/>
  <c r="JC2391" i="2"/>
  <c r="IT2395" i="2"/>
  <c r="IA2397" i="2"/>
  <c r="DJ2399" i="2"/>
  <c r="S2395" i="2"/>
  <c r="W2397" i="2"/>
  <c r="HV2398" i="2"/>
  <c r="FK2400" i="2"/>
  <c r="IM2394" i="2"/>
  <c r="FK2398" i="2"/>
  <c r="EN2406" i="2"/>
  <c r="BD2409" i="2"/>
  <c r="JL2390" i="2"/>
  <c r="IN2391" i="2"/>
  <c r="EF2393" i="2"/>
  <c r="G2391" i="2"/>
  <c r="FN2408" i="2"/>
  <c r="FK2393" i="2"/>
  <c r="C2395" i="2"/>
  <c r="CA2396" i="2"/>
  <c r="BZ2397" i="2"/>
  <c r="EH2394" i="2"/>
  <c r="DS2398" i="2"/>
  <c r="IM2406" i="2"/>
  <c r="IQ2400" i="2"/>
  <c r="AN2392" i="2"/>
  <c r="AP2394" i="2"/>
  <c r="BC2398" i="2"/>
  <c r="EQ2400" i="2"/>
  <c r="IE2407" i="2"/>
  <c r="HO2409" i="2"/>
  <c r="EB2391" i="2"/>
  <c r="KB2392" i="2"/>
  <c r="FT2394" i="2"/>
  <c r="GB2390" i="2"/>
  <c r="AJ2392" i="2"/>
  <c r="LH2393" i="2"/>
  <c r="FX2407" i="2"/>
  <c r="EB2409" i="2"/>
  <c r="HW2396" i="2"/>
  <c r="DT2397" i="2"/>
  <c r="IR2398" i="2"/>
  <c r="AF2400" i="2"/>
  <c r="AA2397" i="2"/>
  <c r="IV2406" i="2"/>
  <c r="HG2408" i="2"/>
  <c r="EZ2397" i="2"/>
  <c r="JL2398" i="2"/>
  <c r="CN2400" i="2"/>
  <c r="CZ2395" i="2"/>
  <c r="IR2395" i="2"/>
  <c r="CB2396" i="2"/>
  <c r="IF2396" i="2"/>
  <c r="GZ2397" i="2"/>
  <c r="AJ2399" i="2"/>
  <c r="EA2396" i="2"/>
  <c r="HK2407" i="2"/>
  <c r="FM2407" i="2"/>
  <c r="AO2409" i="2"/>
  <c r="HU2390" i="2"/>
  <c r="BA2392" i="2"/>
  <c r="FI2393" i="2"/>
  <c r="KW2394" i="2"/>
  <c r="EG2396" i="2"/>
  <c r="CK2399" i="2"/>
  <c r="GQ2409" i="2"/>
  <c r="DC2406" i="2"/>
  <c r="K2397" i="2"/>
  <c r="JP2406" i="2"/>
  <c r="EW2408" i="2"/>
  <c r="DQ2390" i="2"/>
  <c r="KS2391" i="2"/>
  <c r="AW2395" i="2"/>
  <c r="CS2398" i="2"/>
  <c r="KK2399" i="2"/>
  <c r="M2397" i="2"/>
  <c r="EV2400" i="2"/>
  <c r="KF2400" i="2"/>
  <c r="IE2406" i="2"/>
  <c r="GW2408" i="2"/>
  <c r="AC2390" i="2"/>
  <c r="AW2391" i="2"/>
  <c r="BY2392" i="2"/>
  <c r="EK2394" i="2"/>
  <c r="FQ2395" i="2"/>
  <c r="IG2396" i="2"/>
  <c r="E2398" i="2"/>
  <c r="BT2400" i="2"/>
  <c r="HU2407" i="2"/>
  <c r="BQ2400" i="2"/>
  <c r="FU2398" i="2"/>
  <c r="DU2397" i="2"/>
  <c r="LF2390" i="2"/>
  <c r="BR2391" i="2"/>
  <c r="BZ2391" i="2"/>
  <c r="CH2391" i="2"/>
  <c r="CP2391" i="2"/>
  <c r="CX2391" i="2"/>
  <c r="DF2391" i="2"/>
  <c r="DN2391" i="2"/>
  <c r="DV2391" i="2"/>
  <c r="ED2391" i="2"/>
  <c r="EL2391" i="2"/>
  <c r="ET2391" i="2"/>
  <c r="FB2391" i="2"/>
  <c r="FJ2391" i="2"/>
  <c r="FV2391" i="2"/>
  <c r="GL2391" i="2"/>
  <c r="HB2391" i="2"/>
  <c r="HR2391" i="2"/>
  <c r="IH2391" i="2"/>
  <c r="IT2391" i="2"/>
  <c r="JJ2391" i="2"/>
  <c r="JZ2391" i="2"/>
  <c r="KT2391" i="2"/>
  <c r="LF2391" i="2"/>
  <c r="R2392" i="2"/>
  <c r="AL2392" i="2"/>
  <c r="AT2392" i="2"/>
  <c r="BJ2392" i="2"/>
  <c r="CD2392" i="2"/>
  <c r="CP2392" i="2"/>
  <c r="DJ2392" i="2"/>
  <c r="DV2392" i="2"/>
  <c r="EL2392" i="2"/>
  <c r="FB2392" i="2"/>
  <c r="FR2392" i="2"/>
  <c r="GL2392" i="2"/>
  <c r="HB2392" i="2"/>
  <c r="HR2392" i="2"/>
  <c r="ID2392" i="2"/>
  <c r="IT2392" i="2"/>
  <c r="JJ2392" i="2"/>
  <c r="JZ2392" i="2"/>
  <c r="KP2392" i="2"/>
  <c r="LF2392" i="2"/>
  <c r="N2393" i="2"/>
  <c r="AI2393" i="2"/>
  <c r="BZ2393" i="2"/>
  <c r="CU2393" i="2"/>
  <c r="EL2393" i="2"/>
  <c r="FG2393" i="2"/>
  <c r="GH2393" i="2"/>
  <c r="HC2393" i="2"/>
  <c r="HY2393" i="2"/>
  <c r="BN2390" i="2"/>
  <c r="BR2390" i="2"/>
  <c r="BV2390" i="2"/>
  <c r="BZ2390" i="2"/>
  <c r="CD2390" i="2"/>
  <c r="CH2390" i="2"/>
  <c r="CL2390" i="2"/>
  <c r="CP2390" i="2"/>
  <c r="CT2390" i="2"/>
  <c r="CX2390" i="2"/>
  <c r="DB2390" i="2"/>
  <c r="DF2390" i="2"/>
  <c r="DJ2390" i="2"/>
  <c r="DN2390" i="2"/>
  <c r="DR2390" i="2"/>
  <c r="DV2390" i="2"/>
  <c r="DZ2390" i="2"/>
  <c r="ED2390" i="2"/>
  <c r="EH2390" i="2"/>
  <c r="EL2390" i="2"/>
  <c r="EP2390" i="2"/>
  <c r="ET2390" i="2"/>
  <c r="EX2390" i="2"/>
  <c r="FB2390" i="2"/>
  <c r="FF2390" i="2"/>
  <c r="FJ2390" i="2"/>
  <c r="FN2390" i="2"/>
  <c r="FR2390" i="2"/>
  <c r="FV2390" i="2"/>
  <c r="FZ2390" i="2"/>
  <c r="GD2390" i="2"/>
  <c r="GH2390" i="2"/>
  <c r="GL2390" i="2"/>
  <c r="GP2390" i="2"/>
  <c r="GT2390" i="2"/>
  <c r="GX2390" i="2"/>
  <c r="HB2390" i="2"/>
  <c r="HF2390" i="2"/>
  <c r="HJ2390" i="2"/>
  <c r="HN2390" i="2"/>
  <c r="HR2390" i="2"/>
  <c r="HV2390" i="2"/>
  <c r="HZ2390" i="2"/>
  <c r="ID2390" i="2"/>
  <c r="IH2390" i="2"/>
  <c r="IL2390" i="2"/>
  <c r="IP2390" i="2"/>
  <c r="IT2390" i="2"/>
  <c r="IX2390" i="2"/>
  <c r="JB2390" i="2"/>
  <c r="JF2390" i="2"/>
  <c r="JJ2390" i="2"/>
  <c r="JN2390" i="2"/>
  <c r="JR2390" i="2"/>
  <c r="JV2390" i="2"/>
  <c r="JZ2390" i="2"/>
  <c r="KH2390" i="2"/>
  <c r="KL2390" i="2"/>
  <c r="KP2390" i="2"/>
  <c r="KT2390" i="2"/>
  <c r="KX2390" i="2"/>
  <c r="LB2390" i="2"/>
  <c r="B2391" i="2"/>
  <c r="F2391" i="2"/>
  <c r="J2391" i="2"/>
  <c r="N2391" i="2"/>
  <c r="R2391" i="2"/>
  <c r="V2391" i="2"/>
  <c r="Z2391" i="2"/>
  <c r="AD2391" i="2"/>
  <c r="AH2391" i="2"/>
  <c r="AL2391" i="2"/>
  <c r="AP2391" i="2"/>
  <c r="AT2391" i="2"/>
  <c r="AX2391" i="2"/>
  <c r="BB2391" i="2"/>
  <c r="BF2391" i="2"/>
  <c r="BV2391" i="2"/>
  <c r="CD2391" i="2"/>
  <c r="CL2391" i="2"/>
  <c r="CT2391" i="2"/>
  <c r="DB2391" i="2"/>
  <c r="DJ2391" i="2"/>
  <c r="DR2391" i="2"/>
  <c r="DZ2391" i="2"/>
  <c r="EH2391" i="2"/>
  <c r="EP2391" i="2"/>
  <c r="EX2391" i="2"/>
  <c r="FF2391" i="2"/>
  <c r="FR2391" i="2"/>
  <c r="GD2391" i="2"/>
  <c r="GX2391" i="2"/>
  <c r="HN2391" i="2"/>
  <c r="IP2391" i="2"/>
  <c r="JF2391" i="2"/>
  <c r="JV2391" i="2"/>
  <c r="KL2391" i="2"/>
  <c r="LB2391" i="2"/>
  <c r="J2392" i="2"/>
  <c r="Z2392" i="2"/>
  <c r="AH2392" i="2"/>
  <c r="BF2392" i="2"/>
  <c r="BV2392" i="2"/>
  <c r="CL2392" i="2"/>
  <c r="DB2392" i="2"/>
  <c r="DN2392" i="2"/>
  <c r="EH2392" i="2"/>
  <c r="EX2392" i="2"/>
  <c r="FN2392" i="2"/>
  <c r="GP2392" i="2"/>
  <c r="HJ2392" i="2"/>
  <c r="HZ2392" i="2"/>
  <c r="IP2392" i="2"/>
  <c r="JF2392" i="2"/>
  <c r="KH2392" i="2"/>
  <c r="KX2392" i="2"/>
  <c r="F2393" i="2"/>
  <c r="AD2393" i="2"/>
  <c r="AY2393" i="2"/>
  <c r="BU2393" i="2"/>
  <c r="CP2393" i="2"/>
  <c r="DK2393" i="2"/>
  <c r="EG2393" i="2"/>
  <c r="FB2393" i="2"/>
  <c r="FR2393" i="2"/>
  <c r="GS2393" i="2"/>
  <c r="HN2393" i="2"/>
  <c r="BZ2407" i="2"/>
  <c r="IT2409" i="2"/>
  <c r="CQ2391" i="2"/>
  <c r="IM2390" i="2"/>
  <c r="EU2391" i="2"/>
  <c r="IE2398" i="2"/>
  <c r="CX2395" i="2"/>
  <c r="KT2398" i="2"/>
  <c r="GE2396" i="2"/>
  <c r="B2400" i="2"/>
  <c r="HW2397" i="2"/>
  <c r="GB2407" i="2"/>
  <c r="DD2390" i="2"/>
  <c r="H2394" i="2"/>
  <c r="IT2396" i="2"/>
  <c r="DO2399" i="2"/>
  <c r="FD2406" i="2"/>
  <c r="HO2408" i="2"/>
  <c r="GZ2390" i="2"/>
  <c r="CB2392" i="2"/>
  <c r="IV2393" i="2"/>
  <c r="P2390" i="2"/>
  <c r="DX2391" i="2"/>
  <c r="H2393" i="2"/>
  <c r="IB2394" i="2"/>
  <c r="FH2408" i="2"/>
  <c r="DN2393" i="2"/>
  <c r="K2399" i="2"/>
  <c r="IA2407" i="2"/>
  <c r="GU2409" i="2"/>
  <c r="AB2398" i="2"/>
  <c r="FD2399" i="2"/>
  <c r="HP2393" i="2"/>
  <c r="DV2399" i="2"/>
  <c r="IB2407" i="2"/>
  <c r="AV2398" i="2"/>
  <c r="GB2399" i="2"/>
  <c r="KB2393" i="2"/>
  <c r="FT2395" i="2"/>
  <c r="L2396" i="2"/>
  <c r="FD2396" i="2"/>
  <c r="LH2396" i="2"/>
  <c r="DD2398" i="2"/>
  <c r="KF2399" i="2"/>
  <c r="HS2400" i="2"/>
  <c r="IL2393" i="2"/>
  <c r="FN2406" i="2"/>
  <c r="BE2408" i="2"/>
  <c r="Q2390" i="2"/>
  <c r="EW2391" i="2"/>
  <c r="IS2392" i="2"/>
  <c r="BQ2394" i="2"/>
  <c r="HM2395" i="2"/>
  <c r="U2397" i="2"/>
  <c r="GC2398" i="2"/>
  <c r="HE2400" i="2"/>
  <c r="HC2397" i="2"/>
  <c r="GF2408" i="2"/>
  <c r="DH2408" i="2"/>
  <c r="HY2407" i="2"/>
  <c r="DY2409" i="2"/>
  <c r="AC2391" i="2"/>
  <c r="IK2392" i="2"/>
  <c r="DE2394" i="2"/>
  <c r="GC2397" i="2"/>
  <c r="FI2400" i="2"/>
  <c r="AB2408" i="2"/>
  <c r="HL2400" i="2"/>
  <c r="JW2406" i="2"/>
  <c r="DY2407" i="2"/>
  <c r="FA2409" i="2"/>
  <c r="GK2390" i="2"/>
  <c r="IK2391" i="2"/>
  <c r="IO2392" i="2"/>
  <c r="LA2394" i="2"/>
  <c r="AK2396" i="2"/>
  <c r="DE2397" i="2"/>
  <c r="JI2399" i="2"/>
  <c r="AV2393" i="2"/>
  <c r="KS2408" i="2"/>
  <c r="KK2392" i="2"/>
  <c r="CC2408" i="2"/>
  <c r="EO2408" i="2"/>
  <c r="CB2407" i="2"/>
  <c r="HY2408" i="2"/>
  <c r="IS2391" i="2"/>
  <c r="GC2394" i="2"/>
  <c r="FA2397" i="2"/>
  <c r="ES2400" i="2"/>
  <c r="KT2399" i="2"/>
  <c r="FK2409" i="2"/>
  <c r="I2408" i="2"/>
  <c r="FM2391" i="2"/>
  <c r="AC2393" i="2"/>
  <c r="DQ2396" i="2"/>
  <c r="FQ2399" i="2"/>
  <c r="HL2409" i="2"/>
  <c r="CV2406" i="2"/>
  <c r="IK2409" i="2"/>
  <c r="KG2390" i="2"/>
  <c r="BA2394" i="2"/>
  <c r="DY2396" i="2"/>
  <c r="AK2400" i="2"/>
  <c r="D2406" i="2"/>
  <c r="CS2397" i="2"/>
  <c r="IG2390" i="2"/>
  <c r="BJ2391" i="2"/>
  <c r="FZ2391" i="2"/>
  <c r="GP2391" i="2"/>
  <c r="HF2391" i="2"/>
  <c r="HV2391" i="2"/>
  <c r="IL2391" i="2"/>
  <c r="IX2391" i="2"/>
  <c r="JN2391" i="2"/>
  <c r="KD2391" i="2"/>
  <c r="KP2391" i="2"/>
  <c r="B2392" i="2"/>
  <c r="N2392" i="2"/>
  <c r="AD2392" i="2"/>
  <c r="AX2392" i="2"/>
  <c r="BN2392" i="2"/>
  <c r="BZ2392" i="2"/>
  <c r="CT2392" i="2"/>
  <c r="DF2392" i="2"/>
  <c r="DZ2392" i="2"/>
  <c r="EP2392" i="2"/>
  <c r="FF2392" i="2"/>
  <c r="FV2392" i="2"/>
  <c r="GH2392" i="2"/>
  <c r="GX2392" i="2"/>
  <c r="HN2392" i="2"/>
  <c r="IH2392" i="2"/>
  <c r="IX2392" i="2"/>
  <c r="JN2392" i="2"/>
  <c r="KD2392" i="2"/>
  <c r="KT2392" i="2"/>
  <c r="B2393" i="2"/>
  <c r="S2393" i="2"/>
  <c r="AT2393" i="2"/>
  <c r="BO2393" i="2"/>
  <c r="CE2393" i="2"/>
  <c r="DA2393" i="2"/>
  <c r="DV2393" i="2"/>
  <c r="EQ2393" i="2"/>
  <c r="FW2393" i="2"/>
  <c r="GM2393" i="2"/>
  <c r="HI2393" i="2"/>
  <c r="ID2393" i="2"/>
  <c r="EX2396" i="2"/>
  <c r="V2397" i="2"/>
  <c r="BJ2397" i="2"/>
  <c r="DF2397" i="2"/>
  <c r="GP2397" i="2"/>
  <c r="HV2397" i="2"/>
  <c r="CT2398" i="2"/>
  <c r="FE2398" i="2"/>
  <c r="KK2398" i="2"/>
  <c r="AO2399" i="2"/>
  <c r="DI2399" i="2"/>
  <c r="GX2399" i="2"/>
  <c r="IL2399" i="2"/>
  <c r="JQ2399" i="2"/>
  <c r="CG2400" i="2"/>
  <c r="DI2400" i="2"/>
  <c r="JI2400" i="2"/>
  <c r="CE2406" i="2"/>
  <c r="DK2406" i="2"/>
  <c r="X2407" i="2"/>
  <c r="II2407" i="2"/>
  <c r="JC2408" i="2"/>
  <c r="KQ2408" i="2"/>
  <c r="JV2399" i="2"/>
  <c r="KH2407" i="2"/>
  <c r="CY2392" i="2"/>
  <c r="JG2392" i="2"/>
  <c r="HZ2393" i="2"/>
  <c r="KQ2394" i="2"/>
  <c r="LG2399" i="2"/>
  <c r="FG2396" i="2"/>
  <c r="JJ2399" i="2"/>
  <c r="FB2397" i="2"/>
  <c r="AM2406" i="2"/>
  <c r="BW2399" i="2"/>
  <c r="CE2408" i="2"/>
  <c r="DT2391" i="2"/>
  <c r="JD2394" i="2"/>
  <c r="EQ2397" i="2"/>
  <c r="KP2399" i="2"/>
  <c r="CQ2407" i="2"/>
  <c r="AU2409" i="2"/>
  <c r="T2391" i="2"/>
  <c r="FX2392" i="2"/>
  <c r="AJ2394" i="2"/>
  <c r="CB2390" i="2"/>
  <c r="IV2391" i="2"/>
  <c r="EN2393" i="2"/>
  <c r="AJ2407" i="2"/>
  <c r="KV2408" i="2"/>
  <c r="AD2395" i="2"/>
  <c r="GI2400" i="2"/>
  <c r="AQ2408" i="2"/>
  <c r="KY2409" i="2"/>
  <c r="FH2398" i="2"/>
  <c r="IZ2399" i="2"/>
  <c r="EQ2395" i="2"/>
  <c r="IA2400" i="2"/>
  <c r="BC2408" i="2"/>
  <c r="AN2397" i="2"/>
  <c r="EZ2398" i="2"/>
  <c r="JP2399" i="2"/>
  <c r="BH2395" i="2"/>
  <c r="HL2395" i="2"/>
  <c r="GR2396" i="2"/>
  <c r="BT2397" i="2"/>
  <c r="IB2398" i="2"/>
  <c r="DT2400" i="2"/>
  <c r="EP2398" i="2"/>
  <c r="KL2406" i="2"/>
  <c r="EG2390" i="2"/>
  <c r="AW2408" i="2"/>
  <c r="CQ2406" i="2"/>
  <c r="KK2409" i="2"/>
  <c r="HI2394" i="2"/>
  <c r="IZ2400" i="2"/>
  <c r="CS2408" i="2"/>
  <c r="E2392" i="2"/>
  <c r="BY2395" i="2"/>
  <c r="HI2397" i="2"/>
  <c r="GA2397" i="2"/>
  <c r="JA2409" i="2"/>
  <c r="BN2391" i="2"/>
  <c r="FN2391" i="2"/>
  <c r="GH2391" i="2"/>
  <c r="GT2391" i="2"/>
  <c r="HJ2391" i="2"/>
  <c r="HZ2391" i="2"/>
  <c r="JB2391" i="2"/>
  <c r="JR2391" i="2"/>
  <c r="KH2391" i="2"/>
  <c r="KX2391" i="2"/>
  <c r="F2392" i="2"/>
  <c r="V2392" i="2"/>
  <c r="AP2392" i="2"/>
  <c r="BB2392" i="2"/>
  <c r="BR2392" i="2"/>
  <c r="CH2392" i="2"/>
  <c r="CX2392" i="2"/>
  <c r="DR2392" i="2"/>
  <c r="ED2392" i="2"/>
  <c r="ET2392" i="2"/>
  <c r="FJ2392" i="2"/>
  <c r="FZ2392" i="2"/>
  <c r="GT2392" i="2"/>
  <c r="HF2392" i="2"/>
  <c r="HV2392" i="2"/>
  <c r="IL2392" i="2"/>
  <c r="JB2392" i="2"/>
  <c r="JR2392" i="2"/>
  <c r="KL2392" i="2"/>
  <c r="LB2392" i="2"/>
  <c r="J2393" i="2"/>
  <c r="AO2393" i="2"/>
  <c r="BJ2393" i="2"/>
  <c r="CK2393" i="2"/>
  <c r="DF2393" i="2"/>
  <c r="EA2393" i="2"/>
  <c r="EW2393" i="2"/>
  <c r="GC2393" i="2"/>
  <c r="GX2393" i="2"/>
  <c r="II2393" i="2"/>
  <c r="AT2409" i="2"/>
  <c r="EM2397" i="2"/>
  <c r="AL2399" i="2"/>
  <c r="P2393" i="2"/>
  <c r="CQ2408" i="2"/>
  <c r="JT2394" i="2"/>
  <c r="KV2407" i="2"/>
  <c r="AQ2409" i="2"/>
  <c r="S2398" i="2"/>
  <c r="BD2399" i="2"/>
  <c r="DT2396" i="2"/>
  <c r="HW2398" i="2"/>
  <c r="FQ2409" i="2"/>
  <c r="DU2395" i="2"/>
  <c r="DV2397" i="2"/>
  <c r="BY2407" i="2"/>
  <c r="LI2393" i="2"/>
  <c r="BI2400" i="2"/>
  <c r="Y2407" i="2"/>
  <c r="FI2392" i="2"/>
  <c r="Y2397" i="2"/>
  <c r="DI2407" i="2"/>
  <c r="JY2400" i="2"/>
  <c r="AM2394" i="2"/>
  <c r="CM2394" i="2"/>
  <c r="DI2394" i="2"/>
  <c r="ED2394" i="2"/>
  <c r="ET2394" i="2"/>
  <c r="FU2394" i="2"/>
  <c r="GK2394" i="2"/>
  <c r="HF2394" i="2"/>
  <c r="IG2394" i="2"/>
  <c r="IW2394" i="2"/>
  <c r="JW2394" i="2"/>
  <c r="KM2394" i="2"/>
  <c r="LI2394" i="2"/>
  <c r="V2395" i="2"/>
  <c r="AX2395" i="2"/>
  <c r="CC2395" i="2"/>
  <c r="DI2395" i="2"/>
  <c r="EW2395" i="2"/>
  <c r="FU2395" i="2"/>
  <c r="GS2395" i="2"/>
  <c r="HY2395" i="2"/>
  <c r="JM2395" i="2"/>
  <c r="KK2395" i="2"/>
  <c r="Q2396" i="2"/>
  <c r="AO2396" i="2"/>
  <c r="BR2396" i="2"/>
  <c r="CX2396" i="2"/>
  <c r="ED2396" i="2"/>
  <c r="FQ2396" i="2"/>
  <c r="GO2396" i="2"/>
  <c r="HU2396" i="2"/>
  <c r="JA2396" i="2"/>
  <c r="KD2396" i="2"/>
  <c r="B2397" i="2"/>
  <c r="AP2397" i="2"/>
  <c r="BN2397" i="2"/>
  <c r="CT2397" i="2"/>
  <c r="DZ2397" i="2"/>
  <c r="FF2397" i="2"/>
  <c r="HB2397" i="2"/>
  <c r="HZ2397" i="2"/>
  <c r="IW2397" i="2"/>
  <c r="KC2397" i="2"/>
  <c r="LI2397" i="2"/>
  <c r="AT2398" i="2"/>
  <c r="BR2398" i="2"/>
  <c r="DF2398" i="2"/>
  <c r="EK2398" i="2"/>
  <c r="FY2398" i="2"/>
  <c r="GO2398" i="2"/>
  <c r="JQ2398" i="2"/>
  <c r="KW2398" i="2"/>
  <c r="U2399" i="2"/>
  <c r="AS2399" i="2"/>
  <c r="BY2399" i="2"/>
  <c r="DE2399" i="2"/>
  <c r="EH2399" i="2"/>
  <c r="FN2399" i="2"/>
  <c r="GT2399" i="2"/>
  <c r="HZ2399" i="2"/>
  <c r="JE2399" i="2"/>
  <c r="KL2399" i="2"/>
  <c r="AD2400" i="2"/>
  <c r="BA2400" i="2"/>
  <c r="CC2400" i="2"/>
  <c r="DM2400" i="2"/>
  <c r="EG2400" i="2"/>
  <c r="FQ2400" i="2"/>
  <c r="GD2400" i="2"/>
  <c r="HV2400" i="2"/>
  <c r="IP2400" i="2"/>
  <c r="JS2400" i="2"/>
  <c r="KW2400" i="2"/>
  <c r="AN2406" i="2"/>
  <c r="DD2406" i="2"/>
  <c r="FR2406" i="2"/>
  <c r="II2406" i="2"/>
  <c r="BT2407" i="2"/>
  <c r="EV2407" i="2"/>
  <c r="HX2407" i="2"/>
  <c r="KZ2407" i="2"/>
  <c r="AI2408" i="2"/>
  <c r="BW2408" i="2"/>
  <c r="KD2390" i="2"/>
  <c r="ID2391" i="2"/>
  <c r="GD2392" i="2"/>
  <c r="JV2392" i="2"/>
  <c r="Y2393" i="2"/>
  <c r="BE2393" i="2"/>
  <c r="DQ2393" i="2"/>
  <c r="FM2393" i="2"/>
  <c r="HS2393" i="2"/>
  <c r="IO2393" i="2"/>
  <c r="IT2393" i="2"/>
  <c r="IY2393" i="2"/>
  <c r="JE2393" i="2"/>
  <c r="JJ2393" i="2"/>
  <c r="JO2393" i="2"/>
  <c r="JU2393" i="2"/>
  <c r="JZ2393" i="2"/>
  <c r="KE2393" i="2"/>
  <c r="KK2393" i="2"/>
  <c r="KP2393" i="2"/>
  <c r="KU2393" i="2"/>
  <c r="LA2393" i="2"/>
  <c r="LF2393" i="2"/>
  <c r="C2394" i="2"/>
  <c r="I2394" i="2"/>
  <c r="N2394" i="2"/>
  <c r="S2394" i="2"/>
  <c r="Y2394" i="2"/>
  <c r="AD2394" i="2"/>
  <c r="AI2394" i="2"/>
  <c r="AQ2394" i="2"/>
  <c r="AU2394" i="2"/>
  <c r="BG2394" i="2"/>
  <c r="BK2394" i="2"/>
  <c r="BO2394" i="2"/>
  <c r="BS2394" i="2"/>
  <c r="BW2394" i="2"/>
  <c r="CA2394" i="2"/>
  <c r="CE2394" i="2"/>
  <c r="CI2394" i="2"/>
  <c r="CS2394" i="2"/>
  <c r="DN2394" i="2"/>
  <c r="DY2394" i="2"/>
  <c r="EY2394" i="2"/>
  <c r="FO2394" i="2"/>
  <c r="GP2394" i="2"/>
  <c r="HK2394" i="2"/>
  <c r="IA2394" i="2"/>
  <c r="JB2394" i="2"/>
  <c r="JR2394" i="2"/>
  <c r="KS2394" i="2"/>
  <c r="F2395" i="2"/>
  <c r="AA2395" i="2"/>
  <c r="BF2395" i="2"/>
  <c r="CK2395" i="2"/>
  <c r="DQ2395" i="2"/>
  <c r="EO2395" i="2"/>
  <c r="FM2395" i="2"/>
  <c r="HA2395" i="2"/>
  <c r="IG2395" i="2"/>
  <c r="JE2395" i="2"/>
  <c r="KS2395" i="2"/>
  <c r="I2396" i="2"/>
  <c r="AV2396" i="2"/>
  <c r="BZ2396" i="2"/>
  <c r="DF2396" i="2"/>
  <c r="EL2396" i="2"/>
  <c r="FI2396" i="2"/>
  <c r="GW2396" i="2"/>
  <c r="IC2396" i="2"/>
  <c r="JF2396" i="2"/>
  <c r="KL2396" i="2"/>
  <c r="J2397" i="2"/>
  <c r="AH2397" i="2"/>
  <c r="BV2397" i="2"/>
  <c r="DB2397" i="2"/>
  <c r="EH2397" i="2"/>
  <c r="FN2397" i="2"/>
  <c r="GL2397" i="2"/>
  <c r="IG2397" i="2"/>
  <c r="JM2397" i="2"/>
  <c r="KK2397" i="2"/>
  <c r="I2398" i="2"/>
  <c r="AD2398" i="2"/>
  <c r="BZ2398" i="2"/>
  <c r="DN2398" i="2"/>
  <c r="ES2398" i="2"/>
  <c r="FQ2398" i="2"/>
  <c r="GW2398" i="2"/>
  <c r="HU2398" i="2"/>
  <c r="JI2398" i="2"/>
  <c r="KO2398" i="2"/>
  <c r="M2399" i="2"/>
  <c r="BA2399" i="2"/>
  <c r="CG2399" i="2"/>
  <c r="DM2399" i="2"/>
  <c r="EP2399" i="2"/>
  <c r="FV2399" i="2"/>
  <c r="HB2399" i="2"/>
  <c r="IH2399" i="2"/>
  <c r="JM2399" i="2"/>
  <c r="KX2399" i="2"/>
  <c r="V2400" i="2"/>
  <c r="BF2400" i="2"/>
  <c r="CI2400" i="2"/>
  <c r="DE2400" i="2"/>
  <c r="EO2400" i="2"/>
  <c r="FJ2400" i="2"/>
  <c r="GL2400" i="2"/>
  <c r="HG2400" i="2"/>
  <c r="IX2400" i="2"/>
  <c r="JZ2400" i="2"/>
  <c r="LB2400" i="2"/>
  <c r="BD2406" i="2"/>
  <c r="DV2406" i="2"/>
  <c r="GL2406" i="2"/>
  <c r="IY2406" i="2"/>
  <c r="N2407" i="2"/>
  <c r="CP2407" i="2"/>
  <c r="FR2407" i="2"/>
  <c r="IT2407" i="2"/>
  <c r="EI2408" i="2"/>
  <c r="GU2408" i="2"/>
  <c r="KI2408" i="2"/>
  <c r="EM2409" i="2"/>
  <c r="IE2409" i="2"/>
  <c r="EH2393" i="2"/>
  <c r="CV2390" i="2"/>
  <c r="BC2407" i="2"/>
  <c r="AO2391" i="2"/>
  <c r="FA2395" i="2"/>
  <c r="DA2398" i="2"/>
  <c r="JR2393" i="2"/>
  <c r="AQ2398" i="2"/>
  <c r="HC2398" i="2"/>
  <c r="IR2391" i="2"/>
  <c r="FP2392" i="2"/>
  <c r="R2398" i="2"/>
  <c r="AF2399" i="2"/>
  <c r="EJ2395" i="2"/>
  <c r="KR2397" i="2"/>
  <c r="AE2406" i="2"/>
  <c r="EK2392" i="2"/>
  <c r="BE2398" i="2"/>
  <c r="HW2407" i="2"/>
  <c r="IO2390" i="2"/>
  <c r="AC2397" i="2"/>
  <c r="GF2400" i="2"/>
  <c r="DE2390" i="2"/>
  <c r="HE2394" i="2"/>
  <c r="FY2399" i="2"/>
  <c r="ER2406" i="2"/>
  <c r="AY2394" i="2"/>
  <c r="DC2394" i="2"/>
  <c r="EI2394" i="2"/>
  <c r="FE2394" i="2"/>
  <c r="GE2394" i="2"/>
  <c r="HA2394" i="2"/>
  <c r="HV2394" i="2"/>
  <c r="IQ2394" i="2"/>
  <c r="JG2394" i="2"/>
  <c r="KH2394" i="2"/>
  <c r="KX2394" i="2"/>
  <c r="Q2395" i="2"/>
  <c r="AH2395" i="2"/>
  <c r="BU2395" i="2"/>
  <c r="CS2395" i="2"/>
  <c r="EG2395" i="2"/>
  <c r="FE2395" i="2"/>
  <c r="GK2395" i="2"/>
  <c r="HQ2395" i="2"/>
  <c r="IW2395" i="2"/>
  <c r="JU2395" i="2"/>
  <c r="LI2395" i="2"/>
  <c r="AG2396" i="2"/>
  <c r="BJ2396" i="2"/>
  <c r="CP2396" i="2"/>
  <c r="DN2396" i="2"/>
  <c r="FA2396" i="2"/>
  <c r="GG2396" i="2"/>
  <c r="HE2396" i="2"/>
  <c r="JN2396" i="2"/>
  <c r="KT2396" i="2"/>
  <c r="Z2397" i="2"/>
  <c r="BF2397" i="2"/>
  <c r="CD2397" i="2"/>
  <c r="DJ2397" i="2"/>
  <c r="EP2397" i="2"/>
  <c r="GD2397" i="2"/>
  <c r="HJ2397" i="2"/>
  <c r="IO2397" i="2"/>
  <c r="JU2397" i="2"/>
  <c r="LA2397" i="2"/>
  <c r="Y2398" i="2"/>
  <c r="BJ2398" i="2"/>
  <c r="CP2398" i="2"/>
  <c r="DV2398" i="2"/>
  <c r="FI2398" i="2"/>
  <c r="GG2398" i="2"/>
  <c r="HM2398" i="2"/>
  <c r="JA2398" i="2"/>
  <c r="JY2398" i="2"/>
  <c r="E2399" i="2"/>
  <c r="AK2399" i="2"/>
  <c r="BQ2399" i="2"/>
  <c r="CO2399" i="2"/>
  <c r="DZ2399" i="2"/>
  <c r="FF2399" i="2"/>
  <c r="GL2399" i="2"/>
  <c r="HR2399" i="2"/>
  <c r="IW2399" i="2"/>
  <c r="JU2399" i="2"/>
  <c r="J2400" i="2"/>
  <c r="AS2400" i="2"/>
  <c r="BU2400" i="2"/>
  <c r="CP2400" i="2"/>
  <c r="DR2400" i="2"/>
  <c r="FB2400" i="2"/>
  <c r="GS2400" i="2"/>
  <c r="HN2400" i="2"/>
  <c r="IC2400" i="2"/>
  <c r="JM2400" i="2"/>
  <c r="KO2400" i="2"/>
  <c r="W2406" i="2"/>
  <c r="CJ2406" i="2"/>
  <c r="FB2406" i="2"/>
  <c r="HC2406" i="2"/>
  <c r="JS2406" i="2"/>
  <c r="AI2407" i="2"/>
  <c r="DK2407" i="2"/>
  <c r="GM2407" i="2"/>
  <c r="KJ2407" i="2"/>
  <c r="H2408" i="2"/>
  <c r="AT2408" i="2"/>
  <c r="DC2408" i="2"/>
  <c r="EY2408" i="2"/>
  <c r="GE2408" i="2"/>
  <c r="IA2408" i="2"/>
  <c r="JO2408" i="2"/>
  <c r="O2409" i="2"/>
  <c r="CA2409" i="2"/>
  <c r="FG2409" i="2"/>
  <c r="GY2409" i="2"/>
  <c r="JK2409" i="2"/>
  <c r="AA2396" i="2"/>
  <c r="KV2409" i="2"/>
  <c r="JX2392" i="2"/>
  <c r="P2409" i="2"/>
  <c r="IX2394" i="2"/>
  <c r="H2406" i="2"/>
  <c r="GG2393" i="2"/>
  <c r="ET2406" i="2"/>
  <c r="KI2395" i="2"/>
  <c r="GH2395" i="2"/>
  <c r="EV2409" i="2"/>
  <c r="K2406" i="2"/>
  <c r="DX2393" i="2"/>
  <c r="DH2394" i="2"/>
  <c r="BW2407" i="2"/>
  <c r="GR2390" i="2"/>
  <c r="JL2397" i="2"/>
  <c r="KB2395" i="2"/>
  <c r="GF2399" i="2"/>
  <c r="JI2407" i="2"/>
  <c r="IW2393" i="2"/>
  <c r="HM2399" i="2"/>
  <c r="IF2400" i="2"/>
  <c r="DA2392" i="2"/>
  <c r="BC2406" i="2"/>
  <c r="EG2391" i="2"/>
  <c r="JY2395" i="2"/>
  <c r="KK2400" i="2"/>
  <c r="CX2394" i="2"/>
  <c r="DS2394" i="2"/>
  <c r="EO2394" i="2"/>
  <c r="FJ2394" i="2"/>
  <c r="FZ2394" i="2"/>
  <c r="GU2394" i="2"/>
  <c r="HQ2394" i="2"/>
  <c r="IL2394" i="2"/>
  <c r="JM2394" i="2"/>
  <c r="KC2394" i="2"/>
  <c r="LC2394" i="2"/>
  <c r="K2395" i="2"/>
  <c r="AP2395" i="2"/>
  <c r="BN2395" i="2"/>
  <c r="DA2395" i="2"/>
  <c r="DY2395" i="2"/>
  <c r="GC2395" i="2"/>
  <c r="HI2395" i="2"/>
  <c r="IO2395" i="2"/>
  <c r="KC2395" i="2"/>
  <c r="LA2395" i="2"/>
  <c r="Y2396" i="2"/>
  <c r="BB2396" i="2"/>
  <c r="CH2396" i="2"/>
  <c r="DV2396" i="2"/>
  <c r="ET2396" i="2"/>
  <c r="FY2396" i="2"/>
  <c r="HM2396" i="2"/>
  <c r="IS2396" i="2"/>
  <c r="JV2396" i="2"/>
  <c r="LB2396" i="2"/>
  <c r="R2397" i="2"/>
  <c r="AX2397" i="2"/>
  <c r="CL2397" i="2"/>
  <c r="DR2397" i="2"/>
  <c r="EX2397" i="2"/>
  <c r="FV2397" i="2"/>
  <c r="GT2397" i="2"/>
  <c r="HR2397" i="2"/>
  <c r="JE2397" i="2"/>
  <c r="KS2397" i="2"/>
  <c r="Q2398" i="2"/>
  <c r="AL2398" i="2"/>
  <c r="BB2398" i="2"/>
  <c r="CH2398" i="2"/>
  <c r="CX2398" i="2"/>
  <c r="ED2398" i="2"/>
  <c r="FA2398" i="2"/>
  <c r="HE2398" i="2"/>
  <c r="IC2398" i="2"/>
  <c r="IS2398" i="2"/>
  <c r="KG2398" i="2"/>
  <c r="LE2398" i="2"/>
  <c r="AC2399" i="2"/>
  <c r="BI2399" i="2"/>
  <c r="CW2399" i="2"/>
  <c r="DU2399" i="2"/>
  <c r="EX2399" i="2"/>
  <c r="GD2399" i="2"/>
  <c r="HJ2399" i="2"/>
  <c r="IP2399" i="2"/>
  <c r="KC2399" i="2"/>
  <c r="LF2399" i="2"/>
  <c r="AL2400" i="2"/>
  <c r="BN2400" i="2"/>
  <c r="CX2400" i="2"/>
  <c r="DZ2400" i="2"/>
  <c r="EU2400" i="2"/>
  <c r="FY2400" i="2"/>
  <c r="HA2400" i="2"/>
  <c r="IK2400" i="2"/>
  <c r="KH2400" i="2"/>
  <c r="C2406" i="2"/>
  <c r="BT2406" i="2"/>
  <c r="EL2406" i="2"/>
  <c r="HS2406" i="2"/>
  <c r="KJ2406" i="2"/>
  <c r="AY2407" i="2"/>
  <c r="EA2407" i="2"/>
  <c r="HG2407" i="2"/>
  <c r="JO2407" i="2"/>
  <c r="S2408" i="2"/>
  <c r="BG2408" i="2"/>
  <c r="CM2408" i="2"/>
  <c r="DS2408" i="2"/>
  <c r="FO2408" i="2"/>
  <c r="HK2408" i="2"/>
  <c r="IU2408" i="2"/>
  <c r="KY2408" i="2"/>
  <c r="AI2409" i="2"/>
  <c r="CU2409" i="2"/>
  <c r="DO2409" i="2"/>
  <c r="GA2409" i="2"/>
  <c r="B2390" i="2"/>
  <c r="AE2390" i="2"/>
  <c r="JZ2395" i="2"/>
  <c r="LD2390" i="2"/>
  <c r="IB2397" i="2"/>
  <c r="JL2396" i="2"/>
  <c r="IK2396" i="2"/>
  <c r="LI2408" i="2"/>
  <c r="U2409" i="2"/>
  <c r="CC2409" i="2"/>
  <c r="BC2409" i="2"/>
  <c r="BC2394" i="2"/>
  <c r="IK2398" i="2"/>
  <c r="JE2400" i="2"/>
  <c r="KZ2406" i="2"/>
  <c r="LE2302" i="2" l="1"/>
  <c r="LA2302" i="2"/>
  <c r="KW2302" i="2"/>
  <c r="KS2302" i="2"/>
  <c r="KO2302" i="2"/>
  <c r="KK2302" i="2"/>
  <c r="KG2302" i="2"/>
  <c r="KC2302" i="2"/>
  <c r="JY2302" i="2"/>
  <c r="JU2302" i="2"/>
  <c r="JQ2302" i="2"/>
  <c r="JM2302" i="2"/>
  <c r="JI2302" i="2"/>
  <c r="JE2302" i="2"/>
  <c r="JA2302" i="2"/>
  <c r="IW2302" i="2"/>
  <c r="IS2302" i="2"/>
  <c r="IO2302" i="2"/>
  <c r="IK2302" i="2"/>
  <c r="IG2302" i="2"/>
  <c r="IC2302" i="2"/>
  <c r="HY2302" i="2"/>
  <c r="HU2302" i="2"/>
  <c r="HQ2302" i="2"/>
  <c r="HM2302" i="2"/>
  <c r="HI2302" i="2"/>
  <c r="HE2302" i="2"/>
  <c r="HA2302" i="2"/>
  <c r="GW2302" i="2"/>
  <c r="GS2302" i="2"/>
  <c r="GO2302" i="2"/>
  <c r="GK2302" i="2"/>
  <c r="GG2302" i="2"/>
  <c r="GC2302" i="2"/>
  <c r="FY2302" i="2"/>
  <c r="FU2302" i="2"/>
  <c r="FQ2302" i="2"/>
  <c r="FM2302" i="2"/>
  <c r="FI2302" i="2"/>
  <c r="FE2302" i="2"/>
  <c r="FA2302" i="2"/>
  <c r="EW2302" i="2"/>
  <c r="ES2302" i="2"/>
  <c r="EO2302" i="2"/>
  <c r="EK2302" i="2"/>
  <c r="EG2302" i="2"/>
  <c r="EC2302" i="2"/>
  <c r="DY2302" i="2"/>
  <c r="DU2302" i="2"/>
  <c r="DQ2302" i="2"/>
  <c r="DM2302" i="2"/>
  <c r="DI2302" i="2"/>
  <c r="DE2302" i="2"/>
  <c r="DA2302" i="2"/>
  <c r="CW2302" i="2"/>
  <c r="CS2302" i="2"/>
  <c r="CO2302" i="2"/>
  <c r="CK2302" i="2"/>
  <c r="CG2302" i="2"/>
  <c r="CC2302" i="2"/>
  <c r="BY2302" i="2"/>
  <c r="BU2302" i="2"/>
  <c r="BQ2302" i="2"/>
  <c r="BM2302" i="2"/>
  <c r="BI2302" i="2"/>
  <c r="BE2302" i="2"/>
  <c r="BA2302" i="2"/>
  <c r="AW2302" i="2"/>
  <c r="AS2302" i="2"/>
  <c r="AO2302" i="2"/>
  <c r="AK2302" i="2"/>
  <c r="AG2302" i="2"/>
  <c r="AC2302" i="2"/>
  <c r="Y2302" i="2"/>
  <c r="B2302" i="2"/>
  <c r="LI2302" i="2"/>
  <c r="E2302" i="2"/>
  <c r="E2217" i="2"/>
  <c r="E2303" i="2" s="1"/>
  <c r="Q2302" i="2"/>
  <c r="Q2217" i="2"/>
  <c r="Q2303" i="2" s="1"/>
  <c r="M2302" i="2"/>
  <c r="M2217" i="2"/>
  <c r="M2303" i="2" s="1"/>
  <c r="U2302" i="2"/>
  <c r="U2217" i="2"/>
  <c r="U2303" i="2" s="1"/>
  <c r="I2302" i="2"/>
  <c r="I2217" i="2"/>
  <c r="I2303" i="2" s="1"/>
  <c r="LH2203" i="2"/>
  <c r="LH2204" i="2" s="1"/>
  <c r="LH2297" i="2" s="1"/>
  <c r="LH2207" i="2"/>
  <c r="LH2208" i="2" s="1"/>
  <c r="LH2299" i="2" s="1"/>
  <c r="LH2205" i="2"/>
  <c r="LH2206" i="2" s="1"/>
  <c r="LH2298" i="2" s="1"/>
  <c r="LH2209" i="2"/>
  <c r="LH2210" i="2" s="1"/>
  <c r="LH2300" i="2" s="1"/>
  <c r="LH2211" i="2"/>
  <c r="LH2212" i="2" s="1"/>
  <c r="LH2301" i="2" s="1"/>
  <c r="LD2203" i="2"/>
  <c r="LD2204" i="2" s="1"/>
  <c r="LD2297" i="2" s="1"/>
  <c r="LD2205" i="2"/>
  <c r="LD2206" i="2" s="1"/>
  <c r="LD2298" i="2" s="1"/>
  <c r="LD2207" i="2"/>
  <c r="LD2208" i="2" s="1"/>
  <c r="LD2299" i="2" s="1"/>
  <c r="LD2209" i="2"/>
  <c r="LD2210" i="2" s="1"/>
  <c r="LD2300" i="2" s="1"/>
  <c r="LD2211" i="2"/>
  <c r="LD2212" i="2" s="1"/>
  <c r="LD2301" i="2" s="1"/>
  <c r="KZ2203" i="2"/>
  <c r="KZ2204" i="2" s="1"/>
  <c r="KZ2297" i="2" s="1"/>
  <c r="KZ2205" i="2"/>
  <c r="KZ2206" i="2" s="1"/>
  <c r="KZ2298" i="2" s="1"/>
  <c r="KZ2207" i="2"/>
  <c r="KZ2208" i="2" s="1"/>
  <c r="KZ2299" i="2" s="1"/>
  <c r="KZ2209" i="2"/>
  <c r="KZ2210" i="2" s="1"/>
  <c r="KZ2300" i="2" s="1"/>
  <c r="KZ2211" i="2"/>
  <c r="KZ2212" i="2" s="1"/>
  <c r="KZ2301" i="2" s="1"/>
  <c r="KV2203" i="2"/>
  <c r="KV2204" i="2" s="1"/>
  <c r="KV2297" i="2" s="1"/>
  <c r="KV2207" i="2"/>
  <c r="KV2208" i="2" s="1"/>
  <c r="KV2299" i="2" s="1"/>
  <c r="KV2205" i="2"/>
  <c r="KV2206" i="2" s="1"/>
  <c r="KV2298" i="2" s="1"/>
  <c r="KV2209" i="2"/>
  <c r="KV2210" i="2" s="1"/>
  <c r="KV2300" i="2" s="1"/>
  <c r="KV2211" i="2"/>
  <c r="KV2212" i="2" s="1"/>
  <c r="KV2301" i="2" s="1"/>
  <c r="KR2203" i="2"/>
  <c r="KR2204" i="2" s="1"/>
  <c r="KR2297" i="2" s="1"/>
  <c r="KR2207" i="2"/>
  <c r="KR2208" i="2" s="1"/>
  <c r="KR2299" i="2" s="1"/>
  <c r="KR2205" i="2"/>
  <c r="KR2206" i="2" s="1"/>
  <c r="KR2298" i="2" s="1"/>
  <c r="KR2209" i="2"/>
  <c r="KR2210" i="2" s="1"/>
  <c r="KR2300" i="2" s="1"/>
  <c r="KR2211" i="2"/>
  <c r="KR2212" i="2" s="1"/>
  <c r="KR2301" i="2" s="1"/>
  <c r="KN2203" i="2"/>
  <c r="KN2204" i="2" s="1"/>
  <c r="KN2297" i="2" s="1"/>
  <c r="KN2205" i="2"/>
  <c r="KN2206" i="2" s="1"/>
  <c r="KN2298" i="2" s="1"/>
  <c r="KN2207" i="2"/>
  <c r="KN2208" i="2" s="1"/>
  <c r="KN2299" i="2" s="1"/>
  <c r="KN2209" i="2"/>
  <c r="KN2210" i="2" s="1"/>
  <c r="KN2300" i="2" s="1"/>
  <c r="KN2211" i="2"/>
  <c r="KN2212" i="2" s="1"/>
  <c r="KN2301" i="2" s="1"/>
  <c r="KJ2203" i="2"/>
  <c r="KJ2204" i="2" s="1"/>
  <c r="KJ2297" i="2" s="1"/>
  <c r="KJ2205" i="2"/>
  <c r="KJ2206" i="2" s="1"/>
  <c r="KJ2298" i="2" s="1"/>
  <c r="KJ2207" i="2"/>
  <c r="KJ2208" i="2" s="1"/>
  <c r="KJ2299" i="2" s="1"/>
  <c r="KJ2209" i="2"/>
  <c r="KJ2210" i="2" s="1"/>
  <c r="KJ2300" i="2" s="1"/>
  <c r="KJ2211" i="2"/>
  <c r="KJ2212" i="2" s="1"/>
  <c r="KJ2301" i="2" s="1"/>
  <c r="KF2203" i="2"/>
  <c r="KF2204" i="2" s="1"/>
  <c r="KF2297" i="2" s="1"/>
  <c r="KF2207" i="2"/>
  <c r="KF2208" i="2" s="1"/>
  <c r="KF2299" i="2" s="1"/>
  <c r="KF2205" i="2"/>
  <c r="KF2206" i="2" s="1"/>
  <c r="KF2298" i="2" s="1"/>
  <c r="KF2209" i="2"/>
  <c r="KF2210" i="2" s="1"/>
  <c r="KF2300" i="2" s="1"/>
  <c r="KF2211" i="2"/>
  <c r="KF2212" i="2" s="1"/>
  <c r="KF2301" i="2" s="1"/>
  <c r="KB2203" i="2"/>
  <c r="KB2204" i="2" s="1"/>
  <c r="KB2297" i="2" s="1"/>
  <c r="KB2207" i="2"/>
  <c r="KB2208" i="2" s="1"/>
  <c r="KB2299" i="2" s="1"/>
  <c r="KB2205" i="2"/>
  <c r="KB2206" i="2" s="1"/>
  <c r="KB2298" i="2" s="1"/>
  <c r="KB2209" i="2"/>
  <c r="KB2210" i="2" s="1"/>
  <c r="KB2300" i="2" s="1"/>
  <c r="KB2211" i="2"/>
  <c r="KB2212" i="2" s="1"/>
  <c r="KB2301" i="2" s="1"/>
  <c r="JX2203" i="2"/>
  <c r="JX2204" i="2" s="1"/>
  <c r="JX2297" i="2" s="1"/>
  <c r="JX2205" i="2"/>
  <c r="JX2206" i="2" s="1"/>
  <c r="JX2298" i="2" s="1"/>
  <c r="JX2207" i="2"/>
  <c r="JX2208" i="2" s="1"/>
  <c r="JX2299" i="2" s="1"/>
  <c r="JX2209" i="2"/>
  <c r="JX2210" i="2" s="1"/>
  <c r="JX2300" i="2" s="1"/>
  <c r="JX2211" i="2"/>
  <c r="JX2212" i="2" s="1"/>
  <c r="JX2301" i="2" s="1"/>
  <c r="JT2203" i="2"/>
  <c r="JT2204" i="2" s="1"/>
  <c r="JT2297" i="2" s="1"/>
  <c r="JT2205" i="2"/>
  <c r="JT2206" i="2" s="1"/>
  <c r="JT2298" i="2" s="1"/>
  <c r="JT2207" i="2"/>
  <c r="JT2208" i="2" s="1"/>
  <c r="JT2299" i="2" s="1"/>
  <c r="JT2209" i="2"/>
  <c r="JT2210" i="2" s="1"/>
  <c r="JT2300" i="2" s="1"/>
  <c r="JT2211" i="2"/>
  <c r="JT2212" i="2" s="1"/>
  <c r="JT2301" i="2" s="1"/>
  <c r="JP2203" i="2"/>
  <c r="JP2204" i="2" s="1"/>
  <c r="JP2297" i="2" s="1"/>
  <c r="JP2207" i="2"/>
  <c r="JP2208" i="2" s="1"/>
  <c r="JP2299" i="2" s="1"/>
  <c r="JP2205" i="2"/>
  <c r="JP2206" i="2" s="1"/>
  <c r="JP2298" i="2" s="1"/>
  <c r="JP2209" i="2"/>
  <c r="JP2210" i="2" s="1"/>
  <c r="JP2300" i="2" s="1"/>
  <c r="JP2211" i="2"/>
  <c r="JP2212" i="2" s="1"/>
  <c r="JP2301" i="2" s="1"/>
  <c r="JL2203" i="2"/>
  <c r="JL2204" i="2" s="1"/>
  <c r="JL2297" i="2" s="1"/>
  <c r="JL2207" i="2"/>
  <c r="JL2208" i="2" s="1"/>
  <c r="JL2299" i="2" s="1"/>
  <c r="JL2205" i="2"/>
  <c r="JL2206" i="2" s="1"/>
  <c r="JL2298" i="2" s="1"/>
  <c r="JL2209" i="2"/>
  <c r="JL2210" i="2" s="1"/>
  <c r="JL2300" i="2" s="1"/>
  <c r="JL2211" i="2"/>
  <c r="JL2212" i="2" s="1"/>
  <c r="JL2301" i="2" s="1"/>
  <c r="JH2203" i="2"/>
  <c r="JH2204" i="2" s="1"/>
  <c r="JH2297" i="2" s="1"/>
  <c r="JH2205" i="2"/>
  <c r="JH2206" i="2" s="1"/>
  <c r="JH2298" i="2" s="1"/>
  <c r="JH2207" i="2"/>
  <c r="JH2208" i="2" s="1"/>
  <c r="JH2299" i="2" s="1"/>
  <c r="JH2209" i="2"/>
  <c r="JH2210" i="2" s="1"/>
  <c r="JH2300" i="2" s="1"/>
  <c r="JH2211" i="2"/>
  <c r="JH2212" i="2" s="1"/>
  <c r="JH2301" i="2" s="1"/>
  <c r="JD2203" i="2"/>
  <c r="JD2204" i="2" s="1"/>
  <c r="JD2297" i="2" s="1"/>
  <c r="JD2205" i="2"/>
  <c r="JD2206" i="2" s="1"/>
  <c r="JD2298" i="2" s="1"/>
  <c r="JD2207" i="2"/>
  <c r="JD2208" i="2" s="1"/>
  <c r="JD2299" i="2" s="1"/>
  <c r="JD2209" i="2"/>
  <c r="JD2210" i="2" s="1"/>
  <c r="JD2300" i="2" s="1"/>
  <c r="JD2211" i="2"/>
  <c r="JD2212" i="2" s="1"/>
  <c r="JD2301" i="2" s="1"/>
  <c r="IZ2203" i="2"/>
  <c r="IZ2204" i="2" s="1"/>
  <c r="IZ2297" i="2" s="1"/>
  <c r="IZ2207" i="2"/>
  <c r="IZ2208" i="2" s="1"/>
  <c r="IZ2299" i="2" s="1"/>
  <c r="IZ2205" i="2"/>
  <c r="IZ2206" i="2" s="1"/>
  <c r="IZ2298" i="2" s="1"/>
  <c r="IZ2209" i="2"/>
  <c r="IZ2210" i="2" s="1"/>
  <c r="IZ2300" i="2" s="1"/>
  <c r="IZ2211" i="2"/>
  <c r="IZ2212" i="2" s="1"/>
  <c r="IZ2301" i="2" s="1"/>
  <c r="IV2203" i="2"/>
  <c r="IV2204" i="2" s="1"/>
  <c r="IV2297" i="2" s="1"/>
  <c r="IV2207" i="2"/>
  <c r="IV2208" i="2" s="1"/>
  <c r="IV2299" i="2" s="1"/>
  <c r="IV2205" i="2"/>
  <c r="IV2206" i="2" s="1"/>
  <c r="IV2298" i="2" s="1"/>
  <c r="IV2209" i="2"/>
  <c r="IV2210" i="2" s="1"/>
  <c r="IV2300" i="2" s="1"/>
  <c r="IV2211" i="2"/>
  <c r="IV2212" i="2" s="1"/>
  <c r="IV2301" i="2" s="1"/>
  <c r="IR2203" i="2"/>
  <c r="IR2204" i="2" s="1"/>
  <c r="IR2297" i="2" s="1"/>
  <c r="IR2205" i="2"/>
  <c r="IR2206" i="2" s="1"/>
  <c r="IR2298" i="2" s="1"/>
  <c r="IR2207" i="2"/>
  <c r="IR2208" i="2" s="1"/>
  <c r="IR2299" i="2" s="1"/>
  <c r="IR2209" i="2"/>
  <c r="IR2210" i="2" s="1"/>
  <c r="IR2300" i="2" s="1"/>
  <c r="IR2211" i="2"/>
  <c r="IR2212" i="2" s="1"/>
  <c r="IR2301" i="2" s="1"/>
  <c r="IN2203" i="2"/>
  <c r="IN2204" i="2" s="1"/>
  <c r="IN2297" i="2" s="1"/>
  <c r="IN2205" i="2"/>
  <c r="IN2206" i="2" s="1"/>
  <c r="IN2298" i="2" s="1"/>
  <c r="IN2207" i="2"/>
  <c r="IN2208" i="2" s="1"/>
  <c r="IN2299" i="2" s="1"/>
  <c r="IN2209" i="2"/>
  <c r="IN2210" i="2" s="1"/>
  <c r="IN2300" i="2" s="1"/>
  <c r="IN2211" i="2"/>
  <c r="IN2212" i="2" s="1"/>
  <c r="IN2301" i="2" s="1"/>
  <c r="IJ2203" i="2"/>
  <c r="IJ2204" i="2" s="1"/>
  <c r="IJ2297" i="2" s="1"/>
  <c r="IJ2207" i="2"/>
  <c r="IJ2208" i="2" s="1"/>
  <c r="IJ2299" i="2" s="1"/>
  <c r="IJ2205" i="2"/>
  <c r="IJ2206" i="2" s="1"/>
  <c r="IJ2298" i="2" s="1"/>
  <c r="IJ2209" i="2"/>
  <c r="IJ2210" i="2" s="1"/>
  <c r="IJ2300" i="2" s="1"/>
  <c r="IJ2211" i="2"/>
  <c r="IJ2212" i="2" s="1"/>
  <c r="IJ2301" i="2" s="1"/>
  <c r="IF2203" i="2"/>
  <c r="IF2204" i="2" s="1"/>
  <c r="IF2297" i="2" s="1"/>
  <c r="IF2207" i="2"/>
  <c r="IF2208" i="2" s="1"/>
  <c r="IF2299" i="2" s="1"/>
  <c r="IF2205" i="2"/>
  <c r="IF2206" i="2" s="1"/>
  <c r="IF2298" i="2" s="1"/>
  <c r="IF2209" i="2"/>
  <c r="IF2210" i="2" s="1"/>
  <c r="IF2300" i="2" s="1"/>
  <c r="IF2211" i="2"/>
  <c r="IF2212" i="2" s="1"/>
  <c r="IF2301" i="2" s="1"/>
  <c r="IB2203" i="2"/>
  <c r="IB2204" i="2" s="1"/>
  <c r="IB2297" i="2" s="1"/>
  <c r="IB2205" i="2"/>
  <c r="IB2206" i="2" s="1"/>
  <c r="IB2298" i="2" s="1"/>
  <c r="IB2207" i="2"/>
  <c r="IB2208" i="2" s="1"/>
  <c r="IB2299" i="2" s="1"/>
  <c r="IB2209" i="2"/>
  <c r="IB2210" i="2" s="1"/>
  <c r="IB2300" i="2" s="1"/>
  <c r="IB2211" i="2"/>
  <c r="IB2212" i="2" s="1"/>
  <c r="IB2301" i="2" s="1"/>
  <c r="HX2203" i="2"/>
  <c r="HX2204" i="2" s="1"/>
  <c r="HX2297" i="2" s="1"/>
  <c r="HX2205" i="2"/>
  <c r="HX2206" i="2" s="1"/>
  <c r="HX2298" i="2" s="1"/>
  <c r="HX2207" i="2"/>
  <c r="HX2208" i="2" s="1"/>
  <c r="HX2299" i="2" s="1"/>
  <c r="HX2209" i="2"/>
  <c r="HX2210" i="2" s="1"/>
  <c r="HX2300" i="2" s="1"/>
  <c r="HX2211" i="2"/>
  <c r="HX2212" i="2" s="1"/>
  <c r="HX2301" i="2" s="1"/>
  <c r="HT2203" i="2"/>
  <c r="HT2204" i="2" s="1"/>
  <c r="HT2297" i="2" s="1"/>
  <c r="HT2207" i="2"/>
  <c r="HT2208" i="2" s="1"/>
  <c r="HT2299" i="2" s="1"/>
  <c r="HT2205" i="2"/>
  <c r="HT2206" i="2" s="1"/>
  <c r="HT2298" i="2" s="1"/>
  <c r="HT2209" i="2"/>
  <c r="HT2210" i="2" s="1"/>
  <c r="HT2300" i="2" s="1"/>
  <c r="HT2211" i="2"/>
  <c r="HT2212" i="2" s="1"/>
  <c r="HT2301" i="2" s="1"/>
  <c r="HP2203" i="2"/>
  <c r="HP2204" i="2" s="1"/>
  <c r="HP2297" i="2" s="1"/>
  <c r="HP2207" i="2"/>
  <c r="HP2208" i="2" s="1"/>
  <c r="HP2299" i="2" s="1"/>
  <c r="HP2205" i="2"/>
  <c r="HP2206" i="2" s="1"/>
  <c r="HP2298" i="2" s="1"/>
  <c r="HP2209" i="2"/>
  <c r="HP2210" i="2" s="1"/>
  <c r="HP2300" i="2" s="1"/>
  <c r="HP2211" i="2"/>
  <c r="HP2212" i="2" s="1"/>
  <c r="HP2301" i="2" s="1"/>
  <c r="HL2203" i="2"/>
  <c r="HL2204" i="2" s="1"/>
  <c r="HL2297" i="2" s="1"/>
  <c r="HL2205" i="2"/>
  <c r="HL2206" i="2" s="1"/>
  <c r="HL2298" i="2" s="1"/>
  <c r="HL2207" i="2"/>
  <c r="HL2208" i="2" s="1"/>
  <c r="HL2299" i="2" s="1"/>
  <c r="HL2209" i="2"/>
  <c r="HL2210" i="2" s="1"/>
  <c r="HL2300" i="2" s="1"/>
  <c r="HL2211" i="2"/>
  <c r="HL2212" i="2" s="1"/>
  <c r="HL2301" i="2" s="1"/>
  <c r="HH2203" i="2"/>
  <c r="HH2204" i="2" s="1"/>
  <c r="HH2297" i="2" s="1"/>
  <c r="HH2205" i="2"/>
  <c r="HH2206" i="2" s="1"/>
  <c r="HH2298" i="2" s="1"/>
  <c r="HH2207" i="2"/>
  <c r="HH2208" i="2" s="1"/>
  <c r="HH2299" i="2" s="1"/>
  <c r="HH2209" i="2"/>
  <c r="HH2210" i="2" s="1"/>
  <c r="HH2300" i="2" s="1"/>
  <c r="HH2211" i="2"/>
  <c r="HH2212" i="2" s="1"/>
  <c r="HH2301" i="2" s="1"/>
  <c r="HD2203" i="2"/>
  <c r="HD2204" i="2" s="1"/>
  <c r="HD2297" i="2" s="1"/>
  <c r="HD2205" i="2"/>
  <c r="HD2206" i="2" s="1"/>
  <c r="HD2298" i="2" s="1"/>
  <c r="HD2207" i="2"/>
  <c r="HD2208" i="2" s="1"/>
  <c r="HD2299" i="2" s="1"/>
  <c r="HD2209" i="2"/>
  <c r="HD2210" i="2" s="1"/>
  <c r="HD2300" i="2" s="1"/>
  <c r="HD2211" i="2"/>
  <c r="HD2212" i="2" s="1"/>
  <c r="HD2301" i="2" s="1"/>
  <c r="GZ2203" i="2"/>
  <c r="GZ2204" i="2" s="1"/>
  <c r="GZ2297" i="2" s="1"/>
  <c r="GZ2205" i="2"/>
  <c r="GZ2206" i="2" s="1"/>
  <c r="GZ2298" i="2" s="1"/>
  <c r="GZ2207" i="2"/>
  <c r="GZ2208" i="2" s="1"/>
  <c r="GZ2299" i="2" s="1"/>
  <c r="GZ2209" i="2"/>
  <c r="GZ2210" i="2" s="1"/>
  <c r="GZ2300" i="2" s="1"/>
  <c r="GZ2211" i="2"/>
  <c r="GZ2212" i="2" s="1"/>
  <c r="GZ2301" i="2" s="1"/>
  <c r="GV2203" i="2"/>
  <c r="GV2204" i="2" s="1"/>
  <c r="GV2297" i="2" s="1"/>
  <c r="GV2205" i="2"/>
  <c r="GV2206" i="2" s="1"/>
  <c r="GV2298" i="2" s="1"/>
  <c r="GV2207" i="2"/>
  <c r="GV2208" i="2" s="1"/>
  <c r="GV2299" i="2" s="1"/>
  <c r="GV2209" i="2"/>
  <c r="GV2210" i="2" s="1"/>
  <c r="GV2300" i="2" s="1"/>
  <c r="GV2211" i="2"/>
  <c r="GV2212" i="2" s="1"/>
  <c r="GV2301" i="2" s="1"/>
  <c r="GR2203" i="2"/>
  <c r="GR2204" i="2" s="1"/>
  <c r="GR2297" i="2" s="1"/>
  <c r="GR2205" i="2"/>
  <c r="GR2206" i="2" s="1"/>
  <c r="GR2298" i="2" s="1"/>
  <c r="GR2207" i="2"/>
  <c r="GR2208" i="2" s="1"/>
  <c r="GR2299" i="2" s="1"/>
  <c r="GR2209" i="2"/>
  <c r="GR2210" i="2" s="1"/>
  <c r="GR2300" i="2" s="1"/>
  <c r="GR2211" i="2"/>
  <c r="GR2212" i="2" s="1"/>
  <c r="GR2301" i="2" s="1"/>
  <c r="GN2203" i="2"/>
  <c r="GN2204" i="2" s="1"/>
  <c r="GN2297" i="2" s="1"/>
  <c r="GN2205" i="2"/>
  <c r="GN2206" i="2" s="1"/>
  <c r="GN2298" i="2" s="1"/>
  <c r="GN2207" i="2"/>
  <c r="GN2208" i="2" s="1"/>
  <c r="GN2299" i="2" s="1"/>
  <c r="GN2209" i="2"/>
  <c r="GN2210" i="2" s="1"/>
  <c r="GN2300" i="2" s="1"/>
  <c r="GN2211" i="2"/>
  <c r="GN2212" i="2" s="1"/>
  <c r="GN2301" i="2" s="1"/>
  <c r="GJ2203" i="2"/>
  <c r="GJ2204" i="2" s="1"/>
  <c r="GJ2297" i="2" s="1"/>
  <c r="GJ2205" i="2"/>
  <c r="GJ2206" i="2" s="1"/>
  <c r="GJ2298" i="2" s="1"/>
  <c r="GJ2207" i="2"/>
  <c r="GJ2208" i="2" s="1"/>
  <c r="GJ2299" i="2" s="1"/>
  <c r="GJ2209" i="2"/>
  <c r="GJ2210" i="2" s="1"/>
  <c r="GJ2300" i="2" s="1"/>
  <c r="GJ2211" i="2"/>
  <c r="GJ2212" i="2" s="1"/>
  <c r="GJ2301" i="2" s="1"/>
  <c r="GF2203" i="2"/>
  <c r="GF2204" i="2" s="1"/>
  <c r="GF2297" i="2" s="1"/>
  <c r="GF2205" i="2"/>
  <c r="GF2206" i="2" s="1"/>
  <c r="GF2298" i="2" s="1"/>
  <c r="GF2207" i="2"/>
  <c r="GF2208" i="2" s="1"/>
  <c r="GF2299" i="2" s="1"/>
  <c r="GF2209" i="2"/>
  <c r="GF2210" i="2" s="1"/>
  <c r="GF2300" i="2" s="1"/>
  <c r="GF2211" i="2"/>
  <c r="GF2212" i="2" s="1"/>
  <c r="GF2301" i="2" s="1"/>
  <c r="GB2203" i="2"/>
  <c r="GB2204" i="2" s="1"/>
  <c r="GB2297" i="2" s="1"/>
  <c r="GB2205" i="2"/>
  <c r="GB2206" i="2" s="1"/>
  <c r="GB2298" i="2" s="1"/>
  <c r="GB2207" i="2"/>
  <c r="GB2208" i="2" s="1"/>
  <c r="GB2299" i="2" s="1"/>
  <c r="GB2209" i="2"/>
  <c r="GB2210" i="2" s="1"/>
  <c r="GB2300" i="2" s="1"/>
  <c r="GB2211" i="2"/>
  <c r="GB2212" i="2" s="1"/>
  <c r="GB2301" i="2" s="1"/>
  <c r="FX2203" i="2"/>
  <c r="FX2204" i="2" s="1"/>
  <c r="FX2297" i="2" s="1"/>
  <c r="FX2205" i="2"/>
  <c r="FX2206" i="2" s="1"/>
  <c r="FX2298" i="2" s="1"/>
  <c r="FX2207" i="2"/>
  <c r="FX2208" i="2" s="1"/>
  <c r="FX2299" i="2" s="1"/>
  <c r="FX2209" i="2"/>
  <c r="FX2210" i="2" s="1"/>
  <c r="FX2300" i="2" s="1"/>
  <c r="FX2211" i="2"/>
  <c r="FX2212" i="2" s="1"/>
  <c r="FX2301" i="2" s="1"/>
  <c r="FT2203" i="2"/>
  <c r="FT2204" i="2" s="1"/>
  <c r="FT2297" i="2" s="1"/>
  <c r="FT2205" i="2"/>
  <c r="FT2206" i="2" s="1"/>
  <c r="FT2298" i="2" s="1"/>
  <c r="FT2207" i="2"/>
  <c r="FT2208" i="2" s="1"/>
  <c r="FT2299" i="2" s="1"/>
  <c r="FT2209" i="2"/>
  <c r="FT2210" i="2" s="1"/>
  <c r="FT2300" i="2" s="1"/>
  <c r="FT2211" i="2"/>
  <c r="FT2212" i="2" s="1"/>
  <c r="FT2301" i="2" s="1"/>
  <c r="FP2203" i="2"/>
  <c r="FP2204" i="2" s="1"/>
  <c r="FP2297" i="2" s="1"/>
  <c r="FP2205" i="2"/>
  <c r="FP2206" i="2" s="1"/>
  <c r="FP2298" i="2" s="1"/>
  <c r="FP2207" i="2"/>
  <c r="FP2208" i="2" s="1"/>
  <c r="FP2299" i="2" s="1"/>
  <c r="FP2209" i="2"/>
  <c r="FP2210" i="2" s="1"/>
  <c r="FP2300" i="2" s="1"/>
  <c r="FP2211" i="2"/>
  <c r="FP2212" i="2" s="1"/>
  <c r="FP2301" i="2" s="1"/>
  <c r="FL2203" i="2"/>
  <c r="FL2204" i="2" s="1"/>
  <c r="FL2297" i="2" s="1"/>
  <c r="FL2205" i="2"/>
  <c r="FL2206" i="2" s="1"/>
  <c r="FL2298" i="2" s="1"/>
  <c r="FL2207" i="2"/>
  <c r="FL2208" i="2" s="1"/>
  <c r="FL2299" i="2" s="1"/>
  <c r="FL2209" i="2"/>
  <c r="FL2210" i="2" s="1"/>
  <c r="FL2300" i="2" s="1"/>
  <c r="FL2211" i="2"/>
  <c r="FL2212" i="2" s="1"/>
  <c r="FL2301" i="2" s="1"/>
  <c r="FH2203" i="2"/>
  <c r="FH2204" i="2" s="1"/>
  <c r="FH2297" i="2" s="1"/>
  <c r="FH2205" i="2"/>
  <c r="FH2206" i="2" s="1"/>
  <c r="FH2298" i="2" s="1"/>
  <c r="FH2207" i="2"/>
  <c r="FH2208" i="2" s="1"/>
  <c r="FH2299" i="2" s="1"/>
  <c r="FH2209" i="2"/>
  <c r="FH2210" i="2" s="1"/>
  <c r="FH2300" i="2" s="1"/>
  <c r="FH2211" i="2"/>
  <c r="FH2212" i="2" s="1"/>
  <c r="FH2301" i="2" s="1"/>
  <c r="FD2203" i="2"/>
  <c r="FD2204" i="2" s="1"/>
  <c r="FD2297" i="2" s="1"/>
  <c r="FD2205" i="2"/>
  <c r="FD2206" i="2" s="1"/>
  <c r="FD2298" i="2" s="1"/>
  <c r="FD2207" i="2"/>
  <c r="FD2208" i="2" s="1"/>
  <c r="FD2299" i="2" s="1"/>
  <c r="FD2209" i="2"/>
  <c r="FD2210" i="2" s="1"/>
  <c r="FD2300" i="2" s="1"/>
  <c r="FD2211" i="2"/>
  <c r="FD2212" i="2" s="1"/>
  <c r="FD2301" i="2" s="1"/>
  <c r="EZ2203" i="2"/>
  <c r="EZ2204" i="2" s="1"/>
  <c r="EZ2297" i="2" s="1"/>
  <c r="EZ2205" i="2"/>
  <c r="EZ2206" i="2" s="1"/>
  <c r="EZ2298" i="2" s="1"/>
  <c r="EZ2207" i="2"/>
  <c r="EZ2208" i="2" s="1"/>
  <c r="EZ2299" i="2" s="1"/>
  <c r="EZ2209" i="2"/>
  <c r="EZ2210" i="2" s="1"/>
  <c r="EZ2300" i="2" s="1"/>
  <c r="EZ2211" i="2"/>
  <c r="EZ2212" i="2" s="1"/>
  <c r="EZ2301" i="2" s="1"/>
  <c r="EV2203" i="2"/>
  <c r="EV2204" i="2" s="1"/>
  <c r="EV2297" i="2" s="1"/>
  <c r="EV2205" i="2"/>
  <c r="EV2206" i="2" s="1"/>
  <c r="EV2298" i="2" s="1"/>
  <c r="EV2207" i="2"/>
  <c r="EV2208" i="2" s="1"/>
  <c r="EV2299" i="2" s="1"/>
  <c r="EV2209" i="2"/>
  <c r="EV2210" i="2" s="1"/>
  <c r="EV2300" i="2" s="1"/>
  <c r="EV2211" i="2"/>
  <c r="EV2212" i="2" s="1"/>
  <c r="EV2301" i="2" s="1"/>
  <c r="ER2203" i="2"/>
  <c r="ER2204" i="2" s="1"/>
  <c r="ER2297" i="2" s="1"/>
  <c r="ER2205" i="2"/>
  <c r="ER2206" i="2" s="1"/>
  <c r="ER2298" i="2" s="1"/>
  <c r="ER2207" i="2"/>
  <c r="ER2208" i="2" s="1"/>
  <c r="ER2299" i="2" s="1"/>
  <c r="ER2209" i="2"/>
  <c r="ER2210" i="2" s="1"/>
  <c r="ER2300" i="2" s="1"/>
  <c r="ER2211" i="2"/>
  <c r="ER2212" i="2" s="1"/>
  <c r="ER2301" i="2" s="1"/>
  <c r="EN2203" i="2"/>
  <c r="EN2204" i="2" s="1"/>
  <c r="EN2297" i="2" s="1"/>
  <c r="EN2205" i="2"/>
  <c r="EN2206" i="2" s="1"/>
  <c r="EN2298" i="2" s="1"/>
  <c r="EN2207" i="2"/>
  <c r="EN2208" i="2" s="1"/>
  <c r="EN2299" i="2" s="1"/>
  <c r="EN2209" i="2"/>
  <c r="EN2210" i="2" s="1"/>
  <c r="EN2300" i="2" s="1"/>
  <c r="EN2211" i="2"/>
  <c r="EN2212" i="2" s="1"/>
  <c r="EN2301" i="2" s="1"/>
  <c r="EJ2203" i="2"/>
  <c r="EJ2204" i="2" s="1"/>
  <c r="EJ2297" i="2" s="1"/>
  <c r="EJ2205" i="2"/>
  <c r="EJ2206" i="2" s="1"/>
  <c r="EJ2298" i="2" s="1"/>
  <c r="EJ2207" i="2"/>
  <c r="EJ2208" i="2" s="1"/>
  <c r="EJ2299" i="2" s="1"/>
  <c r="EJ2209" i="2"/>
  <c r="EJ2210" i="2" s="1"/>
  <c r="EJ2300" i="2" s="1"/>
  <c r="EJ2211" i="2"/>
  <c r="EJ2212" i="2" s="1"/>
  <c r="EJ2301" i="2" s="1"/>
  <c r="EF2203" i="2"/>
  <c r="EF2204" i="2" s="1"/>
  <c r="EF2297" i="2" s="1"/>
  <c r="EF2205" i="2"/>
  <c r="EF2206" i="2" s="1"/>
  <c r="EF2298" i="2" s="1"/>
  <c r="EF2207" i="2"/>
  <c r="EF2208" i="2" s="1"/>
  <c r="EF2299" i="2" s="1"/>
  <c r="EF2209" i="2"/>
  <c r="EF2210" i="2" s="1"/>
  <c r="EF2300" i="2" s="1"/>
  <c r="EF2211" i="2"/>
  <c r="EF2212" i="2" s="1"/>
  <c r="EF2301" i="2" s="1"/>
  <c r="EB2203" i="2"/>
  <c r="EB2204" i="2" s="1"/>
  <c r="EB2297" i="2" s="1"/>
  <c r="EB2205" i="2"/>
  <c r="EB2206" i="2" s="1"/>
  <c r="EB2298" i="2" s="1"/>
  <c r="EB2207" i="2"/>
  <c r="EB2208" i="2" s="1"/>
  <c r="EB2299" i="2" s="1"/>
  <c r="EB2209" i="2"/>
  <c r="EB2210" i="2" s="1"/>
  <c r="EB2300" i="2" s="1"/>
  <c r="EB2211" i="2"/>
  <c r="EB2212" i="2" s="1"/>
  <c r="EB2301" i="2" s="1"/>
  <c r="DX2203" i="2"/>
  <c r="DX2204" i="2" s="1"/>
  <c r="DX2297" i="2" s="1"/>
  <c r="DX2205" i="2"/>
  <c r="DX2206" i="2" s="1"/>
  <c r="DX2298" i="2" s="1"/>
  <c r="DX2207" i="2"/>
  <c r="DX2208" i="2" s="1"/>
  <c r="DX2299" i="2" s="1"/>
  <c r="DX2209" i="2"/>
  <c r="DX2210" i="2" s="1"/>
  <c r="DX2300" i="2" s="1"/>
  <c r="DX2211" i="2"/>
  <c r="DX2212" i="2" s="1"/>
  <c r="DX2301" i="2" s="1"/>
  <c r="DT2203" i="2"/>
  <c r="DT2204" i="2" s="1"/>
  <c r="DT2297" i="2" s="1"/>
  <c r="DT2205" i="2"/>
  <c r="DT2206" i="2" s="1"/>
  <c r="DT2298" i="2" s="1"/>
  <c r="DT2207" i="2"/>
  <c r="DT2208" i="2" s="1"/>
  <c r="DT2299" i="2" s="1"/>
  <c r="DT2209" i="2"/>
  <c r="DT2210" i="2" s="1"/>
  <c r="DT2300" i="2" s="1"/>
  <c r="DT2211" i="2"/>
  <c r="DT2212" i="2" s="1"/>
  <c r="DT2301" i="2" s="1"/>
  <c r="DP2203" i="2"/>
  <c r="DP2204" i="2" s="1"/>
  <c r="DP2297" i="2" s="1"/>
  <c r="DP2205" i="2"/>
  <c r="DP2206" i="2" s="1"/>
  <c r="DP2298" i="2" s="1"/>
  <c r="DP2207" i="2"/>
  <c r="DP2208" i="2" s="1"/>
  <c r="DP2299" i="2" s="1"/>
  <c r="DP2209" i="2"/>
  <c r="DP2210" i="2" s="1"/>
  <c r="DP2300" i="2" s="1"/>
  <c r="DP2211" i="2"/>
  <c r="DP2212" i="2" s="1"/>
  <c r="DP2301" i="2" s="1"/>
  <c r="DL2203" i="2"/>
  <c r="DL2204" i="2" s="1"/>
  <c r="DL2297" i="2" s="1"/>
  <c r="DL2205" i="2"/>
  <c r="DL2206" i="2" s="1"/>
  <c r="DL2298" i="2" s="1"/>
  <c r="DL2207" i="2"/>
  <c r="DL2208" i="2" s="1"/>
  <c r="DL2299" i="2" s="1"/>
  <c r="DL2209" i="2"/>
  <c r="DL2210" i="2" s="1"/>
  <c r="DL2300" i="2" s="1"/>
  <c r="DL2211" i="2"/>
  <c r="DL2212" i="2" s="1"/>
  <c r="DL2301" i="2" s="1"/>
  <c r="DH2203" i="2"/>
  <c r="DH2204" i="2" s="1"/>
  <c r="DH2297" i="2" s="1"/>
  <c r="DH2205" i="2"/>
  <c r="DH2206" i="2" s="1"/>
  <c r="DH2298" i="2" s="1"/>
  <c r="DH2207" i="2"/>
  <c r="DH2208" i="2" s="1"/>
  <c r="DH2299" i="2" s="1"/>
  <c r="DH2209" i="2"/>
  <c r="DH2210" i="2" s="1"/>
  <c r="DH2300" i="2" s="1"/>
  <c r="DH2211" i="2"/>
  <c r="DH2212" i="2" s="1"/>
  <c r="DH2301" i="2" s="1"/>
  <c r="DD2203" i="2"/>
  <c r="DD2204" i="2" s="1"/>
  <c r="DD2297" i="2" s="1"/>
  <c r="DD2205" i="2"/>
  <c r="DD2206" i="2" s="1"/>
  <c r="DD2298" i="2" s="1"/>
  <c r="DD2207" i="2"/>
  <c r="DD2208" i="2" s="1"/>
  <c r="DD2299" i="2" s="1"/>
  <c r="DD2209" i="2"/>
  <c r="DD2210" i="2" s="1"/>
  <c r="DD2300" i="2" s="1"/>
  <c r="DD2211" i="2"/>
  <c r="DD2212" i="2" s="1"/>
  <c r="DD2301" i="2" s="1"/>
  <c r="CZ2203" i="2"/>
  <c r="CZ2204" i="2" s="1"/>
  <c r="CZ2297" i="2" s="1"/>
  <c r="CZ2205" i="2"/>
  <c r="CZ2206" i="2" s="1"/>
  <c r="CZ2298" i="2" s="1"/>
  <c r="CZ2207" i="2"/>
  <c r="CZ2208" i="2" s="1"/>
  <c r="CZ2299" i="2" s="1"/>
  <c r="CZ2209" i="2"/>
  <c r="CZ2210" i="2" s="1"/>
  <c r="CZ2300" i="2" s="1"/>
  <c r="CZ2211" i="2"/>
  <c r="CZ2212" i="2" s="1"/>
  <c r="CZ2301" i="2" s="1"/>
  <c r="CV2203" i="2"/>
  <c r="CV2204" i="2" s="1"/>
  <c r="CV2297" i="2" s="1"/>
  <c r="CV2205" i="2"/>
  <c r="CV2206" i="2" s="1"/>
  <c r="CV2298" i="2" s="1"/>
  <c r="CV2207" i="2"/>
  <c r="CV2208" i="2" s="1"/>
  <c r="CV2299" i="2" s="1"/>
  <c r="CV2209" i="2"/>
  <c r="CV2210" i="2" s="1"/>
  <c r="CV2300" i="2" s="1"/>
  <c r="CV2211" i="2"/>
  <c r="CV2212" i="2" s="1"/>
  <c r="CV2301" i="2" s="1"/>
  <c r="CR2203" i="2"/>
  <c r="CR2204" i="2" s="1"/>
  <c r="CR2297" i="2" s="1"/>
  <c r="CR2205" i="2"/>
  <c r="CR2206" i="2" s="1"/>
  <c r="CR2298" i="2" s="1"/>
  <c r="CR2207" i="2"/>
  <c r="CR2208" i="2" s="1"/>
  <c r="CR2299" i="2" s="1"/>
  <c r="CR2209" i="2"/>
  <c r="CR2210" i="2" s="1"/>
  <c r="CR2300" i="2" s="1"/>
  <c r="CR2211" i="2"/>
  <c r="CR2212" i="2" s="1"/>
  <c r="CR2301" i="2" s="1"/>
  <c r="CN2203" i="2"/>
  <c r="CN2204" i="2" s="1"/>
  <c r="CN2297" i="2" s="1"/>
  <c r="CN2205" i="2"/>
  <c r="CN2206" i="2" s="1"/>
  <c r="CN2298" i="2" s="1"/>
  <c r="CN2207" i="2"/>
  <c r="CN2208" i="2" s="1"/>
  <c r="CN2299" i="2" s="1"/>
  <c r="CN2209" i="2"/>
  <c r="CN2210" i="2" s="1"/>
  <c r="CN2300" i="2" s="1"/>
  <c r="CN2211" i="2"/>
  <c r="CN2212" i="2" s="1"/>
  <c r="CN2301" i="2" s="1"/>
  <c r="CJ2203" i="2"/>
  <c r="CJ2204" i="2" s="1"/>
  <c r="CJ2297" i="2" s="1"/>
  <c r="CJ2205" i="2"/>
  <c r="CJ2206" i="2" s="1"/>
  <c r="CJ2298" i="2" s="1"/>
  <c r="CJ2207" i="2"/>
  <c r="CJ2208" i="2" s="1"/>
  <c r="CJ2299" i="2" s="1"/>
  <c r="CJ2209" i="2"/>
  <c r="CJ2210" i="2" s="1"/>
  <c r="CJ2300" i="2" s="1"/>
  <c r="CJ2211" i="2"/>
  <c r="CJ2212" i="2" s="1"/>
  <c r="CJ2301" i="2" s="1"/>
  <c r="CF2203" i="2"/>
  <c r="CF2204" i="2" s="1"/>
  <c r="CF2297" i="2" s="1"/>
  <c r="CF2205" i="2"/>
  <c r="CF2206" i="2" s="1"/>
  <c r="CF2298" i="2" s="1"/>
  <c r="CF2207" i="2"/>
  <c r="CF2208" i="2" s="1"/>
  <c r="CF2299" i="2" s="1"/>
  <c r="CF2209" i="2"/>
  <c r="CF2210" i="2" s="1"/>
  <c r="CF2300" i="2" s="1"/>
  <c r="CF2211" i="2"/>
  <c r="CF2212" i="2" s="1"/>
  <c r="CF2301" i="2" s="1"/>
  <c r="CB2203" i="2"/>
  <c r="CB2204" i="2" s="1"/>
  <c r="CB2297" i="2" s="1"/>
  <c r="CB2205" i="2"/>
  <c r="CB2206" i="2" s="1"/>
  <c r="CB2298" i="2" s="1"/>
  <c r="CB2207" i="2"/>
  <c r="CB2208" i="2" s="1"/>
  <c r="CB2299" i="2" s="1"/>
  <c r="CB2209" i="2"/>
  <c r="CB2210" i="2" s="1"/>
  <c r="CB2300" i="2" s="1"/>
  <c r="CB2211" i="2"/>
  <c r="CB2212" i="2" s="1"/>
  <c r="CB2301" i="2" s="1"/>
  <c r="BX2203" i="2"/>
  <c r="BX2204" i="2" s="1"/>
  <c r="BX2297" i="2" s="1"/>
  <c r="BX2205" i="2"/>
  <c r="BX2206" i="2" s="1"/>
  <c r="BX2298" i="2" s="1"/>
  <c r="BX2207" i="2"/>
  <c r="BX2208" i="2" s="1"/>
  <c r="BX2299" i="2" s="1"/>
  <c r="BX2209" i="2"/>
  <c r="BX2210" i="2" s="1"/>
  <c r="BX2300" i="2" s="1"/>
  <c r="BX2211" i="2"/>
  <c r="BX2212" i="2" s="1"/>
  <c r="BX2301" i="2" s="1"/>
  <c r="BT2203" i="2"/>
  <c r="BT2204" i="2" s="1"/>
  <c r="BT2297" i="2" s="1"/>
  <c r="BT2205" i="2"/>
  <c r="BT2206" i="2" s="1"/>
  <c r="BT2298" i="2" s="1"/>
  <c r="BT2207" i="2"/>
  <c r="BT2208" i="2" s="1"/>
  <c r="BT2299" i="2" s="1"/>
  <c r="BT2209" i="2"/>
  <c r="BT2210" i="2" s="1"/>
  <c r="BT2300" i="2" s="1"/>
  <c r="BT2211" i="2"/>
  <c r="BT2212" i="2" s="1"/>
  <c r="BT2301" i="2" s="1"/>
  <c r="BP2203" i="2"/>
  <c r="BP2204" i="2" s="1"/>
  <c r="BP2297" i="2" s="1"/>
  <c r="BP2205" i="2"/>
  <c r="BP2206" i="2" s="1"/>
  <c r="BP2298" i="2" s="1"/>
  <c r="BP2207" i="2"/>
  <c r="BP2208" i="2" s="1"/>
  <c r="BP2299" i="2" s="1"/>
  <c r="BP2209" i="2"/>
  <c r="BP2210" i="2" s="1"/>
  <c r="BP2300" i="2" s="1"/>
  <c r="BP2211" i="2"/>
  <c r="BP2212" i="2" s="1"/>
  <c r="BP2301" i="2" s="1"/>
  <c r="BL2203" i="2"/>
  <c r="BL2204" i="2" s="1"/>
  <c r="BL2297" i="2" s="1"/>
  <c r="BL2205" i="2"/>
  <c r="BL2206" i="2" s="1"/>
  <c r="BL2298" i="2" s="1"/>
  <c r="BL2207" i="2"/>
  <c r="BL2208" i="2" s="1"/>
  <c r="BL2299" i="2" s="1"/>
  <c r="BL2209" i="2"/>
  <c r="BL2210" i="2" s="1"/>
  <c r="BL2300" i="2" s="1"/>
  <c r="BL2211" i="2"/>
  <c r="BL2212" i="2" s="1"/>
  <c r="BL2301" i="2" s="1"/>
  <c r="BH2203" i="2"/>
  <c r="BH2204" i="2" s="1"/>
  <c r="BH2297" i="2" s="1"/>
  <c r="BH2205" i="2"/>
  <c r="BH2206" i="2" s="1"/>
  <c r="BH2298" i="2" s="1"/>
  <c r="BH2207" i="2"/>
  <c r="BH2208" i="2" s="1"/>
  <c r="BH2299" i="2" s="1"/>
  <c r="BH2209" i="2"/>
  <c r="BH2210" i="2" s="1"/>
  <c r="BH2300" i="2" s="1"/>
  <c r="BH2211" i="2"/>
  <c r="BH2212" i="2" s="1"/>
  <c r="BH2301" i="2" s="1"/>
  <c r="BD2203" i="2"/>
  <c r="BD2204" i="2" s="1"/>
  <c r="BD2297" i="2" s="1"/>
  <c r="BD2205" i="2"/>
  <c r="BD2206" i="2" s="1"/>
  <c r="BD2298" i="2" s="1"/>
  <c r="BD2207" i="2"/>
  <c r="BD2208" i="2" s="1"/>
  <c r="BD2299" i="2" s="1"/>
  <c r="BD2209" i="2"/>
  <c r="BD2210" i="2" s="1"/>
  <c r="BD2300" i="2" s="1"/>
  <c r="BD2211" i="2"/>
  <c r="BD2212" i="2" s="1"/>
  <c r="BD2301" i="2" s="1"/>
  <c r="AZ2203" i="2"/>
  <c r="AZ2204" i="2" s="1"/>
  <c r="AZ2297" i="2" s="1"/>
  <c r="AZ2205" i="2"/>
  <c r="AZ2206" i="2" s="1"/>
  <c r="AZ2298" i="2" s="1"/>
  <c r="AZ2207" i="2"/>
  <c r="AZ2208" i="2" s="1"/>
  <c r="AZ2299" i="2" s="1"/>
  <c r="AZ2209" i="2"/>
  <c r="AZ2210" i="2" s="1"/>
  <c r="AZ2300" i="2" s="1"/>
  <c r="AZ2211" i="2"/>
  <c r="AZ2212" i="2" s="1"/>
  <c r="AZ2301" i="2" s="1"/>
  <c r="AV2203" i="2"/>
  <c r="AV2204" i="2" s="1"/>
  <c r="AV2297" i="2" s="1"/>
  <c r="AV2205" i="2"/>
  <c r="AV2206" i="2" s="1"/>
  <c r="AV2298" i="2" s="1"/>
  <c r="AV2207" i="2"/>
  <c r="AV2208" i="2" s="1"/>
  <c r="AV2299" i="2" s="1"/>
  <c r="AV2209" i="2"/>
  <c r="AV2210" i="2" s="1"/>
  <c r="AV2300" i="2" s="1"/>
  <c r="AV2211" i="2"/>
  <c r="AV2212" i="2" s="1"/>
  <c r="AV2301" i="2" s="1"/>
  <c r="AR2203" i="2"/>
  <c r="AR2204" i="2" s="1"/>
  <c r="AR2297" i="2" s="1"/>
  <c r="AR2205" i="2"/>
  <c r="AR2206" i="2" s="1"/>
  <c r="AR2298" i="2" s="1"/>
  <c r="AR2207" i="2"/>
  <c r="AR2208" i="2" s="1"/>
  <c r="AR2299" i="2" s="1"/>
  <c r="AR2209" i="2"/>
  <c r="AR2210" i="2" s="1"/>
  <c r="AR2300" i="2" s="1"/>
  <c r="AR2211" i="2"/>
  <c r="AR2212" i="2" s="1"/>
  <c r="AR2301" i="2" s="1"/>
  <c r="AN2203" i="2"/>
  <c r="AN2204" i="2" s="1"/>
  <c r="AN2297" i="2" s="1"/>
  <c r="AN2205" i="2"/>
  <c r="AN2206" i="2" s="1"/>
  <c r="AN2298" i="2" s="1"/>
  <c r="AN2207" i="2"/>
  <c r="AN2208" i="2" s="1"/>
  <c r="AN2299" i="2" s="1"/>
  <c r="AN2209" i="2"/>
  <c r="AN2210" i="2" s="1"/>
  <c r="AN2300" i="2" s="1"/>
  <c r="AN2211" i="2"/>
  <c r="AN2212" i="2" s="1"/>
  <c r="AN2301" i="2" s="1"/>
  <c r="AJ2203" i="2"/>
  <c r="AJ2204" i="2" s="1"/>
  <c r="AJ2297" i="2" s="1"/>
  <c r="AJ2205" i="2"/>
  <c r="AJ2206" i="2" s="1"/>
  <c r="AJ2298" i="2" s="1"/>
  <c r="AJ2207" i="2"/>
  <c r="AJ2208" i="2" s="1"/>
  <c r="AJ2299" i="2" s="1"/>
  <c r="AJ2209" i="2"/>
  <c r="AJ2210" i="2" s="1"/>
  <c r="AJ2300" i="2" s="1"/>
  <c r="AJ2211" i="2"/>
  <c r="AJ2212" i="2" s="1"/>
  <c r="AJ2301" i="2" s="1"/>
  <c r="AF2203" i="2"/>
  <c r="AF2204" i="2" s="1"/>
  <c r="AF2297" i="2" s="1"/>
  <c r="AF2205" i="2"/>
  <c r="AF2206" i="2" s="1"/>
  <c r="AF2298" i="2" s="1"/>
  <c r="AF2207" i="2"/>
  <c r="AF2208" i="2" s="1"/>
  <c r="AF2299" i="2" s="1"/>
  <c r="AF2209" i="2"/>
  <c r="AF2210" i="2" s="1"/>
  <c r="AF2300" i="2" s="1"/>
  <c r="AF2211" i="2"/>
  <c r="AF2212" i="2" s="1"/>
  <c r="AF2301" i="2" s="1"/>
  <c r="AB2203" i="2"/>
  <c r="AB2204" i="2" s="1"/>
  <c r="AB2297" i="2" s="1"/>
  <c r="AB2205" i="2"/>
  <c r="AB2206" i="2" s="1"/>
  <c r="AB2298" i="2" s="1"/>
  <c r="AB2207" i="2"/>
  <c r="AB2208" i="2" s="1"/>
  <c r="AB2299" i="2" s="1"/>
  <c r="AB2209" i="2"/>
  <c r="AB2210" i="2" s="1"/>
  <c r="AB2300" i="2" s="1"/>
  <c r="AB2211" i="2"/>
  <c r="AB2212" i="2" s="1"/>
  <c r="AB2301" i="2" s="1"/>
  <c r="X2203" i="2"/>
  <c r="X2204" i="2" s="1"/>
  <c r="X2297" i="2" s="1"/>
  <c r="X2205" i="2"/>
  <c r="X2206" i="2" s="1"/>
  <c r="X2298" i="2" s="1"/>
  <c r="X2207" i="2"/>
  <c r="X2208" i="2" s="1"/>
  <c r="X2299" i="2" s="1"/>
  <c r="X2209" i="2"/>
  <c r="X2210" i="2" s="1"/>
  <c r="X2300" i="2" s="1"/>
  <c r="X2211" i="2"/>
  <c r="X2212" i="2" s="1"/>
  <c r="X2301" i="2" s="1"/>
  <c r="T2203" i="2"/>
  <c r="T2204" i="2" s="1"/>
  <c r="T2297" i="2" s="1"/>
  <c r="T2205" i="2"/>
  <c r="T2206" i="2" s="1"/>
  <c r="T2298" i="2" s="1"/>
  <c r="T2207" i="2"/>
  <c r="T2208" i="2" s="1"/>
  <c r="T2299" i="2" s="1"/>
  <c r="T2209" i="2"/>
  <c r="T2210" i="2" s="1"/>
  <c r="T2300" i="2" s="1"/>
  <c r="T2211" i="2"/>
  <c r="T2212" i="2" s="1"/>
  <c r="T2301" i="2" s="1"/>
  <c r="P2203" i="2"/>
  <c r="P2204" i="2" s="1"/>
  <c r="P2297" i="2" s="1"/>
  <c r="P2205" i="2"/>
  <c r="P2206" i="2" s="1"/>
  <c r="P2298" i="2" s="1"/>
  <c r="P2207" i="2"/>
  <c r="P2208" i="2" s="1"/>
  <c r="P2299" i="2" s="1"/>
  <c r="P2209" i="2"/>
  <c r="P2210" i="2" s="1"/>
  <c r="P2300" i="2" s="1"/>
  <c r="P2211" i="2"/>
  <c r="P2212" i="2" s="1"/>
  <c r="P2301" i="2" s="1"/>
  <c r="L2203" i="2"/>
  <c r="L2204" i="2" s="1"/>
  <c r="L2297" i="2" s="1"/>
  <c r="L2205" i="2"/>
  <c r="L2206" i="2" s="1"/>
  <c r="L2298" i="2" s="1"/>
  <c r="L2207" i="2"/>
  <c r="L2208" i="2" s="1"/>
  <c r="L2299" i="2" s="1"/>
  <c r="L2209" i="2"/>
  <c r="L2210" i="2" s="1"/>
  <c r="L2300" i="2" s="1"/>
  <c r="L2211" i="2"/>
  <c r="L2212" i="2" s="1"/>
  <c r="L2301" i="2" s="1"/>
  <c r="H2203" i="2"/>
  <c r="H2204" i="2" s="1"/>
  <c r="H2297" i="2" s="1"/>
  <c r="H2205" i="2"/>
  <c r="H2206" i="2" s="1"/>
  <c r="H2298" i="2" s="1"/>
  <c r="H2207" i="2"/>
  <c r="H2208" i="2" s="1"/>
  <c r="H2299" i="2" s="1"/>
  <c r="H2209" i="2"/>
  <c r="H2210" i="2" s="1"/>
  <c r="H2300" i="2" s="1"/>
  <c r="H2211" i="2"/>
  <c r="H2212" i="2" s="1"/>
  <c r="H2301" i="2" s="1"/>
  <c r="D2203" i="2"/>
  <c r="D2204" i="2" s="1"/>
  <c r="D2297" i="2" s="1"/>
  <c r="D2205" i="2"/>
  <c r="D2206" i="2" s="1"/>
  <c r="D2298" i="2" s="1"/>
  <c r="D2207" i="2"/>
  <c r="D2208" i="2" s="1"/>
  <c r="D2299" i="2" s="1"/>
  <c r="D2209" i="2"/>
  <c r="D2210" i="2" s="1"/>
  <c r="D2300" i="2" s="1"/>
  <c r="D2211" i="2"/>
  <c r="D2212" i="2" s="1"/>
  <c r="D2301" i="2" s="1"/>
  <c r="LG2203" i="2"/>
  <c r="LG2204" i="2" s="1"/>
  <c r="LG2297" i="2" s="1"/>
  <c r="LG2205" i="2"/>
  <c r="LG2206" i="2" s="1"/>
  <c r="LG2298" i="2" s="1"/>
  <c r="LG2207" i="2"/>
  <c r="LG2208" i="2" s="1"/>
  <c r="LG2299" i="2" s="1"/>
  <c r="LG2209" i="2"/>
  <c r="LG2210" i="2" s="1"/>
  <c r="LG2300" i="2" s="1"/>
  <c r="LG2211" i="2"/>
  <c r="LG2212" i="2" s="1"/>
  <c r="LG2301" i="2" s="1"/>
  <c r="LC2203" i="2"/>
  <c r="LC2204" i="2" s="1"/>
  <c r="LC2297" i="2" s="1"/>
  <c r="LC2205" i="2"/>
  <c r="LC2206" i="2" s="1"/>
  <c r="LC2298" i="2" s="1"/>
  <c r="LC2207" i="2"/>
  <c r="LC2208" i="2" s="1"/>
  <c r="LC2299" i="2" s="1"/>
  <c r="LC2209" i="2"/>
  <c r="LC2210" i="2" s="1"/>
  <c r="LC2300" i="2" s="1"/>
  <c r="LC2211" i="2"/>
  <c r="LC2212" i="2" s="1"/>
  <c r="LC2301" i="2" s="1"/>
  <c r="KY2203" i="2"/>
  <c r="KY2204" i="2" s="1"/>
  <c r="KY2297" i="2" s="1"/>
  <c r="KY2205" i="2"/>
  <c r="KY2206" i="2" s="1"/>
  <c r="KY2298" i="2" s="1"/>
  <c r="KY2207" i="2"/>
  <c r="KY2208" i="2" s="1"/>
  <c r="KY2299" i="2" s="1"/>
  <c r="KY2209" i="2"/>
  <c r="KY2210" i="2" s="1"/>
  <c r="KY2300" i="2" s="1"/>
  <c r="KY2211" i="2"/>
  <c r="KY2212" i="2" s="1"/>
  <c r="KY2301" i="2" s="1"/>
  <c r="KU2203" i="2"/>
  <c r="KU2204" i="2" s="1"/>
  <c r="KU2297" i="2" s="1"/>
  <c r="KU2205" i="2"/>
  <c r="KU2206" i="2" s="1"/>
  <c r="KU2298" i="2" s="1"/>
  <c r="KU2207" i="2"/>
  <c r="KU2208" i="2" s="1"/>
  <c r="KU2299" i="2" s="1"/>
  <c r="KU2209" i="2"/>
  <c r="KU2210" i="2" s="1"/>
  <c r="KU2300" i="2" s="1"/>
  <c r="KU2211" i="2"/>
  <c r="KU2212" i="2" s="1"/>
  <c r="KU2301" i="2" s="1"/>
  <c r="KQ2203" i="2"/>
  <c r="KQ2204" i="2" s="1"/>
  <c r="KQ2297" i="2" s="1"/>
  <c r="KQ2205" i="2"/>
  <c r="KQ2206" i="2" s="1"/>
  <c r="KQ2298" i="2" s="1"/>
  <c r="KQ2207" i="2"/>
  <c r="KQ2208" i="2" s="1"/>
  <c r="KQ2299" i="2" s="1"/>
  <c r="KQ2209" i="2"/>
  <c r="KQ2210" i="2" s="1"/>
  <c r="KQ2300" i="2" s="1"/>
  <c r="KQ2211" i="2"/>
  <c r="KQ2212" i="2" s="1"/>
  <c r="KQ2301" i="2" s="1"/>
  <c r="KM2203" i="2"/>
  <c r="KM2204" i="2" s="1"/>
  <c r="KM2297" i="2" s="1"/>
  <c r="KM2205" i="2"/>
  <c r="KM2206" i="2" s="1"/>
  <c r="KM2298" i="2" s="1"/>
  <c r="KM2207" i="2"/>
  <c r="KM2208" i="2" s="1"/>
  <c r="KM2299" i="2" s="1"/>
  <c r="KM2209" i="2"/>
  <c r="KM2210" i="2" s="1"/>
  <c r="KM2300" i="2" s="1"/>
  <c r="KM2211" i="2"/>
  <c r="KM2212" i="2" s="1"/>
  <c r="KM2301" i="2" s="1"/>
  <c r="KI2203" i="2"/>
  <c r="KI2204" i="2" s="1"/>
  <c r="KI2297" i="2" s="1"/>
  <c r="KI2205" i="2"/>
  <c r="KI2206" i="2" s="1"/>
  <c r="KI2298" i="2" s="1"/>
  <c r="KI2207" i="2"/>
  <c r="KI2208" i="2" s="1"/>
  <c r="KI2299" i="2" s="1"/>
  <c r="KI2209" i="2"/>
  <c r="KI2210" i="2" s="1"/>
  <c r="KI2300" i="2" s="1"/>
  <c r="KI2211" i="2"/>
  <c r="KI2212" i="2" s="1"/>
  <c r="KI2301" i="2" s="1"/>
  <c r="KE2203" i="2"/>
  <c r="KE2204" i="2" s="1"/>
  <c r="KE2297" i="2" s="1"/>
  <c r="KE2205" i="2"/>
  <c r="KE2206" i="2" s="1"/>
  <c r="KE2298" i="2" s="1"/>
  <c r="KE2207" i="2"/>
  <c r="KE2208" i="2" s="1"/>
  <c r="KE2299" i="2" s="1"/>
  <c r="KE2209" i="2"/>
  <c r="KE2210" i="2" s="1"/>
  <c r="KE2300" i="2" s="1"/>
  <c r="KE2211" i="2"/>
  <c r="KE2212" i="2" s="1"/>
  <c r="KE2301" i="2" s="1"/>
  <c r="KA2203" i="2"/>
  <c r="KA2204" i="2" s="1"/>
  <c r="KA2297" i="2" s="1"/>
  <c r="KA2205" i="2"/>
  <c r="KA2206" i="2" s="1"/>
  <c r="KA2298" i="2" s="1"/>
  <c r="KA2207" i="2"/>
  <c r="KA2208" i="2" s="1"/>
  <c r="KA2299" i="2" s="1"/>
  <c r="KA2209" i="2"/>
  <c r="KA2210" i="2" s="1"/>
  <c r="KA2300" i="2" s="1"/>
  <c r="KA2211" i="2"/>
  <c r="KA2212" i="2" s="1"/>
  <c r="KA2301" i="2" s="1"/>
  <c r="JW2203" i="2"/>
  <c r="JW2204" i="2" s="1"/>
  <c r="JW2297" i="2" s="1"/>
  <c r="JW2205" i="2"/>
  <c r="JW2206" i="2" s="1"/>
  <c r="JW2298" i="2" s="1"/>
  <c r="JW2207" i="2"/>
  <c r="JW2208" i="2" s="1"/>
  <c r="JW2299" i="2" s="1"/>
  <c r="JW2209" i="2"/>
  <c r="JW2210" i="2" s="1"/>
  <c r="JW2300" i="2" s="1"/>
  <c r="JW2211" i="2"/>
  <c r="JW2212" i="2" s="1"/>
  <c r="JW2301" i="2" s="1"/>
  <c r="JS2203" i="2"/>
  <c r="JS2204" i="2" s="1"/>
  <c r="JS2297" i="2" s="1"/>
  <c r="JS2205" i="2"/>
  <c r="JS2206" i="2" s="1"/>
  <c r="JS2298" i="2" s="1"/>
  <c r="JS2207" i="2"/>
  <c r="JS2208" i="2" s="1"/>
  <c r="JS2299" i="2" s="1"/>
  <c r="JS2209" i="2"/>
  <c r="JS2210" i="2" s="1"/>
  <c r="JS2300" i="2" s="1"/>
  <c r="JS2211" i="2"/>
  <c r="JS2212" i="2" s="1"/>
  <c r="JS2301" i="2" s="1"/>
  <c r="JO2203" i="2"/>
  <c r="JO2204" i="2" s="1"/>
  <c r="JO2297" i="2" s="1"/>
  <c r="JO2205" i="2"/>
  <c r="JO2206" i="2" s="1"/>
  <c r="JO2298" i="2" s="1"/>
  <c r="JO2207" i="2"/>
  <c r="JO2208" i="2" s="1"/>
  <c r="JO2299" i="2" s="1"/>
  <c r="JO2209" i="2"/>
  <c r="JO2210" i="2" s="1"/>
  <c r="JO2300" i="2" s="1"/>
  <c r="JO2211" i="2"/>
  <c r="JO2212" i="2" s="1"/>
  <c r="JO2301" i="2" s="1"/>
  <c r="JK2203" i="2"/>
  <c r="JK2204" i="2" s="1"/>
  <c r="JK2297" i="2" s="1"/>
  <c r="JK2205" i="2"/>
  <c r="JK2206" i="2" s="1"/>
  <c r="JK2298" i="2" s="1"/>
  <c r="JK2207" i="2"/>
  <c r="JK2208" i="2" s="1"/>
  <c r="JK2299" i="2" s="1"/>
  <c r="JK2209" i="2"/>
  <c r="JK2210" i="2" s="1"/>
  <c r="JK2300" i="2" s="1"/>
  <c r="JK2211" i="2"/>
  <c r="JK2212" i="2" s="1"/>
  <c r="JK2301" i="2" s="1"/>
  <c r="JG2203" i="2"/>
  <c r="JG2204" i="2" s="1"/>
  <c r="JG2297" i="2" s="1"/>
  <c r="JG2205" i="2"/>
  <c r="JG2206" i="2" s="1"/>
  <c r="JG2298" i="2" s="1"/>
  <c r="JG2207" i="2"/>
  <c r="JG2208" i="2" s="1"/>
  <c r="JG2299" i="2" s="1"/>
  <c r="JG2209" i="2"/>
  <c r="JG2210" i="2" s="1"/>
  <c r="JG2300" i="2" s="1"/>
  <c r="JG2211" i="2"/>
  <c r="JG2212" i="2" s="1"/>
  <c r="JG2301" i="2" s="1"/>
  <c r="JC2203" i="2"/>
  <c r="JC2204" i="2" s="1"/>
  <c r="JC2297" i="2" s="1"/>
  <c r="JC2205" i="2"/>
  <c r="JC2206" i="2" s="1"/>
  <c r="JC2298" i="2" s="1"/>
  <c r="JC2207" i="2"/>
  <c r="JC2208" i="2" s="1"/>
  <c r="JC2299" i="2" s="1"/>
  <c r="JC2209" i="2"/>
  <c r="JC2210" i="2" s="1"/>
  <c r="JC2300" i="2" s="1"/>
  <c r="JC2211" i="2"/>
  <c r="JC2212" i="2" s="1"/>
  <c r="JC2301" i="2" s="1"/>
  <c r="IY2203" i="2"/>
  <c r="IY2204" i="2" s="1"/>
  <c r="IY2297" i="2" s="1"/>
  <c r="IY2205" i="2"/>
  <c r="IY2206" i="2" s="1"/>
  <c r="IY2298" i="2" s="1"/>
  <c r="IY2207" i="2"/>
  <c r="IY2208" i="2" s="1"/>
  <c r="IY2299" i="2" s="1"/>
  <c r="IY2209" i="2"/>
  <c r="IY2210" i="2" s="1"/>
  <c r="IY2300" i="2" s="1"/>
  <c r="IY2211" i="2"/>
  <c r="IY2212" i="2" s="1"/>
  <c r="IY2301" i="2" s="1"/>
  <c r="IU2203" i="2"/>
  <c r="IU2204" i="2" s="1"/>
  <c r="IU2297" i="2" s="1"/>
  <c r="IU2205" i="2"/>
  <c r="IU2206" i="2" s="1"/>
  <c r="IU2298" i="2" s="1"/>
  <c r="IU2207" i="2"/>
  <c r="IU2208" i="2" s="1"/>
  <c r="IU2299" i="2" s="1"/>
  <c r="IU2209" i="2"/>
  <c r="IU2210" i="2" s="1"/>
  <c r="IU2300" i="2" s="1"/>
  <c r="IU2211" i="2"/>
  <c r="IU2212" i="2" s="1"/>
  <c r="IU2301" i="2" s="1"/>
  <c r="IQ2203" i="2"/>
  <c r="IQ2204" i="2" s="1"/>
  <c r="IQ2297" i="2" s="1"/>
  <c r="IQ2205" i="2"/>
  <c r="IQ2206" i="2" s="1"/>
  <c r="IQ2298" i="2" s="1"/>
  <c r="IQ2207" i="2"/>
  <c r="IQ2208" i="2" s="1"/>
  <c r="IQ2299" i="2" s="1"/>
  <c r="IQ2209" i="2"/>
  <c r="IQ2210" i="2" s="1"/>
  <c r="IQ2300" i="2" s="1"/>
  <c r="IQ2211" i="2"/>
  <c r="IQ2212" i="2" s="1"/>
  <c r="IQ2301" i="2" s="1"/>
  <c r="IM2203" i="2"/>
  <c r="IM2204" i="2" s="1"/>
  <c r="IM2297" i="2" s="1"/>
  <c r="IM2205" i="2"/>
  <c r="IM2206" i="2" s="1"/>
  <c r="IM2298" i="2" s="1"/>
  <c r="IM2207" i="2"/>
  <c r="IM2208" i="2" s="1"/>
  <c r="IM2299" i="2" s="1"/>
  <c r="IM2209" i="2"/>
  <c r="IM2210" i="2" s="1"/>
  <c r="IM2300" i="2" s="1"/>
  <c r="IM2211" i="2"/>
  <c r="IM2212" i="2" s="1"/>
  <c r="IM2301" i="2" s="1"/>
  <c r="II2203" i="2"/>
  <c r="II2204" i="2" s="1"/>
  <c r="II2297" i="2" s="1"/>
  <c r="II2205" i="2"/>
  <c r="II2206" i="2" s="1"/>
  <c r="II2298" i="2" s="1"/>
  <c r="II2207" i="2"/>
  <c r="II2208" i="2" s="1"/>
  <c r="II2299" i="2" s="1"/>
  <c r="II2209" i="2"/>
  <c r="II2210" i="2" s="1"/>
  <c r="II2300" i="2" s="1"/>
  <c r="II2211" i="2"/>
  <c r="II2212" i="2" s="1"/>
  <c r="II2301" i="2" s="1"/>
  <c r="IE2203" i="2"/>
  <c r="IE2204" i="2" s="1"/>
  <c r="IE2297" i="2" s="1"/>
  <c r="IE2205" i="2"/>
  <c r="IE2206" i="2" s="1"/>
  <c r="IE2298" i="2" s="1"/>
  <c r="IE2207" i="2"/>
  <c r="IE2208" i="2" s="1"/>
  <c r="IE2299" i="2" s="1"/>
  <c r="IE2209" i="2"/>
  <c r="IE2210" i="2" s="1"/>
  <c r="IE2300" i="2" s="1"/>
  <c r="IE2211" i="2"/>
  <c r="IE2212" i="2" s="1"/>
  <c r="IE2301" i="2" s="1"/>
  <c r="IA2203" i="2"/>
  <c r="IA2204" i="2" s="1"/>
  <c r="IA2297" i="2" s="1"/>
  <c r="IA2205" i="2"/>
  <c r="IA2206" i="2" s="1"/>
  <c r="IA2298" i="2" s="1"/>
  <c r="IA2207" i="2"/>
  <c r="IA2208" i="2" s="1"/>
  <c r="IA2299" i="2" s="1"/>
  <c r="IA2209" i="2"/>
  <c r="IA2210" i="2" s="1"/>
  <c r="IA2300" i="2" s="1"/>
  <c r="IA2211" i="2"/>
  <c r="IA2212" i="2" s="1"/>
  <c r="IA2301" i="2" s="1"/>
  <c r="HW2203" i="2"/>
  <c r="HW2204" i="2" s="1"/>
  <c r="HW2297" i="2" s="1"/>
  <c r="HW2205" i="2"/>
  <c r="HW2206" i="2" s="1"/>
  <c r="HW2298" i="2" s="1"/>
  <c r="HW2207" i="2"/>
  <c r="HW2208" i="2" s="1"/>
  <c r="HW2299" i="2" s="1"/>
  <c r="HW2209" i="2"/>
  <c r="HW2210" i="2" s="1"/>
  <c r="HW2300" i="2" s="1"/>
  <c r="HW2211" i="2"/>
  <c r="HW2212" i="2" s="1"/>
  <c r="HW2301" i="2" s="1"/>
  <c r="HS2203" i="2"/>
  <c r="HS2204" i="2" s="1"/>
  <c r="HS2297" i="2" s="1"/>
  <c r="HS2205" i="2"/>
  <c r="HS2206" i="2" s="1"/>
  <c r="HS2298" i="2" s="1"/>
  <c r="HS2207" i="2"/>
  <c r="HS2208" i="2" s="1"/>
  <c r="HS2299" i="2" s="1"/>
  <c r="HS2209" i="2"/>
  <c r="HS2210" i="2" s="1"/>
  <c r="HS2300" i="2" s="1"/>
  <c r="HS2211" i="2"/>
  <c r="HS2212" i="2" s="1"/>
  <c r="HS2301" i="2" s="1"/>
  <c r="HO2203" i="2"/>
  <c r="HO2204" i="2" s="1"/>
  <c r="HO2297" i="2" s="1"/>
  <c r="HO2205" i="2"/>
  <c r="HO2206" i="2" s="1"/>
  <c r="HO2298" i="2" s="1"/>
  <c r="HO2207" i="2"/>
  <c r="HO2208" i="2" s="1"/>
  <c r="HO2299" i="2" s="1"/>
  <c r="HO2209" i="2"/>
  <c r="HO2210" i="2" s="1"/>
  <c r="HO2300" i="2" s="1"/>
  <c r="HO2211" i="2"/>
  <c r="HO2212" i="2" s="1"/>
  <c r="HO2301" i="2" s="1"/>
  <c r="HK2203" i="2"/>
  <c r="HK2204" i="2" s="1"/>
  <c r="HK2297" i="2" s="1"/>
  <c r="HK2205" i="2"/>
  <c r="HK2206" i="2" s="1"/>
  <c r="HK2298" i="2" s="1"/>
  <c r="HK2207" i="2"/>
  <c r="HK2208" i="2" s="1"/>
  <c r="HK2299" i="2" s="1"/>
  <c r="HK2209" i="2"/>
  <c r="HK2210" i="2" s="1"/>
  <c r="HK2300" i="2" s="1"/>
  <c r="HK2211" i="2"/>
  <c r="HK2212" i="2" s="1"/>
  <c r="HK2301" i="2" s="1"/>
  <c r="HG2203" i="2"/>
  <c r="HG2204" i="2" s="1"/>
  <c r="HG2297" i="2" s="1"/>
  <c r="HG2205" i="2"/>
  <c r="HG2206" i="2" s="1"/>
  <c r="HG2298" i="2" s="1"/>
  <c r="HG2207" i="2"/>
  <c r="HG2208" i="2" s="1"/>
  <c r="HG2299" i="2" s="1"/>
  <c r="HG2209" i="2"/>
  <c r="HG2210" i="2" s="1"/>
  <c r="HG2300" i="2" s="1"/>
  <c r="HG2211" i="2"/>
  <c r="HG2212" i="2" s="1"/>
  <c r="HG2301" i="2" s="1"/>
  <c r="HC2203" i="2"/>
  <c r="HC2204" i="2" s="1"/>
  <c r="HC2297" i="2" s="1"/>
  <c r="HC2205" i="2"/>
  <c r="HC2206" i="2" s="1"/>
  <c r="HC2298" i="2" s="1"/>
  <c r="HC2207" i="2"/>
  <c r="HC2208" i="2" s="1"/>
  <c r="HC2299" i="2" s="1"/>
  <c r="HC2209" i="2"/>
  <c r="HC2210" i="2" s="1"/>
  <c r="HC2300" i="2" s="1"/>
  <c r="HC2211" i="2"/>
  <c r="HC2212" i="2" s="1"/>
  <c r="HC2301" i="2" s="1"/>
  <c r="GY2203" i="2"/>
  <c r="GY2204" i="2" s="1"/>
  <c r="GY2297" i="2" s="1"/>
  <c r="GY2205" i="2"/>
  <c r="GY2206" i="2" s="1"/>
  <c r="GY2298" i="2" s="1"/>
  <c r="GY2207" i="2"/>
  <c r="GY2208" i="2" s="1"/>
  <c r="GY2299" i="2" s="1"/>
  <c r="GY2209" i="2"/>
  <c r="GY2210" i="2" s="1"/>
  <c r="GY2300" i="2" s="1"/>
  <c r="GY2211" i="2"/>
  <c r="GY2212" i="2" s="1"/>
  <c r="GY2301" i="2" s="1"/>
  <c r="GU2203" i="2"/>
  <c r="GU2204" i="2" s="1"/>
  <c r="GU2297" i="2" s="1"/>
  <c r="GU2205" i="2"/>
  <c r="GU2206" i="2" s="1"/>
  <c r="GU2298" i="2" s="1"/>
  <c r="GU2207" i="2"/>
  <c r="GU2208" i="2" s="1"/>
  <c r="GU2299" i="2" s="1"/>
  <c r="GU2209" i="2"/>
  <c r="GU2210" i="2" s="1"/>
  <c r="GU2300" i="2" s="1"/>
  <c r="GU2211" i="2"/>
  <c r="GU2212" i="2" s="1"/>
  <c r="GU2301" i="2" s="1"/>
  <c r="GQ2203" i="2"/>
  <c r="GQ2204" i="2" s="1"/>
  <c r="GQ2297" i="2" s="1"/>
  <c r="GQ2205" i="2"/>
  <c r="GQ2206" i="2" s="1"/>
  <c r="GQ2298" i="2" s="1"/>
  <c r="GQ2207" i="2"/>
  <c r="GQ2208" i="2" s="1"/>
  <c r="GQ2299" i="2" s="1"/>
  <c r="GQ2209" i="2"/>
  <c r="GQ2210" i="2" s="1"/>
  <c r="GQ2300" i="2" s="1"/>
  <c r="GQ2211" i="2"/>
  <c r="GQ2212" i="2" s="1"/>
  <c r="GQ2301" i="2" s="1"/>
  <c r="GM2203" i="2"/>
  <c r="GM2204" i="2" s="1"/>
  <c r="GM2297" i="2" s="1"/>
  <c r="GM2205" i="2"/>
  <c r="GM2206" i="2" s="1"/>
  <c r="GM2298" i="2" s="1"/>
  <c r="GM2207" i="2"/>
  <c r="GM2208" i="2" s="1"/>
  <c r="GM2299" i="2" s="1"/>
  <c r="GM2209" i="2"/>
  <c r="GM2210" i="2" s="1"/>
  <c r="GM2300" i="2" s="1"/>
  <c r="GM2211" i="2"/>
  <c r="GM2212" i="2" s="1"/>
  <c r="GM2301" i="2" s="1"/>
  <c r="GI2203" i="2"/>
  <c r="GI2204" i="2" s="1"/>
  <c r="GI2297" i="2" s="1"/>
  <c r="GI2205" i="2"/>
  <c r="GI2206" i="2" s="1"/>
  <c r="GI2298" i="2" s="1"/>
  <c r="GI2207" i="2"/>
  <c r="GI2208" i="2" s="1"/>
  <c r="GI2299" i="2" s="1"/>
  <c r="GI2209" i="2"/>
  <c r="GI2210" i="2" s="1"/>
  <c r="GI2300" i="2" s="1"/>
  <c r="GI2211" i="2"/>
  <c r="GI2212" i="2" s="1"/>
  <c r="GI2301" i="2" s="1"/>
  <c r="GE2203" i="2"/>
  <c r="GE2204" i="2" s="1"/>
  <c r="GE2297" i="2" s="1"/>
  <c r="GE2205" i="2"/>
  <c r="GE2206" i="2" s="1"/>
  <c r="GE2298" i="2" s="1"/>
  <c r="GE2207" i="2"/>
  <c r="GE2208" i="2" s="1"/>
  <c r="GE2299" i="2" s="1"/>
  <c r="GE2209" i="2"/>
  <c r="GE2210" i="2" s="1"/>
  <c r="GE2300" i="2" s="1"/>
  <c r="GE2211" i="2"/>
  <c r="GE2212" i="2" s="1"/>
  <c r="GE2301" i="2" s="1"/>
  <c r="GA2203" i="2"/>
  <c r="GA2204" i="2" s="1"/>
  <c r="GA2297" i="2" s="1"/>
  <c r="GA2205" i="2"/>
  <c r="GA2206" i="2" s="1"/>
  <c r="GA2298" i="2" s="1"/>
  <c r="GA2207" i="2"/>
  <c r="GA2208" i="2" s="1"/>
  <c r="GA2299" i="2" s="1"/>
  <c r="GA2209" i="2"/>
  <c r="GA2210" i="2" s="1"/>
  <c r="GA2300" i="2" s="1"/>
  <c r="GA2211" i="2"/>
  <c r="GA2212" i="2" s="1"/>
  <c r="GA2301" i="2" s="1"/>
  <c r="FW2203" i="2"/>
  <c r="FW2204" i="2" s="1"/>
  <c r="FW2297" i="2" s="1"/>
  <c r="FW2205" i="2"/>
  <c r="FW2206" i="2" s="1"/>
  <c r="FW2298" i="2" s="1"/>
  <c r="FW2207" i="2"/>
  <c r="FW2208" i="2" s="1"/>
  <c r="FW2299" i="2" s="1"/>
  <c r="FW2209" i="2"/>
  <c r="FW2210" i="2" s="1"/>
  <c r="FW2300" i="2" s="1"/>
  <c r="FW2211" i="2"/>
  <c r="FW2212" i="2" s="1"/>
  <c r="FW2301" i="2" s="1"/>
  <c r="FS2203" i="2"/>
  <c r="FS2204" i="2" s="1"/>
  <c r="FS2297" i="2" s="1"/>
  <c r="FS2205" i="2"/>
  <c r="FS2206" i="2" s="1"/>
  <c r="FS2298" i="2" s="1"/>
  <c r="FS2207" i="2"/>
  <c r="FS2208" i="2" s="1"/>
  <c r="FS2299" i="2" s="1"/>
  <c r="FS2209" i="2"/>
  <c r="FS2210" i="2" s="1"/>
  <c r="FS2300" i="2" s="1"/>
  <c r="FS2211" i="2"/>
  <c r="FS2212" i="2" s="1"/>
  <c r="FS2301" i="2" s="1"/>
  <c r="FO2203" i="2"/>
  <c r="FO2204" i="2" s="1"/>
  <c r="FO2297" i="2" s="1"/>
  <c r="FO2205" i="2"/>
  <c r="FO2206" i="2" s="1"/>
  <c r="FO2298" i="2" s="1"/>
  <c r="FO2207" i="2"/>
  <c r="FO2208" i="2" s="1"/>
  <c r="FO2299" i="2" s="1"/>
  <c r="FO2209" i="2"/>
  <c r="FO2210" i="2" s="1"/>
  <c r="FO2300" i="2" s="1"/>
  <c r="FO2211" i="2"/>
  <c r="FO2212" i="2" s="1"/>
  <c r="FO2301" i="2" s="1"/>
  <c r="FK2203" i="2"/>
  <c r="FK2204" i="2" s="1"/>
  <c r="FK2297" i="2" s="1"/>
  <c r="FK2205" i="2"/>
  <c r="FK2206" i="2" s="1"/>
  <c r="FK2298" i="2" s="1"/>
  <c r="FK2207" i="2"/>
  <c r="FK2208" i="2" s="1"/>
  <c r="FK2299" i="2" s="1"/>
  <c r="FK2209" i="2"/>
  <c r="FK2210" i="2" s="1"/>
  <c r="FK2300" i="2" s="1"/>
  <c r="FK2211" i="2"/>
  <c r="FK2212" i="2" s="1"/>
  <c r="FK2301" i="2" s="1"/>
  <c r="FG2203" i="2"/>
  <c r="FG2204" i="2" s="1"/>
  <c r="FG2297" i="2" s="1"/>
  <c r="FG2205" i="2"/>
  <c r="FG2206" i="2" s="1"/>
  <c r="FG2298" i="2" s="1"/>
  <c r="FG2207" i="2"/>
  <c r="FG2208" i="2" s="1"/>
  <c r="FG2299" i="2" s="1"/>
  <c r="FG2209" i="2"/>
  <c r="FG2210" i="2" s="1"/>
  <c r="FG2300" i="2" s="1"/>
  <c r="FG2211" i="2"/>
  <c r="FG2212" i="2" s="1"/>
  <c r="FG2301" i="2" s="1"/>
  <c r="FC2203" i="2"/>
  <c r="FC2204" i="2" s="1"/>
  <c r="FC2297" i="2" s="1"/>
  <c r="FC2205" i="2"/>
  <c r="FC2206" i="2" s="1"/>
  <c r="FC2298" i="2" s="1"/>
  <c r="FC2207" i="2"/>
  <c r="FC2208" i="2" s="1"/>
  <c r="FC2299" i="2" s="1"/>
  <c r="FC2209" i="2"/>
  <c r="FC2210" i="2" s="1"/>
  <c r="FC2300" i="2" s="1"/>
  <c r="FC2211" i="2"/>
  <c r="FC2212" i="2" s="1"/>
  <c r="FC2301" i="2" s="1"/>
  <c r="EY2203" i="2"/>
  <c r="EY2204" i="2" s="1"/>
  <c r="EY2297" i="2" s="1"/>
  <c r="EY2205" i="2"/>
  <c r="EY2206" i="2" s="1"/>
  <c r="EY2298" i="2" s="1"/>
  <c r="EY2207" i="2"/>
  <c r="EY2208" i="2" s="1"/>
  <c r="EY2299" i="2" s="1"/>
  <c r="EY2209" i="2"/>
  <c r="EY2210" i="2" s="1"/>
  <c r="EY2300" i="2" s="1"/>
  <c r="EY2211" i="2"/>
  <c r="EY2212" i="2" s="1"/>
  <c r="EY2301" i="2" s="1"/>
  <c r="EU2203" i="2"/>
  <c r="EU2204" i="2" s="1"/>
  <c r="EU2297" i="2" s="1"/>
  <c r="EU2205" i="2"/>
  <c r="EU2206" i="2" s="1"/>
  <c r="EU2298" i="2" s="1"/>
  <c r="EU2207" i="2"/>
  <c r="EU2208" i="2" s="1"/>
  <c r="EU2299" i="2" s="1"/>
  <c r="EU2209" i="2"/>
  <c r="EU2210" i="2" s="1"/>
  <c r="EU2300" i="2" s="1"/>
  <c r="EU2211" i="2"/>
  <c r="EU2212" i="2" s="1"/>
  <c r="EU2301" i="2" s="1"/>
  <c r="EQ2203" i="2"/>
  <c r="EQ2204" i="2" s="1"/>
  <c r="EQ2297" i="2" s="1"/>
  <c r="EQ2205" i="2"/>
  <c r="EQ2206" i="2" s="1"/>
  <c r="EQ2298" i="2" s="1"/>
  <c r="EQ2207" i="2"/>
  <c r="EQ2208" i="2" s="1"/>
  <c r="EQ2299" i="2" s="1"/>
  <c r="EQ2209" i="2"/>
  <c r="EQ2210" i="2" s="1"/>
  <c r="EQ2300" i="2" s="1"/>
  <c r="EQ2211" i="2"/>
  <c r="EQ2212" i="2" s="1"/>
  <c r="EQ2301" i="2" s="1"/>
  <c r="EM2203" i="2"/>
  <c r="EM2204" i="2" s="1"/>
  <c r="EM2297" i="2" s="1"/>
  <c r="EM2205" i="2"/>
  <c r="EM2206" i="2" s="1"/>
  <c r="EM2298" i="2" s="1"/>
  <c r="EM2207" i="2"/>
  <c r="EM2208" i="2" s="1"/>
  <c r="EM2299" i="2" s="1"/>
  <c r="EM2209" i="2"/>
  <c r="EM2210" i="2" s="1"/>
  <c r="EM2300" i="2" s="1"/>
  <c r="EM2211" i="2"/>
  <c r="EM2212" i="2" s="1"/>
  <c r="EM2301" i="2" s="1"/>
  <c r="EI2203" i="2"/>
  <c r="EI2204" i="2" s="1"/>
  <c r="EI2297" i="2" s="1"/>
  <c r="EI2205" i="2"/>
  <c r="EI2206" i="2" s="1"/>
  <c r="EI2298" i="2" s="1"/>
  <c r="EI2207" i="2"/>
  <c r="EI2208" i="2" s="1"/>
  <c r="EI2299" i="2" s="1"/>
  <c r="EI2209" i="2"/>
  <c r="EI2210" i="2" s="1"/>
  <c r="EI2300" i="2" s="1"/>
  <c r="EI2211" i="2"/>
  <c r="EI2212" i="2" s="1"/>
  <c r="EI2301" i="2" s="1"/>
  <c r="EE2203" i="2"/>
  <c r="EE2204" i="2" s="1"/>
  <c r="EE2297" i="2" s="1"/>
  <c r="EE2205" i="2"/>
  <c r="EE2206" i="2" s="1"/>
  <c r="EE2298" i="2" s="1"/>
  <c r="EE2207" i="2"/>
  <c r="EE2208" i="2" s="1"/>
  <c r="EE2299" i="2" s="1"/>
  <c r="EE2209" i="2"/>
  <c r="EE2210" i="2" s="1"/>
  <c r="EE2300" i="2" s="1"/>
  <c r="EE2211" i="2"/>
  <c r="EE2212" i="2" s="1"/>
  <c r="EE2301" i="2" s="1"/>
  <c r="EA2203" i="2"/>
  <c r="EA2204" i="2" s="1"/>
  <c r="EA2297" i="2" s="1"/>
  <c r="EA2205" i="2"/>
  <c r="EA2206" i="2" s="1"/>
  <c r="EA2298" i="2" s="1"/>
  <c r="EA2207" i="2"/>
  <c r="EA2208" i="2" s="1"/>
  <c r="EA2299" i="2" s="1"/>
  <c r="EA2209" i="2"/>
  <c r="EA2210" i="2" s="1"/>
  <c r="EA2300" i="2" s="1"/>
  <c r="EA2211" i="2"/>
  <c r="EA2212" i="2" s="1"/>
  <c r="EA2301" i="2" s="1"/>
  <c r="DW2203" i="2"/>
  <c r="DW2204" i="2" s="1"/>
  <c r="DW2297" i="2" s="1"/>
  <c r="DW2205" i="2"/>
  <c r="DW2206" i="2" s="1"/>
  <c r="DW2298" i="2" s="1"/>
  <c r="DW2207" i="2"/>
  <c r="DW2208" i="2" s="1"/>
  <c r="DW2299" i="2" s="1"/>
  <c r="DW2209" i="2"/>
  <c r="DW2210" i="2" s="1"/>
  <c r="DW2300" i="2" s="1"/>
  <c r="DW2211" i="2"/>
  <c r="DW2212" i="2" s="1"/>
  <c r="DW2301" i="2" s="1"/>
  <c r="DS2203" i="2"/>
  <c r="DS2204" i="2" s="1"/>
  <c r="DS2297" i="2" s="1"/>
  <c r="DS2205" i="2"/>
  <c r="DS2206" i="2" s="1"/>
  <c r="DS2298" i="2" s="1"/>
  <c r="DS2207" i="2"/>
  <c r="DS2208" i="2" s="1"/>
  <c r="DS2299" i="2" s="1"/>
  <c r="DS2209" i="2"/>
  <c r="DS2210" i="2" s="1"/>
  <c r="DS2300" i="2" s="1"/>
  <c r="DS2211" i="2"/>
  <c r="DS2212" i="2" s="1"/>
  <c r="DS2301" i="2" s="1"/>
  <c r="DO2203" i="2"/>
  <c r="DO2204" i="2" s="1"/>
  <c r="DO2297" i="2" s="1"/>
  <c r="DO2205" i="2"/>
  <c r="DO2206" i="2" s="1"/>
  <c r="DO2298" i="2" s="1"/>
  <c r="DO2207" i="2"/>
  <c r="DO2208" i="2" s="1"/>
  <c r="DO2299" i="2" s="1"/>
  <c r="DO2209" i="2"/>
  <c r="DO2210" i="2" s="1"/>
  <c r="DO2300" i="2" s="1"/>
  <c r="DO2211" i="2"/>
  <c r="DO2212" i="2" s="1"/>
  <c r="DO2301" i="2" s="1"/>
  <c r="DK2203" i="2"/>
  <c r="DK2204" i="2" s="1"/>
  <c r="DK2297" i="2" s="1"/>
  <c r="DK2205" i="2"/>
  <c r="DK2206" i="2" s="1"/>
  <c r="DK2298" i="2" s="1"/>
  <c r="DK2207" i="2"/>
  <c r="DK2208" i="2" s="1"/>
  <c r="DK2299" i="2" s="1"/>
  <c r="DK2209" i="2"/>
  <c r="DK2210" i="2" s="1"/>
  <c r="DK2300" i="2" s="1"/>
  <c r="DK2211" i="2"/>
  <c r="DK2212" i="2" s="1"/>
  <c r="DK2301" i="2" s="1"/>
  <c r="DG2203" i="2"/>
  <c r="DG2204" i="2" s="1"/>
  <c r="DG2297" i="2" s="1"/>
  <c r="DG2205" i="2"/>
  <c r="DG2206" i="2" s="1"/>
  <c r="DG2298" i="2" s="1"/>
  <c r="DG2207" i="2"/>
  <c r="DG2208" i="2" s="1"/>
  <c r="DG2299" i="2" s="1"/>
  <c r="DG2209" i="2"/>
  <c r="DG2210" i="2" s="1"/>
  <c r="DG2300" i="2" s="1"/>
  <c r="DG2211" i="2"/>
  <c r="DG2212" i="2" s="1"/>
  <c r="DG2301" i="2" s="1"/>
  <c r="DC2203" i="2"/>
  <c r="DC2204" i="2" s="1"/>
  <c r="DC2297" i="2" s="1"/>
  <c r="DC2205" i="2"/>
  <c r="DC2206" i="2" s="1"/>
  <c r="DC2298" i="2" s="1"/>
  <c r="DC2207" i="2"/>
  <c r="DC2208" i="2" s="1"/>
  <c r="DC2299" i="2" s="1"/>
  <c r="DC2209" i="2"/>
  <c r="DC2210" i="2" s="1"/>
  <c r="DC2300" i="2" s="1"/>
  <c r="DC2211" i="2"/>
  <c r="DC2212" i="2" s="1"/>
  <c r="DC2301" i="2" s="1"/>
  <c r="CY2203" i="2"/>
  <c r="CY2204" i="2" s="1"/>
  <c r="CY2297" i="2" s="1"/>
  <c r="CY2205" i="2"/>
  <c r="CY2206" i="2" s="1"/>
  <c r="CY2298" i="2" s="1"/>
  <c r="CY2207" i="2"/>
  <c r="CY2208" i="2" s="1"/>
  <c r="CY2299" i="2" s="1"/>
  <c r="CY2209" i="2"/>
  <c r="CY2210" i="2" s="1"/>
  <c r="CY2300" i="2" s="1"/>
  <c r="CY2211" i="2"/>
  <c r="CY2212" i="2" s="1"/>
  <c r="CY2301" i="2" s="1"/>
  <c r="CU2203" i="2"/>
  <c r="CU2204" i="2" s="1"/>
  <c r="CU2297" i="2" s="1"/>
  <c r="CU2205" i="2"/>
  <c r="CU2206" i="2" s="1"/>
  <c r="CU2298" i="2" s="1"/>
  <c r="CU2207" i="2"/>
  <c r="CU2208" i="2" s="1"/>
  <c r="CU2299" i="2" s="1"/>
  <c r="CU2209" i="2"/>
  <c r="CU2210" i="2" s="1"/>
  <c r="CU2300" i="2" s="1"/>
  <c r="CU2211" i="2"/>
  <c r="CU2212" i="2" s="1"/>
  <c r="CU2301" i="2" s="1"/>
  <c r="CQ2203" i="2"/>
  <c r="CQ2204" i="2" s="1"/>
  <c r="CQ2297" i="2" s="1"/>
  <c r="CQ2205" i="2"/>
  <c r="CQ2206" i="2" s="1"/>
  <c r="CQ2298" i="2" s="1"/>
  <c r="CQ2207" i="2"/>
  <c r="CQ2208" i="2" s="1"/>
  <c r="CQ2299" i="2" s="1"/>
  <c r="CQ2209" i="2"/>
  <c r="CQ2210" i="2" s="1"/>
  <c r="CQ2300" i="2" s="1"/>
  <c r="CQ2211" i="2"/>
  <c r="CQ2212" i="2" s="1"/>
  <c r="CQ2301" i="2" s="1"/>
  <c r="CM2203" i="2"/>
  <c r="CM2204" i="2" s="1"/>
  <c r="CM2297" i="2" s="1"/>
  <c r="CM2205" i="2"/>
  <c r="CM2206" i="2" s="1"/>
  <c r="CM2298" i="2" s="1"/>
  <c r="CM2207" i="2"/>
  <c r="CM2208" i="2" s="1"/>
  <c r="CM2299" i="2" s="1"/>
  <c r="CM2209" i="2"/>
  <c r="CM2210" i="2" s="1"/>
  <c r="CM2300" i="2" s="1"/>
  <c r="CM2211" i="2"/>
  <c r="CM2212" i="2" s="1"/>
  <c r="CM2301" i="2" s="1"/>
  <c r="CI2203" i="2"/>
  <c r="CI2204" i="2" s="1"/>
  <c r="CI2297" i="2" s="1"/>
  <c r="CI2205" i="2"/>
  <c r="CI2206" i="2" s="1"/>
  <c r="CI2298" i="2" s="1"/>
  <c r="CI2207" i="2"/>
  <c r="CI2208" i="2" s="1"/>
  <c r="CI2299" i="2" s="1"/>
  <c r="CI2209" i="2"/>
  <c r="CI2210" i="2" s="1"/>
  <c r="CI2300" i="2" s="1"/>
  <c r="CI2211" i="2"/>
  <c r="CI2212" i="2" s="1"/>
  <c r="CI2301" i="2" s="1"/>
  <c r="CE2203" i="2"/>
  <c r="CE2204" i="2" s="1"/>
  <c r="CE2297" i="2" s="1"/>
  <c r="CE2205" i="2"/>
  <c r="CE2206" i="2" s="1"/>
  <c r="CE2298" i="2" s="1"/>
  <c r="CE2207" i="2"/>
  <c r="CE2208" i="2" s="1"/>
  <c r="CE2299" i="2" s="1"/>
  <c r="CE2209" i="2"/>
  <c r="CE2210" i="2" s="1"/>
  <c r="CE2300" i="2" s="1"/>
  <c r="CE2211" i="2"/>
  <c r="CE2212" i="2" s="1"/>
  <c r="CE2301" i="2" s="1"/>
  <c r="CA2203" i="2"/>
  <c r="CA2204" i="2" s="1"/>
  <c r="CA2297" i="2" s="1"/>
  <c r="CA2205" i="2"/>
  <c r="CA2206" i="2" s="1"/>
  <c r="CA2298" i="2" s="1"/>
  <c r="CA2207" i="2"/>
  <c r="CA2208" i="2" s="1"/>
  <c r="CA2299" i="2" s="1"/>
  <c r="CA2209" i="2"/>
  <c r="CA2210" i="2" s="1"/>
  <c r="CA2300" i="2" s="1"/>
  <c r="CA2211" i="2"/>
  <c r="CA2212" i="2" s="1"/>
  <c r="CA2301" i="2" s="1"/>
  <c r="BW2203" i="2"/>
  <c r="BW2204" i="2" s="1"/>
  <c r="BW2297" i="2" s="1"/>
  <c r="BW2205" i="2"/>
  <c r="BW2206" i="2" s="1"/>
  <c r="BW2298" i="2" s="1"/>
  <c r="BW2207" i="2"/>
  <c r="BW2208" i="2" s="1"/>
  <c r="BW2299" i="2" s="1"/>
  <c r="BW2209" i="2"/>
  <c r="BW2210" i="2" s="1"/>
  <c r="BW2300" i="2" s="1"/>
  <c r="BW2211" i="2"/>
  <c r="BW2212" i="2" s="1"/>
  <c r="BW2301" i="2" s="1"/>
  <c r="BS2203" i="2"/>
  <c r="BS2204" i="2" s="1"/>
  <c r="BS2297" i="2" s="1"/>
  <c r="BS2205" i="2"/>
  <c r="BS2206" i="2" s="1"/>
  <c r="BS2298" i="2" s="1"/>
  <c r="BS2207" i="2"/>
  <c r="BS2208" i="2" s="1"/>
  <c r="BS2299" i="2" s="1"/>
  <c r="BS2209" i="2"/>
  <c r="BS2210" i="2" s="1"/>
  <c r="BS2300" i="2" s="1"/>
  <c r="BS2211" i="2"/>
  <c r="BS2212" i="2" s="1"/>
  <c r="BS2301" i="2" s="1"/>
  <c r="BO2203" i="2"/>
  <c r="BO2204" i="2" s="1"/>
  <c r="BO2297" i="2" s="1"/>
  <c r="BO2205" i="2"/>
  <c r="BO2206" i="2" s="1"/>
  <c r="BO2298" i="2" s="1"/>
  <c r="BO2207" i="2"/>
  <c r="BO2208" i="2" s="1"/>
  <c r="BO2299" i="2" s="1"/>
  <c r="BO2209" i="2"/>
  <c r="BO2210" i="2" s="1"/>
  <c r="BO2300" i="2" s="1"/>
  <c r="BO2211" i="2"/>
  <c r="BO2212" i="2" s="1"/>
  <c r="BO2301" i="2" s="1"/>
  <c r="BK2203" i="2"/>
  <c r="BK2204" i="2" s="1"/>
  <c r="BK2297" i="2" s="1"/>
  <c r="BK2205" i="2"/>
  <c r="BK2206" i="2" s="1"/>
  <c r="BK2298" i="2" s="1"/>
  <c r="BK2207" i="2"/>
  <c r="BK2208" i="2" s="1"/>
  <c r="BK2299" i="2" s="1"/>
  <c r="BK2209" i="2"/>
  <c r="BK2210" i="2" s="1"/>
  <c r="BK2300" i="2" s="1"/>
  <c r="BK2211" i="2"/>
  <c r="BK2212" i="2" s="1"/>
  <c r="BK2301" i="2" s="1"/>
  <c r="BG2203" i="2"/>
  <c r="BG2204" i="2" s="1"/>
  <c r="BG2297" i="2" s="1"/>
  <c r="BG2205" i="2"/>
  <c r="BG2206" i="2" s="1"/>
  <c r="BG2298" i="2" s="1"/>
  <c r="BG2207" i="2"/>
  <c r="BG2208" i="2" s="1"/>
  <c r="BG2299" i="2" s="1"/>
  <c r="BG2209" i="2"/>
  <c r="BG2210" i="2" s="1"/>
  <c r="BG2300" i="2" s="1"/>
  <c r="BG2211" i="2"/>
  <c r="BG2212" i="2" s="1"/>
  <c r="BG2301" i="2" s="1"/>
  <c r="BC2203" i="2"/>
  <c r="BC2204" i="2" s="1"/>
  <c r="BC2297" i="2" s="1"/>
  <c r="BC2205" i="2"/>
  <c r="BC2206" i="2" s="1"/>
  <c r="BC2298" i="2" s="1"/>
  <c r="BC2207" i="2"/>
  <c r="BC2208" i="2" s="1"/>
  <c r="BC2299" i="2" s="1"/>
  <c r="BC2209" i="2"/>
  <c r="BC2210" i="2" s="1"/>
  <c r="BC2300" i="2" s="1"/>
  <c r="BC2211" i="2"/>
  <c r="BC2212" i="2" s="1"/>
  <c r="BC2301" i="2" s="1"/>
  <c r="AY2203" i="2"/>
  <c r="AY2204" i="2" s="1"/>
  <c r="AY2297" i="2" s="1"/>
  <c r="AY2205" i="2"/>
  <c r="AY2206" i="2" s="1"/>
  <c r="AY2298" i="2" s="1"/>
  <c r="AY2207" i="2"/>
  <c r="AY2208" i="2" s="1"/>
  <c r="AY2299" i="2" s="1"/>
  <c r="AY2209" i="2"/>
  <c r="AY2210" i="2" s="1"/>
  <c r="AY2300" i="2" s="1"/>
  <c r="AY2211" i="2"/>
  <c r="AY2212" i="2" s="1"/>
  <c r="AY2301" i="2" s="1"/>
  <c r="AU2203" i="2"/>
  <c r="AU2204" i="2" s="1"/>
  <c r="AU2297" i="2" s="1"/>
  <c r="AU2205" i="2"/>
  <c r="AU2206" i="2" s="1"/>
  <c r="AU2298" i="2" s="1"/>
  <c r="AU2207" i="2"/>
  <c r="AU2208" i="2" s="1"/>
  <c r="AU2299" i="2" s="1"/>
  <c r="AU2209" i="2"/>
  <c r="AU2210" i="2" s="1"/>
  <c r="AU2300" i="2" s="1"/>
  <c r="AU2211" i="2"/>
  <c r="AU2212" i="2" s="1"/>
  <c r="AU2301" i="2" s="1"/>
  <c r="AQ2203" i="2"/>
  <c r="AQ2204" i="2" s="1"/>
  <c r="AQ2297" i="2" s="1"/>
  <c r="AQ2205" i="2"/>
  <c r="AQ2206" i="2" s="1"/>
  <c r="AQ2298" i="2" s="1"/>
  <c r="AQ2207" i="2"/>
  <c r="AQ2208" i="2" s="1"/>
  <c r="AQ2299" i="2" s="1"/>
  <c r="AQ2209" i="2"/>
  <c r="AQ2210" i="2" s="1"/>
  <c r="AQ2300" i="2" s="1"/>
  <c r="AQ2211" i="2"/>
  <c r="AQ2212" i="2" s="1"/>
  <c r="AQ2301" i="2" s="1"/>
  <c r="AM2203" i="2"/>
  <c r="AM2204" i="2" s="1"/>
  <c r="AM2297" i="2" s="1"/>
  <c r="AM2205" i="2"/>
  <c r="AM2206" i="2" s="1"/>
  <c r="AM2298" i="2" s="1"/>
  <c r="AM2207" i="2"/>
  <c r="AM2208" i="2" s="1"/>
  <c r="AM2299" i="2" s="1"/>
  <c r="AM2209" i="2"/>
  <c r="AM2210" i="2" s="1"/>
  <c r="AM2300" i="2" s="1"/>
  <c r="AM2211" i="2"/>
  <c r="AM2212" i="2" s="1"/>
  <c r="AM2301" i="2" s="1"/>
  <c r="AI2203" i="2"/>
  <c r="AI2204" i="2" s="1"/>
  <c r="AI2297" i="2" s="1"/>
  <c r="AI2205" i="2"/>
  <c r="AI2206" i="2" s="1"/>
  <c r="AI2298" i="2" s="1"/>
  <c r="AI2207" i="2"/>
  <c r="AI2208" i="2" s="1"/>
  <c r="AI2299" i="2" s="1"/>
  <c r="AI2209" i="2"/>
  <c r="AI2210" i="2" s="1"/>
  <c r="AI2300" i="2" s="1"/>
  <c r="AI2211" i="2"/>
  <c r="AI2212" i="2" s="1"/>
  <c r="AI2301" i="2" s="1"/>
  <c r="AE2203" i="2"/>
  <c r="AE2204" i="2" s="1"/>
  <c r="AE2297" i="2" s="1"/>
  <c r="AE2205" i="2"/>
  <c r="AE2206" i="2" s="1"/>
  <c r="AE2298" i="2" s="1"/>
  <c r="AE2207" i="2"/>
  <c r="AE2208" i="2" s="1"/>
  <c r="AE2299" i="2" s="1"/>
  <c r="AE2209" i="2"/>
  <c r="AE2210" i="2" s="1"/>
  <c r="AE2300" i="2" s="1"/>
  <c r="AE2211" i="2"/>
  <c r="AE2212" i="2" s="1"/>
  <c r="AE2301" i="2" s="1"/>
  <c r="AA2203" i="2"/>
  <c r="AA2204" i="2" s="1"/>
  <c r="AA2297" i="2" s="1"/>
  <c r="AA2205" i="2"/>
  <c r="AA2206" i="2" s="1"/>
  <c r="AA2298" i="2" s="1"/>
  <c r="AA2207" i="2"/>
  <c r="AA2208" i="2" s="1"/>
  <c r="AA2299" i="2" s="1"/>
  <c r="AA2209" i="2"/>
  <c r="AA2210" i="2" s="1"/>
  <c r="AA2300" i="2" s="1"/>
  <c r="AA2211" i="2"/>
  <c r="AA2212" i="2" s="1"/>
  <c r="AA2301" i="2" s="1"/>
  <c r="W2203" i="2"/>
  <c r="W2204" i="2" s="1"/>
  <c r="W2297" i="2" s="1"/>
  <c r="W2205" i="2"/>
  <c r="W2206" i="2" s="1"/>
  <c r="W2298" i="2" s="1"/>
  <c r="W2207" i="2"/>
  <c r="W2208" i="2" s="1"/>
  <c r="W2299" i="2" s="1"/>
  <c r="W2209" i="2"/>
  <c r="W2210" i="2" s="1"/>
  <c r="W2300" i="2" s="1"/>
  <c r="W2211" i="2"/>
  <c r="W2212" i="2" s="1"/>
  <c r="W2301" i="2" s="1"/>
  <c r="S2203" i="2"/>
  <c r="S2204" i="2" s="1"/>
  <c r="S2297" i="2" s="1"/>
  <c r="S2205" i="2"/>
  <c r="S2206" i="2" s="1"/>
  <c r="S2298" i="2" s="1"/>
  <c r="S2207" i="2"/>
  <c r="S2208" i="2" s="1"/>
  <c r="S2299" i="2" s="1"/>
  <c r="S2209" i="2"/>
  <c r="S2210" i="2" s="1"/>
  <c r="S2300" i="2" s="1"/>
  <c r="S2211" i="2"/>
  <c r="S2212" i="2" s="1"/>
  <c r="S2301" i="2" s="1"/>
  <c r="O2203" i="2"/>
  <c r="O2204" i="2" s="1"/>
  <c r="O2297" i="2" s="1"/>
  <c r="O2205" i="2"/>
  <c r="O2206" i="2" s="1"/>
  <c r="O2298" i="2" s="1"/>
  <c r="O2207" i="2"/>
  <c r="O2208" i="2" s="1"/>
  <c r="O2299" i="2" s="1"/>
  <c r="O2209" i="2"/>
  <c r="O2210" i="2" s="1"/>
  <c r="O2300" i="2" s="1"/>
  <c r="O2211" i="2"/>
  <c r="O2212" i="2" s="1"/>
  <c r="O2301" i="2" s="1"/>
  <c r="K2203" i="2"/>
  <c r="K2204" i="2" s="1"/>
  <c r="K2297" i="2" s="1"/>
  <c r="K2205" i="2"/>
  <c r="K2206" i="2" s="1"/>
  <c r="K2298" i="2" s="1"/>
  <c r="K2207" i="2"/>
  <c r="K2208" i="2" s="1"/>
  <c r="K2299" i="2" s="1"/>
  <c r="K2209" i="2"/>
  <c r="K2210" i="2" s="1"/>
  <c r="K2300" i="2" s="1"/>
  <c r="K2211" i="2"/>
  <c r="K2212" i="2" s="1"/>
  <c r="K2301" i="2" s="1"/>
  <c r="G2203" i="2"/>
  <c r="G2204" i="2" s="1"/>
  <c r="G2297" i="2" s="1"/>
  <c r="G2205" i="2"/>
  <c r="G2206" i="2" s="1"/>
  <c r="G2298" i="2" s="1"/>
  <c r="G2207" i="2"/>
  <c r="G2208" i="2" s="1"/>
  <c r="G2299" i="2" s="1"/>
  <c r="G2209" i="2"/>
  <c r="G2210" i="2" s="1"/>
  <c r="G2300" i="2" s="1"/>
  <c r="G2211" i="2"/>
  <c r="G2212" i="2" s="1"/>
  <c r="G2301" i="2" s="1"/>
  <c r="C2203" i="2"/>
  <c r="C2204" i="2" s="1"/>
  <c r="C2297" i="2" s="1"/>
  <c r="C2205" i="2"/>
  <c r="C2206" i="2" s="1"/>
  <c r="C2298" i="2" s="1"/>
  <c r="C2207" i="2"/>
  <c r="C2208" i="2" s="1"/>
  <c r="C2299" i="2" s="1"/>
  <c r="C2209" i="2"/>
  <c r="C2210" i="2" s="1"/>
  <c r="C2300" i="2" s="1"/>
  <c r="C2211" i="2"/>
  <c r="C2212" i="2" s="1"/>
  <c r="C2301" i="2" s="1"/>
  <c r="LF2203" i="2"/>
  <c r="LF2204" i="2" s="1"/>
  <c r="LF2297" i="2" s="1"/>
  <c r="LF2205" i="2"/>
  <c r="LF2206" i="2" s="1"/>
  <c r="LF2298" i="2" s="1"/>
  <c r="LF2207" i="2"/>
  <c r="LF2208" i="2" s="1"/>
  <c r="LF2299" i="2" s="1"/>
  <c r="LF2209" i="2"/>
  <c r="LF2210" i="2" s="1"/>
  <c r="LF2300" i="2" s="1"/>
  <c r="LF2211" i="2"/>
  <c r="LF2212" i="2" s="1"/>
  <c r="LF2301" i="2" s="1"/>
  <c r="LB2203" i="2"/>
  <c r="LB2204" i="2" s="1"/>
  <c r="LB2297" i="2" s="1"/>
  <c r="LB2205" i="2"/>
  <c r="LB2206" i="2" s="1"/>
  <c r="LB2298" i="2" s="1"/>
  <c r="LB2207" i="2"/>
  <c r="LB2208" i="2" s="1"/>
  <c r="LB2299" i="2" s="1"/>
  <c r="LB2209" i="2"/>
  <c r="LB2210" i="2" s="1"/>
  <c r="LB2300" i="2" s="1"/>
  <c r="LB2211" i="2"/>
  <c r="LB2212" i="2" s="1"/>
  <c r="LB2301" i="2" s="1"/>
  <c r="KX2203" i="2"/>
  <c r="KX2204" i="2" s="1"/>
  <c r="KX2297" i="2" s="1"/>
  <c r="KX2205" i="2"/>
  <c r="KX2206" i="2" s="1"/>
  <c r="KX2298" i="2" s="1"/>
  <c r="KX2207" i="2"/>
  <c r="KX2208" i="2" s="1"/>
  <c r="KX2299" i="2" s="1"/>
  <c r="KX2209" i="2"/>
  <c r="KX2210" i="2" s="1"/>
  <c r="KX2300" i="2" s="1"/>
  <c r="KX2211" i="2"/>
  <c r="KX2212" i="2" s="1"/>
  <c r="KX2301" i="2" s="1"/>
  <c r="KT2203" i="2"/>
  <c r="KT2204" i="2" s="1"/>
  <c r="KT2297" i="2" s="1"/>
  <c r="KT2205" i="2"/>
  <c r="KT2206" i="2" s="1"/>
  <c r="KT2298" i="2" s="1"/>
  <c r="KT2207" i="2"/>
  <c r="KT2208" i="2" s="1"/>
  <c r="KT2299" i="2" s="1"/>
  <c r="KT2209" i="2"/>
  <c r="KT2210" i="2" s="1"/>
  <c r="KT2300" i="2" s="1"/>
  <c r="KT2211" i="2"/>
  <c r="KT2212" i="2" s="1"/>
  <c r="KT2301" i="2" s="1"/>
  <c r="KP2203" i="2"/>
  <c r="KP2204" i="2" s="1"/>
  <c r="KP2297" i="2" s="1"/>
  <c r="KP2205" i="2"/>
  <c r="KP2206" i="2" s="1"/>
  <c r="KP2298" i="2" s="1"/>
  <c r="KP2207" i="2"/>
  <c r="KP2208" i="2" s="1"/>
  <c r="KP2299" i="2" s="1"/>
  <c r="KP2209" i="2"/>
  <c r="KP2210" i="2" s="1"/>
  <c r="KP2300" i="2" s="1"/>
  <c r="KP2211" i="2"/>
  <c r="KP2212" i="2" s="1"/>
  <c r="KP2301" i="2" s="1"/>
  <c r="KL2203" i="2"/>
  <c r="KL2204" i="2" s="1"/>
  <c r="KL2297" i="2" s="1"/>
  <c r="KL2205" i="2"/>
  <c r="KL2206" i="2" s="1"/>
  <c r="KL2298" i="2" s="1"/>
  <c r="KL2207" i="2"/>
  <c r="KL2208" i="2" s="1"/>
  <c r="KL2299" i="2" s="1"/>
  <c r="KL2209" i="2"/>
  <c r="KL2210" i="2" s="1"/>
  <c r="KL2300" i="2" s="1"/>
  <c r="KL2211" i="2"/>
  <c r="KL2212" i="2" s="1"/>
  <c r="KL2301" i="2" s="1"/>
  <c r="KH2203" i="2"/>
  <c r="KH2204" i="2" s="1"/>
  <c r="KH2297" i="2" s="1"/>
  <c r="KH2205" i="2"/>
  <c r="KH2206" i="2" s="1"/>
  <c r="KH2298" i="2" s="1"/>
  <c r="KH2207" i="2"/>
  <c r="KH2208" i="2" s="1"/>
  <c r="KH2299" i="2" s="1"/>
  <c r="KH2209" i="2"/>
  <c r="KH2210" i="2" s="1"/>
  <c r="KH2300" i="2" s="1"/>
  <c r="KH2211" i="2"/>
  <c r="KH2212" i="2" s="1"/>
  <c r="KH2301" i="2" s="1"/>
  <c r="KD2203" i="2"/>
  <c r="KD2204" i="2" s="1"/>
  <c r="KD2297" i="2" s="1"/>
  <c r="KD2205" i="2"/>
  <c r="KD2206" i="2" s="1"/>
  <c r="KD2298" i="2" s="1"/>
  <c r="KD2207" i="2"/>
  <c r="KD2208" i="2" s="1"/>
  <c r="KD2299" i="2" s="1"/>
  <c r="KD2209" i="2"/>
  <c r="KD2210" i="2" s="1"/>
  <c r="KD2300" i="2" s="1"/>
  <c r="KD2211" i="2"/>
  <c r="KD2212" i="2" s="1"/>
  <c r="KD2301" i="2" s="1"/>
  <c r="JZ2203" i="2"/>
  <c r="JZ2204" i="2" s="1"/>
  <c r="JZ2297" i="2" s="1"/>
  <c r="JZ2205" i="2"/>
  <c r="JZ2206" i="2" s="1"/>
  <c r="JZ2298" i="2" s="1"/>
  <c r="JZ2207" i="2"/>
  <c r="JZ2208" i="2" s="1"/>
  <c r="JZ2299" i="2" s="1"/>
  <c r="JZ2209" i="2"/>
  <c r="JZ2210" i="2" s="1"/>
  <c r="JZ2300" i="2" s="1"/>
  <c r="JZ2211" i="2"/>
  <c r="JZ2212" i="2" s="1"/>
  <c r="JZ2301" i="2" s="1"/>
  <c r="JV2203" i="2"/>
  <c r="JV2204" i="2" s="1"/>
  <c r="JV2297" i="2" s="1"/>
  <c r="JV2205" i="2"/>
  <c r="JV2206" i="2" s="1"/>
  <c r="JV2298" i="2" s="1"/>
  <c r="JV2207" i="2"/>
  <c r="JV2208" i="2" s="1"/>
  <c r="JV2299" i="2" s="1"/>
  <c r="JV2209" i="2"/>
  <c r="JV2210" i="2" s="1"/>
  <c r="JV2300" i="2" s="1"/>
  <c r="JV2211" i="2"/>
  <c r="JV2212" i="2" s="1"/>
  <c r="JV2301" i="2" s="1"/>
  <c r="JR2203" i="2"/>
  <c r="JR2204" i="2" s="1"/>
  <c r="JR2297" i="2" s="1"/>
  <c r="JR2205" i="2"/>
  <c r="JR2206" i="2" s="1"/>
  <c r="JR2298" i="2" s="1"/>
  <c r="JR2207" i="2"/>
  <c r="JR2208" i="2" s="1"/>
  <c r="JR2299" i="2" s="1"/>
  <c r="JR2209" i="2"/>
  <c r="JR2210" i="2" s="1"/>
  <c r="JR2300" i="2" s="1"/>
  <c r="JR2211" i="2"/>
  <c r="JR2212" i="2" s="1"/>
  <c r="JR2301" i="2" s="1"/>
  <c r="JN2203" i="2"/>
  <c r="JN2204" i="2" s="1"/>
  <c r="JN2297" i="2" s="1"/>
  <c r="JN2205" i="2"/>
  <c r="JN2206" i="2" s="1"/>
  <c r="JN2298" i="2" s="1"/>
  <c r="JN2207" i="2"/>
  <c r="JN2208" i="2" s="1"/>
  <c r="JN2299" i="2" s="1"/>
  <c r="JN2209" i="2"/>
  <c r="JN2210" i="2" s="1"/>
  <c r="JN2300" i="2" s="1"/>
  <c r="JN2211" i="2"/>
  <c r="JN2212" i="2" s="1"/>
  <c r="JN2301" i="2" s="1"/>
  <c r="JJ2203" i="2"/>
  <c r="JJ2204" i="2" s="1"/>
  <c r="JJ2297" i="2" s="1"/>
  <c r="JJ2205" i="2"/>
  <c r="JJ2206" i="2" s="1"/>
  <c r="JJ2298" i="2" s="1"/>
  <c r="JJ2207" i="2"/>
  <c r="JJ2208" i="2" s="1"/>
  <c r="JJ2299" i="2" s="1"/>
  <c r="JJ2209" i="2"/>
  <c r="JJ2210" i="2" s="1"/>
  <c r="JJ2300" i="2" s="1"/>
  <c r="JJ2211" i="2"/>
  <c r="JJ2212" i="2" s="1"/>
  <c r="JJ2301" i="2" s="1"/>
  <c r="JF2203" i="2"/>
  <c r="JF2204" i="2" s="1"/>
  <c r="JF2297" i="2" s="1"/>
  <c r="JF2205" i="2"/>
  <c r="JF2206" i="2" s="1"/>
  <c r="JF2298" i="2" s="1"/>
  <c r="JF2207" i="2"/>
  <c r="JF2208" i="2" s="1"/>
  <c r="JF2299" i="2" s="1"/>
  <c r="JF2209" i="2"/>
  <c r="JF2210" i="2" s="1"/>
  <c r="JF2300" i="2" s="1"/>
  <c r="JF2211" i="2"/>
  <c r="JF2212" i="2" s="1"/>
  <c r="JF2301" i="2" s="1"/>
  <c r="JB2203" i="2"/>
  <c r="JB2204" i="2" s="1"/>
  <c r="JB2297" i="2" s="1"/>
  <c r="JB2205" i="2"/>
  <c r="JB2206" i="2" s="1"/>
  <c r="JB2298" i="2" s="1"/>
  <c r="JB2207" i="2"/>
  <c r="JB2208" i="2" s="1"/>
  <c r="JB2299" i="2" s="1"/>
  <c r="JB2209" i="2"/>
  <c r="JB2210" i="2" s="1"/>
  <c r="JB2300" i="2" s="1"/>
  <c r="JB2211" i="2"/>
  <c r="JB2212" i="2" s="1"/>
  <c r="JB2301" i="2" s="1"/>
  <c r="IX2203" i="2"/>
  <c r="IX2204" i="2" s="1"/>
  <c r="IX2297" i="2" s="1"/>
  <c r="IX2205" i="2"/>
  <c r="IX2206" i="2" s="1"/>
  <c r="IX2298" i="2" s="1"/>
  <c r="IX2207" i="2"/>
  <c r="IX2208" i="2" s="1"/>
  <c r="IX2299" i="2" s="1"/>
  <c r="IX2209" i="2"/>
  <c r="IX2210" i="2" s="1"/>
  <c r="IX2300" i="2" s="1"/>
  <c r="IX2211" i="2"/>
  <c r="IX2212" i="2" s="1"/>
  <c r="IX2301" i="2" s="1"/>
  <c r="IT2203" i="2"/>
  <c r="IT2204" i="2" s="1"/>
  <c r="IT2297" i="2" s="1"/>
  <c r="IT2205" i="2"/>
  <c r="IT2206" i="2" s="1"/>
  <c r="IT2298" i="2" s="1"/>
  <c r="IT2207" i="2"/>
  <c r="IT2208" i="2" s="1"/>
  <c r="IT2299" i="2" s="1"/>
  <c r="IT2209" i="2"/>
  <c r="IT2210" i="2" s="1"/>
  <c r="IT2300" i="2" s="1"/>
  <c r="IT2211" i="2"/>
  <c r="IT2212" i="2" s="1"/>
  <c r="IT2301" i="2" s="1"/>
  <c r="IP2203" i="2"/>
  <c r="IP2204" i="2" s="1"/>
  <c r="IP2297" i="2" s="1"/>
  <c r="IP2205" i="2"/>
  <c r="IP2206" i="2" s="1"/>
  <c r="IP2298" i="2" s="1"/>
  <c r="IP2207" i="2"/>
  <c r="IP2208" i="2" s="1"/>
  <c r="IP2299" i="2" s="1"/>
  <c r="IP2209" i="2"/>
  <c r="IP2210" i="2" s="1"/>
  <c r="IP2300" i="2" s="1"/>
  <c r="IP2211" i="2"/>
  <c r="IP2212" i="2" s="1"/>
  <c r="IP2301" i="2" s="1"/>
  <c r="IL2203" i="2"/>
  <c r="IL2204" i="2" s="1"/>
  <c r="IL2297" i="2" s="1"/>
  <c r="IL2205" i="2"/>
  <c r="IL2206" i="2" s="1"/>
  <c r="IL2298" i="2" s="1"/>
  <c r="IL2207" i="2"/>
  <c r="IL2208" i="2" s="1"/>
  <c r="IL2299" i="2" s="1"/>
  <c r="IL2209" i="2"/>
  <c r="IL2210" i="2" s="1"/>
  <c r="IL2300" i="2" s="1"/>
  <c r="IL2211" i="2"/>
  <c r="IL2212" i="2" s="1"/>
  <c r="IL2301" i="2" s="1"/>
  <c r="IH2203" i="2"/>
  <c r="IH2204" i="2" s="1"/>
  <c r="IH2297" i="2" s="1"/>
  <c r="IH2205" i="2"/>
  <c r="IH2206" i="2" s="1"/>
  <c r="IH2298" i="2" s="1"/>
  <c r="IH2207" i="2"/>
  <c r="IH2208" i="2" s="1"/>
  <c r="IH2299" i="2" s="1"/>
  <c r="IH2209" i="2"/>
  <c r="IH2210" i="2" s="1"/>
  <c r="IH2300" i="2" s="1"/>
  <c r="IH2211" i="2"/>
  <c r="IH2212" i="2" s="1"/>
  <c r="IH2301" i="2" s="1"/>
  <c r="ID2203" i="2"/>
  <c r="ID2204" i="2" s="1"/>
  <c r="ID2297" i="2" s="1"/>
  <c r="ID2205" i="2"/>
  <c r="ID2206" i="2" s="1"/>
  <c r="ID2298" i="2" s="1"/>
  <c r="ID2207" i="2"/>
  <c r="ID2208" i="2" s="1"/>
  <c r="ID2299" i="2" s="1"/>
  <c r="ID2209" i="2"/>
  <c r="ID2210" i="2" s="1"/>
  <c r="ID2300" i="2" s="1"/>
  <c r="ID2211" i="2"/>
  <c r="ID2212" i="2" s="1"/>
  <c r="ID2301" i="2" s="1"/>
  <c r="HZ2203" i="2"/>
  <c r="HZ2204" i="2" s="1"/>
  <c r="HZ2297" i="2" s="1"/>
  <c r="HZ2205" i="2"/>
  <c r="HZ2206" i="2" s="1"/>
  <c r="HZ2298" i="2" s="1"/>
  <c r="HZ2207" i="2"/>
  <c r="HZ2208" i="2" s="1"/>
  <c r="HZ2299" i="2" s="1"/>
  <c r="HZ2209" i="2"/>
  <c r="HZ2210" i="2" s="1"/>
  <c r="HZ2300" i="2" s="1"/>
  <c r="HZ2211" i="2"/>
  <c r="HZ2212" i="2" s="1"/>
  <c r="HZ2301" i="2" s="1"/>
  <c r="HV2203" i="2"/>
  <c r="HV2204" i="2" s="1"/>
  <c r="HV2297" i="2" s="1"/>
  <c r="HV2205" i="2"/>
  <c r="HV2206" i="2" s="1"/>
  <c r="HV2298" i="2" s="1"/>
  <c r="HV2207" i="2"/>
  <c r="HV2208" i="2" s="1"/>
  <c r="HV2299" i="2" s="1"/>
  <c r="HV2209" i="2"/>
  <c r="HV2210" i="2" s="1"/>
  <c r="HV2300" i="2" s="1"/>
  <c r="HV2211" i="2"/>
  <c r="HV2212" i="2" s="1"/>
  <c r="HV2301" i="2" s="1"/>
  <c r="HR2203" i="2"/>
  <c r="HR2204" i="2" s="1"/>
  <c r="HR2297" i="2" s="1"/>
  <c r="HR2205" i="2"/>
  <c r="HR2206" i="2" s="1"/>
  <c r="HR2298" i="2" s="1"/>
  <c r="HR2207" i="2"/>
  <c r="HR2208" i="2" s="1"/>
  <c r="HR2299" i="2" s="1"/>
  <c r="HR2209" i="2"/>
  <c r="HR2210" i="2" s="1"/>
  <c r="HR2300" i="2" s="1"/>
  <c r="HR2211" i="2"/>
  <c r="HR2212" i="2" s="1"/>
  <c r="HR2301" i="2" s="1"/>
  <c r="HN2203" i="2"/>
  <c r="HN2204" i="2" s="1"/>
  <c r="HN2297" i="2" s="1"/>
  <c r="HN2205" i="2"/>
  <c r="HN2206" i="2" s="1"/>
  <c r="HN2298" i="2" s="1"/>
  <c r="HN2207" i="2"/>
  <c r="HN2208" i="2" s="1"/>
  <c r="HN2299" i="2" s="1"/>
  <c r="HN2209" i="2"/>
  <c r="HN2210" i="2" s="1"/>
  <c r="HN2300" i="2" s="1"/>
  <c r="HN2211" i="2"/>
  <c r="HN2212" i="2" s="1"/>
  <c r="HN2301" i="2" s="1"/>
  <c r="HJ2203" i="2"/>
  <c r="HJ2204" i="2" s="1"/>
  <c r="HJ2297" i="2" s="1"/>
  <c r="HJ2205" i="2"/>
  <c r="HJ2206" i="2" s="1"/>
  <c r="HJ2298" i="2" s="1"/>
  <c r="HJ2207" i="2"/>
  <c r="HJ2208" i="2" s="1"/>
  <c r="HJ2299" i="2" s="1"/>
  <c r="HJ2209" i="2"/>
  <c r="HJ2210" i="2" s="1"/>
  <c r="HJ2300" i="2" s="1"/>
  <c r="HJ2211" i="2"/>
  <c r="HJ2212" i="2" s="1"/>
  <c r="HJ2301" i="2" s="1"/>
  <c r="HF2203" i="2"/>
  <c r="HF2204" i="2" s="1"/>
  <c r="HF2297" i="2" s="1"/>
  <c r="HF2205" i="2"/>
  <c r="HF2206" i="2" s="1"/>
  <c r="HF2298" i="2" s="1"/>
  <c r="HF2207" i="2"/>
  <c r="HF2208" i="2" s="1"/>
  <c r="HF2299" i="2" s="1"/>
  <c r="HF2209" i="2"/>
  <c r="HF2210" i="2" s="1"/>
  <c r="HF2300" i="2" s="1"/>
  <c r="HF2211" i="2"/>
  <c r="HF2212" i="2" s="1"/>
  <c r="HF2301" i="2" s="1"/>
  <c r="HB2203" i="2"/>
  <c r="HB2204" i="2" s="1"/>
  <c r="HB2297" i="2" s="1"/>
  <c r="HB2205" i="2"/>
  <c r="HB2206" i="2" s="1"/>
  <c r="HB2298" i="2" s="1"/>
  <c r="HB2207" i="2"/>
  <c r="HB2208" i="2" s="1"/>
  <c r="HB2299" i="2" s="1"/>
  <c r="HB2209" i="2"/>
  <c r="HB2210" i="2" s="1"/>
  <c r="HB2300" i="2" s="1"/>
  <c r="HB2211" i="2"/>
  <c r="HB2212" i="2" s="1"/>
  <c r="HB2301" i="2" s="1"/>
  <c r="GX2203" i="2"/>
  <c r="GX2204" i="2" s="1"/>
  <c r="GX2297" i="2" s="1"/>
  <c r="GX2205" i="2"/>
  <c r="GX2206" i="2" s="1"/>
  <c r="GX2298" i="2" s="1"/>
  <c r="GX2207" i="2"/>
  <c r="GX2208" i="2" s="1"/>
  <c r="GX2299" i="2" s="1"/>
  <c r="GX2209" i="2"/>
  <c r="GX2210" i="2" s="1"/>
  <c r="GX2300" i="2" s="1"/>
  <c r="GX2211" i="2"/>
  <c r="GX2212" i="2" s="1"/>
  <c r="GX2301" i="2" s="1"/>
  <c r="GT2203" i="2"/>
  <c r="GT2204" i="2" s="1"/>
  <c r="GT2297" i="2" s="1"/>
  <c r="GT2205" i="2"/>
  <c r="GT2206" i="2" s="1"/>
  <c r="GT2298" i="2" s="1"/>
  <c r="GT2207" i="2"/>
  <c r="GT2208" i="2" s="1"/>
  <c r="GT2299" i="2" s="1"/>
  <c r="GT2209" i="2"/>
  <c r="GT2210" i="2" s="1"/>
  <c r="GT2300" i="2" s="1"/>
  <c r="GT2211" i="2"/>
  <c r="GT2212" i="2" s="1"/>
  <c r="GT2301" i="2" s="1"/>
  <c r="GP2203" i="2"/>
  <c r="GP2204" i="2" s="1"/>
  <c r="GP2297" i="2" s="1"/>
  <c r="GP2205" i="2"/>
  <c r="GP2206" i="2" s="1"/>
  <c r="GP2298" i="2" s="1"/>
  <c r="GP2207" i="2"/>
  <c r="GP2208" i="2" s="1"/>
  <c r="GP2299" i="2" s="1"/>
  <c r="GP2209" i="2"/>
  <c r="GP2210" i="2" s="1"/>
  <c r="GP2300" i="2" s="1"/>
  <c r="GP2211" i="2"/>
  <c r="GP2212" i="2" s="1"/>
  <c r="GP2301" i="2" s="1"/>
  <c r="GL2203" i="2"/>
  <c r="GL2204" i="2" s="1"/>
  <c r="GL2297" i="2" s="1"/>
  <c r="GL2205" i="2"/>
  <c r="GL2206" i="2" s="1"/>
  <c r="GL2298" i="2" s="1"/>
  <c r="GL2207" i="2"/>
  <c r="GL2208" i="2" s="1"/>
  <c r="GL2299" i="2" s="1"/>
  <c r="GL2209" i="2"/>
  <c r="GL2210" i="2" s="1"/>
  <c r="GL2300" i="2" s="1"/>
  <c r="GL2211" i="2"/>
  <c r="GL2212" i="2" s="1"/>
  <c r="GL2301" i="2" s="1"/>
  <c r="GH2203" i="2"/>
  <c r="GH2204" i="2" s="1"/>
  <c r="GH2297" i="2" s="1"/>
  <c r="GH2205" i="2"/>
  <c r="GH2206" i="2" s="1"/>
  <c r="GH2298" i="2" s="1"/>
  <c r="GH2207" i="2"/>
  <c r="GH2208" i="2" s="1"/>
  <c r="GH2299" i="2" s="1"/>
  <c r="GH2209" i="2"/>
  <c r="GH2210" i="2" s="1"/>
  <c r="GH2300" i="2" s="1"/>
  <c r="GH2211" i="2"/>
  <c r="GH2212" i="2" s="1"/>
  <c r="GH2301" i="2" s="1"/>
  <c r="GD2203" i="2"/>
  <c r="GD2204" i="2" s="1"/>
  <c r="GD2297" i="2" s="1"/>
  <c r="GD2205" i="2"/>
  <c r="GD2206" i="2" s="1"/>
  <c r="GD2298" i="2" s="1"/>
  <c r="GD2207" i="2"/>
  <c r="GD2208" i="2" s="1"/>
  <c r="GD2299" i="2" s="1"/>
  <c r="GD2209" i="2"/>
  <c r="GD2210" i="2" s="1"/>
  <c r="GD2300" i="2" s="1"/>
  <c r="GD2211" i="2"/>
  <c r="GD2212" i="2" s="1"/>
  <c r="GD2301" i="2" s="1"/>
  <c r="FZ2203" i="2"/>
  <c r="FZ2204" i="2" s="1"/>
  <c r="FZ2297" i="2" s="1"/>
  <c r="FZ2205" i="2"/>
  <c r="FZ2206" i="2" s="1"/>
  <c r="FZ2298" i="2" s="1"/>
  <c r="FZ2207" i="2"/>
  <c r="FZ2208" i="2" s="1"/>
  <c r="FZ2299" i="2" s="1"/>
  <c r="FZ2209" i="2"/>
  <c r="FZ2210" i="2" s="1"/>
  <c r="FZ2300" i="2" s="1"/>
  <c r="FZ2211" i="2"/>
  <c r="FZ2212" i="2" s="1"/>
  <c r="FZ2301" i="2" s="1"/>
  <c r="FV2203" i="2"/>
  <c r="FV2204" i="2" s="1"/>
  <c r="FV2297" i="2" s="1"/>
  <c r="FV2205" i="2"/>
  <c r="FV2206" i="2" s="1"/>
  <c r="FV2298" i="2" s="1"/>
  <c r="FV2207" i="2"/>
  <c r="FV2208" i="2" s="1"/>
  <c r="FV2299" i="2" s="1"/>
  <c r="FV2209" i="2"/>
  <c r="FV2210" i="2" s="1"/>
  <c r="FV2300" i="2" s="1"/>
  <c r="FV2211" i="2"/>
  <c r="FV2212" i="2" s="1"/>
  <c r="FV2301" i="2" s="1"/>
  <c r="FR2203" i="2"/>
  <c r="FR2204" i="2" s="1"/>
  <c r="FR2297" i="2" s="1"/>
  <c r="FR2205" i="2"/>
  <c r="FR2206" i="2" s="1"/>
  <c r="FR2298" i="2" s="1"/>
  <c r="FR2207" i="2"/>
  <c r="FR2208" i="2" s="1"/>
  <c r="FR2299" i="2" s="1"/>
  <c r="FR2209" i="2"/>
  <c r="FR2210" i="2" s="1"/>
  <c r="FR2300" i="2" s="1"/>
  <c r="FR2211" i="2"/>
  <c r="FR2212" i="2" s="1"/>
  <c r="FR2301" i="2" s="1"/>
  <c r="FN2203" i="2"/>
  <c r="FN2204" i="2" s="1"/>
  <c r="FN2297" i="2" s="1"/>
  <c r="FN2205" i="2"/>
  <c r="FN2206" i="2" s="1"/>
  <c r="FN2298" i="2" s="1"/>
  <c r="FN2207" i="2"/>
  <c r="FN2208" i="2" s="1"/>
  <c r="FN2299" i="2" s="1"/>
  <c r="FN2209" i="2"/>
  <c r="FN2210" i="2" s="1"/>
  <c r="FN2300" i="2" s="1"/>
  <c r="FN2211" i="2"/>
  <c r="FN2212" i="2" s="1"/>
  <c r="FN2301" i="2" s="1"/>
  <c r="FJ2203" i="2"/>
  <c r="FJ2204" i="2" s="1"/>
  <c r="FJ2297" i="2" s="1"/>
  <c r="FJ2205" i="2"/>
  <c r="FJ2206" i="2" s="1"/>
  <c r="FJ2298" i="2" s="1"/>
  <c r="FJ2207" i="2"/>
  <c r="FJ2208" i="2" s="1"/>
  <c r="FJ2299" i="2" s="1"/>
  <c r="FJ2209" i="2"/>
  <c r="FJ2210" i="2" s="1"/>
  <c r="FJ2300" i="2" s="1"/>
  <c r="FJ2211" i="2"/>
  <c r="FJ2212" i="2" s="1"/>
  <c r="FJ2301" i="2" s="1"/>
  <c r="FF2203" i="2"/>
  <c r="FF2204" i="2" s="1"/>
  <c r="FF2297" i="2" s="1"/>
  <c r="FF2205" i="2"/>
  <c r="FF2206" i="2" s="1"/>
  <c r="FF2298" i="2" s="1"/>
  <c r="FF2207" i="2"/>
  <c r="FF2208" i="2" s="1"/>
  <c r="FF2299" i="2" s="1"/>
  <c r="FF2209" i="2"/>
  <c r="FF2210" i="2" s="1"/>
  <c r="FF2300" i="2" s="1"/>
  <c r="FF2211" i="2"/>
  <c r="FF2212" i="2" s="1"/>
  <c r="FF2301" i="2" s="1"/>
  <c r="FB2203" i="2"/>
  <c r="FB2204" i="2" s="1"/>
  <c r="FB2297" i="2" s="1"/>
  <c r="FB2205" i="2"/>
  <c r="FB2206" i="2" s="1"/>
  <c r="FB2298" i="2" s="1"/>
  <c r="FB2207" i="2"/>
  <c r="FB2208" i="2" s="1"/>
  <c r="FB2299" i="2" s="1"/>
  <c r="FB2209" i="2"/>
  <c r="FB2210" i="2" s="1"/>
  <c r="FB2300" i="2" s="1"/>
  <c r="FB2211" i="2"/>
  <c r="FB2212" i="2" s="1"/>
  <c r="FB2301" i="2" s="1"/>
  <c r="EX2203" i="2"/>
  <c r="EX2204" i="2" s="1"/>
  <c r="EX2297" i="2" s="1"/>
  <c r="EX2205" i="2"/>
  <c r="EX2206" i="2" s="1"/>
  <c r="EX2298" i="2" s="1"/>
  <c r="EX2207" i="2"/>
  <c r="EX2208" i="2" s="1"/>
  <c r="EX2299" i="2" s="1"/>
  <c r="EX2209" i="2"/>
  <c r="EX2210" i="2" s="1"/>
  <c r="EX2300" i="2" s="1"/>
  <c r="EX2211" i="2"/>
  <c r="EX2212" i="2" s="1"/>
  <c r="EX2301" i="2" s="1"/>
  <c r="ET2203" i="2"/>
  <c r="ET2204" i="2" s="1"/>
  <c r="ET2297" i="2" s="1"/>
  <c r="ET2205" i="2"/>
  <c r="ET2206" i="2" s="1"/>
  <c r="ET2298" i="2" s="1"/>
  <c r="ET2207" i="2"/>
  <c r="ET2208" i="2" s="1"/>
  <c r="ET2299" i="2" s="1"/>
  <c r="ET2209" i="2"/>
  <c r="ET2210" i="2" s="1"/>
  <c r="ET2300" i="2" s="1"/>
  <c r="ET2211" i="2"/>
  <c r="ET2212" i="2" s="1"/>
  <c r="ET2301" i="2" s="1"/>
  <c r="EP2203" i="2"/>
  <c r="EP2204" i="2" s="1"/>
  <c r="EP2297" i="2" s="1"/>
  <c r="EP2205" i="2"/>
  <c r="EP2206" i="2" s="1"/>
  <c r="EP2298" i="2" s="1"/>
  <c r="EP2207" i="2"/>
  <c r="EP2208" i="2" s="1"/>
  <c r="EP2299" i="2" s="1"/>
  <c r="EP2209" i="2"/>
  <c r="EP2210" i="2" s="1"/>
  <c r="EP2300" i="2" s="1"/>
  <c r="EP2211" i="2"/>
  <c r="EP2212" i="2" s="1"/>
  <c r="EP2301" i="2" s="1"/>
  <c r="EL2203" i="2"/>
  <c r="EL2204" i="2" s="1"/>
  <c r="EL2297" i="2" s="1"/>
  <c r="EL2205" i="2"/>
  <c r="EL2206" i="2" s="1"/>
  <c r="EL2298" i="2" s="1"/>
  <c r="EL2207" i="2"/>
  <c r="EL2208" i="2" s="1"/>
  <c r="EL2299" i="2" s="1"/>
  <c r="EL2209" i="2"/>
  <c r="EL2210" i="2" s="1"/>
  <c r="EL2300" i="2" s="1"/>
  <c r="EL2211" i="2"/>
  <c r="EL2212" i="2" s="1"/>
  <c r="EL2301" i="2" s="1"/>
  <c r="EH2203" i="2"/>
  <c r="EH2204" i="2" s="1"/>
  <c r="EH2297" i="2" s="1"/>
  <c r="EH2205" i="2"/>
  <c r="EH2206" i="2" s="1"/>
  <c r="EH2298" i="2" s="1"/>
  <c r="EH2207" i="2"/>
  <c r="EH2208" i="2" s="1"/>
  <c r="EH2299" i="2" s="1"/>
  <c r="EH2209" i="2"/>
  <c r="EH2210" i="2" s="1"/>
  <c r="EH2300" i="2" s="1"/>
  <c r="EH2211" i="2"/>
  <c r="EH2212" i="2" s="1"/>
  <c r="EH2301" i="2" s="1"/>
  <c r="ED2203" i="2"/>
  <c r="ED2204" i="2" s="1"/>
  <c r="ED2297" i="2" s="1"/>
  <c r="ED2205" i="2"/>
  <c r="ED2206" i="2" s="1"/>
  <c r="ED2298" i="2" s="1"/>
  <c r="ED2207" i="2"/>
  <c r="ED2208" i="2" s="1"/>
  <c r="ED2299" i="2" s="1"/>
  <c r="ED2209" i="2"/>
  <c r="ED2210" i="2" s="1"/>
  <c r="ED2300" i="2" s="1"/>
  <c r="ED2211" i="2"/>
  <c r="ED2212" i="2" s="1"/>
  <c r="ED2301" i="2" s="1"/>
  <c r="DZ2203" i="2"/>
  <c r="DZ2204" i="2" s="1"/>
  <c r="DZ2297" i="2" s="1"/>
  <c r="DZ2205" i="2"/>
  <c r="DZ2206" i="2" s="1"/>
  <c r="DZ2298" i="2" s="1"/>
  <c r="DZ2207" i="2"/>
  <c r="DZ2208" i="2" s="1"/>
  <c r="DZ2299" i="2" s="1"/>
  <c r="DZ2209" i="2"/>
  <c r="DZ2210" i="2" s="1"/>
  <c r="DZ2300" i="2" s="1"/>
  <c r="DZ2211" i="2"/>
  <c r="DZ2212" i="2" s="1"/>
  <c r="DZ2301" i="2" s="1"/>
  <c r="DV2203" i="2"/>
  <c r="DV2204" i="2" s="1"/>
  <c r="DV2297" i="2" s="1"/>
  <c r="DV2205" i="2"/>
  <c r="DV2206" i="2" s="1"/>
  <c r="DV2298" i="2" s="1"/>
  <c r="DV2207" i="2"/>
  <c r="DV2208" i="2" s="1"/>
  <c r="DV2299" i="2" s="1"/>
  <c r="DV2209" i="2"/>
  <c r="DV2210" i="2" s="1"/>
  <c r="DV2300" i="2" s="1"/>
  <c r="DV2211" i="2"/>
  <c r="DV2212" i="2" s="1"/>
  <c r="DV2301" i="2" s="1"/>
  <c r="DR2203" i="2"/>
  <c r="DR2204" i="2" s="1"/>
  <c r="DR2297" i="2" s="1"/>
  <c r="DR2205" i="2"/>
  <c r="DR2206" i="2" s="1"/>
  <c r="DR2298" i="2" s="1"/>
  <c r="DR2207" i="2"/>
  <c r="DR2208" i="2" s="1"/>
  <c r="DR2299" i="2" s="1"/>
  <c r="DR2209" i="2"/>
  <c r="DR2210" i="2" s="1"/>
  <c r="DR2300" i="2" s="1"/>
  <c r="DR2211" i="2"/>
  <c r="DR2212" i="2" s="1"/>
  <c r="DR2301" i="2" s="1"/>
  <c r="DN2203" i="2"/>
  <c r="DN2204" i="2" s="1"/>
  <c r="DN2297" i="2" s="1"/>
  <c r="DN2205" i="2"/>
  <c r="DN2206" i="2" s="1"/>
  <c r="DN2298" i="2" s="1"/>
  <c r="DN2207" i="2"/>
  <c r="DN2208" i="2" s="1"/>
  <c r="DN2299" i="2" s="1"/>
  <c r="DN2209" i="2"/>
  <c r="DN2210" i="2" s="1"/>
  <c r="DN2300" i="2" s="1"/>
  <c r="DN2211" i="2"/>
  <c r="DN2212" i="2" s="1"/>
  <c r="DN2301" i="2" s="1"/>
  <c r="DJ2203" i="2"/>
  <c r="DJ2204" i="2" s="1"/>
  <c r="DJ2297" i="2" s="1"/>
  <c r="DJ2205" i="2"/>
  <c r="DJ2206" i="2" s="1"/>
  <c r="DJ2298" i="2" s="1"/>
  <c r="DJ2207" i="2"/>
  <c r="DJ2208" i="2" s="1"/>
  <c r="DJ2299" i="2" s="1"/>
  <c r="DJ2209" i="2"/>
  <c r="DJ2210" i="2" s="1"/>
  <c r="DJ2300" i="2" s="1"/>
  <c r="DJ2211" i="2"/>
  <c r="DJ2212" i="2" s="1"/>
  <c r="DJ2301" i="2" s="1"/>
  <c r="DF2203" i="2"/>
  <c r="DF2204" i="2" s="1"/>
  <c r="DF2297" i="2" s="1"/>
  <c r="DF2205" i="2"/>
  <c r="DF2206" i="2" s="1"/>
  <c r="DF2298" i="2" s="1"/>
  <c r="DF2207" i="2"/>
  <c r="DF2208" i="2" s="1"/>
  <c r="DF2299" i="2" s="1"/>
  <c r="DF2209" i="2"/>
  <c r="DF2210" i="2" s="1"/>
  <c r="DF2300" i="2" s="1"/>
  <c r="DF2211" i="2"/>
  <c r="DF2212" i="2" s="1"/>
  <c r="DF2301" i="2" s="1"/>
  <c r="DB2203" i="2"/>
  <c r="DB2204" i="2" s="1"/>
  <c r="DB2297" i="2" s="1"/>
  <c r="DB2205" i="2"/>
  <c r="DB2206" i="2" s="1"/>
  <c r="DB2298" i="2" s="1"/>
  <c r="DB2207" i="2"/>
  <c r="DB2208" i="2" s="1"/>
  <c r="DB2299" i="2" s="1"/>
  <c r="DB2209" i="2"/>
  <c r="DB2210" i="2" s="1"/>
  <c r="DB2300" i="2" s="1"/>
  <c r="DB2211" i="2"/>
  <c r="DB2212" i="2" s="1"/>
  <c r="DB2301" i="2" s="1"/>
  <c r="CX2203" i="2"/>
  <c r="CX2204" i="2" s="1"/>
  <c r="CX2297" i="2" s="1"/>
  <c r="CX2205" i="2"/>
  <c r="CX2206" i="2" s="1"/>
  <c r="CX2298" i="2" s="1"/>
  <c r="CX2207" i="2"/>
  <c r="CX2208" i="2" s="1"/>
  <c r="CX2299" i="2" s="1"/>
  <c r="CX2209" i="2"/>
  <c r="CX2210" i="2" s="1"/>
  <c r="CX2300" i="2" s="1"/>
  <c r="CX2211" i="2"/>
  <c r="CX2212" i="2" s="1"/>
  <c r="CX2301" i="2" s="1"/>
  <c r="CT2203" i="2"/>
  <c r="CT2204" i="2" s="1"/>
  <c r="CT2297" i="2" s="1"/>
  <c r="CT2205" i="2"/>
  <c r="CT2206" i="2" s="1"/>
  <c r="CT2298" i="2" s="1"/>
  <c r="CT2207" i="2"/>
  <c r="CT2208" i="2" s="1"/>
  <c r="CT2299" i="2" s="1"/>
  <c r="CT2209" i="2"/>
  <c r="CT2210" i="2" s="1"/>
  <c r="CT2300" i="2" s="1"/>
  <c r="CT2211" i="2"/>
  <c r="CT2212" i="2" s="1"/>
  <c r="CT2301" i="2" s="1"/>
  <c r="CP2203" i="2"/>
  <c r="CP2204" i="2" s="1"/>
  <c r="CP2297" i="2" s="1"/>
  <c r="CP2205" i="2"/>
  <c r="CP2206" i="2" s="1"/>
  <c r="CP2298" i="2" s="1"/>
  <c r="CP2207" i="2"/>
  <c r="CP2208" i="2" s="1"/>
  <c r="CP2299" i="2" s="1"/>
  <c r="CP2209" i="2"/>
  <c r="CP2210" i="2" s="1"/>
  <c r="CP2300" i="2" s="1"/>
  <c r="CP2211" i="2"/>
  <c r="CP2212" i="2" s="1"/>
  <c r="CP2301" i="2" s="1"/>
  <c r="CL2203" i="2"/>
  <c r="CL2204" i="2" s="1"/>
  <c r="CL2297" i="2" s="1"/>
  <c r="CL2205" i="2"/>
  <c r="CL2206" i="2" s="1"/>
  <c r="CL2298" i="2" s="1"/>
  <c r="CL2207" i="2"/>
  <c r="CL2208" i="2" s="1"/>
  <c r="CL2299" i="2" s="1"/>
  <c r="CL2209" i="2"/>
  <c r="CL2210" i="2" s="1"/>
  <c r="CL2300" i="2" s="1"/>
  <c r="CL2211" i="2"/>
  <c r="CL2212" i="2" s="1"/>
  <c r="CL2301" i="2" s="1"/>
  <c r="CH2203" i="2"/>
  <c r="CH2204" i="2" s="1"/>
  <c r="CH2297" i="2" s="1"/>
  <c r="CH2205" i="2"/>
  <c r="CH2206" i="2" s="1"/>
  <c r="CH2298" i="2" s="1"/>
  <c r="CH2207" i="2"/>
  <c r="CH2208" i="2" s="1"/>
  <c r="CH2299" i="2" s="1"/>
  <c r="CH2209" i="2"/>
  <c r="CH2210" i="2" s="1"/>
  <c r="CH2300" i="2" s="1"/>
  <c r="CH2211" i="2"/>
  <c r="CH2212" i="2" s="1"/>
  <c r="CH2301" i="2" s="1"/>
  <c r="CD2203" i="2"/>
  <c r="CD2204" i="2" s="1"/>
  <c r="CD2297" i="2" s="1"/>
  <c r="CD2205" i="2"/>
  <c r="CD2206" i="2" s="1"/>
  <c r="CD2298" i="2" s="1"/>
  <c r="CD2207" i="2"/>
  <c r="CD2208" i="2" s="1"/>
  <c r="CD2299" i="2" s="1"/>
  <c r="CD2209" i="2"/>
  <c r="CD2210" i="2" s="1"/>
  <c r="CD2300" i="2" s="1"/>
  <c r="CD2211" i="2"/>
  <c r="CD2212" i="2" s="1"/>
  <c r="CD2301" i="2" s="1"/>
  <c r="BZ2203" i="2"/>
  <c r="BZ2204" i="2" s="1"/>
  <c r="BZ2297" i="2" s="1"/>
  <c r="BZ2205" i="2"/>
  <c r="BZ2206" i="2" s="1"/>
  <c r="BZ2298" i="2" s="1"/>
  <c r="BZ2207" i="2"/>
  <c r="BZ2208" i="2" s="1"/>
  <c r="BZ2299" i="2" s="1"/>
  <c r="BZ2209" i="2"/>
  <c r="BZ2210" i="2" s="1"/>
  <c r="BZ2300" i="2" s="1"/>
  <c r="BZ2211" i="2"/>
  <c r="BZ2212" i="2" s="1"/>
  <c r="BZ2301" i="2" s="1"/>
  <c r="BV2203" i="2"/>
  <c r="BV2204" i="2" s="1"/>
  <c r="BV2297" i="2" s="1"/>
  <c r="BV2205" i="2"/>
  <c r="BV2206" i="2" s="1"/>
  <c r="BV2298" i="2" s="1"/>
  <c r="BV2207" i="2"/>
  <c r="BV2208" i="2" s="1"/>
  <c r="BV2299" i="2" s="1"/>
  <c r="BV2209" i="2"/>
  <c r="BV2210" i="2" s="1"/>
  <c r="BV2300" i="2" s="1"/>
  <c r="BV2211" i="2"/>
  <c r="BV2212" i="2" s="1"/>
  <c r="BV2301" i="2" s="1"/>
  <c r="BR2203" i="2"/>
  <c r="BR2204" i="2" s="1"/>
  <c r="BR2297" i="2" s="1"/>
  <c r="BR2205" i="2"/>
  <c r="BR2206" i="2" s="1"/>
  <c r="BR2298" i="2" s="1"/>
  <c r="BR2207" i="2"/>
  <c r="BR2208" i="2" s="1"/>
  <c r="BR2299" i="2" s="1"/>
  <c r="BR2209" i="2"/>
  <c r="BR2210" i="2" s="1"/>
  <c r="BR2300" i="2" s="1"/>
  <c r="BR2211" i="2"/>
  <c r="BR2212" i="2" s="1"/>
  <c r="BR2301" i="2" s="1"/>
  <c r="BN2203" i="2"/>
  <c r="BN2204" i="2" s="1"/>
  <c r="BN2297" i="2" s="1"/>
  <c r="BN2205" i="2"/>
  <c r="BN2206" i="2" s="1"/>
  <c r="BN2298" i="2" s="1"/>
  <c r="BN2207" i="2"/>
  <c r="BN2208" i="2" s="1"/>
  <c r="BN2299" i="2" s="1"/>
  <c r="BN2209" i="2"/>
  <c r="BN2210" i="2" s="1"/>
  <c r="BN2300" i="2" s="1"/>
  <c r="BN2211" i="2"/>
  <c r="BN2212" i="2" s="1"/>
  <c r="BN2301" i="2" s="1"/>
  <c r="BJ2203" i="2"/>
  <c r="BJ2204" i="2" s="1"/>
  <c r="BJ2297" i="2" s="1"/>
  <c r="BJ2205" i="2"/>
  <c r="BJ2206" i="2" s="1"/>
  <c r="BJ2298" i="2" s="1"/>
  <c r="BJ2207" i="2"/>
  <c r="BJ2208" i="2" s="1"/>
  <c r="BJ2299" i="2" s="1"/>
  <c r="BJ2209" i="2"/>
  <c r="BJ2210" i="2" s="1"/>
  <c r="BJ2300" i="2" s="1"/>
  <c r="BJ2211" i="2"/>
  <c r="BJ2212" i="2" s="1"/>
  <c r="BJ2301" i="2" s="1"/>
  <c r="BF2203" i="2"/>
  <c r="BF2204" i="2" s="1"/>
  <c r="BF2297" i="2" s="1"/>
  <c r="BF2205" i="2"/>
  <c r="BF2206" i="2" s="1"/>
  <c r="BF2298" i="2" s="1"/>
  <c r="BF2207" i="2"/>
  <c r="BF2208" i="2" s="1"/>
  <c r="BF2299" i="2" s="1"/>
  <c r="BF2209" i="2"/>
  <c r="BF2210" i="2" s="1"/>
  <c r="BF2300" i="2" s="1"/>
  <c r="BF2211" i="2"/>
  <c r="BF2212" i="2" s="1"/>
  <c r="BF2301" i="2" s="1"/>
  <c r="BB2203" i="2"/>
  <c r="BB2204" i="2" s="1"/>
  <c r="BB2297" i="2" s="1"/>
  <c r="BB2205" i="2"/>
  <c r="BB2206" i="2" s="1"/>
  <c r="BB2298" i="2" s="1"/>
  <c r="BB2207" i="2"/>
  <c r="BB2208" i="2" s="1"/>
  <c r="BB2299" i="2" s="1"/>
  <c r="BB2209" i="2"/>
  <c r="BB2210" i="2" s="1"/>
  <c r="BB2300" i="2" s="1"/>
  <c r="BB2211" i="2"/>
  <c r="BB2212" i="2" s="1"/>
  <c r="BB2301" i="2" s="1"/>
  <c r="AX2203" i="2"/>
  <c r="AX2204" i="2" s="1"/>
  <c r="AX2297" i="2" s="1"/>
  <c r="AX2205" i="2"/>
  <c r="AX2206" i="2" s="1"/>
  <c r="AX2298" i="2" s="1"/>
  <c r="AX2207" i="2"/>
  <c r="AX2208" i="2" s="1"/>
  <c r="AX2299" i="2" s="1"/>
  <c r="AX2209" i="2"/>
  <c r="AX2210" i="2" s="1"/>
  <c r="AX2300" i="2" s="1"/>
  <c r="AX2211" i="2"/>
  <c r="AX2212" i="2" s="1"/>
  <c r="AX2301" i="2" s="1"/>
  <c r="AT2203" i="2"/>
  <c r="AT2204" i="2" s="1"/>
  <c r="AT2297" i="2" s="1"/>
  <c r="AT2205" i="2"/>
  <c r="AT2206" i="2" s="1"/>
  <c r="AT2298" i="2" s="1"/>
  <c r="AT2207" i="2"/>
  <c r="AT2208" i="2" s="1"/>
  <c r="AT2299" i="2" s="1"/>
  <c r="AT2209" i="2"/>
  <c r="AT2210" i="2" s="1"/>
  <c r="AT2300" i="2" s="1"/>
  <c r="AT2211" i="2"/>
  <c r="AT2212" i="2" s="1"/>
  <c r="AT2301" i="2" s="1"/>
  <c r="AP2203" i="2"/>
  <c r="AP2204" i="2" s="1"/>
  <c r="AP2297" i="2" s="1"/>
  <c r="AP2205" i="2"/>
  <c r="AP2206" i="2" s="1"/>
  <c r="AP2298" i="2" s="1"/>
  <c r="AP2207" i="2"/>
  <c r="AP2208" i="2" s="1"/>
  <c r="AP2299" i="2" s="1"/>
  <c r="AP2209" i="2"/>
  <c r="AP2210" i="2" s="1"/>
  <c r="AP2300" i="2" s="1"/>
  <c r="AP2211" i="2"/>
  <c r="AP2212" i="2" s="1"/>
  <c r="AP2301" i="2" s="1"/>
  <c r="AL2203" i="2"/>
  <c r="AL2204" i="2" s="1"/>
  <c r="AL2297" i="2" s="1"/>
  <c r="AL2205" i="2"/>
  <c r="AL2206" i="2" s="1"/>
  <c r="AL2298" i="2" s="1"/>
  <c r="AL2207" i="2"/>
  <c r="AL2208" i="2" s="1"/>
  <c r="AL2299" i="2" s="1"/>
  <c r="AL2209" i="2"/>
  <c r="AL2210" i="2" s="1"/>
  <c r="AL2300" i="2" s="1"/>
  <c r="AL2211" i="2"/>
  <c r="AL2212" i="2" s="1"/>
  <c r="AL2301" i="2" s="1"/>
  <c r="AH2203" i="2"/>
  <c r="AH2204" i="2" s="1"/>
  <c r="AH2297" i="2" s="1"/>
  <c r="AH2205" i="2"/>
  <c r="AH2206" i="2" s="1"/>
  <c r="AH2298" i="2" s="1"/>
  <c r="AH2207" i="2"/>
  <c r="AH2208" i="2" s="1"/>
  <c r="AH2299" i="2" s="1"/>
  <c r="AH2209" i="2"/>
  <c r="AH2210" i="2" s="1"/>
  <c r="AH2300" i="2" s="1"/>
  <c r="AH2211" i="2"/>
  <c r="AH2212" i="2" s="1"/>
  <c r="AH2301" i="2" s="1"/>
  <c r="AD2203" i="2"/>
  <c r="AD2204" i="2" s="1"/>
  <c r="AD2297" i="2" s="1"/>
  <c r="AD2205" i="2"/>
  <c r="AD2206" i="2" s="1"/>
  <c r="AD2298" i="2" s="1"/>
  <c r="AD2207" i="2"/>
  <c r="AD2208" i="2" s="1"/>
  <c r="AD2299" i="2" s="1"/>
  <c r="AD2209" i="2"/>
  <c r="AD2210" i="2" s="1"/>
  <c r="AD2300" i="2" s="1"/>
  <c r="AD2211" i="2"/>
  <c r="AD2212" i="2" s="1"/>
  <c r="AD2301" i="2" s="1"/>
  <c r="Z2203" i="2"/>
  <c r="Z2204" i="2" s="1"/>
  <c r="Z2297" i="2" s="1"/>
  <c r="Z2205" i="2"/>
  <c r="Z2206" i="2" s="1"/>
  <c r="Z2298" i="2" s="1"/>
  <c r="Z2207" i="2"/>
  <c r="Z2208" i="2" s="1"/>
  <c r="Z2299" i="2" s="1"/>
  <c r="Z2209" i="2"/>
  <c r="Z2210" i="2" s="1"/>
  <c r="Z2300" i="2" s="1"/>
  <c r="Z2211" i="2"/>
  <c r="Z2212" i="2" s="1"/>
  <c r="Z2301" i="2" s="1"/>
  <c r="V2203" i="2"/>
  <c r="V2204" i="2" s="1"/>
  <c r="V2297" i="2" s="1"/>
  <c r="V2205" i="2"/>
  <c r="V2206" i="2" s="1"/>
  <c r="V2298" i="2" s="1"/>
  <c r="V2207" i="2"/>
  <c r="V2208" i="2" s="1"/>
  <c r="V2299" i="2" s="1"/>
  <c r="V2209" i="2"/>
  <c r="V2210" i="2" s="1"/>
  <c r="V2300" i="2" s="1"/>
  <c r="V2211" i="2"/>
  <c r="V2212" i="2" s="1"/>
  <c r="V2301" i="2" s="1"/>
  <c r="R2203" i="2"/>
  <c r="R2204" i="2" s="1"/>
  <c r="R2297" i="2" s="1"/>
  <c r="R2205" i="2"/>
  <c r="R2206" i="2" s="1"/>
  <c r="R2298" i="2" s="1"/>
  <c r="R2207" i="2"/>
  <c r="R2208" i="2" s="1"/>
  <c r="R2299" i="2" s="1"/>
  <c r="R2209" i="2"/>
  <c r="R2210" i="2" s="1"/>
  <c r="R2300" i="2" s="1"/>
  <c r="R2211" i="2"/>
  <c r="R2212" i="2" s="1"/>
  <c r="R2301" i="2" s="1"/>
  <c r="N2203" i="2"/>
  <c r="N2204" i="2" s="1"/>
  <c r="N2297" i="2" s="1"/>
  <c r="N2205" i="2"/>
  <c r="N2206" i="2" s="1"/>
  <c r="N2298" i="2" s="1"/>
  <c r="N2207" i="2"/>
  <c r="N2208" i="2" s="1"/>
  <c r="N2299" i="2" s="1"/>
  <c r="N2209" i="2"/>
  <c r="N2210" i="2" s="1"/>
  <c r="N2300" i="2" s="1"/>
  <c r="N2211" i="2"/>
  <c r="N2212" i="2" s="1"/>
  <c r="N2301" i="2" s="1"/>
  <c r="J2203" i="2"/>
  <c r="J2204" i="2" s="1"/>
  <c r="J2297" i="2" s="1"/>
  <c r="J2205" i="2"/>
  <c r="J2206" i="2" s="1"/>
  <c r="J2298" i="2" s="1"/>
  <c r="J2207" i="2"/>
  <c r="J2208" i="2" s="1"/>
  <c r="J2299" i="2" s="1"/>
  <c r="J2209" i="2"/>
  <c r="J2210" i="2" s="1"/>
  <c r="J2300" i="2" s="1"/>
  <c r="J2211" i="2"/>
  <c r="J2212" i="2" s="1"/>
  <c r="J2301" i="2" s="1"/>
  <c r="F2203" i="2"/>
  <c r="F2204" i="2" s="1"/>
  <c r="F2297" i="2" s="1"/>
  <c r="F2205" i="2"/>
  <c r="F2206" i="2" s="1"/>
  <c r="F2298" i="2" s="1"/>
  <c r="F2207" i="2"/>
  <c r="F2208" i="2" s="1"/>
  <c r="F2299" i="2" s="1"/>
  <c r="F2209" i="2"/>
  <c r="F2210" i="2" s="1"/>
  <c r="F2300" i="2" s="1"/>
  <c r="F2211" i="2"/>
  <c r="F2212" i="2" s="1"/>
  <c r="F2301" i="2" s="1"/>
  <c r="B2203" i="2"/>
  <c r="B2204" i="2" s="1"/>
  <c r="B2297" i="2" s="1"/>
  <c r="B2205" i="2"/>
  <c r="B2206" i="2" s="1"/>
  <c r="B2298" i="2" s="1"/>
  <c r="B2207" i="2"/>
  <c r="B2208" i="2" s="1"/>
  <c r="B2299" i="2" s="1"/>
  <c r="B2209" i="2"/>
  <c r="B2210" i="2" s="1"/>
  <c r="B2300" i="2" s="1"/>
  <c r="B2211" i="2"/>
  <c r="B2212" i="2" s="1"/>
  <c r="B2301" i="2" s="1"/>
  <c r="LI2203" i="2"/>
  <c r="LI2204" i="2" s="1"/>
  <c r="LI2297" i="2" s="1"/>
  <c r="LI2205" i="2"/>
  <c r="LI2206" i="2" s="1"/>
  <c r="LI2298" i="2" s="1"/>
  <c r="LI2207" i="2"/>
  <c r="LI2208" i="2" s="1"/>
  <c r="LI2299" i="2" s="1"/>
  <c r="LI2209" i="2"/>
  <c r="LI2210" i="2" s="1"/>
  <c r="LI2300" i="2" s="1"/>
  <c r="LI2211" i="2"/>
  <c r="LI2212" i="2" s="1"/>
  <c r="LI2301" i="2" s="1"/>
  <c r="LE2203" i="2"/>
  <c r="LE2204" i="2" s="1"/>
  <c r="LE2297" i="2" s="1"/>
  <c r="LE2205" i="2"/>
  <c r="LE2206" i="2" s="1"/>
  <c r="LE2298" i="2" s="1"/>
  <c r="LE2207" i="2"/>
  <c r="LE2208" i="2" s="1"/>
  <c r="LE2299" i="2" s="1"/>
  <c r="LE2209" i="2"/>
  <c r="LE2210" i="2" s="1"/>
  <c r="LE2300" i="2" s="1"/>
  <c r="LE2211" i="2"/>
  <c r="LE2212" i="2" s="1"/>
  <c r="LE2301" i="2" s="1"/>
  <c r="LA2203" i="2"/>
  <c r="LA2204" i="2" s="1"/>
  <c r="LA2297" i="2" s="1"/>
  <c r="LA2205" i="2"/>
  <c r="LA2206" i="2" s="1"/>
  <c r="LA2298" i="2" s="1"/>
  <c r="LA2207" i="2"/>
  <c r="LA2208" i="2" s="1"/>
  <c r="LA2299" i="2" s="1"/>
  <c r="LA2209" i="2"/>
  <c r="LA2210" i="2" s="1"/>
  <c r="LA2300" i="2" s="1"/>
  <c r="LA2211" i="2"/>
  <c r="LA2212" i="2" s="1"/>
  <c r="LA2301" i="2" s="1"/>
  <c r="KW2203" i="2"/>
  <c r="KW2204" i="2" s="1"/>
  <c r="KW2297" i="2" s="1"/>
  <c r="KW2205" i="2"/>
  <c r="KW2206" i="2" s="1"/>
  <c r="KW2298" i="2" s="1"/>
  <c r="KW2207" i="2"/>
  <c r="KW2208" i="2" s="1"/>
  <c r="KW2299" i="2" s="1"/>
  <c r="KW2209" i="2"/>
  <c r="KW2210" i="2" s="1"/>
  <c r="KW2300" i="2" s="1"/>
  <c r="KW2211" i="2"/>
  <c r="KW2212" i="2" s="1"/>
  <c r="KW2301" i="2" s="1"/>
  <c r="KS2203" i="2"/>
  <c r="KS2204" i="2" s="1"/>
  <c r="KS2297" i="2" s="1"/>
  <c r="KS2205" i="2"/>
  <c r="KS2206" i="2" s="1"/>
  <c r="KS2298" i="2" s="1"/>
  <c r="KS2207" i="2"/>
  <c r="KS2208" i="2" s="1"/>
  <c r="KS2299" i="2" s="1"/>
  <c r="KS2209" i="2"/>
  <c r="KS2210" i="2" s="1"/>
  <c r="KS2300" i="2" s="1"/>
  <c r="KS2211" i="2"/>
  <c r="KS2212" i="2" s="1"/>
  <c r="KS2301" i="2" s="1"/>
  <c r="KO2203" i="2"/>
  <c r="KO2204" i="2" s="1"/>
  <c r="KO2297" i="2" s="1"/>
  <c r="KO2205" i="2"/>
  <c r="KO2206" i="2" s="1"/>
  <c r="KO2298" i="2" s="1"/>
  <c r="KO2207" i="2"/>
  <c r="KO2208" i="2" s="1"/>
  <c r="KO2299" i="2" s="1"/>
  <c r="KO2209" i="2"/>
  <c r="KO2210" i="2" s="1"/>
  <c r="KO2300" i="2" s="1"/>
  <c r="KO2211" i="2"/>
  <c r="KO2212" i="2" s="1"/>
  <c r="KO2301" i="2" s="1"/>
  <c r="KK2203" i="2"/>
  <c r="KK2204" i="2" s="1"/>
  <c r="KK2297" i="2" s="1"/>
  <c r="KK2205" i="2"/>
  <c r="KK2206" i="2" s="1"/>
  <c r="KK2298" i="2" s="1"/>
  <c r="KK2207" i="2"/>
  <c r="KK2208" i="2" s="1"/>
  <c r="KK2299" i="2" s="1"/>
  <c r="KK2209" i="2"/>
  <c r="KK2210" i="2" s="1"/>
  <c r="KK2300" i="2" s="1"/>
  <c r="KK2211" i="2"/>
  <c r="KK2212" i="2" s="1"/>
  <c r="KK2301" i="2" s="1"/>
  <c r="KG2203" i="2"/>
  <c r="KG2204" i="2" s="1"/>
  <c r="KG2297" i="2" s="1"/>
  <c r="KG2205" i="2"/>
  <c r="KG2206" i="2" s="1"/>
  <c r="KG2298" i="2" s="1"/>
  <c r="KG2207" i="2"/>
  <c r="KG2208" i="2" s="1"/>
  <c r="KG2299" i="2" s="1"/>
  <c r="KG2209" i="2"/>
  <c r="KG2210" i="2" s="1"/>
  <c r="KG2300" i="2" s="1"/>
  <c r="KG2211" i="2"/>
  <c r="KG2212" i="2" s="1"/>
  <c r="KG2301" i="2" s="1"/>
  <c r="KC2203" i="2"/>
  <c r="KC2204" i="2" s="1"/>
  <c r="KC2297" i="2" s="1"/>
  <c r="KC2205" i="2"/>
  <c r="KC2206" i="2" s="1"/>
  <c r="KC2298" i="2" s="1"/>
  <c r="KC2207" i="2"/>
  <c r="KC2208" i="2" s="1"/>
  <c r="KC2299" i="2" s="1"/>
  <c r="KC2209" i="2"/>
  <c r="KC2210" i="2" s="1"/>
  <c r="KC2300" i="2" s="1"/>
  <c r="KC2211" i="2"/>
  <c r="KC2212" i="2" s="1"/>
  <c r="KC2301" i="2" s="1"/>
  <c r="JY2203" i="2"/>
  <c r="JY2204" i="2" s="1"/>
  <c r="JY2297" i="2" s="1"/>
  <c r="JY2205" i="2"/>
  <c r="JY2206" i="2" s="1"/>
  <c r="JY2298" i="2" s="1"/>
  <c r="JY2207" i="2"/>
  <c r="JY2208" i="2" s="1"/>
  <c r="JY2299" i="2" s="1"/>
  <c r="JY2209" i="2"/>
  <c r="JY2210" i="2" s="1"/>
  <c r="JY2300" i="2" s="1"/>
  <c r="JY2211" i="2"/>
  <c r="JY2212" i="2" s="1"/>
  <c r="JY2301" i="2" s="1"/>
  <c r="JU2203" i="2"/>
  <c r="JU2204" i="2" s="1"/>
  <c r="JU2297" i="2" s="1"/>
  <c r="JU2205" i="2"/>
  <c r="JU2206" i="2" s="1"/>
  <c r="JU2298" i="2" s="1"/>
  <c r="JU2207" i="2"/>
  <c r="JU2208" i="2" s="1"/>
  <c r="JU2299" i="2" s="1"/>
  <c r="JU2209" i="2"/>
  <c r="JU2210" i="2" s="1"/>
  <c r="JU2300" i="2" s="1"/>
  <c r="JU2211" i="2"/>
  <c r="JU2212" i="2" s="1"/>
  <c r="JU2301" i="2" s="1"/>
  <c r="JQ2203" i="2"/>
  <c r="JQ2204" i="2" s="1"/>
  <c r="JQ2297" i="2" s="1"/>
  <c r="JQ2205" i="2"/>
  <c r="JQ2206" i="2" s="1"/>
  <c r="JQ2298" i="2" s="1"/>
  <c r="JQ2207" i="2"/>
  <c r="JQ2208" i="2" s="1"/>
  <c r="JQ2299" i="2" s="1"/>
  <c r="JQ2209" i="2"/>
  <c r="JQ2210" i="2" s="1"/>
  <c r="JQ2300" i="2" s="1"/>
  <c r="JQ2211" i="2"/>
  <c r="JQ2212" i="2" s="1"/>
  <c r="JQ2301" i="2" s="1"/>
  <c r="JM2203" i="2"/>
  <c r="JM2204" i="2" s="1"/>
  <c r="JM2297" i="2" s="1"/>
  <c r="JM2205" i="2"/>
  <c r="JM2206" i="2" s="1"/>
  <c r="JM2298" i="2" s="1"/>
  <c r="JM2207" i="2"/>
  <c r="JM2208" i="2" s="1"/>
  <c r="JM2299" i="2" s="1"/>
  <c r="JM2209" i="2"/>
  <c r="JM2210" i="2" s="1"/>
  <c r="JM2300" i="2" s="1"/>
  <c r="JM2211" i="2"/>
  <c r="JM2212" i="2" s="1"/>
  <c r="JM2301" i="2" s="1"/>
  <c r="JI2203" i="2"/>
  <c r="JI2204" i="2" s="1"/>
  <c r="JI2297" i="2" s="1"/>
  <c r="JI2205" i="2"/>
  <c r="JI2206" i="2" s="1"/>
  <c r="JI2298" i="2" s="1"/>
  <c r="JI2207" i="2"/>
  <c r="JI2208" i="2" s="1"/>
  <c r="JI2299" i="2" s="1"/>
  <c r="JI2209" i="2"/>
  <c r="JI2210" i="2" s="1"/>
  <c r="JI2300" i="2" s="1"/>
  <c r="JI2211" i="2"/>
  <c r="JI2212" i="2" s="1"/>
  <c r="JI2301" i="2" s="1"/>
  <c r="JE2203" i="2"/>
  <c r="JE2204" i="2" s="1"/>
  <c r="JE2297" i="2" s="1"/>
  <c r="JE2205" i="2"/>
  <c r="JE2206" i="2" s="1"/>
  <c r="JE2298" i="2" s="1"/>
  <c r="JE2207" i="2"/>
  <c r="JE2208" i="2" s="1"/>
  <c r="JE2299" i="2" s="1"/>
  <c r="JE2209" i="2"/>
  <c r="JE2210" i="2" s="1"/>
  <c r="JE2300" i="2" s="1"/>
  <c r="JE2211" i="2"/>
  <c r="JE2212" i="2" s="1"/>
  <c r="JE2301" i="2" s="1"/>
  <c r="JA2203" i="2"/>
  <c r="JA2204" i="2" s="1"/>
  <c r="JA2297" i="2" s="1"/>
  <c r="JA2205" i="2"/>
  <c r="JA2206" i="2" s="1"/>
  <c r="JA2298" i="2" s="1"/>
  <c r="JA2207" i="2"/>
  <c r="JA2208" i="2" s="1"/>
  <c r="JA2299" i="2" s="1"/>
  <c r="JA2209" i="2"/>
  <c r="JA2210" i="2" s="1"/>
  <c r="JA2300" i="2" s="1"/>
  <c r="JA2211" i="2"/>
  <c r="JA2212" i="2" s="1"/>
  <c r="JA2301" i="2" s="1"/>
  <c r="IW2203" i="2"/>
  <c r="IW2204" i="2" s="1"/>
  <c r="IW2297" i="2" s="1"/>
  <c r="IW2205" i="2"/>
  <c r="IW2206" i="2" s="1"/>
  <c r="IW2298" i="2" s="1"/>
  <c r="IW2207" i="2"/>
  <c r="IW2208" i="2" s="1"/>
  <c r="IW2299" i="2" s="1"/>
  <c r="IW2209" i="2"/>
  <c r="IW2210" i="2" s="1"/>
  <c r="IW2300" i="2" s="1"/>
  <c r="IW2211" i="2"/>
  <c r="IW2212" i="2" s="1"/>
  <c r="IW2301" i="2" s="1"/>
  <c r="IS2203" i="2"/>
  <c r="IS2204" i="2" s="1"/>
  <c r="IS2297" i="2" s="1"/>
  <c r="IS2205" i="2"/>
  <c r="IS2206" i="2" s="1"/>
  <c r="IS2298" i="2" s="1"/>
  <c r="IS2207" i="2"/>
  <c r="IS2208" i="2" s="1"/>
  <c r="IS2299" i="2" s="1"/>
  <c r="IS2209" i="2"/>
  <c r="IS2210" i="2" s="1"/>
  <c r="IS2300" i="2" s="1"/>
  <c r="IS2211" i="2"/>
  <c r="IS2212" i="2" s="1"/>
  <c r="IS2301" i="2" s="1"/>
  <c r="IO2203" i="2"/>
  <c r="IO2204" i="2" s="1"/>
  <c r="IO2297" i="2" s="1"/>
  <c r="IO2205" i="2"/>
  <c r="IO2206" i="2" s="1"/>
  <c r="IO2298" i="2" s="1"/>
  <c r="IO2207" i="2"/>
  <c r="IO2208" i="2" s="1"/>
  <c r="IO2299" i="2" s="1"/>
  <c r="IO2209" i="2"/>
  <c r="IO2210" i="2" s="1"/>
  <c r="IO2300" i="2" s="1"/>
  <c r="IO2211" i="2"/>
  <c r="IO2212" i="2" s="1"/>
  <c r="IO2301" i="2" s="1"/>
  <c r="IK2203" i="2"/>
  <c r="IK2204" i="2" s="1"/>
  <c r="IK2297" i="2" s="1"/>
  <c r="IK2205" i="2"/>
  <c r="IK2206" i="2" s="1"/>
  <c r="IK2298" i="2" s="1"/>
  <c r="IK2207" i="2"/>
  <c r="IK2208" i="2" s="1"/>
  <c r="IK2299" i="2" s="1"/>
  <c r="IK2209" i="2"/>
  <c r="IK2210" i="2" s="1"/>
  <c r="IK2300" i="2" s="1"/>
  <c r="IK2211" i="2"/>
  <c r="IK2212" i="2" s="1"/>
  <c r="IK2301" i="2" s="1"/>
  <c r="IG2203" i="2"/>
  <c r="IG2204" i="2" s="1"/>
  <c r="IG2297" i="2" s="1"/>
  <c r="IG2205" i="2"/>
  <c r="IG2206" i="2" s="1"/>
  <c r="IG2298" i="2" s="1"/>
  <c r="IG2207" i="2"/>
  <c r="IG2208" i="2" s="1"/>
  <c r="IG2299" i="2" s="1"/>
  <c r="IG2209" i="2"/>
  <c r="IG2210" i="2" s="1"/>
  <c r="IG2300" i="2" s="1"/>
  <c r="IG2211" i="2"/>
  <c r="IG2212" i="2" s="1"/>
  <c r="IG2301" i="2" s="1"/>
  <c r="IC2203" i="2"/>
  <c r="IC2204" i="2" s="1"/>
  <c r="IC2297" i="2" s="1"/>
  <c r="IC2205" i="2"/>
  <c r="IC2206" i="2" s="1"/>
  <c r="IC2298" i="2" s="1"/>
  <c r="IC2207" i="2"/>
  <c r="IC2208" i="2" s="1"/>
  <c r="IC2299" i="2" s="1"/>
  <c r="IC2209" i="2"/>
  <c r="IC2210" i="2" s="1"/>
  <c r="IC2300" i="2" s="1"/>
  <c r="IC2211" i="2"/>
  <c r="IC2212" i="2" s="1"/>
  <c r="IC2301" i="2" s="1"/>
  <c r="HY2203" i="2"/>
  <c r="HY2204" i="2" s="1"/>
  <c r="HY2297" i="2" s="1"/>
  <c r="HY2205" i="2"/>
  <c r="HY2206" i="2" s="1"/>
  <c r="HY2298" i="2" s="1"/>
  <c r="HY2207" i="2"/>
  <c r="HY2208" i="2" s="1"/>
  <c r="HY2299" i="2" s="1"/>
  <c r="HY2209" i="2"/>
  <c r="HY2210" i="2" s="1"/>
  <c r="HY2300" i="2" s="1"/>
  <c r="HY2211" i="2"/>
  <c r="HY2212" i="2" s="1"/>
  <c r="HY2301" i="2" s="1"/>
  <c r="HU2203" i="2"/>
  <c r="HU2204" i="2" s="1"/>
  <c r="HU2297" i="2" s="1"/>
  <c r="HU2205" i="2"/>
  <c r="HU2206" i="2" s="1"/>
  <c r="HU2298" i="2" s="1"/>
  <c r="HU2207" i="2"/>
  <c r="HU2208" i="2" s="1"/>
  <c r="HU2299" i="2" s="1"/>
  <c r="HU2209" i="2"/>
  <c r="HU2210" i="2" s="1"/>
  <c r="HU2300" i="2" s="1"/>
  <c r="HU2211" i="2"/>
  <c r="HU2212" i="2" s="1"/>
  <c r="HU2301" i="2" s="1"/>
  <c r="HQ2203" i="2"/>
  <c r="HQ2204" i="2" s="1"/>
  <c r="HQ2297" i="2" s="1"/>
  <c r="HQ2205" i="2"/>
  <c r="HQ2206" i="2" s="1"/>
  <c r="HQ2298" i="2" s="1"/>
  <c r="HQ2207" i="2"/>
  <c r="HQ2208" i="2" s="1"/>
  <c r="HQ2299" i="2" s="1"/>
  <c r="HQ2209" i="2"/>
  <c r="HQ2210" i="2" s="1"/>
  <c r="HQ2300" i="2" s="1"/>
  <c r="HQ2211" i="2"/>
  <c r="HQ2212" i="2" s="1"/>
  <c r="HQ2301" i="2" s="1"/>
  <c r="HM2203" i="2"/>
  <c r="HM2204" i="2" s="1"/>
  <c r="HM2297" i="2" s="1"/>
  <c r="HM2205" i="2"/>
  <c r="HM2206" i="2" s="1"/>
  <c r="HM2298" i="2" s="1"/>
  <c r="HM2207" i="2"/>
  <c r="HM2208" i="2" s="1"/>
  <c r="HM2299" i="2" s="1"/>
  <c r="HM2209" i="2"/>
  <c r="HM2210" i="2" s="1"/>
  <c r="HM2300" i="2" s="1"/>
  <c r="HM2211" i="2"/>
  <c r="HM2212" i="2" s="1"/>
  <c r="HM2301" i="2" s="1"/>
  <c r="HI2203" i="2"/>
  <c r="HI2204" i="2" s="1"/>
  <c r="HI2297" i="2" s="1"/>
  <c r="HI2205" i="2"/>
  <c r="HI2206" i="2" s="1"/>
  <c r="HI2298" i="2" s="1"/>
  <c r="HI2207" i="2"/>
  <c r="HI2208" i="2" s="1"/>
  <c r="HI2299" i="2" s="1"/>
  <c r="HI2209" i="2"/>
  <c r="HI2210" i="2" s="1"/>
  <c r="HI2300" i="2" s="1"/>
  <c r="HI2211" i="2"/>
  <c r="HI2212" i="2" s="1"/>
  <c r="HI2301" i="2" s="1"/>
  <c r="HE2203" i="2"/>
  <c r="HE2204" i="2" s="1"/>
  <c r="HE2297" i="2" s="1"/>
  <c r="HE2205" i="2"/>
  <c r="HE2206" i="2" s="1"/>
  <c r="HE2298" i="2" s="1"/>
  <c r="HE2207" i="2"/>
  <c r="HE2208" i="2" s="1"/>
  <c r="HE2299" i="2" s="1"/>
  <c r="HE2209" i="2"/>
  <c r="HE2210" i="2" s="1"/>
  <c r="HE2300" i="2" s="1"/>
  <c r="HE2211" i="2"/>
  <c r="HE2212" i="2" s="1"/>
  <c r="HE2301" i="2" s="1"/>
  <c r="HA2203" i="2"/>
  <c r="HA2204" i="2" s="1"/>
  <c r="HA2297" i="2" s="1"/>
  <c r="HA2205" i="2"/>
  <c r="HA2206" i="2" s="1"/>
  <c r="HA2298" i="2" s="1"/>
  <c r="HA2207" i="2"/>
  <c r="HA2208" i="2" s="1"/>
  <c r="HA2299" i="2" s="1"/>
  <c r="HA2209" i="2"/>
  <c r="HA2210" i="2" s="1"/>
  <c r="HA2300" i="2" s="1"/>
  <c r="HA2211" i="2"/>
  <c r="HA2212" i="2" s="1"/>
  <c r="HA2301" i="2" s="1"/>
  <c r="GW2203" i="2"/>
  <c r="GW2204" i="2" s="1"/>
  <c r="GW2297" i="2" s="1"/>
  <c r="GW2205" i="2"/>
  <c r="GW2206" i="2" s="1"/>
  <c r="GW2298" i="2" s="1"/>
  <c r="GW2207" i="2"/>
  <c r="GW2208" i="2" s="1"/>
  <c r="GW2299" i="2" s="1"/>
  <c r="GW2209" i="2"/>
  <c r="GW2210" i="2" s="1"/>
  <c r="GW2300" i="2" s="1"/>
  <c r="GW2211" i="2"/>
  <c r="GW2212" i="2" s="1"/>
  <c r="GW2301" i="2" s="1"/>
  <c r="GS2203" i="2"/>
  <c r="GS2204" i="2" s="1"/>
  <c r="GS2297" i="2" s="1"/>
  <c r="GS2205" i="2"/>
  <c r="GS2206" i="2" s="1"/>
  <c r="GS2298" i="2" s="1"/>
  <c r="GS2207" i="2"/>
  <c r="GS2208" i="2" s="1"/>
  <c r="GS2299" i="2" s="1"/>
  <c r="GS2209" i="2"/>
  <c r="GS2210" i="2" s="1"/>
  <c r="GS2300" i="2" s="1"/>
  <c r="GS2211" i="2"/>
  <c r="GS2212" i="2" s="1"/>
  <c r="GS2301" i="2" s="1"/>
  <c r="GO2203" i="2"/>
  <c r="GO2204" i="2" s="1"/>
  <c r="GO2297" i="2" s="1"/>
  <c r="GO2205" i="2"/>
  <c r="GO2206" i="2" s="1"/>
  <c r="GO2298" i="2" s="1"/>
  <c r="GO2207" i="2"/>
  <c r="GO2208" i="2" s="1"/>
  <c r="GO2299" i="2" s="1"/>
  <c r="GO2209" i="2"/>
  <c r="GO2210" i="2" s="1"/>
  <c r="GO2300" i="2" s="1"/>
  <c r="GO2211" i="2"/>
  <c r="GO2212" i="2" s="1"/>
  <c r="GO2301" i="2" s="1"/>
  <c r="GK2203" i="2"/>
  <c r="GK2204" i="2" s="1"/>
  <c r="GK2297" i="2" s="1"/>
  <c r="GK2205" i="2"/>
  <c r="GK2206" i="2" s="1"/>
  <c r="GK2298" i="2" s="1"/>
  <c r="GK2207" i="2"/>
  <c r="GK2208" i="2" s="1"/>
  <c r="GK2299" i="2" s="1"/>
  <c r="GK2209" i="2"/>
  <c r="GK2210" i="2" s="1"/>
  <c r="GK2300" i="2" s="1"/>
  <c r="GK2211" i="2"/>
  <c r="GK2212" i="2" s="1"/>
  <c r="GK2301" i="2" s="1"/>
  <c r="GG2203" i="2"/>
  <c r="GG2204" i="2" s="1"/>
  <c r="GG2297" i="2" s="1"/>
  <c r="GG2205" i="2"/>
  <c r="GG2206" i="2" s="1"/>
  <c r="GG2298" i="2" s="1"/>
  <c r="GG2207" i="2"/>
  <c r="GG2208" i="2" s="1"/>
  <c r="GG2299" i="2" s="1"/>
  <c r="GG2209" i="2"/>
  <c r="GG2210" i="2" s="1"/>
  <c r="GG2300" i="2" s="1"/>
  <c r="GG2211" i="2"/>
  <c r="GG2212" i="2" s="1"/>
  <c r="GG2301" i="2" s="1"/>
  <c r="GC2203" i="2"/>
  <c r="GC2204" i="2" s="1"/>
  <c r="GC2297" i="2" s="1"/>
  <c r="GC2205" i="2"/>
  <c r="GC2206" i="2" s="1"/>
  <c r="GC2298" i="2" s="1"/>
  <c r="GC2207" i="2"/>
  <c r="GC2208" i="2" s="1"/>
  <c r="GC2299" i="2" s="1"/>
  <c r="GC2209" i="2"/>
  <c r="GC2210" i="2" s="1"/>
  <c r="GC2300" i="2" s="1"/>
  <c r="GC2211" i="2"/>
  <c r="GC2212" i="2" s="1"/>
  <c r="GC2301" i="2" s="1"/>
  <c r="FY2203" i="2"/>
  <c r="FY2204" i="2" s="1"/>
  <c r="FY2297" i="2" s="1"/>
  <c r="FY2205" i="2"/>
  <c r="FY2206" i="2" s="1"/>
  <c r="FY2298" i="2" s="1"/>
  <c r="FY2207" i="2"/>
  <c r="FY2208" i="2" s="1"/>
  <c r="FY2299" i="2" s="1"/>
  <c r="FY2209" i="2"/>
  <c r="FY2210" i="2" s="1"/>
  <c r="FY2300" i="2" s="1"/>
  <c r="FY2211" i="2"/>
  <c r="FY2212" i="2" s="1"/>
  <c r="FY2301" i="2" s="1"/>
  <c r="FU2203" i="2"/>
  <c r="FU2204" i="2" s="1"/>
  <c r="FU2297" i="2" s="1"/>
  <c r="FU2205" i="2"/>
  <c r="FU2206" i="2" s="1"/>
  <c r="FU2298" i="2" s="1"/>
  <c r="FU2207" i="2"/>
  <c r="FU2208" i="2" s="1"/>
  <c r="FU2299" i="2" s="1"/>
  <c r="FU2209" i="2"/>
  <c r="FU2210" i="2" s="1"/>
  <c r="FU2300" i="2" s="1"/>
  <c r="FU2211" i="2"/>
  <c r="FU2212" i="2" s="1"/>
  <c r="FU2301" i="2" s="1"/>
  <c r="FQ2203" i="2"/>
  <c r="FQ2204" i="2" s="1"/>
  <c r="FQ2297" i="2" s="1"/>
  <c r="FQ2205" i="2"/>
  <c r="FQ2206" i="2" s="1"/>
  <c r="FQ2298" i="2" s="1"/>
  <c r="FQ2207" i="2"/>
  <c r="FQ2208" i="2" s="1"/>
  <c r="FQ2299" i="2" s="1"/>
  <c r="FQ2209" i="2"/>
  <c r="FQ2210" i="2" s="1"/>
  <c r="FQ2300" i="2" s="1"/>
  <c r="FQ2211" i="2"/>
  <c r="FQ2212" i="2" s="1"/>
  <c r="FQ2301" i="2" s="1"/>
  <c r="FM2203" i="2"/>
  <c r="FM2204" i="2" s="1"/>
  <c r="FM2297" i="2" s="1"/>
  <c r="FM2205" i="2"/>
  <c r="FM2206" i="2" s="1"/>
  <c r="FM2298" i="2" s="1"/>
  <c r="FM2207" i="2"/>
  <c r="FM2208" i="2" s="1"/>
  <c r="FM2299" i="2" s="1"/>
  <c r="FM2209" i="2"/>
  <c r="FM2210" i="2" s="1"/>
  <c r="FM2300" i="2" s="1"/>
  <c r="FM2211" i="2"/>
  <c r="FM2212" i="2" s="1"/>
  <c r="FM2301" i="2" s="1"/>
  <c r="FI2203" i="2"/>
  <c r="FI2204" i="2" s="1"/>
  <c r="FI2297" i="2" s="1"/>
  <c r="FI2205" i="2"/>
  <c r="FI2206" i="2" s="1"/>
  <c r="FI2298" i="2" s="1"/>
  <c r="FI2207" i="2"/>
  <c r="FI2208" i="2" s="1"/>
  <c r="FI2299" i="2" s="1"/>
  <c r="FI2209" i="2"/>
  <c r="FI2210" i="2" s="1"/>
  <c r="FI2300" i="2" s="1"/>
  <c r="FI2211" i="2"/>
  <c r="FI2212" i="2" s="1"/>
  <c r="FI2301" i="2" s="1"/>
  <c r="FE2203" i="2"/>
  <c r="FE2204" i="2" s="1"/>
  <c r="FE2297" i="2" s="1"/>
  <c r="FE2205" i="2"/>
  <c r="FE2206" i="2" s="1"/>
  <c r="FE2298" i="2" s="1"/>
  <c r="FE2207" i="2"/>
  <c r="FE2208" i="2" s="1"/>
  <c r="FE2299" i="2" s="1"/>
  <c r="FE2209" i="2"/>
  <c r="FE2210" i="2" s="1"/>
  <c r="FE2300" i="2" s="1"/>
  <c r="FE2211" i="2"/>
  <c r="FE2212" i="2" s="1"/>
  <c r="FE2301" i="2" s="1"/>
  <c r="FA2203" i="2"/>
  <c r="FA2204" i="2" s="1"/>
  <c r="FA2297" i="2" s="1"/>
  <c r="FA2205" i="2"/>
  <c r="FA2206" i="2" s="1"/>
  <c r="FA2298" i="2" s="1"/>
  <c r="FA2207" i="2"/>
  <c r="FA2208" i="2" s="1"/>
  <c r="FA2299" i="2" s="1"/>
  <c r="FA2209" i="2"/>
  <c r="FA2210" i="2" s="1"/>
  <c r="FA2300" i="2" s="1"/>
  <c r="FA2211" i="2"/>
  <c r="FA2212" i="2" s="1"/>
  <c r="FA2301" i="2" s="1"/>
  <c r="EW2203" i="2"/>
  <c r="EW2204" i="2" s="1"/>
  <c r="EW2297" i="2" s="1"/>
  <c r="EW2205" i="2"/>
  <c r="EW2206" i="2" s="1"/>
  <c r="EW2298" i="2" s="1"/>
  <c r="EW2207" i="2"/>
  <c r="EW2208" i="2" s="1"/>
  <c r="EW2299" i="2" s="1"/>
  <c r="EW2209" i="2"/>
  <c r="EW2210" i="2" s="1"/>
  <c r="EW2300" i="2" s="1"/>
  <c r="EW2211" i="2"/>
  <c r="EW2212" i="2" s="1"/>
  <c r="EW2301" i="2" s="1"/>
  <c r="ES2203" i="2"/>
  <c r="ES2204" i="2" s="1"/>
  <c r="ES2297" i="2" s="1"/>
  <c r="ES2205" i="2"/>
  <c r="ES2206" i="2" s="1"/>
  <c r="ES2298" i="2" s="1"/>
  <c r="ES2207" i="2"/>
  <c r="ES2208" i="2" s="1"/>
  <c r="ES2299" i="2" s="1"/>
  <c r="ES2209" i="2"/>
  <c r="ES2210" i="2" s="1"/>
  <c r="ES2300" i="2" s="1"/>
  <c r="ES2211" i="2"/>
  <c r="ES2212" i="2" s="1"/>
  <c r="ES2301" i="2" s="1"/>
  <c r="EO2203" i="2"/>
  <c r="EO2204" i="2" s="1"/>
  <c r="EO2297" i="2" s="1"/>
  <c r="EO2205" i="2"/>
  <c r="EO2206" i="2" s="1"/>
  <c r="EO2298" i="2" s="1"/>
  <c r="EO2207" i="2"/>
  <c r="EO2208" i="2" s="1"/>
  <c r="EO2299" i="2" s="1"/>
  <c r="EO2209" i="2"/>
  <c r="EO2210" i="2" s="1"/>
  <c r="EO2300" i="2" s="1"/>
  <c r="EO2211" i="2"/>
  <c r="EO2212" i="2" s="1"/>
  <c r="EO2301" i="2" s="1"/>
  <c r="EK2203" i="2"/>
  <c r="EK2204" i="2" s="1"/>
  <c r="EK2297" i="2" s="1"/>
  <c r="EK2205" i="2"/>
  <c r="EK2206" i="2" s="1"/>
  <c r="EK2298" i="2" s="1"/>
  <c r="EK2207" i="2"/>
  <c r="EK2208" i="2" s="1"/>
  <c r="EK2299" i="2" s="1"/>
  <c r="EK2209" i="2"/>
  <c r="EK2210" i="2" s="1"/>
  <c r="EK2300" i="2" s="1"/>
  <c r="EK2211" i="2"/>
  <c r="EK2212" i="2" s="1"/>
  <c r="EK2301" i="2" s="1"/>
  <c r="EG2203" i="2"/>
  <c r="EG2204" i="2" s="1"/>
  <c r="EG2297" i="2" s="1"/>
  <c r="EG2205" i="2"/>
  <c r="EG2206" i="2" s="1"/>
  <c r="EG2298" i="2" s="1"/>
  <c r="EG2207" i="2"/>
  <c r="EG2208" i="2" s="1"/>
  <c r="EG2299" i="2" s="1"/>
  <c r="EG2209" i="2"/>
  <c r="EG2210" i="2" s="1"/>
  <c r="EG2300" i="2" s="1"/>
  <c r="EG2211" i="2"/>
  <c r="EG2212" i="2" s="1"/>
  <c r="EG2301" i="2" s="1"/>
  <c r="EC2203" i="2"/>
  <c r="EC2204" i="2" s="1"/>
  <c r="EC2297" i="2" s="1"/>
  <c r="EC2205" i="2"/>
  <c r="EC2206" i="2" s="1"/>
  <c r="EC2298" i="2" s="1"/>
  <c r="EC2207" i="2"/>
  <c r="EC2208" i="2" s="1"/>
  <c r="EC2299" i="2" s="1"/>
  <c r="EC2209" i="2"/>
  <c r="EC2210" i="2" s="1"/>
  <c r="EC2300" i="2" s="1"/>
  <c r="EC2211" i="2"/>
  <c r="EC2212" i="2" s="1"/>
  <c r="EC2301" i="2" s="1"/>
  <c r="DY2203" i="2"/>
  <c r="DY2204" i="2" s="1"/>
  <c r="DY2297" i="2" s="1"/>
  <c r="DY2205" i="2"/>
  <c r="DY2206" i="2" s="1"/>
  <c r="DY2298" i="2" s="1"/>
  <c r="DY2207" i="2"/>
  <c r="DY2208" i="2" s="1"/>
  <c r="DY2299" i="2" s="1"/>
  <c r="DY2209" i="2"/>
  <c r="DY2210" i="2" s="1"/>
  <c r="DY2300" i="2" s="1"/>
  <c r="DY2211" i="2"/>
  <c r="DY2212" i="2" s="1"/>
  <c r="DY2301" i="2" s="1"/>
  <c r="DU2203" i="2"/>
  <c r="DU2204" i="2" s="1"/>
  <c r="DU2297" i="2" s="1"/>
  <c r="DU2205" i="2"/>
  <c r="DU2206" i="2" s="1"/>
  <c r="DU2298" i="2" s="1"/>
  <c r="DU2207" i="2"/>
  <c r="DU2208" i="2" s="1"/>
  <c r="DU2299" i="2" s="1"/>
  <c r="DU2209" i="2"/>
  <c r="DU2210" i="2" s="1"/>
  <c r="DU2300" i="2" s="1"/>
  <c r="DU2211" i="2"/>
  <c r="DU2212" i="2" s="1"/>
  <c r="DU2301" i="2" s="1"/>
  <c r="DQ2203" i="2"/>
  <c r="DQ2204" i="2" s="1"/>
  <c r="DQ2297" i="2" s="1"/>
  <c r="DQ2205" i="2"/>
  <c r="DQ2206" i="2" s="1"/>
  <c r="DQ2298" i="2" s="1"/>
  <c r="DQ2207" i="2"/>
  <c r="DQ2208" i="2" s="1"/>
  <c r="DQ2299" i="2" s="1"/>
  <c r="DQ2209" i="2"/>
  <c r="DQ2210" i="2" s="1"/>
  <c r="DQ2300" i="2" s="1"/>
  <c r="DQ2211" i="2"/>
  <c r="DQ2212" i="2" s="1"/>
  <c r="DQ2301" i="2" s="1"/>
  <c r="DM2203" i="2"/>
  <c r="DM2204" i="2" s="1"/>
  <c r="DM2297" i="2" s="1"/>
  <c r="DM2205" i="2"/>
  <c r="DM2206" i="2" s="1"/>
  <c r="DM2298" i="2" s="1"/>
  <c r="DM2207" i="2"/>
  <c r="DM2208" i="2" s="1"/>
  <c r="DM2299" i="2" s="1"/>
  <c r="DM2209" i="2"/>
  <c r="DM2210" i="2" s="1"/>
  <c r="DM2300" i="2" s="1"/>
  <c r="DM2211" i="2"/>
  <c r="DM2212" i="2" s="1"/>
  <c r="DM2301" i="2" s="1"/>
  <c r="DI2203" i="2"/>
  <c r="DI2204" i="2" s="1"/>
  <c r="DI2297" i="2" s="1"/>
  <c r="DI2205" i="2"/>
  <c r="DI2206" i="2" s="1"/>
  <c r="DI2298" i="2" s="1"/>
  <c r="DI2207" i="2"/>
  <c r="DI2208" i="2" s="1"/>
  <c r="DI2299" i="2" s="1"/>
  <c r="DI2209" i="2"/>
  <c r="DI2210" i="2" s="1"/>
  <c r="DI2300" i="2" s="1"/>
  <c r="DI2211" i="2"/>
  <c r="DI2212" i="2" s="1"/>
  <c r="DI2301" i="2" s="1"/>
  <c r="DE2203" i="2"/>
  <c r="DE2204" i="2" s="1"/>
  <c r="DE2297" i="2" s="1"/>
  <c r="DE2205" i="2"/>
  <c r="DE2206" i="2" s="1"/>
  <c r="DE2298" i="2" s="1"/>
  <c r="DE2207" i="2"/>
  <c r="DE2208" i="2" s="1"/>
  <c r="DE2299" i="2" s="1"/>
  <c r="DE2209" i="2"/>
  <c r="DE2210" i="2" s="1"/>
  <c r="DE2300" i="2" s="1"/>
  <c r="DE2211" i="2"/>
  <c r="DE2212" i="2" s="1"/>
  <c r="DE2301" i="2" s="1"/>
  <c r="DA2203" i="2"/>
  <c r="DA2204" i="2" s="1"/>
  <c r="DA2297" i="2" s="1"/>
  <c r="DA2205" i="2"/>
  <c r="DA2206" i="2" s="1"/>
  <c r="DA2298" i="2" s="1"/>
  <c r="DA2207" i="2"/>
  <c r="DA2208" i="2" s="1"/>
  <c r="DA2299" i="2" s="1"/>
  <c r="DA2209" i="2"/>
  <c r="DA2210" i="2" s="1"/>
  <c r="DA2300" i="2" s="1"/>
  <c r="DA2211" i="2"/>
  <c r="DA2212" i="2" s="1"/>
  <c r="DA2301" i="2" s="1"/>
  <c r="CW2203" i="2"/>
  <c r="CW2204" i="2" s="1"/>
  <c r="CW2297" i="2" s="1"/>
  <c r="CW2205" i="2"/>
  <c r="CW2206" i="2" s="1"/>
  <c r="CW2298" i="2" s="1"/>
  <c r="CW2207" i="2"/>
  <c r="CW2208" i="2" s="1"/>
  <c r="CW2299" i="2" s="1"/>
  <c r="CW2209" i="2"/>
  <c r="CW2210" i="2" s="1"/>
  <c r="CW2300" i="2" s="1"/>
  <c r="CW2211" i="2"/>
  <c r="CW2212" i="2" s="1"/>
  <c r="CW2301" i="2" s="1"/>
  <c r="CS2203" i="2"/>
  <c r="CS2204" i="2" s="1"/>
  <c r="CS2297" i="2" s="1"/>
  <c r="CS2205" i="2"/>
  <c r="CS2206" i="2" s="1"/>
  <c r="CS2298" i="2" s="1"/>
  <c r="CS2207" i="2"/>
  <c r="CS2208" i="2" s="1"/>
  <c r="CS2299" i="2" s="1"/>
  <c r="CS2209" i="2"/>
  <c r="CS2210" i="2" s="1"/>
  <c r="CS2300" i="2" s="1"/>
  <c r="CS2211" i="2"/>
  <c r="CS2212" i="2" s="1"/>
  <c r="CS2301" i="2" s="1"/>
  <c r="CO2203" i="2"/>
  <c r="CO2204" i="2" s="1"/>
  <c r="CO2297" i="2" s="1"/>
  <c r="CO2205" i="2"/>
  <c r="CO2206" i="2" s="1"/>
  <c r="CO2298" i="2" s="1"/>
  <c r="CO2207" i="2"/>
  <c r="CO2208" i="2" s="1"/>
  <c r="CO2299" i="2" s="1"/>
  <c r="CO2209" i="2"/>
  <c r="CO2210" i="2" s="1"/>
  <c r="CO2300" i="2" s="1"/>
  <c r="CO2211" i="2"/>
  <c r="CO2212" i="2" s="1"/>
  <c r="CO2301" i="2" s="1"/>
  <c r="CK2203" i="2"/>
  <c r="CK2204" i="2" s="1"/>
  <c r="CK2297" i="2" s="1"/>
  <c r="CK2205" i="2"/>
  <c r="CK2206" i="2" s="1"/>
  <c r="CK2298" i="2" s="1"/>
  <c r="CK2207" i="2"/>
  <c r="CK2208" i="2" s="1"/>
  <c r="CK2299" i="2" s="1"/>
  <c r="CK2209" i="2"/>
  <c r="CK2210" i="2" s="1"/>
  <c r="CK2300" i="2" s="1"/>
  <c r="CK2211" i="2"/>
  <c r="CK2212" i="2" s="1"/>
  <c r="CK2301" i="2" s="1"/>
  <c r="CG2203" i="2"/>
  <c r="CG2204" i="2" s="1"/>
  <c r="CG2297" i="2" s="1"/>
  <c r="CG2205" i="2"/>
  <c r="CG2206" i="2" s="1"/>
  <c r="CG2298" i="2" s="1"/>
  <c r="CG2207" i="2"/>
  <c r="CG2208" i="2" s="1"/>
  <c r="CG2299" i="2" s="1"/>
  <c r="CG2209" i="2"/>
  <c r="CG2210" i="2" s="1"/>
  <c r="CG2300" i="2" s="1"/>
  <c r="CG2211" i="2"/>
  <c r="CG2212" i="2" s="1"/>
  <c r="CG2301" i="2" s="1"/>
  <c r="CC2203" i="2"/>
  <c r="CC2204" i="2" s="1"/>
  <c r="CC2297" i="2" s="1"/>
  <c r="CC2205" i="2"/>
  <c r="CC2206" i="2" s="1"/>
  <c r="CC2298" i="2" s="1"/>
  <c r="CC2207" i="2"/>
  <c r="CC2208" i="2" s="1"/>
  <c r="CC2299" i="2" s="1"/>
  <c r="CC2209" i="2"/>
  <c r="CC2210" i="2" s="1"/>
  <c r="CC2300" i="2" s="1"/>
  <c r="CC2211" i="2"/>
  <c r="CC2212" i="2" s="1"/>
  <c r="CC2301" i="2" s="1"/>
  <c r="BY2203" i="2"/>
  <c r="BY2204" i="2" s="1"/>
  <c r="BY2297" i="2" s="1"/>
  <c r="BY2205" i="2"/>
  <c r="BY2206" i="2" s="1"/>
  <c r="BY2298" i="2" s="1"/>
  <c r="BY2207" i="2"/>
  <c r="BY2208" i="2" s="1"/>
  <c r="BY2299" i="2" s="1"/>
  <c r="BY2209" i="2"/>
  <c r="BY2210" i="2" s="1"/>
  <c r="BY2300" i="2" s="1"/>
  <c r="BY2211" i="2"/>
  <c r="BY2212" i="2" s="1"/>
  <c r="BY2301" i="2" s="1"/>
  <c r="BU2203" i="2"/>
  <c r="BU2204" i="2" s="1"/>
  <c r="BU2297" i="2" s="1"/>
  <c r="BU2205" i="2"/>
  <c r="BU2206" i="2" s="1"/>
  <c r="BU2298" i="2" s="1"/>
  <c r="BU2207" i="2"/>
  <c r="BU2208" i="2" s="1"/>
  <c r="BU2299" i="2" s="1"/>
  <c r="BU2209" i="2"/>
  <c r="BU2210" i="2" s="1"/>
  <c r="BU2300" i="2" s="1"/>
  <c r="BU2211" i="2"/>
  <c r="BU2212" i="2" s="1"/>
  <c r="BU2301" i="2" s="1"/>
  <c r="BQ2203" i="2"/>
  <c r="BQ2204" i="2" s="1"/>
  <c r="BQ2297" i="2" s="1"/>
  <c r="BQ2205" i="2"/>
  <c r="BQ2206" i="2" s="1"/>
  <c r="BQ2298" i="2" s="1"/>
  <c r="BQ2207" i="2"/>
  <c r="BQ2208" i="2" s="1"/>
  <c r="BQ2299" i="2" s="1"/>
  <c r="BQ2209" i="2"/>
  <c r="BQ2210" i="2" s="1"/>
  <c r="BQ2300" i="2" s="1"/>
  <c r="BQ2211" i="2"/>
  <c r="BQ2212" i="2" s="1"/>
  <c r="BQ2301" i="2" s="1"/>
  <c r="BM2203" i="2"/>
  <c r="BM2204" i="2" s="1"/>
  <c r="BM2297" i="2" s="1"/>
  <c r="BM2205" i="2"/>
  <c r="BM2206" i="2" s="1"/>
  <c r="BM2298" i="2" s="1"/>
  <c r="BM2207" i="2"/>
  <c r="BM2208" i="2" s="1"/>
  <c r="BM2299" i="2" s="1"/>
  <c r="BM2209" i="2"/>
  <c r="BM2210" i="2" s="1"/>
  <c r="BM2300" i="2" s="1"/>
  <c r="BM2211" i="2"/>
  <c r="BM2212" i="2" s="1"/>
  <c r="BM2301" i="2" s="1"/>
  <c r="BI2203" i="2"/>
  <c r="BI2204" i="2" s="1"/>
  <c r="BI2297" i="2" s="1"/>
  <c r="BI2205" i="2"/>
  <c r="BI2206" i="2" s="1"/>
  <c r="BI2298" i="2" s="1"/>
  <c r="BI2207" i="2"/>
  <c r="BI2208" i="2" s="1"/>
  <c r="BI2299" i="2" s="1"/>
  <c r="BI2209" i="2"/>
  <c r="BI2210" i="2" s="1"/>
  <c r="BI2300" i="2" s="1"/>
  <c r="BI2211" i="2"/>
  <c r="BI2212" i="2" s="1"/>
  <c r="BI2301" i="2" s="1"/>
  <c r="BE2203" i="2"/>
  <c r="BE2204" i="2" s="1"/>
  <c r="BE2297" i="2" s="1"/>
  <c r="BE2205" i="2"/>
  <c r="BE2206" i="2" s="1"/>
  <c r="BE2298" i="2" s="1"/>
  <c r="BE2207" i="2"/>
  <c r="BE2208" i="2" s="1"/>
  <c r="BE2299" i="2" s="1"/>
  <c r="BE2209" i="2"/>
  <c r="BE2210" i="2" s="1"/>
  <c r="BE2300" i="2" s="1"/>
  <c r="BE2211" i="2"/>
  <c r="BE2212" i="2" s="1"/>
  <c r="BE2301" i="2" s="1"/>
  <c r="BA2203" i="2"/>
  <c r="BA2204" i="2" s="1"/>
  <c r="BA2297" i="2" s="1"/>
  <c r="BA2205" i="2"/>
  <c r="BA2206" i="2" s="1"/>
  <c r="BA2298" i="2" s="1"/>
  <c r="BA2207" i="2"/>
  <c r="BA2208" i="2" s="1"/>
  <c r="BA2299" i="2" s="1"/>
  <c r="BA2209" i="2"/>
  <c r="BA2210" i="2" s="1"/>
  <c r="BA2300" i="2" s="1"/>
  <c r="BA2211" i="2"/>
  <c r="BA2212" i="2" s="1"/>
  <c r="BA2301" i="2" s="1"/>
  <c r="AW2203" i="2"/>
  <c r="AW2204" i="2" s="1"/>
  <c r="AW2297" i="2" s="1"/>
  <c r="AW2205" i="2"/>
  <c r="AW2206" i="2" s="1"/>
  <c r="AW2298" i="2" s="1"/>
  <c r="AW2207" i="2"/>
  <c r="AW2208" i="2" s="1"/>
  <c r="AW2299" i="2" s="1"/>
  <c r="AW2209" i="2"/>
  <c r="AW2210" i="2" s="1"/>
  <c r="AW2300" i="2" s="1"/>
  <c r="AW2211" i="2"/>
  <c r="AW2212" i="2" s="1"/>
  <c r="AW2301" i="2" s="1"/>
  <c r="AS2203" i="2"/>
  <c r="AS2204" i="2" s="1"/>
  <c r="AS2297" i="2" s="1"/>
  <c r="AS2205" i="2"/>
  <c r="AS2206" i="2" s="1"/>
  <c r="AS2298" i="2" s="1"/>
  <c r="AS2207" i="2"/>
  <c r="AS2208" i="2" s="1"/>
  <c r="AS2299" i="2" s="1"/>
  <c r="AS2209" i="2"/>
  <c r="AS2210" i="2" s="1"/>
  <c r="AS2300" i="2" s="1"/>
  <c r="AS2211" i="2"/>
  <c r="AS2212" i="2" s="1"/>
  <c r="AS2301" i="2" s="1"/>
  <c r="AO2203" i="2"/>
  <c r="AO2204" i="2" s="1"/>
  <c r="AO2297" i="2" s="1"/>
  <c r="AO2205" i="2"/>
  <c r="AO2206" i="2" s="1"/>
  <c r="AO2298" i="2" s="1"/>
  <c r="AO2207" i="2"/>
  <c r="AO2208" i="2" s="1"/>
  <c r="AO2299" i="2" s="1"/>
  <c r="AO2209" i="2"/>
  <c r="AO2210" i="2" s="1"/>
  <c r="AO2300" i="2" s="1"/>
  <c r="AO2211" i="2"/>
  <c r="AO2212" i="2" s="1"/>
  <c r="AO2301" i="2" s="1"/>
  <c r="AK2203" i="2"/>
  <c r="AK2204" i="2" s="1"/>
  <c r="AK2297" i="2" s="1"/>
  <c r="AK2205" i="2"/>
  <c r="AK2206" i="2" s="1"/>
  <c r="AK2298" i="2" s="1"/>
  <c r="AK2207" i="2"/>
  <c r="AK2208" i="2" s="1"/>
  <c r="AK2299" i="2" s="1"/>
  <c r="AK2209" i="2"/>
  <c r="AK2210" i="2" s="1"/>
  <c r="AK2300" i="2" s="1"/>
  <c r="AK2211" i="2"/>
  <c r="AK2212" i="2" s="1"/>
  <c r="AK2301" i="2" s="1"/>
  <c r="AG2203" i="2"/>
  <c r="AG2204" i="2" s="1"/>
  <c r="AG2297" i="2" s="1"/>
  <c r="AG2205" i="2"/>
  <c r="AG2206" i="2" s="1"/>
  <c r="AG2298" i="2" s="1"/>
  <c r="AG2207" i="2"/>
  <c r="AG2208" i="2" s="1"/>
  <c r="AG2299" i="2" s="1"/>
  <c r="AG2209" i="2"/>
  <c r="AG2210" i="2" s="1"/>
  <c r="AG2300" i="2" s="1"/>
  <c r="AG2211" i="2"/>
  <c r="AG2212" i="2" s="1"/>
  <c r="AG2301" i="2" s="1"/>
  <c r="AC2203" i="2"/>
  <c r="AC2204" i="2" s="1"/>
  <c r="AC2297" i="2" s="1"/>
  <c r="AC2205" i="2"/>
  <c r="AC2206" i="2" s="1"/>
  <c r="AC2298" i="2" s="1"/>
  <c r="AC2207" i="2"/>
  <c r="AC2208" i="2" s="1"/>
  <c r="AC2299" i="2" s="1"/>
  <c r="AC2209" i="2"/>
  <c r="AC2210" i="2" s="1"/>
  <c r="AC2300" i="2" s="1"/>
  <c r="AC2211" i="2"/>
  <c r="AC2212" i="2" s="1"/>
  <c r="AC2301" i="2" s="1"/>
  <c r="Y2203" i="2"/>
  <c r="Y2204" i="2" s="1"/>
  <c r="Y2297" i="2" s="1"/>
  <c r="Y2205" i="2"/>
  <c r="Y2206" i="2" s="1"/>
  <c r="Y2298" i="2" s="1"/>
  <c r="Y2207" i="2"/>
  <c r="Y2208" i="2" s="1"/>
  <c r="Y2299" i="2" s="1"/>
  <c r="Y2209" i="2"/>
  <c r="Y2210" i="2" s="1"/>
  <c r="Y2300" i="2" s="1"/>
  <c r="Y2211" i="2"/>
  <c r="Y2212" i="2" s="1"/>
  <c r="Y2301" i="2" s="1"/>
  <c r="U2203" i="2"/>
  <c r="U2204" i="2" s="1"/>
  <c r="U2297" i="2" s="1"/>
  <c r="U2205" i="2"/>
  <c r="U2206" i="2" s="1"/>
  <c r="U2298" i="2" s="1"/>
  <c r="U2207" i="2"/>
  <c r="U2208" i="2" s="1"/>
  <c r="U2299" i="2" s="1"/>
  <c r="U2209" i="2"/>
  <c r="U2210" i="2" s="1"/>
  <c r="U2300" i="2" s="1"/>
  <c r="U2211" i="2"/>
  <c r="U2212" i="2" s="1"/>
  <c r="U2301" i="2" s="1"/>
  <c r="Q2203" i="2"/>
  <c r="Q2204" i="2" s="1"/>
  <c r="Q2297" i="2" s="1"/>
  <c r="Q2205" i="2"/>
  <c r="Q2206" i="2" s="1"/>
  <c r="Q2298" i="2" s="1"/>
  <c r="Q2207" i="2"/>
  <c r="Q2208" i="2" s="1"/>
  <c r="Q2299" i="2" s="1"/>
  <c r="Q2209" i="2"/>
  <c r="Q2210" i="2" s="1"/>
  <c r="Q2300" i="2" s="1"/>
  <c r="Q2211" i="2"/>
  <c r="Q2212" i="2" s="1"/>
  <c r="Q2301" i="2" s="1"/>
  <c r="M2203" i="2"/>
  <c r="M2204" i="2" s="1"/>
  <c r="M2297" i="2" s="1"/>
  <c r="M2205" i="2"/>
  <c r="M2206" i="2" s="1"/>
  <c r="M2298" i="2" s="1"/>
  <c r="M2207" i="2"/>
  <c r="M2208" i="2" s="1"/>
  <c r="M2299" i="2" s="1"/>
  <c r="M2209" i="2"/>
  <c r="M2210" i="2" s="1"/>
  <c r="M2300" i="2" s="1"/>
  <c r="M2211" i="2"/>
  <c r="M2212" i="2" s="1"/>
  <c r="M2301" i="2" s="1"/>
  <c r="I2203" i="2"/>
  <c r="I2204" i="2" s="1"/>
  <c r="I2297" i="2" s="1"/>
  <c r="I2205" i="2"/>
  <c r="I2206" i="2" s="1"/>
  <c r="I2298" i="2" s="1"/>
  <c r="I2207" i="2"/>
  <c r="I2208" i="2" s="1"/>
  <c r="I2299" i="2" s="1"/>
  <c r="I2209" i="2"/>
  <c r="I2210" i="2" s="1"/>
  <c r="I2300" i="2" s="1"/>
  <c r="I2211" i="2"/>
  <c r="I2212" i="2" s="1"/>
  <c r="I2301" i="2" s="1"/>
  <c r="E2203" i="2"/>
  <c r="E2204" i="2" s="1"/>
  <c r="E2297" i="2" s="1"/>
  <c r="E2205" i="2"/>
  <c r="E2206" i="2" s="1"/>
  <c r="E2298" i="2" s="1"/>
  <c r="E2207" i="2"/>
  <c r="E2208" i="2" s="1"/>
  <c r="E2299" i="2" s="1"/>
  <c r="E2209" i="2"/>
  <c r="E2210" i="2" s="1"/>
  <c r="E2300" i="2" s="1"/>
  <c r="E2211" i="2"/>
  <c r="E2212" i="2" s="1"/>
  <c r="E2301" i="2" s="1"/>
  <c r="JY2406" i="2"/>
  <c r="HM2406" i="2"/>
  <c r="FA2406" i="2"/>
  <c r="CO2406" i="2"/>
  <c r="AC2406" i="2"/>
  <c r="JE2406" i="2"/>
  <c r="GS2406" i="2"/>
  <c r="EG2406" i="2"/>
  <c r="BU2406" i="2"/>
  <c r="KW2406" i="2"/>
  <c r="IK2406" i="2"/>
  <c r="FY2406" i="2"/>
  <c r="DM2406" i="2"/>
  <c r="BA2406" i="2"/>
  <c r="B2406" i="2"/>
  <c r="I2406" i="2"/>
  <c r="JP2403" i="2"/>
  <c r="HP2401" i="2"/>
  <c r="FT2405" i="2"/>
  <c r="DT2404" i="2"/>
  <c r="BT2403" i="2"/>
  <c r="T2402" i="2"/>
  <c r="KA2401" i="2"/>
  <c r="IE2405" i="2"/>
  <c r="GE2404" i="2"/>
  <c r="EE2403" i="2"/>
  <c r="CE2402" i="2"/>
  <c r="AE2401" i="2"/>
  <c r="KP2405" i="2"/>
  <c r="IP2404" i="2"/>
  <c r="GP2403" i="2"/>
  <c r="EP2402" i="2"/>
  <c r="CP2401" i="2"/>
  <c r="AT2405" i="2"/>
  <c r="LE2404" i="2"/>
  <c r="JE2403" i="2"/>
  <c r="HE2402" i="2"/>
  <c r="FE2401" i="2"/>
  <c r="DI2405" i="2"/>
  <c r="BI2404" i="2"/>
  <c r="LD2402" i="2"/>
  <c r="JD2401" i="2"/>
  <c r="HH2405" i="2"/>
  <c r="FH2404" i="2"/>
  <c r="DH2403" i="2"/>
  <c r="BH2402" i="2"/>
  <c r="H2401" i="2"/>
  <c r="JS2405" i="2"/>
  <c r="HS2404" i="2"/>
  <c r="FS2403" i="2"/>
  <c r="DS2402" i="2"/>
  <c r="BS2401" i="2"/>
  <c r="W2405" i="2"/>
  <c r="KD2404" i="2"/>
  <c r="ID2403" i="2"/>
  <c r="GD2402" i="2"/>
  <c r="ED2401" i="2"/>
  <c r="CH2405" i="2"/>
  <c r="AH2404" i="2"/>
  <c r="KS2403" i="2"/>
  <c r="IS2402" i="2"/>
  <c r="GS2401" i="2"/>
  <c r="EW2405" i="2"/>
  <c r="CW2404" i="2"/>
  <c r="LH2404" i="2"/>
  <c r="JH2403" i="2"/>
  <c r="HH2402" i="2"/>
  <c r="FH2401" i="2"/>
  <c r="DL2405" i="2"/>
  <c r="BL2404" i="2"/>
  <c r="L2403" i="2"/>
  <c r="JS2402" i="2"/>
  <c r="HS2401" i="2"/>
  <c r="FW2405" i="2"/>
  <c r="DW2404" i="2"/>
  <c r="BW2403" i="2"/>
  <c r="W2402" i="2"/>
  <c r="KD2401" i="2"/>
  <c r="IH2405" i="2"/>
  <c r="GH2404" i="2"/>
  <c r="EH2403" i="2"/>
  <c r="CH2402" i="2"/>
  <c r="AH2401" i="2"/>
  <c r="KW2405" i="2"/>
  <c r="IW2404" i="2"/>
  <c r="GW2403" i="2"/>
  <c r="EW2402" i="2"/>
  <c r="CW2401" i="2"/>
  <c r="BA2405" i="2"/>
  <c r="KB2405" i="2"/>
  <c r="IB2404" i="2"/>
  <c r="GB2403" i="2"/>
  <c r="EB2402" i="2"/>
  <c r="CB2401" i="2"/>
  <c r="AF2405" i="2"/>
  <c r="KM2404" i="2"/>
  <c r="IM2403" i="2"/>
  <c r="GM2402" i="2"/>
  <c r="EA2402" i="2"/>
  <c r="BO2402" i="2"/>
  <c r="JZ2405" i="2"/>
  <c r="FZ2403" i="2"/>
  <c r="DB2404" i="2"/>
  <c r="B2402" i="2"/>
  <c r="IC2404" i="2"/>
  <c r="EO2401" i="2"/>
  <c r="BE2403" i="2"/>
  <c r="Y2405" i="2"/>
  <c r="HP2402" i="2"/>
  <c r="EF2405" i="2"/>
  <c r="BD2401" i="2"/>
  <c r="KA2403" i="2"/>
  <c r="GQ2405" i="2"/>
  <c r="DC2402" i="2"/>
  <c r="AE2403" i="2"/>
  <c r="JB2405" i="2"/>
  <c r="FB2403" i="2"/>
  <c r="BR2405" i="2"/>
  <c r="KO2402" i="2"/>
  <c r="GS2405" i="2"/>
  <c r="CS2403" i="2"/>
  <c r="JD2402" i="2"/>
  <c r="FT2404" i="2"/>
  <c r="CF2401" i="2"/>
  <c r="KQ2404" i="2"/>
  <c r="HC2401" i="2"/>
  <c r="DG2404" i="2"/>
  <c r="S2401" i="2"/>
  <c r="ID2404" i="2"/>
  <c r="EP2401" i="2"/>
  <c r="BF2403" i="2"/>
  <c r="JE2402" i="2"/>
  <c r="ES2401" i="2"/>
  <c r="AW2404" i="2"/>
  <c r="EC2404" i="2"/>
  <c r="CR2404" i="2"/>
  <c r="JO2405" i="2"/>
  <c r="DO2402" i="2"/>
  <c r="KL2403" i="2"/>
  <c r="DN2402" i="2"/>
  <c r="KO2403" i="2"/>
  <c r="EC2401" i="2"/>
  <c r="GI2405" i="2"/>
  <c r="AU2401" i="2"/>
  <c r="HR2402" i="2"/>
  <c r="BV2404" i="2"/>
  <c r="JI2404" i="2"/>
  <c r="DY2405" i="2"/>
  <c r="BA2404" i="2"/>
  <c r="JT2401" i="2"/>
  <c r="DL2404" i="2"/>
  <c r="JS2401" i="2"/>
  <c r="DW2403" i="2"/>
  <c r="KT2404" i="2"/>
  <c r="FJ2405" i="2"/>
  <c r="J2402" i="2"/>
  <c r="GW2402" i="2"/>
  <c r="BE2405" i="2"/>
  <c r="GN2405" i="2"/>
  <c r="AN2402" i="2"/>
  <c r="HW2402" i="2"/>
  <c r="CM2403" i="2"/>
  <c r="IX2405" i="2"/>
  <c r="EL2404" i="2"/>
  <c r="Z2403" i="2"/>
  <c r="HA2404" i="2"/>
  <c r="CC2404" i="2"/>
  <c r="E2407" i="2"/>
  <c r="CA2401" i="2"/>
  <c r="KL2404" i="2"/>
  <c r="GL2402" i="2"/>
  <c r="BN2402" i="2"/>
  <c r="KC2405" i="2"/>
  <c r="FE2405" i="2"/>
  <c r="AG2405" i="2"/>
  <c r="JD2405" i="2"/>
  <c r="ER2404" i="2"/>
  <c r="T2404" i="2"/>
  <c r="HO2403" i="2"/>
  <c r="CE2404" i="2"/>
  <c r="JZ2403" i="2"/>
  <c r="FN2402" i="2"/>
  <c r="BB2401" i="2"/>
  <c r="JE2405" i="2"/>
  <c r="FE2403" i="2"/>
  <c r="AC2402" i="2"/>
  <c r="HD2401" i="2"/>
  <c r="CV2405" i="2"/>
  <c r="LC2403" i="2"/>
  <c r="GQ2402" i="2"/>
  <c r="CE2401" i="2"/>
  <c r="KP2404" i="2"/>
  <c r="GD2403" i="2"/>
  <c r="BR2402" i="2"/>
  <c r="KS2404" i="2"/>
  <c r="HE2401" i="2"/>
  <c r="DI2404" i="2"/>
  <c r="BE2401" i="2"/>
  <c r="IZ2401" i="2"/>
  <c r="DP2402" i="2"/>
  <c r="KA2404" i="2"/>
  <c r="EQ2405" i="2"/>
  <c r="KX2402" i="2"/>
  <c r="FZ2402" i="2"/>
  <c r="AD2404" i="2"/>
  <c r="HE2405" i="2"/>
  <c r="BQ2401" i="2"/>
  <c r="LH2405" i="2"/>
  <c r="JH2404" i="2"/>
  <c r="HH2403" i="2"/>
  <c r="FH2402" i="2"/>
  <c r="DH2401" i="2"/>
  <c r="BL2405" i="2"/>
  <c r="L2404" i="2"/>
  <c r="IU2405" i="2"/>
  <c r="GU2404" i="2"/>
  <c r="BK2405" i="2"/>
  <c r="HF2403" i="2"/>
  <c r="BJ2405" i="2"/>
  <c r="IG2401" i="2"/>
  <c r="BY2404" i="2"/>
  <c r="IV2402" i="2"/>
  <c r="CZ2405" i="2"/>
  <c r="JG2402" i="2"/>
  <c r="DK2404" i="2"/>
  <c r="JI2406" i="2"/>
  <c r="GW2406" i="2"/>
  <c r="EK2406" i="2"/>
  <c r="BY2406" i="2"/>
  <c r="LA2406" i="2"/>
  <c r="IO2406" i="2"/>
  <c r="GC2406" i="2"/>
  <c r="DQ2406" i="2"/>
  <c r="BE2406" i="2"/>
  <c r="KG2406" i="2"/>
  <c r="HU2406" i="2"/>
  <c r="FI2406" i="2"/>
  <c r="CW2406" i="2"/>
  <c r="AK2406" i="2"/>
  <c r="LD2404" i="2"/>
  <c r="JD2403" i="2"/>
  <c r="HD2402" i="2"/>
  <c r="FD2401" i="2"/>
  <c r="DH2405" i="2"/>
  <c r="BH2404" i="2"/>
  <c r="H2403" i="2"/>
  <c r="JO2402" i="2"/>
  <c r="HO2401" i="2"/>
  <c r="FS2405" i="2"/>
  <c r="DS2404" i="2"/>
  <c r="BS2403" i="2"/>
  <c r="S2402" i="2"/>
  <c r="JZ2401" i="2"/>
  <c r="ID2405" i="2"/>
  <c r="GD2404" i="2"/>
  <c r="ED2403" i="2"/>
  <c r="CD2402" i="2"/>
  <c r="AD2401" i="2"/>
  <c r="KS2405" i="2"/>
  <c r="IS2404" i="2"/>
  <c r="GS2403" i="2"/>
  <c r="ES2402" i="2"/>
  <c r="CS2401" i="2"/>
  <c r="AW2405" i="2"/>
  <c r="KR2402" i="2"/>
  <c r="IR2402" i="2"/>
  <c r="GR2401" i="2"/>
  <c r="EV2405" i="2"/>
  <c r="CV2404" i="2"/>
  <c r="AV2403" i="2"/>
  <c r="LC2402" i="2"/>
  <c r="JC2401" i="2"/>
  <c r="HG2405" i="2"/>
  <c r="FG2404" i="2"/>
  <c r="DG2403" i="2"/>
  <c r="BG2402" i="2"/>
  <c r="G2401" i="2"/>
  <c r="JR2405" i="2"/>
  <c r="HR2404" i="2"/>
  <c r="FR2403" i="2"/>
  <c r="DR2402" i="2"/>
  <c r="BR2401" i="2"/>
  <c r="V2405" i="2"/>
  <c r="KG2404" i="2"/>
  <c r="IG2403" i="2"/>
  <c r="GG2402" i="2"/>
  <c r="EG2401" i="2"/>
  <c r="CK2405" i="2"/>
  <c r="KV2405" i="2"/>
  <c r="IV2404" i="2"/>
  <c r="GV2403" i="2"/>
  <c r="EV2402" i="2"/>
  <c r="CV2401" i="2"/>
  <c r="AZ2405" i="2"/>
  <c r="LG2404" i="2"/>
  <c r="JG2403" i="2"/>
  <c r="HG2402" i="2"/>
  <c r="FG2401" i="2"/>
  <c r="DK2405" i="2"/>
  <c r="BK2404" i="2"/>
  <c r="K2403" i="2"/>
  <c r="JR2402" i="2"/>
  <c r="HR2401" i="2"/>
  <c r="FV2405" i="2"/>
  <c r="DV2404" i="2"/>
  <c r="BV2403" i="2"/>
  <c r="V2402" i="2"/>
  <c r="KG2401" i="2"/>
  <c r="IK2405" i="2"/>
  <c r="GK2404" i="2"/>
  <c r="EK2403" i="2"/>
  <c r="CK2402" i="2"/>
  <c r="U2404" i="2"/>
  <c r="JL2401" i="2"/>
  <c r="HP2405" i="2"/>
  <c r="FP2404" i="2"/>
  <c r="DP2403" i="2"/>
  <c r="BP2402" i="2"/>
  <c r="P2401" i="2"/>
  <c r="KA2405" i="2"/>
  <c r="IA2404" i="2"/>
  <c r="GA2403" i="2"/>
  <c r="DO2403" i="2"/>
  <c r="AQ2404" i="2"/>
  <c r="IX2402" i="2"/>
  <c r="FN2404" i="2"/>
  <c r="BZ2401" i="2"/>
  <c r="KO2404" i="2"/>
  <c r="HA2401" i="2"/>
  <c r="DQ2403" i="2"/>
  <c r="AS2404" i="2"/>
  <c r="KN2402" i="2"/>
  <c r="HD2404" i="2"/>
  <c r="DP2401" i="2"/>
  <c r="AF2403" i="2"/>
  <c r="JC2405" i="2"/>
  <c r="FO2402" i="2"/>
  <c r="CQ2403" i="2"/>
  <c r="G2405" i="2"/>
  <c r="HZ2402" i="2"/>
  <c r="ED2405" i="2"/>
  <c r="AP2402" i="2"/>
  <c r="JQ2404" i="2"/>
  <c r="FQ2402" i="2"/>
  <c r="BU2405" i="2"/>
  <c r="IR2403" i="2"/>
  <c r="ER2401" i="2"/>
  <c r="BH2403" i="2"/>
  <c r="JO2401" i="2"/>
  <c r="GE2403" i="2"/>
  <c r="CU2405" i="2"/>
  <c r="LB2403" i="2"/>
  <c r="HR2405" i="2"/>
  <c r="ED2402" i="2"/>
  <c r="AH2405" i="2"/>
  <c r="IG2404" i="2"/>
  <c r="DU2403" i="2"/>
  <c r="AK2405" i="2"/>
  <c r="HD2405" i="2"/>
  <c r="BD2402" i="2"/>
  <c r="IA2403" i="2"/>
  <c r="CQ2404" i="2"/>
  <c r="IX2401" i="2"/>
  <c r="CP2404" i="2"/>
  <c r="JA2401" i="2"/>
  <c r="CG2405" i="2"/>
  <c r="EU2403" i="2"/>
  <c r="K2404" i="2"/>
  <c r="GH2405" i="2"/>
  <c r="AT2401" i="2"/>
  <c r="HU2402" i="2"/>
  <c r="CW2402" i="2"/>
  <c r="IJ2404" i="2"/>
  <c r="BX2402" i="2"/>
  <c r="II2404" i="2"/>
  <c r="CI2401" i="2"/>
  <c r="JR2401" i="2"/>
  <c r="DV2403" i="2"/>
  <c r="KK2405" i="2"/>
  <c r="FM2405" i="2"/>
  <c r="KJ2402" i="2"/>
  <c r="EZ2403" i="2"/>
  <c r="P2404" i="2"/>
  <c r="GM2405" i="2"/>
  <c r="AY2401" i="2"/>
  <c r="IH2401" i="2"/>
  <c r="DJ2401" i="2"/>
  <c r="KW2401" i="2"/>
  <c r="FY2401" i="2"/>
  <c r="AO2402" i="2"/>
  <c r="M2407" i="2"/>
  <c r="BC2403" i="2"/>
  <c r="JJ2401" i="2"/>
  <c r="FB2405" i="2"/>
  <c r="AP2404" i="2"/>
  <c r="JA2402" i="2"/>
  <c r="EC2402" i="2"/>
  <c r="IB2402" i="2"/>
  <c r="DD2402" i="2"/>
  <c r="KM2402" i="2"/>
  <c r="GA2401" i="2"/>
  <c r="AQ2402" i="2"/>
  <c r="IL2401" i="2"/>
  <c r="EP2404" i="2"/>
  <c r="AD2403" i="2"/>
  <c r="IC2402" i="2"/>
  <c r="EG2405" i="2"/>
  <c r="KR2404" i="2"/>
  <c r="GF2403" i="2"/>
  <c r="BT2402" i="2"/>
  <c r="KE2405" i="2"/>
  <c r="FS2404" i="2"/>
  <c r="BG2403" i="2"/>
  <c r="JN2401" i="2"/>
  <c r="FF2405" i="2"/>
  <c r="AT2404" i="2"/>
  <c r="JQ2401" i="2"/>
  <c r="GG2403" i="2"/>
  <c r="CG2401" i="2"/>
  <c r="EO2403" i="2"/>
  <c r="HP2404" i="2"/>
  <c r="CF2405" i="2"/>
  <c r="IM2402" i="2"/>
  <c r="DC2403" i="2"/>
  <c r="JZ2404" i="2"/>
  <c r="EP2405" i="2"/>
  <c r="LA2402" i="2"/>
  <c r="FQ2403" i="2"/>
  <c r="AS2403" i="2"/>
  <c r="KR2401" i="2"/>
  <c r="IV2405" i="2"/>
  <c r="GV2404" i="2"/>
  <c r="EV2403" i="2"/>
  <c r="CV2402" i="2"/>
  <c r="AV2401" i="2"/>
  <c r="LG2405" i="2"/>
  <c r="IE2401" i="2"/>
  <c r="FG2402" i="2"/>
  <c r="W2403" i="2"/>
  <c r="FR2401" i="2"/>
  <c r="AH2402" i="2"/>
  <c r="GK2405" i="2"/>
  <c r="Y2403" i="2"/>
  <c r="HH2401" i="2"/>
  <c r="BL2403" i="2"/>
  <c r="HW2405" i="2"/>
  <c r="LE2406" i="2"/>
  <c r="IS2406" i="2"/>
  <c r="GG2406" i="2"/>
  <c r="DU2406" i="2"/>
  <c r="BI2406" i="2"/>
  <c r="KK2406" i="2"/>
  <c r="HY2406" i="2"/>
  <c r="FM2406" i="2"/>
  <c r="DA2406" i="2"/>
  <c r="AO2406" i="2"/>
  <c r="JQ2406" i="2"/>
  <c r="HE2406" i="2"/>
  <c r="ES2406" i="2"/>
  <c r="CG2406" i="2"/>
  <c r="E2406" i="2"/>
  <c r="KR2405" i="2"/>
  <c r="IR2404" i="2"/>
  <c r="GR2403" i="2"/>
  <c r="ER2402" i="2"/>
  <c r="CR2401" i="2"/>
  <c r="AV2405" i="2"/>
  <c r="LC2404" i="2"/>
  <c r="JC2403" i="2"/>
  <c r="HC2402" i="2"/>
  <c r="FC2401" i="2"/>
  <c r="DG2405" i="2"/>
  <c r="BG2404" i="2"/>
  <c r="G2403" i="2"/>
  <c r="FQ2406" i="2"/>
  <c r="HI2406" i="2"/>
  <c r="JA2406" i="2"/>
  <c r="KC2406" i="2"/>
  <c r="AG2406" i="2"/>
  <c r="GF2404" i="2"/>
  <c r="KQ2405" i="2"/>
  <c r="CQ2401" i="2"/>
  <c r="JB2403" i="2"/>
  <c r="FB2401" i="2"/>
  <c r="BF2404" i="2"/>
  <c r="JQ2402" i="2"/>
  <c r="FU2405" i="2"/>
  <c r="BU2403" i="2"/>
  <c r="JT2405" i="2"/>
  <c r="FT2403" i="2"/>
  <c r="BT2401" i="2"/>
  <c r="KE2404" i="2"/>
  <c r="GE2402" i="2"/>
  <c r="CI2405" i="2"/>
  <c r="KP2403" i="2"/>
  <c r="GP2401" i="2"/>
  <c r="CT2404" i="2"/>
  <c r="LE2402" i="2"/>
  <c r="HI2405" i="2"/>
  <c r="DI2403" i="2"/>
  <c r="JT2402" i="2"/>
  <c r="FX2405" i="2"/>
  <c r="BX2403" i="2"/>
  <c r="KE2401" i="2"/>
  <c r="GI2404" i="2"/>
  <c r="CI2402" i="2"/>
  <c r="KT2405" i="2"/>
  <c r="GT2403" i="2"/>
  <c r="CT2401" i="2"/>
  <c r="LI2404" i="2"/>
  <c r="HI2402" i="2"/>
  <c r="DM2405" i="2"/>
  <c r="KN2404" i="2"/>
  <c r="GN2402" i="2"/>
  <c r="CR2405" i="2"/>
  <c r="KY2403" i="2"/>
  <c r="GY2401" i="2"/>
  <c r="CQ2405" i="2"/>
  <c r="GX2401" i="2"/>
  <c r="AD2405" i="2"/>
  <c r="FQ2404" i="2"/>
  <c r="Y2401" i="2"/>
  <c r="FD2403" i="2"/>
  <c r="KY2401" i="2"/>
  <c r="EE2405" i="2"/>
  <c r="JN2404" i="2"/>
  <c r="CP2403" i="2"/>
  <c r="HQ2403" i="2"/>
  <c r="KF2405" i="2"/>
  <c r="DH2404" i="2"/>
  <c r="IE2404" i="2"/>
  <c r="AU2404" i="2"/>
  <c r="FR2404" i="2"/>
  <c r="KG2405" i="2"/>
  <c r="BU2402" i="2"/>
  <c r="EB2401" i="2"/>
  <c r="FC2404" i="2"/>
  <c r="FB2404" i="2"/>
  <c r="GC2402" i="2"/>
  <c r="BW2404" i="2"/>
  <c r="DF2401" i="2"/>
  <c r="FI2402" i="2"/>
  <c r="AW2403" i="2"/>
  <c r="LG2403" i="2"/>
  <c r="K2402" i="2"/>
  <c r="AX2404" i="2"/>
  <c r="DA2405" i="2"/>
  <c r="CB2404" i="2"/>
  <c r="DK2401" i="2"/>
  <c r="FJ2402" i="2"/>
  <c r="IK2401" i="2"/>
  <c r="AG2403" i="2"/>
  <c r="C2402" i="2"/>
  <c r="CP2405" i="2"/>
  <c r="GO2402" i="2"/>
  <c r="KB2402" i="2"/>
  <c r="AR2402" i="2"/>
  <c r="DO2401" i="2"/>
  <c r="GP2405" i="2"/>
  <c r="KC2403" i="2"/>
  <c r="CG2404" i="2"/>
  <c r="DT2403" i="2"/>
  <c r="HS2405" i="2"/>
  <c r="G2402" i="2"/>
  <c r="CT2405" i="2"/>
  <c r="HU2405" i="2"/>
  <c r="U2401" i="2"/>
  <c r="FD2404" i="2"/>
  <c r="FO2403" i="2"/>
  <c r="HN2404" i="2"/>
  <c r="IO2402" i="2"/>
  <c r="AS2402" i="2"/>
  <c r="HT2403" i="2"/>
  <c r="DX2405" i="2"/>
  <c r="X2403" i="2"/>
  <c r="HG2403" i="2"/>
  <c r="IT2405" i="2"/>
  <c r="JU2403" i="2"/>
  <c r="KJ2405" i="2"/>
  <c r="KU2404" i="2"/>
  <c r="AM2405" i="2"/>
  <c r="FV2404" i="2"/>
  <c r="V2401" i="2"/>
  <c r="FY2404" i="2"/>
  <c r="IZ2405" i="2"/>
  <c r="CN2403" i="2"/>
  <c r="II2401" i="2"/>
  <c r="CA2404" i="2"/>
  <c r="HV2402" i="2"/>
  <c r="N2404" i="2"/>
  <c r="FM2402" i="2"/>
  <c r="Q2406" i="2"/>
  <c r="KJ2403" i="2"/>
  <c r="IJ2403" i="2"/>
  <c r="GJ2401" i="2"/>
  <c r="EN2405" i="2"/>
  <c r="CN2404" i="2"/>
  <c r="AN2403" i="2"/>
  <c r="KU2402" i="2"/>
  <c r="IU2401" i="2"/>
  <c r="GY2405" i="2"/>
  <c r="EY2404" i="2"/>
  <c r="CY2403" i="2"/>
  <c r="AY2402" i="2"/>
  <c r="LF2401" i="2"/>
  <c r="JJ2405" i="2"/>
  <c r="HJ2404" i="2"/>
  <c r="FJ2403" i="2"/>
  <c r="DJ2402" i="2"/>
  <c r="BJ2401" i="2"/>
  <c r="N2405" i="2"/>
  <c r="JY2404" i="2"/>
  <c r="HY2403" i="2"/>
  <c r="FY2402" i="2"/>
  <c r="DY2401" i="2"/>
  <c r="CC2405" i="2"/>
  <c r="AC2404" i="2"/>
  <c r="BI2402" i="2"/>
  <c r="JX2402" i="2"/>
  <c r="HX2401" i="2"/>
  <c r="GB2405" i="2"/>
  <c r="EB2404" i="2"/>
  <c r="CB2403" i="2"/>
  <c r="AB2402" i="2"/>
  <c r="KI2401" i="2"/>
  <c r="IM2405" i="2"/>
  <c r="GM2404" i="2"/>
  <c r="EM2403" i="2"/>
  <c r="CM2402" i="2"/>
  <c r="AM2401" i="2"/>
  <c r="KX2405" i="2"/>
  <c r="IX2404" i="2"/>
  <c r="GX2403" i="2"/>
  <c r="EX2402" i="2"/>
  <c r="CX2401" i="2"/>
  <c r="BB2405" i="2"/>
  <c r="B2404" i="2"/>
  <c r="JM2403" i="2"/>
  <c r="HM2402" i="2"/>
  <c r="FM2401" i="2"/>
  <c r="CO2402" i="2"/>
  <c r="KN2403" i="2"/>
  <c r="GB2402" i="2"/>
  <c r="AF2404" i="2"/>
  <c r="GA2402" i="2"/>
  <c r="C2401" i="2"/>
  <c r="FN2403" i="2"/>
  <c r="B2401" i="2"/>
  <c r="FE2404" i="2"/>
  <c r="U2405" i="2"/>
  <c r="DW2405" i="2"/>
  <c r="JR2403" i="2"/>
  <c r="DV2405" i="2"/>
  <c r="IW2405" i="2"/>
  <c r="CK2403" i="2"/>
  <c r="LH2402" i="2"/>
  <c r="GJ2403" i="2"/>
  <c r="AZ2404" i="2"/>
  <c r="HG2401" i="2"/>
  <c r="BK2403" i="2"/>
  <c r="HF2401" i="2"/>
  <c r="BV2402" i="2"/>
  <c r="IK2404" i="2"/>
  <c r="BY2402" i="2"/>
  <c r="GZ2404" i="2"/>
  <c r="BP2405" i="2"/>
  <c r="HK2403" i="2"/>
  <c r="BO2405" i="2"/>
  <c r="HJ2403" i="2"/>
  <c r="BZ2404" i="2"/>
  <c r="HY2402" i="2"/>
  <c r="CO2403" i="2"/>
  <c r="AK2401" i="2"/>
  <c r="AG2401" i="2"/>
  <c r="GV2401" i="2"/>
  <c r="EJ2401" i="2"/>
  <c r="CN2405" i="2"/>
  <c r="AZ2403" i="2"/>
  <c r="II2403" i="2"/>
  <c r="GU2401" i="2"/>
  <c r="FW2403" i="2"/>
  <c r="CM2405" i="2"/>
  <c r="BK2402" i="2"/>
  <c r="IH2403" i="2"/>
  <c r="HJ2405" i="2"/>
  <c r="CX2404" i="2"/>
  <c r="AX2403" i="2"/>
  <c r="JI2401" i="2"/>
  <c r="IK2403" i="2"/>
  <c r="CO2405" i="2"/>
  <c r="BM2402" i="2"/>
  <c r="IF2405" i="2"/>
  <c r="JN2402" i="2"/>
  <c r="KC2401" i="2"/>
  <c r="KF2404" i="2"/>
  <c r="KQ2403" i="2"/>
  <c r="LB2402" i="2"/>
  <c r="F2401" i="2"/>
  <c r="KF2401" i="2"/>
  <c r="KU2405" i="2"/>
  <c r="LF2404" i="2"/>
  <c r="DJ2405" i="2"/>
  <c r="DY2404" i="2"/>
  <c r="DD2404" i="2"/>
  <c r="DC2404" i="2"/>
  <c r="GC2403" i="2"/>
  <c r="H2405" i="2"/>
  <c r="DB2402" i="2"/>
  <c r="LD2403" i="2"/>
  <c r="BS2402" i="2"/>
  <c r="CW2405" i="2"/>
  <c r="GM2401" i="2"/>
  <c r="DG2401" i="2"/>
  <c r="GW2404" i="2"/>
  <c r="KT2403" i="2"/>
  <c r="AC2405" i="2"/>
  <c r="DY2403" i="2"/>
  <c r="EY2403" i="2"/>
  <c r="Q2404" i="2"/>
  <c r="HQ2405" i="2"/>
  <c r="CF2404" i="2"/>
  <c r="LA2401" i="2"/>
  <c r="JC2402" i="2"/>
  <c r="BI2403" i="2"/>
  <c r="KC2404" i="2"/>
  <c r="AJ2402" i="2"/>
  <c r="LH2403" i="2"/>
  <c r="K2401" i="2"/>
  <c r="BW2402" i="2"/>
  <c r="HI2401" i="2"/>
  <c r="EN2404" i="2"/>
  <c r="BN2405" i="2"/>
  <c r="IV2401" i="2"/>
  <c r="CZ2403" i="2"/>
  <c r="HK2404" i="2"/>
  <c r="O2405" i="2"/>
  <c r="DV2401" i="2"/>
  <c r="IK2402" i="2"/>
  <c r="AO2403" i="2"/>
  <c r="IN2405" i="2"/>
  <c r="CN2402" i="2"/>
  <c r="IY2404" i="2"/>
  <c r="BC2405" i="2"/>
  <c r="FJ2401" i="2"/>
  <c r="HY2401" i="2"/>
  <c r="IB2403" i="2"/>
  <c r="GL2401" i="2"/>
  <c r="FS2401" i="2"/>
  <c r="EK2404" i="2"/>
  <c r="EY2405" i="2"/>
  <c r="LI2402" i="2"/>
  <c r="CJ2401" i="2"/>
  <c r="DJ2404" i="2"/>
  <c r="CZ2402" i="2"/>
  <c r="DZ2405" i="2"/>
  <c r="EC2405" i="2"/>
  <c r="FH2403" i="2"/>
  <c r="KE2403" i="2"/>
  <c r="EM2402" i="2"/>
  <c r="JR2404" i="2"/>
  <c r="CP2402" i="2"/>
  <c r="HQ2402" i="2"/>
  <c r="CK2404" i="2"/>
  <c r="DD2405" i="2"/>
  <c r="GY2402" i="2"/>
  <c r="AQ2405" i="2"/>
  <c r="DR2401" i="2"/>
  <c r="HM2401" i="2"/>
  <c r="E2403" i="2"/>
  <c r="JH2405" i="2"/>
  <c r="GN2403" i="2"/>
  <c r="LC2401" i="2"/>
  <c r="FG2403" i="2"/>
  <c r="JN2403" i="2"/>
  <c r="BV2405" i="2"/>
  <c r="KC2402" i="2"/>
  <c r="CG2403" i="2"/>
  <c r="DE2406" i="2"/>
  <c r="EW2406" i="2"/>
  <c r="GO2406" i="2"/>
  <c r="HQ2406" i="2"/>
  <c r="M2406" i="2"/>
  <c r="EF2403" i="2"/>
  <c r="IQ2404" i="2"/>
  <c r="AU2405" i="2"/>
  <c r="HN2401" i="2"/>
  <c r="DR2404" i="2"/>
  <c r="R2402" i="2"/>
  <c r="IG2405" i="2"/>
  <c r="EG2403" i="2"/>
  <c r="AO2405" i="2"/>
  <c r="IF2402" i="2"/>
  <c r="EF2401" i="2"/>
  <c r="AJ2404" i="2"/>
  <c r="IQ2402" i="2"/>
  <c r="EU2405" i="2"/>
  <c r="AU2403" i="2"/>
  <c r="JB2401" i="2"/>
  <c r="FF2404" i="2"/>
  <c r="BF2402" i="2"/>
  <c r="JU2405" i="2"/>
  <c r="FU2403" i="2"/>
  <c r="BU2401" i="2"/>
  <c r="IJ2405" i="2"/>
  <c r="EJ2403" i="2"/>
  <c r="AJ2401" i="2"/>
  <c r="IU2404" i="2"/>
  <c r="EU2402" i="2"/>
  <c r="AY2405" i="2"/>
  <c r="JF2403" i="2"/>
  <c r="FF2401" i="2"/>
  <c r="BJ2404" i="2"/>
  <c r="JU2402" i="2"/>
  <c r="FY2405" i="2"/>
  <c r="BY2403" i="2"/>
  <c r="IZ2403" i="2"/>
  <c r="FD2405" i="2"/>
  <c r="BD2403" i="2"/>
  <c r="JK2401" i="2"/>
  <c r="FC2405" i="2"/>
  <c r="O2401" i="2"/>
  <c r="EL2401" i="2"/>
  <c r="JM2401" i="2"/>
  <c r="CS2405" i="2"/>
  <c r="JP2404" i="2"/>
  <c r="CR2403" i="2"/>
  <c r="IA2402" i="2"/>
  <c r="BS2405" i="2"/>
  <c r="HB2404" i="2"/>
  <c r="R2404" i="2"/>
  <c r="ES2404" i="2"/>
  <c r="HT2405" i="2"/>
  <c r="AJ2405" i="2"/>
  <c r="FG2405" i="2"/>
  <c r="KD2405" i="2"/>
  <c r="DF2404" i="2"/>
  <c r="GS2402" i="2"/>
  <c r="I2402" i="2"/>
  <c r="T2405" i="2"/>
  <c r="BC2402" i="2"/>
  <c r="BB2402" i="2"/>
  <c r="AG2404" i="2"/>
  <c r="KD2402" i="2"/>
  <c r="J2404" i="2"/>
  <c r="BM2405" i="2"/>
  <c r="GV2402" i="2"/>
  <c r="GU2402" i="2"/>
  <c r="IH2404" i="2"/>
  <c r="JI2402" i="2"/>
  <c r="JL2404" i="2"/>
  <c r="KI2402" i="2"/>
  <c r="O2404" i="2"/>
  <c r="CL2403" i="2"/>
  <c r="EO2404" i="2"/>
  <c r="I2407" i="2"/>
  <c r="IL2403" i="2"/>
  <c r="N2401" i="2"/>
  <c r="DE2404" i="2"/>
  <c r="GR2405" i="2"/>
  <c r="JO2404" i="2"/>
  <c r="S2404" i="2"/>
  <c r="DN2401" i="2"/>
  <c r="HE2404" i="2"/>
  <c r="JP2401" i="2"/>
  <c r="AV2404" i="2"/>
  <c r="EQ2401" i="2"/>
  <c r="IP2403" i="2"/>
  <c r="R2401" i="2"/>
  <c r="FI2405" i="2"/>
  <c r="KZ2402" i="2"/>
  <c r="AR2403" i="2"/>
  <c r="BO2401" i="2"/>
  <c r="DB2403" i="2"/>
  <c r="ES2405" i="2"/>
  <c r="KF2403" i="2"/>
  <c r="GJ2405" i="2"/>
  <c r="CJ2403" i="2"/>
  <c r="KE2402" i="2"/>
  <c r="EI2404" i="2"/>
  <c r="EH2404" i="2"/>
  <c r="EW2403" i="2"/>
  <c r="FX2404" i="2"/>
  <c r="GI2403" i="2"/>
  <c r="LF2403" i="2"/>
  <c r="EH2402" i="2"/>
  <c r="KW2404" i="2"/>
  <c r="EK2402" i="2"/>
  <c r="HL2403" i="2"/>
  <c r="AZ2401" i="2"/>
  <c r="GY2404" i="2"/>
  <c r="AM2402" i="2"/>
  <c r="FV2401" i="2"/>
  <c r="KK2402" i="2"/>
  <c r="DM2401" i="2"/>
  <c r="U2406" i="2"/>
  <c r="JX2404" i="2"/>
  <c r="HX2403" i="2"/>
  <c r="FX2402" i="2"/>
  <c r="DX2401" i="2"/>
  <c r="CB2405" i="2"/>
  <c r="AB2404" i="2"/>
  <c r="KI2403" i="2"/>
  <c r="II2402" i="2"/>
  <c r="GI2401" i="2"/>
  <c r="EM2405" i="2"/>
  <c r="CM2404" i="2"/>
  <c r="AM2403" i="2"/>
  <c r="KT2402" i="2"/>
  <c r="IT2401" i="2"/>
  <c r="GX2405" i="2"/>
  <c r="EX2404" i="2"/>
  <c r="CX2403" i="2"/>
  <c r="AX2402" i="2"/>
  <c r="LI2401" i="2"/>
  <c r="JM2405" i="2"/>
  <c r="HM2404" i="2"/>
  <c r="FM2403" i="2"/>
  <c r="DM2402" i="2"/>
  <c r="BM2401" i="2"/>
  <c r="Q2405" i="2"/>
  <c r="M2402" i="2"/>
  <c r="JL2402" i="2"/>
  <c r="HL2402" i="2"/>
  <c r="FL2401" i="2"/>
  <c r="DP2405" i="2"/>
  <c r="BP2404" i="2"/>
  <c r="P2403" i="2"/>
  <c r="JW2402" i="2"/>
  <c r="HW2401" i="2"/>
  <c r="GA2405" i="2"/>
  <c r="EA2404" i="2"/>
  <c r="CA2403" i="2"/>
  <c r="AA2402" i="2"/>
  <c r="KH2401" i="2"/>
  <c r="IL2405" i="2"/>
  <c r="GL2404" i="2"/>
  <c r="EL2403" i="2"/>
  <c r="CL2402" i="2"/>
  <c r="AL2401" i="2"/>
  <c r="LA2405" i="2"/>
  <c r="JA2404" i="2"/>
  <c r="HA2403" i="2"/>
  <c r="FA2402" i="2"/>
  <c r="CC2403" i="2"/>
  <c r="JP2405" i="2"/>
  <c r="ER2405" i="2"/>
  <c r="KM2403" i="2"/>
  <c r="EA2401" i="2"/>
  <c r="JN2405" i="2"/>
  <c r="DZ2401" i="2"/>
  <c r="JQ2405" i="2"/>
  <c r="DQ2402" i="2"/>
  <c r="U2407" i="2"/>
  <c r="CI2403" i="2"/>
  <c r="ID2401" i="2"/>
  <c r="CH2403" i="2"/>
  <c r="HI2403" i="2"/>
  <c r="AW2401" i="2"/>
  <c r="KV2404" i="2"/>
  <c r="EV2401" i="2"/>
  <c r="L2402" i="2"/>
  <c r="FW2404" i="2"/>
  <c r="W2401" i="2"/>
  <c r="GH2403" i="2"/>
  <c r="AL2405" i="2"/>
  <c r="GK2403" i="2"/>
  <c r="E2404" i="2"/>
  <c r="FL2402" i="2"/>
  <c r="AB2403" i="2"/>
  <c r="FW2401" i="2"/>
  <c r="AA2403" i="2"/>
  <c r="GL2405" i="2"/>
  <c r="AL2402" i="2"/>
  <c r="GO2405" i="2"/>
  <c r="BA2401" i="2"/>
  <c r="M2403" i="2"/>
  <c r="U2402" i="2"/>
  <c r="IC2406" i="2"/>
  <c r="JU2406" i="2"/>
  <c r="Y2406" i="2"/>
  <c r="BQ2406" i="2"/>
  <c r="AF2401" i="2"/>
  <c r="EQ2402" i="2"/>
  <c r="BR2403" i="2"/>
  <c r="CG2402" i="2"/>
  <c r="CJ2405" i="2"/>
  <c r="CU2404" i="2"/>
  <c r="DF2403" i="2"/>
  <c r="DU2402" i="2"/>
  <c r="CJ2402" i="2"/>
  <c r="CU2401" i="2"/>
  <c r="J2403" i="2"/>
  <c r="KZ2403" i="2"/>
  <c r="HO2405" i="2"/>
  <c r="BB2403" i="2"/>
  <c r="GB2401" i="2"/>
  <c r="KL2402" i="2"/>
  <c r="EF2402" i="2"/>
  <c r="GP2402" i="2"/>
  <c r="HB2405" i="2"/>
  <c r="ET2403" i="2"/>
  <c r="JG2401" i="2"/>
  <c r="AY2404" i="2"/>
  <c r="JY2403" i="2"/>
  <c r="DZ2402" i="2"/>
  <c r="HN2403" i="2"/>
  <c r="FH2405" i="2"/>
  <c r="IS2403" i="2"/>
  <c r="HC2405" i="2"/>
  <c r="IF2401" i="2"/>
  <c r="KP2401" i="2"/>
  <c r="M2401" i="2"/>
  <c r="BJ2403" i="2"/>
  <c r="JW2403" i="2"/>
  <c r="HM2403" i="2"/>
  <c r="GZ2405" i="2"/>
  <c r="LG2401" i="2"/>
  <c r="DK2402" i="2"/>
  <c r="FV2402" i="2"/>
  <c r="KK2403" i="2"/>
  <c r="EO2405" i="2"/>
  <c r="KJ2401" i="2"/>
  <c r="AN2401" i="2"/>
  <c r="EY2402" i="2"/>
  <c r="JJ2403" i="2"/>
  <c r="BN2404" i="2"/>
  <c r="JY2402" i="2"/>
  <c r="Q2403" i="2"/>
  <c r="AQ2403" i="2"/>
  <c r="BE2402" i="2"/>
  <c r="KS2401" i="2"/>
  <c r="EZ2405" i="2"/>
  <c r="EX2405" i="2"/>
  <c r="HX2405" i="2"/>
  <c r="IT2403" i="2"/>
  <c r="IJ2401" i="2"/>
  <c r="JJ2404" i="2"/>
  <c r="IR2401" i="2"/>
  <c r="DD2401" i="2"/>
  <c r="IE2402" i="2"/>
  <c r="AU2402" i="2"/>
  <c r="GD2401" i="2"/>
  <c r="B2403" i="2"/>
  <c r="EG2404" i="2"/>
  <c r="EZ2401" i="2"/>
  <c r="IY2403" i="2"/>
  <c r="CM2401" i="2"/>
  <c r="FZ2404" i="2"/>
  <c r="JM2402" i="2"/>
  <c r="DE2405" i="2"/>
  <c r="KN2401" i="2"/>
  <c r="ER2403" i="2"/>
  <c r="JC2404" i="2"/>
  <c r="BG2405" i="2"/>
  <c r="FR2402" i="2"/>
  <c r="IG2402" i="2"/>
  <c r="AK2403" i="2"/>
  <c r="E2402" i="2"/>
  <c r="KO2406" i="2"/>
  <c r="AS2406" i="2"/>
  <c r="CK2406" i="2"/>
  <c r="EC2406" i="2"/>
  <c r="FE2406" i="2"/>
  <c r="KB2401" i="2"/>
  <c r="CF2402" i="2"/>
  <c r="GQ2403" i="2"/>
  <c r="LB2404" i="2"/>
  <c r="HB2402" i="2"/>
  <c r="DF2405" i="2"/>
  <c r="F2403" i="2"/>
  <c r="HQ2401" i="2"/>
  <c r="DU2404" i="2"/>
  <c r="AK2404" i="2"/>
  <c r="HT2404" i="2"/>
  <c r="DT2402" i="2"/>
  <c r="X2405" i="2"/>
  <c r="IE2403" i="2"/>
  <c r="EE2401" i="2"/>
  <c r="AI2404" i="2"/>
  <c r="IP2402" i="2"/>
  <c r="ET2405" i="2"/>
  <c r="AT2403" i="2"/>
  <c r="JE2401" i="2"/>
  <c r="FI2404" i="2"/>
  <c r="AO2401" i="2"/>
  <c r="HT2401" i="2"/>
  <c r="DX2404" i="2"/>
  <c r="X2402" i="2"/>
  <c r="II2405" i="2"/>
  <c r="EI2403" i="2"/>
  <c r="AI2401" i="2"/>
  <c r="IT2404" i="2"/>
  <c r="ET2402" i="2"/>
  <c r="AX2405" i="2"/>
  <c r="JI2403" i="2"/>
  <c r="FI2401" i="2"/>
  <c r="BM2404" i="2"/>
  <c r="IN2403" i="2"/>
  <c r="EN2401" i="2"/>
  <c r="AR2404" i="2"/>
  <c r="IY2402" i="2"/>
  <c r="EM2401" i="2"/>
  <c r="KX2403" i="2"/>
  <c r="DN2403" i="2"/>
  <c r="IO2403" i="2"/>
  <c r="CC2401" i="2"/>
  <c r="IN2401" i="2"/>
  <c r="BT2405" i="2"/>
  <c r="HC2404" i="2"/>
  <c r="BC2401" i="2"/>
  <c r="FZ2401" i="2"/>
  <c r="F2405" i="2"/>
  <c r="DQ2401" i="2"/>
  <c r="GR2402" i="2"/>
  <c r="H2402" i="2"/>
  <c r="EE2402" i="2"/>
  <c r="JB2402" i="2"/>
  <c r="CD2401" i="2"/>
  <c r="FU2404" i="2"/>
  <c r="I2405" i="2"/>
  <c r="KY2402" i="2"/>
  <c r="S2405" i="2"/>
  <c r="R2405" i="2"/>
  <c r="KQ2401" i="2"/>
  <c r="JF2404" i="2"/>
  <c r="KG2402" i="2"/>
  <c r="AK2402" i="2"/>
  <c r="FL2405" i="2"/>
  <c r="FK2405" i="2"/>
  <c r="GT2402" i="2"/>
  <c r="HY2405" i="2"/>
  <c r="HX2402" i="2"/>
  <c r="JK2404" i="2"/>
  <c r="KH2402" i="2"/>
  <c r="AX2401" i="2"/>
  <c r="DA2402" i="2"/>
  <c r="FO2404" i="2"/>
  <c r="HN2405" i="2"/>
  <c r="LA2403" i="2"/>
  <c r="BQ2402" i="2"/>
  <c r="FP2402" i="2"/>
  <c r="IM2401" i="2"/>
  <c r="KX2401" i="2"/>
  <c r="CD2404" i="2"/>
  <c r="GC2401" i="2"/>
  <c r="IF2404" i="2"/>
  <c r="T2401" i="2"/>
  <c r="DS2403" i="2"/>
  <c r="HB2401" i="2"/>
  <c r="F2402" i="2"/>
  <c r="EG2402" i="2"/>
  <c r="KB2404" i="2"/>
  <c r="D2401" i="2"/>
  <c r="AE2404" i="2"/>
  <c r="BN2401" i="2"/>
  <c r="DE2403" i="2"/>
  <c r="JT2403" i="2"/>
  <c r="FT2401" i="2"/>
  <c r="BX2404" i="2"/>
  <c r="JG2404" i="2"/>
  <c r="CU2402" i="2"/>
  <c r="CT2402" i="2"/>
  <c r="DI2401" i="2"/>
  <c r="EJ2402" i="2"/>
  <c r="EU2401" i="2"/>
  <c r="JF2402" i="2"/>
  <c r="CX2405" i="2"/>
  <c r="IW2403" i="2"/>
  <c r="CK2401" i="2"/>
  <c r="FX2401" i="2"/>
  <c r="D2405" i="2"/>
  <c r="FK2402" i="2"/>
  <c r="C2405" i="2"/>
  <c r="CX2402" i="2"/>
  <c r="JA2405" i="2"/>
  <c r="BQ2405" i="2"/>
  <c r="LH2401" i="2"/>
  <c r="JL2405" i="2"/>
  <c r="HL2404" i="2"/>
  <c r="FL2403" i="2"/>
  <c r="DL2402" i="2"/>
  <c r="BL2401" i="2"/>
  <c r="P2405" i="2"/>
  <c r="JW2404" i="2"/>
  <c r="HW2403" i="2"/>
  <c r="FW2402" i="2"/>
  <c r="DW2401" i="2"/>
  <c r="CA2405" i="2"/>
  <c r="AA2404" i="2"/>
  <c r="KH2403" i="2"/>
  <c r="IH2402" i="2"/>
  <c r="GH2401" i="2"/>
  <c r="EL2405" i="2"/>
  <c r="CL2404" i="2"/>
  <c r="AL2403" i="2"/>
  <c r="KW2402" i="2"/>
  <c r="IW2401" i="2"/>
  <c r="HA2405" i="2"/>
  <c r="FA2404" i="2"/>
  <c r="DA2403" i="2"/>
  <c r="BA2402" i="2"/>
  <c r="BM2403" i="2"/>
  <c r="KZ2405" i="2"/>
  <c r="IZ2404" i="2"/>
  <c r="GZ2403" i="2"/>
  <c r="EZ2402" i="2"/>
  <c r="CZ2401" i="2"/>
  <c r="BD2405" i="2"/>
  <c r="D2404" i="2"/>
  <c r="JK2403" i="2"/>
  <c r="HK2402" i="2"/>
  <c r="FK2401" i="2"/>
  <c r="DO2405" i="2"/>
  <c r="BO2404" i="2"/>
  <c r="O2403" i="2"/>
  <c r="JV2402" i="2"/>
  <c r="HV2401" i="2"/>
  <c r="FZ2405" i="2"/>
  <c r="DZ2404" i="2"/>
  <c r="BZ2403" i="2"/>
  <c r="Z2402" i="2"/>
  <c r="KK2401" i="2"/>
  <c r="IO2405" i="2"/>
  <c r="GO2404" i="2"/>
  <c r="DQ2405" i="2"/>
  <c r="BQ2404" i="2"/>
  <c r="IN2402" i="2"/>
  <c r="DD2403" i="2"/>
  <c r="IY2401" i="2"/>
  <c r="CE2405" i="2"/>
  <c r="HZ2403" i="2"/>
  <c r="CD2405" i="2"/>
  <c r="IC2403" i="2"/>
  <c r="CS2404" i="2"/>
  <c r="JS2403" i="2"/>
  <c r="AI2402" i="2"/>
  <c r="GT2404" i="2"/>
  <c r="V2403" i="2"/>
  <c r="FU2401" i="2"/>
  <c r="M2404" i="2"/>
  <c r="JH2402" i="2"/>
  <c r="DX2403" i="2"/>
  <c r="KI2405" i="2"/>
  <c r="EI2402" i="2"/>
  <c r="KH2405" i="2"/>
  <c r="ET2401" i="2"/>
  <c r="LI2403" i="2"/>
  <c r="EW2401" i="2"/>
  <c r="JX2403" i="2"/>
  <c r="EB2405" i="2"/>
  <c r="KU2401" i="2"/>
  <c r="EM2404" i="2"/>
  <c r="KT2401" i="2"/>
  <c r="EX2403" i="2"/>
  <c r="B2405" i="2"/>
  <c r="FA2403" i="2"/>
  <c r="AC2403" i="2"/>
  <c r="Y2402" i="2"/>
  <c r="I2403" i="2"/>
  <c r="CH2401" i="2"/>
  <c r="DR2403" i="2"/>
  <c r="IL2402" i="2"/>
  <c r="EJ2404" i="2"/>
  <c r="LI2405" i="2"/>
  <c r="Z2405" i="2"/>
  <c r="HV2405" i="2"/>
  <c r="EA2405" i="2"/>
  <c r="E2405" i="2"/>
  <c r="EZ2404" i="2"/>
  <c r="JK2405" i="2"/>
  <c r="BK2401" i="2"/>
  <c r="HV2403" i="2"/>
  <c r="Z2404" i="2"/>
  <c r="CO2404" i="2"/>
  <c r="GN2404" i="2"/>
  <c r="KY2405" i="2"/>
  <c r="CY2401" i="2"/>
  <c r="HJ2402" i="2"/>
  <c r="N2403" i="2"/>
  <c r="DA2401" i="2"/>
  <c r="HO2404" i="2"/>
  <c r="AP2403" i="2"/>
  <c r="LF2405" i="2"/>
  <c r="KV2402" i="2"/>
  <c r="LF2402" i="2"/>
  <c r="AO2404" i="2"/>
  <c r="CY2405" i="2"/>
  <c r="DM2404" i="2"/>
  <c r="CY2402" i="2"/>
  <c r="Q2407" i="2"/>
  <c r="BH2401" i="2"/>
  <c r="GE2401" i="2"/>
  <c r="G2404" i="2"/>
  <c r="EL2402" i="2"/>
  <c r="JQ2403" i="2"/>
  <c r="AG2402" i="2"/>
  <c r="BD2404" i="2"/>
  <c r="EQ2403" i="2"/>
  <c r="HZ2405" i="2"/>
  <c r="F2404" i="2"/>
  <c r="BE2404" i="2"/>
  <c r="JX2401" i="2"/>
  <c r="CV2403" i="2"/>
  <c r="HG2404" i="2"/>
  <c r="K2405" i="2"/>
  <c r="DR2405" i="2"/>
  <c r="GG2405" i="2"/>
  <c r="KS2406" i="2"/>
  <c r="JM2406" i="2"/>
  <c r="IW2406" i="2"/>
  <c r="IG2406" i="2"/>
  <c r="HA2406" i="2"/>
  <c r="GK2406" i="2"/>
  <c r="FU2406" i="2"/>
  <c r="EO2406" i="2"/>
  <c r="DY2406" i="2"/>
  <c r="DI2406" i="2"/>
  <c r="CC2406" i="2"/>
  <c r="BM2406" i="2"/>
  <c r="AW2406" i="2"/>
  <c r="LI2406" i="2"/>
  <c r="KJ2404" i="2"/>
  <c r="IJ2402" i="2"/>
  <c r="FX2403" i="2"/>
  <c r="AB2405" i="2"/>
  <c r="KU2403" i="2"/>
  <c r="HK2405" i="2"/>
  <c r="AY2403" i="2"/>
  <c r="AA2405" i="2"/>
  <c r="IT2402" i="2"/>
  <c r="GT2401" i="2"/>
  <c r="CL2405" i="2"/>
  <c r="BJ2402" i="2"/>
  <c r="HY2404" i="2"/>
  <c r="GW2401" i="2"/>
  <c r="DA2404" i="2"/>
  <c r="BA2403" i="2"/>
  <c r="CS2406" i="2"/>
  <c r="FR2405" i="2"/>
  <c r="GG2404" i="2"/>
  <c r="GF2402" i="2"/>
  <c r="GQ2401" i="2"/>
  <c r="HF2405" i="2"/>
  <c r="HU2404" i="2"/>
  <c r="GJ2404" i="2"/>
  <c r="GU2403" i="2"/>
  <c r="HF2402" i="2"/>
  <c r="HU2401" i="2"/>
  <c r="GZ2401" i="2"/>
  <c r="D2402" i="2"/>
  <c r="HZ2404" i="2"/>
  <c r="Q2401" i="2"/>
  <c r="FC2403" i="2"/>
  <c r="IO2401" i="2"/>
  <c r="IQ2403" i="2"/>
  <c r="LE2403" i="2"/>
  <c r="FP2403" i="2"/>
  <c r="HQ2404" i="2"/>
  <c r="IV2403" i="2"/>
  <c r="J2401" i="2"/>
  <c r="AN2405" i="2"/>
  <c r="DL2401" i="2"/>
  <c r="GX2404" i="2"/>
  <c r="AE2405" i="2"/>
  <c r="KZ2401" i="2"/>
  <c r="EQ2404" i="2"/>
  <c r="DE2402" i="2"/>
  <c r="AI2405" i="2"/>
  <c r="GN2401" i="2"/>
  <c r="E2401" i="2"/>
  <c r="HS2402" i="2"/>
  <c r="L2401" i="2"/>
  <c r="X2401" i="2"/>
  <c r="KV2401" i="2"/>
  <c r="JV2403" i="2"/>
  <c r="KV2403" i="2"/>
  <c r="AZ2402" i="2"/>
  <c r="FK2403" i="2"/>
  <c r="JV2404" i="2"/>
  <c r="BZ2405" i="2"/>
  <c r="GK2401" i="2"/>
  <c r="I2401" i="2"/>
  <c r="EN2403" i="2"/>
  <c r="GY2403" i="2"/>
  <c r="C2404" i="2"/>
  <c r="DN2405" i="2"/>
  <c r="GC2405" i="2"/>
  <c r="BP2401" i="2"/>
  <c r="GO2401" i="2"/>
  <c r="FF2402" i="2"/>
  <c r="LG2402" i="2"/>
  <c r="FY2403" i="2"/>
  <c r="IU2403" i="2"/>
  <c r="JU2401" i="2"/>
  <c r="IY2405" i="2"/>
  <c r="JM2404" i="2"/>
  <c r="HD2403" i="2"/>
  <c r="H2404" i="2"/>
  <c r="CU2403" i="2"/>
  <c r="HZ2401" i="2"/>
  <c r="AT2402" i="2"/>
  <c r="GC2404" i="2"/>
  <c r="HP2403" i="2"/>
  <c r="LC2405" i="2"/>
  <c r="KL2405" i="2"/>
  <c r="BN2403" i="2"/>
  <c r="FI2403" i="2"/>
  <c r="LD2401" i="2"/>
  <c r="IB2401" i="2"/>
  <c r="AR2401" i="2"/>
  <c r="DG2402" i="2"/>
  <c r="HR2403" i="2"/>
  <c r="R2403" i="2"/>
  <c r="EK2405" i="2"/>
  <c r="L2405" i="2"/>
  <c r="HO2402" i="2"/>
  <c r="GI2402" i="2"/>
  <c r="FO2405" i="2"/>
  <c r="EU2404" i="2"/>
  <c r="EA2403" i="2"/>
  <c r="DS2405" i="2"/>
  <c r="DC2401" i="2"/>
  <c r="CE2403" i="2"/>
  <c r="BW2405" i="2"/>
  <c r="BC2404" i="2"/>
  <c r="AE2402" i="2"/>
  <c r="S2403" i="2"/>
  <c r="LB2405" i="2"/>
  <c r="KL2401" i="2"/>
  <c r="JV2401" i="2"/>
  <c r="JF2401" i="2"/>
  <c r="ID2402" i="2"/>
  <c r="HJ2401" i="2"/>
  <c r="GX2402" i="2"/>
  <c r="GH2402" i="2"/>
  <c r="FV2403" i="2"/>
  <c r="FF2403" i="2"/>
  <c r="EH2401" i="2"/>
  <c r="DV2402" i="2"/>
  <c r="DF2402" i="2"/>
  <c r="CL2401" i="2"/>
  <c r="BV2401" i="2"/>
  <c r="BF2405" i="2"/>
  <c r="AP2401" i="2"/>
  <c r="AD2402" i="2"/>
  <c r="LA2404" i="2"/>
  <c r="KS2402" i="2"/>
  <c r="KG2403" i="2"/>
  <c r="JE2404" i="2"/>
  <c r="IS2401" i="2"/>
  <c r="IC2401" i="2"/>
  <c r="HE2403" i="2"/>
  <c r="GO2403" i="2"/>
  <c r="FQ2401" i="2"/>
  <c r="FA2401" i="2"/>
  <c r="ES2403" i="2"/>
  <c r="EC2403" i="2"/>
  <c r="DQ2404" i="2"/>
  <c r="CW2403" i="2"/>
  <c r="CC2402" i="2"/>
  <c r="BQ2403" i="2"/>
  <c r="AS2401" i="2"/>
  <c r="Y2404" i="2"/>
  <c r="M2405" i="2"/>
  <c r="P2402" i="2"/>
  <c r="IQ2401" i="2"/>
  <c r="IA2405" i="2"/>
  <c r="HS2403" i="2"/>
  <c r="HC2403" i="2"/>
  <c r="GQ2404" i="2"/>
  <c r="GA2404" i="2"/>
  <c r="FK2404" i="2"/>
  <c r="EI2405" i="2"/>
  <c r="DW2402" i="2"/>
  <c r="DK2403" i="2"/>
  <c r="CQ2402" i="2"/>
  <c r="CA2402" i="2"/>
  <c r="BO2403" i="2"/>
  <c r="AM2404" i="2"/>
  <c r="AA2401" i="2"/>
  <c r="KX2404" i="2"/>
  <c r="KD2403" i="2"/>
  <c r="JJ2402" i="2"/>
  <c r="IX2403" i="2"/>
  <c r="IP2401" i="2"/>
  <c r="HV2404" i="2"/>
  <c r="HF2404" i="2"/>
  <c r="GT2405" i="2"/>
  <c r="FN2401" i="2"/>
  <c r="FB2402" i="2"/>
  <c r="EP2403" i="2"/>
  <c r="ED2404" i="2"/>
  <c r="DN2404" i="2"/>
  <c r="DB2405" i="2"/>
  <c r="CH2404" i="2"/>
  <c r="BF2401" i="2"/>
  <c r="AP2405" i="2"/>
  <c r="Z2401" i="2"/>
  <c r="J2405" i="2"/>
  <c r="KW2403" i="2"/>
  <c r="KK2404" i="2"/>
  <c r="JY2401" i="2"/>
  <c r="IW2402" i="2"/>
  <c r="IO2404" i="2"/>
  <c r="HM2405" i="2"/>
  <c r="GW2405" i="2"/>
  <c r="GG2401" i="2"/>
  <c r="FM2404" i="2"/>
  <c r="FA2405" i="2"/>
  <c r="EK2401" i="2"/>
  <c r="DU2405" i="2"/>
  <c r="DI2402" i="2"/>
  <c r="CS2402" i="2"/>
  <c r="BY2405" i="2"/>
  <c r="BI2405" i="2"/>
  <c r="AS2405" i="2"/>
  <c r="U2403" i="2"/>
  <c r="IM2404" i="2"/>
  <c r="HK2401" i="2"/>
  <c r="GM2403" i="2"/>
  <c r="FS2402" i="2"/>
  <c r="FC2402" i="2"/>
  <c r="EI2401" i="2"/>
  <c r="DS2401" i="2"/>
  <c r="DC2405" i="2"/>
  <c r="CI2404" i="2"/>
  <c r="BS2404" i="2"/>
  <c r="AI2403" i="2"/>
  <c r="W2404" i="2"/>
  <c r="C2403" i="2"/>
  <c r="KH2404" i="2"/>
  <c r="JV2405" i="2"/>
  <c r="JF2405" i="2"/>
  <c r="IP2405" i="2"/>
  <c r="HB2403" i="2"/>
  <c r="GL2403" i="2"/>
  <c r="FN2405" i="2"/>
  <c r="EX2401" i="2"/>
  <c r="EH2405" i="2"/>
  <c r="DJ2403" i="2"/>
  <c r="CT2403" i="2"/>
  <c r="BZ2402" i="2"/>
  <c r="BB2404" i="2"/>
  <c r="AL2404" i="2"/>
  <c r="V2404" i="2"/>
  <c r="LE2405" i="2"/>
  <c r="KO2401" i="2"/>
  <c r="JU2404" i="2"/>
  <c r="JA2403" i="2"/>
  <c r="IC2405" i="2"/>
  <c r="HI2404" i="2"/>
  <c r="GS2404" i="2"/>
  <c r="FU2402" i="2"/>
  <c r="FE2402" i="2"/>
  <c r="EO2402" i="2"/>
  <c r="DY2402" i="2"/>
  <c r="DM2403" i="2"/>
  <c r="CO2401" i="2"/>
  <c r="BU2404" i="2"/>
  <c r="AW2402" i="2"/>
  <c r="AC2401" i="2"/>
  <c r="I2404" i="2"/>
  <c r="LD2405" i="2"/>
  <c r="KZ2404" i="2"/>
  <c r="KR2403" i="2"/>
  <c r="KN2405" i="2"/>
  <c r="KF2402" i="2"/>
  <c r="KB2403" i="2"/>
  <c r="JX2405" i="2"/>
  <c r="JT2404" i="2"/>
  <c r="JP2402" i="2"/>
  <c r="JL2403" i="2"/>
  <c r="JH2401" i="2"/>
  <c r="JD2404" i="2"/>
  <c r="IZ2402" i="2"/>
  <c r="IR2405" i="2"/>
  <c r="IN2404" i="2"/>
  <c r="IF2403" i="2"/>
  <c r="IB2405" i="2"/>
  <c r="HX2404" i="2"/>
  <c r="HT2402" i="2"/>
  <c r="HL2401" i="2"/>
  <c r="HL2405" i="2"/>
  <c r="HH2404" i="2"/>
  <c r="GZ2402" i="2"/>
  <c r="GV2405" i="2"/>
  <c r="GR2404" i="2"/>
  <c r="GJ2402" i="2"/>
  <c r="GF2401" i="2"/>
  <c r="GF2405" i="2"/>
  <c r="GB2404" i="2"/>
  <c r="FT2402" i="2"/>
  <c r="FP2401" i="2"/>
  <c r="FP2405" i="2"/>
  <c r="FL2404" i="2"/>
  <c r="FD2402" i="2"/>
  <c r="EV2404" i="2"/>
  <c r="EN2402" i="2"/>
  <c r="EJ2405" i="2"/>
  <c r="EF2404" i="2"/>
  <c r="EB2403" i="2"/>
  <c r="DX2402" i="2"/>
  <c r="DT2401" i="2"/>
  <c r="DT2405" i="2"/>
  <c r="DP2404" i="2"/>
  <c r="DL2403" i="2"/>
  <c r="DH2402" i="2"/>
  <c r="CZ2404" i="2"/>
  <c r="CR2402" i="2"/>
  <c r="CN2401" i="2"/>
  <c r="CJ2404" i="2"/>
  <c r="CF2403" i="2"/>
  <c r="CB2402" i="2"/>
  <c r="BX2401" i="2"/>
  <c r="BX2405" i="2"/>
  <c r="BT2404" i="2"/>
  <c r="BP2403" i="2"/>
  <c r="BL2402" i="2"/>
  <c r="BH2405" i="2"/>
  <c r="AV2402" i="2"/>
  <c r="AR2405" i="2"/>
  <c r="AN2404" i="2"/>
  <c r="AJ2403" i="2"/>
  <c r="AF2402" i="2"/>
  <c r="AB2401" i="2"/>
  <c r="X2404" i="2"/>
  <c r="T2403" i="2"/>
  <c r="D2403" i="2"/>
  <c r="KY2404" i="2"/>
  <c r="KQ2402" i="2"/>
  <c r="KM2401" i="2"/>
  <c r="KM2405" i="2"/>
  <c r="KI2404" i="2"/>
  <c r="KA2402" i="2"/>
  <c r="JW2401" i="2"/>
  <c r="JW2405" i="2"/>
  <c r="JS2404" i="2"/>
  <c r="JO2403" i="2"/>
  <c r="JK2402" i="2"/>
  <c r="JG2405" i="2"/>
  <c r="IU2402" i="2"/>
  <c r="IQ2405" i="2"/>
  <c r="IA2401" i="2"/>
  <c r="HW2404" i="2"/>
  <c r="GU2405" i="2"/>
  <c r="GE2405" i="2"/>
  <c r="FO2401" i="2"/>
  <c r="EY2401" i="2"/>
  <c r="EE2404" i="2"/>
  <c r="DO2404" i="2"/>
  <c r="CY2404" i="2"/>
  <c r="BW2401" i="2"/>
  <c r="BG2401" i="2"/>
  <c r="AQ2401" i="2"/>
  <c r="O2402" i="2"/>
  <c r="LB2401" i="2"/>
  <c r="KP2402" i="2"/>
  <c r="JZ2402" i="2"/>
  <c r="JB2404" i="2"/>
  <c r="IL2404" i="2"/>
  <c r="HN2402" i="2"/>
  <c r="GP2404" i="2"/>
  <c r="GD2405" i="2"/>
  <c r="FJ2404" i="2"/>
  <c r="ET2404" i="2"/>
  <c r="DZ2403" i="2"/>
  <c r="DB2401" i="2"/>
  <c r="CD2403" i="2"/>
  <c r="BR2404" i="2"/>
  <c r="AH2403" i="2"/>
  <c r="N2402" i="2"/>
  <c r="LE2401" i="2"/>
  <c r="KO2405" i="2"/>
  <c r="JY2405" i="2"/>
  <c r="JI2405" i="2"/>
  <c r="IS2405" i="2"/>
  <c r="HU2403" i="2"/>
  <c r="HA2402" i="2"/>
  <c r="GK2402" i="2"/>
  <c r="FQ2405" i="2"/>
  <c r="EW2404" i="2"/>
  <c r="DU2401" i="2"/>
  <c r="DE2401" i="2"/>
  <c r="BY2401" i="2"/>
  <c r="BI2401" i="2"/>
  <c r="Q2402" i="2"/>
  <c r="A2301" i="2" l="1"/>
  <c r="A2300" i="2"/>
  <c r="A2299" i="2"/>
  <c r="A2298" i="2"/>
  <c r="A2212" i="2"/>
  <c r="A2210" i="2"/>
  <c r="A2208" i="2"/>
  <c r="A2206" i="2"/>
  <c r="A2305" i="2" l="1"/>
  <c r="A2297" i="2"/>
  <c r="A2286" i="2"/>
  <c r="A2225" i="2"/>
  <c r="A2223" i="2"/>
  <c r="A2221" i="2"/>
  <c r="A2219" i="2"/>
  <c r="A2304" i="2" s="1"/>
  <c r="A2217" i="2"/>
  <c r="A2303" i="2" s="1"/>
  <c r="A2302" i="2"/>
  <c r="A2204" i="2"/>
  <c r="A2202" i="2"/>
  <c r="A2296" i="2" s="1"/>
  <c r="A2199" i="2"/>
  <c r="A2295" i="2" s="1"/>
  <c r="A2197" i="2"/>
  <c r="A2294" i="2" s="1"/>
  <c r="A2195" i="2"/>
  <c r="A2293" i="2" s="1"/>
  <c r="A2193" i="2"/>
  <c r="A2292" i="2" s="1"/>
  <c r="A2191" i="2"/>
  <c r="A2291" i="2" s="1"/>
  <c r="A2181" i="2"/>
  <c r="A2189" i="2"/>
  <c r="A2290" i="2" s="1"/>
  <c r="A2187" i="2"/>
  <c r="A2289" i="2" s="1"/>
  <c r="A2185" i="2"/>
  <c r="A2288" i="2" s="1"/>
  <c r="A2183" i="2"/>
  <c r="A2287" i="2" s="1"/>
  <c r="A2176" i="2"/>
  <c r="A2178" i="2" s="1"/>
  <c r="A2179" i="2" s="1"/>
</calcChain>
</file>

<file path=xl/connections.xml><?xml version="1.0" encoding="utf-8"?>
<connections xmlns="http://schemas.openxmlformats.org/spreadsheetml/2006/main">
  <connection id="1" name="Conexão71" type="4" refreshedVersion="0" background="1">
    <webPr url="https://sucupira.capes.gov.br/sucupira/public/consultas/coleta/programa/viewPrograma.jsf?popup=true&amp;id_programa=204413" htmlTables="1" htmlFormat="all"/>
  </connection>
  <connection id="2" name="Conexão87" type="4" refreshedVersion="0" background="1">
    <webPr url="https://sucupira.capes.gov.br/sucupira/public/consultas/coleta/programa/viewPrograma.jsf?popup=true&amp;id_programa=204471" htmlTables="1" htmlFormat="all"/>
  </connection>
  <connection id="3" name="Conexão98" type="4" refreshedVersion="0" background="1">
    <webPr url="https:/sucupira.capes.gov.br/sucupira/public/consultas/coleta/programa/viewPrograma.jsf?popup=true&amp;id_programa=204633" htmlTables="1" htmlFormat="all"/>
  </connection>
</connections>
</file>

<file path=xl/sharedStrings.xml><?xml version="1.0" encoding="utf-8"?>
<sst xmlns="http://schemas.openxmlformats.org/spreadsheetml/2006/main" count="78851" uniqueCount="5387">
  <si>
    <t>Brasil</t>
  </si>
  <si>
    <t>Plataforma Sucupira</t>
  </si>
  <si>
    <t>Dados Básicos do Programa</t>
  </si>
  <si>
    <t>Nome:</t>
  </si>
  <si>
    <t>BIOLOGIA EXPERIMENTAL</t>
  </si>
  <si>
    <t>Nome do Programa em Inglês:</t>
  </si>
  <si>
    <t>Experimental Biology</t>
  </si>
  <si>
    <t>Código:</t>
  </si>
  <si>
    <t>10001018002P1</t>
  </si>
  <si>
    <t>Área Básica:</t>
  </si>
  <si>
    <t>PARASITOLOGIA (21300003)</t>
  </si>
  <si>
    <t>Área de Avaliação:</t>
  </si>
  <si>
    <t xml:space="preserve">CIÊNCIAS BIOLÓGICAS III </t>
  </si>
  <si>
    <t>Data da Recomendação:</t>
  </si>
  <si>
    <t>Situação:</t>
  </si>
  <si>
    <t>EM FUNCIONAMENTO</t>
  </si>
  <si>
    <t>Nota do curso de Mestrado:</t>
  </si>
  <si>
    <t>Nota do curso de Doutorado:</t>
  </si>
  <si>
    <t>Tipos de Regime Letivo</t>
  </si>
  <si>
    <t>Nome</t>
  </si>
  <si>
    <t>SEMESTRAL</t>
  </si>
  <si>
    <t>Áreas de Concentração do Programa</t>
  </si>
  <si>
    <t>BIOTECNOLOGIAS APLICADAS A SAÚDE</t>
  </si>
  <si>
    <t>RELAÇÕES PARASITA HOSPEDEIRO</t>
  </si>
  <si>
    <t>Instituições de Ensino Superior Envolvidas</t>
  </si>
  <si>
    <t>UNIVERSIDADE FEDERAL DE RONDÔNIA  (Coordenadora)</t>
  </si>
  <si>
    <t>CEP:</t>
  </si>
  <si>
    <t>Logradouro:</t>
  </si>
  <si>
    <t>BR 364, Km 9,5 sentido Acre</t>
  </si>
  <si>
    <t>Número:</t>
  </si>
  <si>
    <t xml:space="preserve">sem </t>
  </si>
  <si>
    <t>Complemento:</t>
  </si>
  <si>
    <t>-</t>
  </si>
  <si>
    <t>Bairro:</t>
  </si>
  <si>
    <t>sem</t>
  </si>
  <si>
    <t>Município:</t>
  </si>
  <si>
    <t>Porto Velho - RO</t>
  </si>
  <si>
    <t>FAX:</t>
  </si>
  <si>
    <t>Telefone(s):</t>
  </si>
  <si>
    <t>(69) 2182-2267 Ramal: 0</t>
  </si>
  <si>
    <t>E-mail Institucional do Programa:</t>
  </si>
  <si>
    <t>PGBIOEXP@UNIR.BR</t>
  </si>
  <si>
    <t>URL:</t>
  </si>
  <si>
    <t>http://www.pgbioexp.unir.br</t>
  </si>
  <si>
    <t>Coordenadas:</t>
  </si>
  <si>
    <t xml:space="preserve">-8.83693  -63.93847  </t>
  </si>
  <si>
    <t>Cursos</t>
  </si>
  <si>
    <t>Código do Curso:</t>
  </si>
  <si>
    <t>10001018002M1</t>
  </si>
  <si>
    <t>Nível:</t>
  </si>
  <si>
    <t>Mestrado</t>
  </si>
  <si>
    <t>Créditos em Disciplinas para Titulação:</t>
  </si>
  <si>
    <t>Créditos em Trabalhos de Conclusão para Titulação:</t>
  </si>
  <si>
    <t>Outros Créditos para Titulação:</t>
  </si>
  <si>
    <t>Equivalência Hora-Aula/Crédito:</t>
  </si>
  <si>
    <t>Data de Início:</t>
  </si>
  <si>
    <t>Último CTC:</t>
  </si>
  <si>
    <t>10001018002D2</t>
  </si>
  <si>
    <t>Doutorado</t>
  </si>
  <si>
    <t>Áreas de Concentração do Curso</t>
  </si>
  <si>
    <t>Não há áreas de concentração cadastradas para esse curso</t>
  </si>
  <si>
    <t>UFRN Capes Ministério da Educação Governo Federal</t>
  </si>
  <si>
    <t>Compatibilidade</t>
  </si>
  <si>
    <t>Versão do sistema: 3.2.2</t>
  </si>
  <si>
    <t>Copyright 2016 Capes. Todos os direitos reservados.</t>
  </si>
  <si>
    <t>CIÊNCIAS DO AMBIENTE E SUSTENTABILIDADE NA AMAZÔNIA</t>
  </si>
  <si>
    <t>SCIENCE OF ENVIRONMENT AND SUSTAINABILITY IN THE AMAZON</t>
  </si>
  <si>
    <t>12001015007P9</t>
  </si>
  <si>
    <t>CIÊNCIAS AMBIENTAIS (90500008)</t>
  </si>
  <si>
    <t>CIÊNCIAS AMBIENTAIS</t>
  </si>
  <si>
    <t>Universidade Federal do Amazonas  (Coordenadora)</t>
  </si>
  <si>
    <t>Av.General Rodrigo Otávio Jordão Ramos, 3000</t>
  </si>
  <si>
    <t>COROADO II</t>
  </si>
  <si>
    <t>Manaus - AM</t>
  </si>
  <si>
    <t>(92) 3305-4067 Ramal: 0</t>
  </si>
  <si>
    <t xml:space="preserve">(92) 3305-4069 Ramal: </t>
  </si>
  <si>
    <t>HPEREIRA@UFAM.EDU.BR</t>
  </si>
  <si>
    <t>http://www.ppgcasa.ufam.edu.br</t>
  </si>
  <si>
    <t xml:space="preserve">-3.10043  -59.97639  </t>
  </si>
  <si>
    <t>12001015007M9</t>
  </si>
  <si>
    <t>Ciências do Ambiente e Sustentabilidade na Amazônia</t>
  </si>
  <si>
    <t>12001015007D0</t>
  </si>
  <si>
    <t>GEOCIÊNCIAS</t>
  </si>
  <si>
    <t>Geosciences</t>
  </si>
  <si>
    <t>12001015008P5</t>
  </si>
  <si>
    <t>GEOCIÊNCIAS (10700005)</t>
  </si>
  <si>
    <t xml:space="preserve">GEOCIÊNCIAS </t>
  </si>
  <si>
    <t>Av.General Rodrigo Otávio Jordão Ramos</t>
  </si>
  <si>
    <t>Setor N, Bloco 7, 3 andar.</t>
  </si>
  <si>
    <t>COROADO I</t>
  </si>
  <si>
    <t>(92) 3305-2863 Ramal: 286</t>
  </si>
  <si>
    <t xml:space="preserve">(92) 3305-2889 Ramal: </t>
  </si>
  <si>
    <t>ppggeo@ufam.edu.br</t>
  </si>
  <si>
    <t>http://www.ppggeo.ufam.edu.br</t>
  </si>
  <si>
    <t xml:space="preserve">-3.08895  -59.9651  </t>
  </si>
  <si>
    <t>12001015008M5</t>
  </si>
  <si>
    <t>ENGENHARIA DE PRODUÇÃO</t>
  </si>
  <si>
    <t>Production Management</t>
  </si>
  <si>
    <t>12001015009P1</t>
  </si>
  <si>
    <t>ENGENHARIA DE PRODUÇÃO (30800005)</t>
  </si>
  <si>
    <t xml:space="preserve">ENGENHARIAS III </t>
  </si>
  <si>
    <t>Nota do curso de Mestrado Profissional:</t>
  </si>
  <si>
    <t>BIMESTRAL</t>
  </si>
  <si>
    <t>GESTÃO DA PRODUÇÃO</t>
  </si>
  <si>
    <t>(92) 3305-4632 Ramal: 0</t>
  </si>
  <si>
    <t xml:space="preserve">(92) 3305-2825 Ramal: </t>
  </si>
  <si>
    <t>TAYANA@ICOMP.UFAM.EDU.BR</t>
  </si>
  <si>
    <t>https://www.ufam.edu.br</t>
  </si>
  <si>
    <t xml:space="preserve">-3.08765  -59.96365  </t>
  </si>
  <si>
    <t>12001015009F4</t>
  </si>
  <si>
    <t>Mestrado Profissional</t>
  </si>
  <si>
    <t>INFORMÁTICA</t>
  </si>
  <si>
    <t>Informatics</t>
  </si>
  <si>
    <t>12001015012P2</t>
  </si>
  <si>
    <t>CIÊNCIA DA COMPUTAÇÃO (10300007)</t>
  </si>
  <si>
    <t xml:space="preserve">CIÊNCIA DA COMPUTAÇÃO </t>
  </si>
  <si>
    <t>CIÊNCIA DA COMPUTAÇÃO</t>
  </si>
  <si>
    <t>(92) 3305-2809 Ramal: 0</t>
  </si>
  <si>
    <t xml:space="preserve">(92) 3305-2808 Ramal: </t>
  </si>
  <si>
    <t>COORDENADORPPGI@ICOMP.UFAM.EDU.BR</t>
  </si>
  <si>
    <t>http://www.ppgi.icomp.ufam.edu.br</t>
  </si>
  <si>
    <t xml:space="preserve">-3.08845  -59.96462  </t>
  </si>
  <si>
    <t>12001015012M2</t>
  </si>
  <si>
    <t>12001015012D3</t>
  </si>
  <si>
    <t>BIOTECNOLOGIA</t>
  </si>
  <si>
    <t>Biotechnology</t>
  </si>
  <si>
    <t>12001015013P9</t>
  </si>
  <si>
    <t>BIOTECNOLOGIA (90400003)</t>
  </si>
  <si>
    <t xml:space="preserve">BIOTECNOLOGIA </t>
  </si>
  <si>
    <t>BIOTECNOLOGIAS PARA A SAÚDE</t>
  </si>
  <si>
    <t>BIOTECNOLOGIAS PARA A ÁREA AGROFLORESTAL</t>
  </si>
  <si>
    <t>GESTÃO DA INOVAÇÃO DA BIOTECNOLOGIA</t>
  </si>
  <si>
    <t>(92) 3305-4018 Ramal: 0</t>
  </si>
  <si>
    <t>ppgbiotec@ufam.edu.br</t>
  </si>
  <si>
    <t>http://www.ppgbiotec.ufam.edu.br</t>
  </si>
  <si>
    <t xml:space="preserve">-3.10092  -59.97498  </t>
  </si>
  <si>
    <t>12001015013M9</t>
  </si>
  <si>
    <t>12001015013D0</t>
  </si>
  <si>
    <t>EDUCAÇÃO</t>
  </si>
  <si>
    <t>Programme Postgraduate in Education</t>
  </si>
  <si>
    <t>15006018001P0</t>
  </si>
  <si>
    <t>EDUCAÇÃO (70800006)</t>
  </si>
  <si>
    <t xml:space="preserve">EDUCAÇÃO </t>
  </si>
  <si>
    <t>UNIVERSIDADE DO ESTADO DO PARÁ  (Coordenadora)</t>
  </si>
  <si>
    <t>RUA DO UNA</t>
  </si>
  <si>
    <t>TELÉGRAFO</t>
  </si>
  <si>
    <t>Belém - PA</t>
  </si>
  <si>
    <t>(91) 4009-9552 Ramal: 9552</t>
  </si>
  <si>
    <t>mestradoeducacao@uepa.br</t>
  </si>
  <si>
    <t>http://paginas.uepa.br/mestradoeducacao/</t>
  </si>
  <si>
    <t xml:space="preserve">-1.43173  -48.4877  </t>
  </si>
  <si>
    <t>15006018001M0</t>
  </si>
  <si>
    <t>SAÚDE, SOCIEDADE E ENDEMIAS NA AMAZÔNIA</t>
  </si>
  <si>
    <t>HEALTH, SOCIETY AND ENDEMIC DISEASES IN THE AMAZON</t>
  </si>
  <si>
    <t>12001015018P0</t>
  </si>
  <si>
    <t>SAÚDE E BIOLÓGICAS (90194000)</t>
  </si>
  <si>
    <t xml:space="preserve">INTERDISCIPLINAR </t>
  </si>
  <si>
    <t>ANUAL</t>
  </si>
  <si>
    <t>DETERMINANTES BIO-SOCIAIS DO PROCESSO SAÚDE-DOENÇA NA AMAZO</t>
  </si>
  <si>
    <t xml:space="preserve">(92) 3305-1496 Ramal: </t>
  </si>
  <si>
    <t>(92) 3305-5071 Ramal: 0</t>
  </si>
  <si>
    <t>ppgssea@ufam.edu.br</t>
  </si>
  <si>
    <t>http://www.ppgssea.ufam.edu.br</t>
  </si>
  <si>
    <t xml:space="preserve">-3.09961  -59.97624  </t>
  </si>
  <si>
    <t>12001015018M0</t>
  </si>
  <si>
    <t>Postgraduate Environmental Sciences</t>
  </si>
  <si>
    <t>15001016046P2</t>
  </si>
  <si>
    <t>CLIMA E DINAMICA SOCIOAMBIENTAL NA AMAZONIA</t>
  </si>
  <si>
    <t>UNIVERSIDADE FEDERAL DO PARÁ  (Coordenadora)</t>
  </si>
  <si>
    <t>Rua Augusto Corrêa</t>
  </si>
  <si>
    <t>Campus Universitário do Guamá. Instituto de Geociências. Programa de Pós-Graduação em Ciências Ambientais - PPGCA.</t>
  </si>
  <si>
    <t>Guamá</t>
  </si>
  <si>
    <t>(91) 3201-8833 Ramal: 0</t>
  </si>
  <si>
    <t>cambientais@ufpa.br</t>
  </si>
  <si>
    <t>http://www.ppgca.ufpa.br/</t>
  </si>
  <si>
    <t xml:space="preserve">-1.47463  -48.45725  </t>
  </si>
  <si>
    <t>15001016046M2</t>
  </si>
  <si>
    <t>15001016046D3</t>
  </si>
  <si>
    <t>Computer Science</t>
  </si>
  <si>
    <t>15001016047P9</t>
  </si>
  <si>
    <t>SISTEMAS DE COMPUTAÇÃO</t>
  </si>
  <si>
    <t>SISTEMAS DE INFORMAÇÃO</t>
  </si>
  <si>
    <t>Prédio do Instituto de Ciência Exatas e Naturais (ICEN) -- 1o andar</t>
  </si>
  <si>
    <t>(91) 3201-7409 Ramal: 0</t>
  </si>
  <si>
    <t xml:space="preserve">(91) 3201-8249 Ramal: </t>
  </si>
  <si>
    <t>ppgcc@ufpa.br</t>
  </si>
  <si>
    <t>http://www.ppgcc.propesp.ufpa.br</t>
  </si>
  <si>
    <t xml:space="preserve">-1.47448  -48.45617  </t>
  </si>
  <si>
    <t>15001016047M9</t>
  </si>
  <si>
    <t>CIÊNCIA DA COMPUTAÇÃO  DOUTORADO</t>
  </si>
  <si>
    <t>15001016047D0</t>
  </si>
  <si>
    <t>157ª Reunião CTC</t>
  </si>
  <si>
    <t>SOCIEDADE E CULTURA NA AMAZÔNIA</t>
  </si>
  <si>
    <t>Society and Culture of Amazonia</t>
  </si>
  <si>
    <t>12001015014P5</t>
  </si>
  <si>
    <t>SOCIAIS E HUMANIDADES (90192000)</t>
  </si>
  <si>
    <t>PROCESSOS SOCIOCULTURAIS NA AMAZÔNIA</t>
  </si>
  <si>
    <t>Av.General Rodrigo Octávio</t>
  </si>
  <si>
    <t>Instituto de Ciências Humanas e Letras, Programa de Pós-graduação Sociedade e Cultura na Amazônia</t>
  </si>
  <si>
    <t xml:space="preserve">(92) 3305-4581 Ramal: </t>
  </si>
  <si>
    <t xml:space="preserve">(92) 9128-6406 Ramal: </t>
  </si>
  <si>
    <t>cppgsca@ufam.edu.br</t>
  </si>
  <si>
    <t>http://www.ppgsca.ufam.edu.br/</t>
  </si>
  <si>
    <t xml:space="preserve">-3.09203  -59.96265  </t>
  </si>
  <si>
    <t>12001015014M5</t>
  </si>
  <si>
    <t>12001015014D6</t>
  </si>
  <si>
    <t>MATEMÁTICA</t>
  </si>
  <si>
    <t>Graduate Program in Mathematics</t>
  </si>
  <si>
    <t>12001015015P1</t>
  </si>
  <si>
    <t>MATEMÁTICA (10100008)</t>
  </si>
  <si>
    <t xml:space="preserve">MATEMÁTICA / PROBABILIDADE E ESTATÍSTICA </t>
  </si>
  <si>
    <t>ESTATÍSTICA</t>
  </si>
  <si>
    <t>GEOMETRIA DIFERENCIAL</t>
  </si>
  <si>
    <t>MATEMÁTICA APLICADA</t>
  </si>
  <si>
    <t>ÁLGEBRA</t>
  </si>
  <si>
    <t>Avenida Rodrigo Otávio</t>
  </si>
  <si>
    <t>Campus Universitário, Setor Norte do Campus Universitário, ICE, Bloco Dorval Varela Moura</t>
  </si>
  <si>
    <t>Coroado</t>
  </si>
  <si>
    <t>(92) 3305-4604 Ramal: 0</t>
  </si>
  <si>
    <t>pos-matematica@ufam.edu.br</t>
  </si>
  <si>
    <t>http://www.ufam.edu.br</t>
  </si>
  <si>
    <t xml:space="preserve">-3.08935  -59.96512  </t>
  </si>
  <si>
    <t>12001015015M1</t>
  </si>
  <si>
    <t>CIÊNCIAS FLORESTAIS E AMBIENTAIS</t>
  </si>
  <si>
    <t>FORESTRY AND ENVIRONMENTAL SCIENCES</t>
  </si>
  <si>
    <t>12001015016P8</t>
  </si>
  <si>
    <t>RECURSOS FLORESTAIS E ENGENHARIA FLORESTAL (50200003)</t>
  </si>
  <si>
    <t xml:space="preserve">CIÊNCIAS AGRÁRIAS I </t>
  </si>
  <si>
    <t>Prédio da Pós-Graduação FCA/ICB, 3 andar</t>
  </si>
  <si>
    <t>COROADO III</t>
  </si>
  <si>
    <t xml:space="preserve">(92) 9128-6254 Ramal: </t>
  </si>
  <si>
    <t>PPGCIFA@UFAM.EDU.BR</t>
  </si>
  <si>
    <t>http://ppgcifa.ufam.edu.br/</t>
  </si>
  <si>
    <t xml:space="preserve">-3.10036  -59.97624  </t>
  </si>
  <si>
    <t>12001015016M8</t>
  </si>
  <si>
    <t>Ciências Biológicas</t>
  </si>
  <si>
    <t>Freshwater Biology and Inland Fisheries</t>
  </si>
  <si>
    <t>12002011001P7</t>
  </si>
  <si>
    <t>ECOLOGIA (20500009)</t>
  </si>
  <si>
    <t>BIODIVERSIDADE</t>
  </si>
  <si>
    <t>CIÊNCIAS BIOLÓGICAS</t>
  </si>
  <si>
    <t>INSTITUTO NACIONAL DE PESQUISAS DA AMAZÔNIA  (Coordenadora)</t>
  </si>
  <si>
    <t>Avenida André Araújo</t>
  </si>
  <si>
    <t>Campus II</t>
  </si>
  <si>
    <t>Petrópolis</t>
  </si>
  <si>
    <t xml:space="preserve">(92) 3643-3040 Ramal: </t>
  </si>
  <si>
    <t>badpi@inpa.gov.br</t>
  </si>
  <si>
    <t>http://pg.inpa.gov.br/badpi.html</t>
  </si>
  <si>
    <t xml:space="preserve">-3.09454  -59.98927  </t>
  </si>
  <si>
    <t>BIOLOGIA DE ÁGUA DOCE E PESCA INTERIOR</t>
  </si>
  <si>
    <t>12002011001M7</t>
  </si>
  <si>
    <t>12002011001D8</t>
  </si>
  <si>
    <t>ENGENHARIA ELÉTRICA</t>
  </si>
  <si>
    <t>Graduate Program in Electrical Engineering</t>
  </si>
  <si>
    <t>12001015021P1</t>
  </si>
  <si>
    <t>ENGENHARIA ELÉTRICA (30400007)</t>
  </si>
  <si>
    <t xml:space="preserve">ENGENHARIAS IV </t>
  </si>
  <si>
    <t>CONTROLE E AUTOMAÇÃO DE SISTEMAS</t>
  </si>
  <si>
    <t>(92) 3305-4689 Ramal: 00</t>
  </si>
  <si>
    <t>mcosta@ufam.edu.br</t>
  </si>
  <si>
    <t>http://www.pgee.ufam.edu.br</t>
  </si>
  <si>
    <t xml:space="preserve">-3.08768  -59.96309  </t>
  </si>
  <si>
    <t>12001015021M1</t>
  </si>
  <si>
    <t>LETRAS- LINGUAGEM E IDENTIDADE</t>
  </si>
  <si>
    <t>Letters - Linguage and Identity</t>
  </si>
  <si>
    <t>11001011003P0</t>
  </si>
  <si>
    <t>LETRAS (80200001)</t>
  </si>
  <si>
    <t xml:space="preserve">LETRAS / LINGUÍSTICA </t>
  </si>
  <si>
    <t>IDENTIDADE</t>
  </si>
  <si>
    <t>LINGUAGEM</t>
  </si>
  <si>
    <t>UNIVERSIDADE FEDERAL DO ACRE  (Coordenadora)</t>
  </si>
  <si>
    <t>Universidade Federal do Acre</t>
  </si>
  <si>
    <t>BR 364 km 04 Campus Universitário</t>
  </si>
  <si>
    <t>Distrito Industrial</t>
  </si>
  <si>
    <t>Rio Branco - AC</t>
  </si>
  <si>
    <t>(68) 3901-2699 Ramal: 0</t>
  </si>
  <si>
    <t>POSLETRAS@UFAC.BR</t>
  </si>
  <si>
    <t>http://www.posletrasufac.com</t>
  </si>
  <si>
    <t xml:space="preserve">-9.95569  -67.86553  </t>
  </si>
  <si>
    <t>11001011003M0</t>
  </si>
  <si>
    <t>PRODUÇÃO VEGETAL</t>
  </si>
  <si>
    <t>Vegetable Production</t>
  </si>
  <si>
    <t>11001011004P7</t>
  </si>
  <si>
    <t>AGRONOMIA (50100009)</t>
  </si>
  <si>
    <t>S/N</t>
  </si>
  <si>
    <t>(68) 3901-2500 Ramal: 2670</t>
  </si>
  <si>
    <t>PPGPRODUCAOVEGETAL@UFAC.COM</t>
  </si>
  <si>
    <t>http://www.ufac.br/portal/unidades-academicas/pos-graduacao/mestrado-em-agronomia-producao-vegetal</t>
  </si>
  <si>
    <t xml:space="preserve">-9.95377  -67.8631  </t>
  </si>
  <si>
    <t>11001011004M7</t>
  </si>
  <si>
    <t>Produção Vegetal</t>
  </si>
  <si>
    <t>11001011004D8</t>
  </si>
  <si>
    <t>ENGENHARIA CIVIL</t>
  </si>
  <si>
    <t>CIVIL ENGINEERING</t>
  </si>
  <si>
    <t>12001015022P8</t>
  </si>
  <si>
    <t>ENGENHARIA CIVIL (30100003)</t>
  </si>
  <si>
    <t xml:space="preserve">ENGENHARIAS I </t>
  </si>
  <si>
    <t>MATERIAIS E COMPONENTES DE CONSTRUÇÃO</t>
  </si>
  <si>
    <t>Av. General Rodrigo Octávio</t>
  </si>
  <si>
    <t>Campus Universitário, Setor Norte, Bloco Prof. Vilar Fiuza da Câmara/Pós-Graduação da FT.</t>
  </si>
  <si>
    <t>ppgec@ufam.edu.br</t>
  </si>
  <si>
    <t>http://www.ppgec.ufam.edu.br</t>
  </si>
  <si>
    <t xml:space="preserve">-3.08769  -59.96292  </t>
  </si>
  <si>
    <t>12001015022M8</t>
  </si>
  <si>
    <t>HISTÓRIA</t>
  </si>
  <si>
    <t>History</t>
  </si>
  <si>
    <t>12001015023P4</t>
  </si>
  <si>
    <t>HISTÓRIA (70500002)</t>
  </si>
  <si>
    <t xml:space="preserve">HISTÓRIA </t>
  </si>
  <si>
    <t>HISTÓRIA SOCIAL</t>
  </si>
  <si>
    <t>(92) 3305-4590 Ramal: 0</t>
  </si>
  <si>
    <t>PPGHISTORIA@UFAM.EDU.BR</t>
  </si>
  <si>
    <t>http://www.ppgh.ufam.edu.br</t>
  </si>
  <si>
    <t xml:space="preserve">-3.09006  -59.96267  </t>
  </si>
  <si>
    <t>12001015023M4</t>
  </si>
  <si>
    <t>CIÊNCIA ANIMAL TROPICAL</t>
  </si>
  <si>
    <t>Graduate Program in Tropical Animal Science</t>
  </si>
  <si>
    <t>16003012002P0</t>
  </si>
  <si>
    <t>ZOOTECNIA (50400002)</t>
  </si>
  <si>
    <t xml:space="preserve">ZOOTECNIA / RECURSOS PESQUEIROS </t>
  </si>
  <si>
    <t>PRODUÇÃO ANIMAL</t>
  </si>
  <si>
    <t>UNIVERSIDADE FEDERAL DO TOCANTINS  (Coordenadora)</t>
  </si>
  <si>
    <t>BR 153, Km 112</t>
  </si>
  <si>
    <t>Zona Rural</t>
  </si>
  <si>
    <t>Araguaína - TO</t>
  </si>
  <si>
    <t>(63) 3416-5424 Ramal: 5424</t>
  </si>
  <si>
    <t>(63) 3416-5445 Ramal: 5445</t>
  </si>
  <si>
    <t>pgcat@uft.edu.br</t>
  </si>
  <si>
    <t>http://ww2.uft.edu.br/ensino/pos-graduacao/mestrado-e-doutorado/10706-mestrado-em-ciencia-animal-tropical</t>
  </si>
  <si>
    <t xml:space="preserve">-7.18192  -48.19729  </t>
  </si>
  <si>
    <t>CIÊNCIA ANIMAL</t>
  </si>
  <si>
    <t>16003012002M0</t>
  </si>
  <si>
    <t>16003012002D1</t>
  </si>
  <si>
    <t>MESTRADO INTEGRADO EM DESENVOLVIMENTO REGIONAL</t>
  </si>
  <si>
    <t>URBAN AND REGIONAL PLANNING</t>
  </si>
  <si>
    <t>14001012001P6</t>
  </si>
  <si>
    <t>PLANEJAMENTO URBANO E REGIONAL (60500000)</t>
  </si>
  <si>
    <t xml:space="preserve">PLANEJAMENTO URBANO E REGIONAL / DEMOGRAFIA </t>
  </si>
  <si>
    <t>MEIO AMBIENTE, CULTURA E DESENVOLVIMENTO REGIONAL</t>
  </si>
  <si>
    <t>UNIVERSIDADE FEDERAL DO AMAPÁ  (Coordenadora)</t>
  </si>
  <si>
    <t>RODOVIA JUSCELINO K. DE OLIVEIRA</t>
  </si>
  <si>
    <t>KM-02</t>
  </si>
  <si>
    <t>ZERAO</t>
  </si>
  <si>
    <t>Macapá - AP</t>
  </si>
  <si>
    <t xml:space="preserve">(96) 3312-1740 Ramal: </t>
  </si>
  <si>
    <t>jadsonporto@unifap.br</t>
  </si>
  <si>
    <t>http://www.unifap.br/minteg</t>
  </si>
  <si>
    <t xml:space="preserve">-0.00635  -51.08256  </t>
  </si>
  <si>
    <t>DESENVOLVIMENTO REGIONAL</t>
  </si>
  <si>
    <t>14001012001M6</t>
  </si>
  <si>
    <t>FÍSICA</t>
  </si>
  <si>
    <t>PHYSICS</t>
  </si>
  <si>
    <t>13001019002P0</t>
  </si>
  <si>
    <t>FÍSICA (10500006)</t>
  </si>
  <si>
    <t xml:space="preserve">ASTRONOMIA / FÍSICA </t>
  </si>
  <si>
    <t>FÍSICA DA MATÉRIA CONDENSADA</t>
  </si>
  <si>
    <t>GRAVITAÇÃO, COSMOLOGIA E ASTROFÍSICA</t>
  </si>
  <si>
    <t>FUNDAÇÃO UNIVERSIDADE FEDERAL DE RORAIMA  (Coordenadora)</t>
  </si>
  <si>
    <t>Capitão Ene Garcez, 2413</t>
  </si>
  <si>
    <t>Proximo ao aeroporto internacional de Roraima</t>
  </si>
  <si>
    <t>Aeroporto</t>
  </si>
  <si>
    <t>Boa Vista - RR</t>
  </si>
  <si>
    <t>(95) 3621-3139 Ramal: 00</t>
  </si>
  <si>
    <t xml:space="preserve">(95) 3621-3455 Ramal: </t>
  </si>
  <si>
    <t>POSFISICA@UFRR.BR</t>
  </si>
  <si>
    <t>http://www.ufrr.br</t>
  </si>
  <si>
    <t xml:space="preserve">2.83439  -60.69187  </t>
  </si>
  <si>
    <t>13001019002M0</t>
  </si>
  <si>
    <t>QUIMICA</t>
  </si>
  <si>
    <t>Postgraduate Program in Chemistry</t>
  </si>
  <si>
    <t>13001019003P6</t>
  </si>
  <si>
    <t>QUÍMICA (10600000)</t>
  </si>
  <si>
    <t xml:space="preserve">QUÍMICA </t>
  </si>
  <si>
    <t>QUIMICA AMBIENTAL</t>
  </si>
  <si>
    <t>QUÍMICA DE PRODUTOS NATURAIS</t>
  </si>
  <si>
    <t>Avenida Capitão Ene Garcêz, nº 2413.</t>
  </si>
  <si>
    <t>(95) 3621-3455 Ramal: 00</t>
  </si>
  <si>
    <t>PPGQ@UFRR.BR</t>
  </si>
  <si>
    <t>http://www.ufrr.br/ppgq</t>
  </si>
  <si>
    <t xml:space="preserve">2.8344  -60.69165  </t>
  </si>
  <si>
    <t>QUÍMICA</t>
  </si>
  <si>
    <t>13001019003M6</t>
  </si>
  <si>
    <t>GEOGRAFIA</t>
  </si>
  <si>
    <t>Masters in Geography, Federal University of Rondônia</t>
  </si>
  <si>
    <t>10001018005P0</t>
  </si>
  <si>
    <t>GEOGRAFIA (70600007)</t>
  </si>
  <si>
    <t xml:space="preserve">GEOGRAFIA </t>
  </si>
  <si>
    <t>AMAZÔNIA E POLÍTICAS DE GESTÃO TERRITORIAL</t>
  </si>
  <si>
    <t>Ambiente e Territorio na Pan amazonia</t>
  </si>
  <si>
    <t>Presidente Dutra - até lado ímpar</t>
  </si>
  <si>
    <t>Centro</t>
  </si>
  <si>
    <t>(69) 2182-2190 Ramal: 0</t>
  </si>
  <si>
    <t>POSGEOGRAFIA@UNIR.BR</t>
  </si>
  <si>
    <t>http://www.mestradogeografia.unir.br</t>
  </si>
  <si>
    <t xml:space="preserve">-8.76348  -63.90635  </t>
  </si>
  <si>
    <t>10001018005M0</t>
  </si>
  <si>
    <t>10001018005D1</t>
  </si>
  <si>
    <t>158ª Reunião CTC</t>
  </si>
  <si>
    <t>CIÊNCIAS FARMACÊUTICAS</t>
  </si>
  <si>
    <t>PHARMACEUTICAL SCIENCE UNDERGRADUATED PROGRAM</t>
  </si>
  <si>
    <t>15001016049P1</t>
  </si>
  <si>
    <t>FARMÁCIA (40300005)</t>
  </si>
  <si>
    <t xml:space="preserve">FARMÁCIA </t>
  </si>
  <si>
    <t>FÁRMACOS E MEDICAMENTOS</t>
  </si>
  <si>
    <t>Cidade Universitária José Silveira Neto - Campus Profissional</t>
  </si>
  <si>
    <t>(91) 3201-7754 Ramal: 7754</t>
  </si>
  <si>
    <t>ppgcf@ufpa.br</t>
  </si>
  <si>
    <t>http://www.ufpa.br/ppgcf</t>
  </si>
  <si>
    <t xml:space="preserve">-1.47162  -48.44708  </t>
  </si>
  <si>
    <t>15001016049M1</t>
  </si>
  <si>
    <t>ECONOMIA</t>
  </si>
  <si>
    <t>Graduate Program in Economics - Federal University of Pará (Brazil)</t>
  </si>
  <si>
    <t>15001016050P0</t>
  </si>
  <si>
    <t>ECONOMIA (60300000)</t>
  </si>
  <si>
    <t xml:space="preserve">ECONOMIA </t>
  </si>
  <si>
    <t>DESENVOLVIMENTO ECONÔMICO REGIONAL</t>
  </si>
  <si>
    <t>Instituto de Ciências Sociais Aplicadas Campus Universitário do Guamá - Setor Profissional</t>
  </si>
  <si>
    <t>(91) 3201-8045</t>
  </si>
  <si>
    <t>(91) 3201-8045 Ramal: 0</t>
  </si>
  <si>
    <t>ppgeconomia@ufpa.br</t>
  </si>
  <si>
    <t>http://www.ufpa.br/ppgeconomia</t>
  </si>
  <si>
    <t xml:space="preserve">-1.47305  -48.44942  </t>
  </si>
  <si>
    <t>15001016050M0</t>
  </si>
  <si>
    <t>DESENVOLVIMENTO ECONÔMICO, TERRITÓRIO E MEIO AMBIENTE</t>
  </si>
  <si>
    <t>15001016050D0</t>
  </si>
  <si>
    <t>156ª Reunião do CTC</t>
  </si>
  <si>
    <t>DESENVOLVIMENTO E MEIO AMBIENTE URBANO</t>
  </si>
  <si>
    <t>Urban and Environment Development</t>
  </si>
  <si>
    <t>15004015004P7</t>
  </si>
  <si>
    <t>URBANIZAÇÃO E MEIO AMBIENTE</t>
  </si>
  <si>
    <t>UNIVERSIDADE DA AMAZÔNIA  (Coordenadora)</t>
  </si>
  <si>
    <t>AV. ALCINDO CACELA</t>
  </si>
  <si>
    <t>UMARIZAL</t>
  </si>
  <si>
    <t>(91) 4009-3191 Ramal: 0</t>
  </si>
  <si>
    <t xml:space="preserve">(91) 4009-3020 Ramal: </t>
  </si>
  <si>
    <t>BETANIA.FIDALGO@UNAMA.BR</t>
  </si>
  <si>
    <t>http://www.unama.br/mestrado/desenvolvimento/</t>
  </si>
  <si>
    <t xml:space="preserve">-1.43881  -48.47866  </t>
  </si>
  <si>
    <t>15004015004M7</t>
  </si>
  <si>
    <t>AGRONOMIA</t>
  </si>
  <si>
    <t>Graduate Program in Agronomy</t>
  </si>
  <si>
    <t>13001019004P2</t>
  </si>
  <si>
    <t xml:space="preserve">(95) 3621-3101 Ramal: </t>
  </si>
  <si>
    <t xml:space="preserve">(95) 3621-3100 Ramal: </t>
  </si>
  <si>
    <t xml:space="preserve">(95) 3621-3154 Ramal: </t>
  </si>
  <si>
    <t>DIRCEU.MORAIS@UFRR.BR</t>
  </si>
  <si>
    <t>http://www.posagro.ufrr.br</t>
  </si>
  <si>
    <t xml:space="preserve">2.8316  -60.69818  </t>
  </si>
  <si>
    <t>13001019004M2</t>
  </si>
  <si>
    <t>Agronomia</t>
  </si>
  <si>
    <t>13001019004D3</t>
  </si>
  <si>
    <t>Plant Production</t>
  </si>
  <si>
    <t>16003012003P7</t>
  </si>
  <si>
    <t>Rua Badejós</t>
  </si>
  <si>
    <t>s/n</t>
  </si>
  <si>
    <t>Lote 07, Chácara 69 e 72, Zona Rural.</t>
  </si>
  <si>
    <t>Setor Central</t>
  </si>
  <si>
    <t>Gurupi - TO</t>
  </si>
  <si>
    <t>(63) 2112-2201</t>
  </si>
  <si>
    <t xml:space="preserve">(63) 3311--3546 Ramal: </t>
  </si>
  <si>
    <t xml:space="preserve">(63) 3311--3549 Ramal: </t>
  </si>
  <si>
    <t>producaovegetal@uft.edu.br</t>
  </si>
  <si>
    <t>http://www.uft.edu.br/producaovegetal</t>
  </si>
  <si>
    <t xml:space="preserve">-11.73893  -49.05441  </t>
  </si>
  <si>
    <t>AGRONOMIA / PRODUÇÃO VEGETAL (APV)</t>
  </si>
  <si>
    <t>16003012003M7</t>
  </si>
  <si>
    <t>16003012003D8</t>
  </si>
  <si>
    <t>ENGENHARIA DE RECURSOS NATURAIS DA AMAZÔNIA</t>
  </si>
  <si>
    <t>GRADUATE PROGRAM IN NATURAL RESOURCE ENGINEERING IN THE AMAZON</t>
  </si>
  <si>
    <t>15001016051P6</t>
  </si>
  <si>
    <t>APROVEITAMENTO DE ENERGIA (30504082)</t>
  </si>
  <si>
    <t>USO E TRANSFORMAÇÃO DE RECURSOS NATURAIS</t>
  </si>
  <si>
    <t xml:space="preserve">Av. Augusto Correa </t>
  </si>
  <si>
    <t>Campus II, PGITEC</t>
  </si>
  <si>
    <t xml:space="preserve">(91) 3201-8858 Ramal: </t>
  </si>
  <si>
    <t>proderna@ufpa.br</t>
  </si>
  <si>
    <t>http://www.ufpa.br/proderna</t>
  </si>
  <si>
    <t xml:space="preserve">-1.47283  -48.45093  </t>
  </si>
  <si>
    <t>15001016051D7</t>
  </si>
  <si>
    <t>ADMINISTRAÇÃO</t>
  </si>
  <si>
    <t>MASTER IN ADMINISTRATION</t>
  </si>
  <si>
    <t>10001018006P7</t>
  </si>
  <si>
    <t>ADMINISTRAÇÃO (60200006)</t>
  </si>
  <si>
    <t>ADMINISTRAÇÃO PÚBLICA E DE EMPRESAS, CIÊNCIAS CONTÁBEIS E TURISMO</t>
  </si>
  <si>
    <t>GESTÃO DE ORGANIZAÇÕES</t>
  </si>
  <si>
    <t>GESTÃO E SUSTENTABILIDADE</t>
  </si>
  <si>
    <t>Presidente Dutra - até 2965 - lado ímpar</t>
  </si>
  <si>
    <t xml:space="preserve">Campus Universitário UNIR, Br. 364, Km 9,5 - Porto Velho, sentido Branco/AC. </t>
  </si>
  <si>
    <t>(69) 2182-2246 Ramal: 0</t>
  </si>
  <si>
    <t xml:space="preserve">(69) 2182-2103 Ramal: </t>
  </si>
  <si>
    <t>PPGA@UNIR.BR</t>
  </si>
  <si>
    <t>http://www.ppga.unir.br</t>
  </si>
  <si>
    <t xml:space="preserve">-8.76338  -63.90636  </t>
  </si>
  <si>
    <t>10001018006M7</t>
  </si>
  <si>
    <t>SOCIOLOGIA</t>
  </si>
  <si>
    <t>Sociology</t>
  </si>
  <si>
    <t>12001015024P0</t>
  </si>
  <si>
    <t>SOCIOLOGIA (70200009)</t>
  </si>
  <si>
    <t xml:space="preserve">SOCIOLOGIA </t>
  </si>
  <si>
    <t xml:space="preserve">(92) 9128-9257 Ramal: </t>
  </si>
  <si>
    <t>ppgs@ufam.edu.br</t>
  </si>
  <si>
    <t>http://ppgsocio.ufam.edu.br</t>
  </si>
  <si>
    <t xml:space="preserve">-3.09085  -59.96447  </t>
  </si>
  <si>
    <t>12001015024M0</t>
  </si>
  <si>
    <t>ECOLOGIA AQUÁTICA E PESCA</t>
  </si>
  <si>
    <t>Aquatic Ecology and Fisheries</t>
  </si>
  <si>
    <t>15001016052P2</t>
  </si>
  <si>
    <t>ECOLOGIA AQUÁTICA E RECURSOS PESQUEIROS DA AMAZÔNIA</t>
  </si>
  <si>
    <t>- até 937 - lado ímpar</t>
  </si>
  <si>
    <t>(91) 3201-8379 Ramal: 837</t>
  </si>
  <si>
    <t>acqua@ufpa.br</t>
  </si>
  <si>
    <t>http://www3.ufpa.br/ppgeap</t>
  </si>
  <si>
    <t xml:space="preserve">-1.47251  -48.45816  </t>
  </si>
  <si>
    <t>15001016052M2</t>
  </si>
  <si>
    <t>15001016052D3</t>
  </si>
  <si>
    <t>BIODIVERSIDADE TROPICAL</t>
  </si>
  <si>
    <t>Postgraduate Program in Tropical Biodiversity</t>
  </si>
  <si>
    <t>14001012003P9</t>
  </si>
  <si>
    <t>ECOLOGIA</t>
  </si>
  <si>
    <t xml:space="preserve">EMPRESA BRASILEIRA DE PESQUISA AGROPECUÁRIA </t>
  </si>
  <si>
    <t>Rodovia Juscelino Kubitschek</t>
  </si>
  <si>
    <t>Km 05</t>
  </si>
  <si>
    <t>Universidade</t>
  </si>
  <si>
    <t xml:space="preserve">(96) 4009-9500 Ramal: </t>
  </si>
  <si>
    <t>ROBERTO.GIOLO@EMBRAPA.BR</t>
  </si>
  <si>
    <t>www.embrapa.br</t>
  </si>
  <si>
    <t xml:space="preserve">-0.00723  -51.08384  </t>
  </si>
  <si>
    <t>Km 02</t>
  </si>
  <si>
    <t xml:space="preserve">(96) 3312-1757 Ramal: </t>
  </si>
  <si>
    <t>ppgbio@unifap.br</t>
  </si>
  <si>
    <t>http://www2.unifap.br/ppgbio</t>
  </si>
  <si>
    <t xml:space="preserve">-0.00684  -51.08343  </t>
  </si>
  <si>
    <t>14001012003M9</t>
  </si>
  <si>
    <t>14001012003D0</t>
  </si>
  <si>
    <t>CIÊNCIAS PESQUEIRAS NOS TRÓPICOS</t>
  </si>
  <si>
    <t>FISHERIES SCIENCES AT THE TROPICS</t>
  </si>
  <si>
    <t>12001015025P7</t>
  </si>
  <si>
    <t>RECURSOS PESQUEIROS E ENGENHARIA DE PESCA (50600001)</t>
  </si>
  <si>
    <t>USO SUSTENTÁVEL DE RECURSOS PESQUEIROS TROPICAIS</t>
  </si>
  <si>
    <t>(92) 3305-4158 Ramal: 00</t>
  </si>
  <si>
    <t xml:space="preserve">(92) 99142-0523 Ramal: </t>
  </si>
  <si>
    <t>PPGCIPET@UFAM.EDU.BR</t>
  </si>
  <si>
    <t>http://www.ppgcipet.ufam.edu.br/</t>
  </si>
  <si>
    <t xml:space="preserve">-3.10016  -59.97563  </t>
  </si>
  <si>
    <t>12001015025M7</t>
  </si>
  <si>
    <t>12001015025D8</t>
  </si>
  <si>
    <t>GRADUATE PROGRAM IN GEOGRAPHY</t>
  </si>
  <si>
    <t>12001015026P3</t>
  </si>
  <si>
    <t>AMAZÔNIA: TERRITÓRIO E AMBIENTE</t>
  </si>
  <si>
    <t>Av.General Rodrigo Otávio, Setor Norte</t>
  </si>
  <si>
    <t>Campus Universitario</t>
  </si>
  <si>
    <t>JAPIIM</t>
  </si>
  <si>
    <t>(92) 3305-4206 Ramal: 460</t>
  </si>
  <si>
    <t>PPGEOG@UFAM.EDU.BR</t>
  </si>
  <si>
    <t xml:space="preserve">-3.09028  -59.96241  </t>
  </si>
  <si>
    <t>12001015026M3</t>
  </si>
  <si>
    <t>SERVIÇO SOCIAL</t>
  </si>
  <si>
    <t>Post Graduate Program in Social Work and Sustainability in Amazonia</t>
  </si>
  <si>
    <t>12001015027P0</t>
  </si>
  <si>
    <t>SERVIÇO SOCIAL (61000000)</t>
  </si>
  <si>
    <t xml:space="preserve">SERVIÇO SOCIAL </t>
  </si>
  <si>
    <t>SERVIÇO SOCIAL, POLÍTICAS SOCIAIS E SUSTENTABILIDADE NA AMAZÔNIA</t>
  </si>
  <si>
    <t xml:space="preserve">(92) 99128-9365 Ramal: </t>
  </si>
  <si>
    <t>ppgss@ufam.edu.br</t>
  </si>
  <si>
    <t>http://www.ppgss.ufam.edu.br</t>
  </si>
  <si>
    <t xml:space="preserve">-3.09185  -59.96382  </t>
  </si>
  <si>
    <t>SERVIÇO SOCIAL E SUSTENTABILIDADE NA AMAZÔNIA</t>
  </si>
  <si>
    <t>12001015027M0</t>
  </si>
  <si>
    <t>Postgraduate Program in Regional Development</t>
  </si>
  <si>
    <t>16003012004P3</t>
  </si>
  <si>
    <t xml:space="preserve">Quadra 109 - Norte, Avenida NS 15 </t>
  </si>
  <si>
    <t>Prédio do Programa de Pós-graduação em Desenvolvimento Regional</t>
  </si>
  <si>
    <t>Plano Diretor Norte</t>
  </si>
  <si>
    <t>Palmas - TO</t>
  </si>
  <si>
    <t>(63) 3232-8224 Ramal: 8224</t>
  </si>
  <si>
    <t>pgdra@uft.edu.br</t>
  </si>
  <si>
    <t>http://www.uft.edu.br/ppgdr</t>
  </si>
  <si>
    <t xml:space="preserve">-10.18006  -48.35881  </t>
  </si>
  <si>
    <t>16003012004M3</t>
  </si>
  <si>
    <t>PROGRAMA DE PÓS- GRADUAÇÃO EM DESENVOLVIMENTO REGIONAL</t>
  </si>
  <si>
    <t>16003012004D4</t>
  </si>
  <si>
    <t>160° Reunião CTC</t>
  </si>
  <si>
    <t>ANTROPOLOGIA SOCIAL</t>
  </si>
  <si>
    <t>Social anthropology</t>
  </si>
  <si>
    <t>12001015029P2</t>
  </si>
  <si>
    <t>ANTROPOLOGIA (70300003)</t>
  </si>
  <si>
    <t xml:space="preserve">ANTROPOLOGIA / ARQUEOLOGIA </t>
  </si>
  <si>
    <t>ANTROPOLOGIA</t>
  </si>
  <si>
    <t xml:space="preserve">(92) 9181-5480 Ramal: </t>
  </si>
  <si>
    <t>(92) 3305-1181 Ramal: 2021</t>
  </si>
  <si>
    <t>ppgas@ufam.edu.com.br</t>
  </si>
  <si>
    <t>http://www.propesp.ufam.edu.br</t>
  </si>
  <si>
    <t xml:space="preserve">-3.12631  -60.02489  </t>
  </si>
  <si>
    <t>12001015029M2</t>
  </si>
  <si>
    <t>12001015029D3</t>
  </si>
  <si>
    <t>CIÊNCIA POLÍTICA</t>
  </si>
  <si>
    <t>Program in Ciencia Politic</t>
  </si>
  <si>
    <t>15001016053P9</t>
  </si>
  <si>
    <t>CIÊNCIA POLÍTICA (70900000)</t>
  </si>
  <si>
    <t xml:space="preserve">CIÊNCIA POLÍTICA E RELAÇÕES INTERNACIONAIS </t>
  </si>
  <si>
    <t>INSTITUIÇÕES POLÍTICAS E POLÍTICAS PÚBLICAS</t>
  </si>
  <si>
    <t>TEORIA POLÍTICA E MÉTODOS</t>
  </si>
  <si>
    <t>(91) 3201-7997 Ramal: 7997</t>
  </si>
  <si>
    <t>(91) 3201-7441 Ramal: 7441</t>
  </si>
  <si>
    <t>ppgcp@ufpa.br</t>
  </si>
  <si>
    <t>http://www.ppgcp.ifch.ufpa.br</t>
  </si>
  <si>
    <t xml:space="preserve">-1.47303  -48.44919  </t>
  </si>
  <si>
    <t>15001016053M9</t>
  </si>
  <si>
    <t>AGROENERGIA</t>
  </si>
  <si>
    <t>Minter in Agroenergy</t>
  </si>
  <si>
    <t>16003012005P0</t>
  </si>
  <si>
    <t>ENGENHARIA DE PROCESSAMENTO DE PRODUTOS AGRÍCOLAS (50303007)</t>
  </si>
  <si>
    <t>CULTIVOS BIOENERGÉTICOS</t>
  </si>
  <si>
    <t>TECNOLOGIAS DE TRANSFORMAÇÃO</t>
  </si>
  <si>
    <t xml:space="preserve">Av. NS-15, ALCNO 14, </t>
  </si>
  <si>
    <t>Bloco IV - Reitoria</t>
  </si>
  <si>
    <t>(63) 3232-8274</t>
  </si>
  <si>
    <t>(63) 3232-8274 Ramal: 8274</t>
  </si>
  <si>
    <t>pgagroenergia@uft.edu.br</t>
  </si>
  <si>
    <t>http://www.uft.edu.br/agroenergia</t>
  </si>
  <si>
    <t xml:space="preserve">-10.17664  -48.36189  </t>
  </si>
  <si>
    <t>16003012005M0</t>
  </si>
  <si>
    <t>BIODIVERSIDADE, ECOLOGIA E CONSERVAÇÃO.</t>
  </si>
  <si>
    <t>Biodiversity, Ecology and Conservation</t>
  </si>
  <si>
    <t>16003012006P6</t>
  </si>
  <si>
    <t>BIOLOGIA E CONSERVAÇÃO DE REGIÕES ECOTONAIS</t>
  </si>
  <si>
    <t>ECOLOGIA E CONSERVAÇÃO</t>
  </si>
  <si>
    <t>Rua 3 Quadra 17</t>
  </si>
  <si>
    <t>Campus Universitário de Porto Nacional</t>
  </si>
  <si>
    <t>Jardim dos Ipês</t>
  </si>
  <si>
    <t>Porto Nacional - TO</t>
  </si>
  <si>
    <t>(63) 3363-0512 Ramal: 00</t>
  </si>
  <si>
    <t>ecologia@uft.edu.br</t>
  </si>
  <si>
    <t>http://www.uft.edu.br</t>
  </si>
  <si>
    <t xml:space="preserve">-10.68975  -48.38171  </t>
  </si>
  <si>
    <t>16003012006M6</t>
  </si>
  <si>
    <t>CLIMA E AMBIENTE - INPA - UEA</t>
  </si>
  <si>
    <t>Post-Graduate Program in Climate and Environment - INPA -UEA</t>
  </si>
  <si>
    <t>12002011011P2</t>
  </si>
  <si>
    <t>INTERAÇÕES CLIMA-BIOSFERA DA AMAZONIA</t>
  </si>
  <si>
    <t xml:space="preserve">UNIVERSIDADE DO ESTADO DO AMAZONAS </t>
  </si>
  <si>
    <t>Avenida Darcy Vargas</t>
  </si>
  <si>
    <t>Chapada</t>
  </si>
  <si>
    <t xml:space="preserve">(92) 3878-4317 Ramal: </t>
  </si>
  <si>
    <t>rasouza@uea.edu.br</t>
  </si>
  <si>
    <t>http://posclima.inpa.gov.br/</t>
  </si>
  <si>
    <t xml:space="preserve">-3.09193  -60.0166  </t>
  </si>
  <si>
    <t>AV. ANDRÉ ARAÚJO</t>
  </si>
  <si>
    <t>PETRÓPOLIS</t>
  </si>
  <si>
    <t>(92) 3643-1925</t>
  </si>
  <si>
    <t>(92) 3643-3255 Ramal: 00</t>
  </si>
  <si>
    <t>cliamb@inpa.gov.br</t>
  </si>
  <si>
    <t xml:space="preserve">-3.09431  -59.98887  </t>
  </si>
  <si>
    <t>12002011011M2</t>
  </si>
  <si>
    <t>12002011011D3</t>
  </si>
  <si>
    <t>SAÚDE COLETIVA</t>
  </si>
  <si>
    <t>Master in Public Health</t>
  </si>
  <si>
    <t>11001011005P3</t>
  </si>
  <si>
    <t>SAÚDE COLETIVA (40600009)</t>
  </si>
  <si>
    <t xml:space="preserve">SAÚDE COLETIVA </t>
  </si>
  <si>
    <t xml:space="preserve">FUNDACAO OSWALDO CRUZ </t>
  </si>
  <si>
    <t>Rua Leopoldo Bulhões</t>
  </si>
  <si>
    <t>Bonsucesso</t>
  </si>
  <si>
    <t>Rio de Janeiro - RJ</t>
  </si>
  <si>
    <t>(21) 2598-2525</t>
  </si>
  <si>
    <t xml:space="preserve">(21) 2598-2969 Ramal: </t>
  </si>
  <si>
    <t>SECAAMBIENTE@ENSP.FIOCRUZ.BR</t>
  </si>
  <si>
    <t>http://www.ensp.fiocruz.br</t>
  </si>
  <si>
    <t xml:space="preserve">-22.87047  -43.254  </t>
  </si>
  <si>
    <t>Rodovia BR 364, KM 04</t>
  </si>
  <si>
    <t>Campus Universitário</t>
  </si>
  <si>
    <t>(68) 3901-2648 Ramal: 0</t>
  </si>
  <si>
    <t xml:space="preserve">(68) 3229-1513 Ramal: </t>
  </si>
  <si>
    <t>PGSAUDE@UFAC.BR</t>
  </si>
  <si>
    <t>http://www.ufac.br</t>
  </si>
  <si>
    <t xml:space="preserve">-9.95499  -67.86444  </t>
  </si>
  <si>
    <t>Saúde Coletiva</t>
  </si>
  <si>
    <t>11001011005M3</t>
  </si>
  <si>
    <t>11001011005D4</t>
  </si>
  <si>
    <t>CIÊNCIAS DA COMUNICAÇÃO</t>
  </si>
  <si>
    <t>COMMUNICATION SCIENCES</t>
  </si>
  <si>
    <t>12001015032P3</t>
  </si>
  <si>
    <t>COMUNICAÇÃO (60900008)</t>
  </si>
  <si>
    <t>COMUNICAÇÃO E INFORMAÇÃO</t>
  </si>
  <si>
    <t>ECOSSISTEMAS COMUNICACIONAIS</t>
  </si>
  <si>
    <t>Instituto de Ciências Humanas e Letras, Prédio Mário Ypiranga, Sala 10 - Campus Universitário/Setor Norte</t>
  </si>
  <si>
    <t xml:space="preserve">(92) 9271-8266 Ramal: </t>
  </si>
  <si>
    <t>PPGCCOM@UFAM.EDU.BR</t>
  </si>
  <si>
    <t>http://www.ppgccom.ufam.edu.br</t>
  </si>
  <si>
    <t xml:space="preserve">-3.0875  -59.96395  </t>
  </si>
  <si>
    <t>12001015032M3</t>
  </si>
  <si>
    <t>CIÊNCIAS DA SAÚDE</t>
  </si>
  <si>
    <t>Master of Science in Health Program of Federal University of Tocantins</t>
  </si>
  <si>
    <t>16003012007P2</t>
  </si>
  <si>
    <t>CIÊNCIA E DESENVOLVIMENTO EM SAÚDE</t>
  </si>
  <si>
    <t>PRÁTICAS DE PREVENÇÃO E PROMOÇÃO DA SAÚ</t>
  </si>
  <si>
    <t>109 Norte Avenida NS 15</t>
  </si>
  <si>
    <t>Bloco III, sala 22, Campus de Palmas</t>
  </si>
  <si>
    <t>(63) 3232-8187</t>
  </si>
  <si>
    <t>MPROFISAUDE@UFT.EDU.BR</t>
  </si>
  <si>
    <t>http://www.uft.edu.br/ppgcs</t>
  </si>
  <si>
    <t xml:space="preserve">-10.17709  -48.36203  </t>
  </si>
  <si>
    <t>16003012007F5</t>
  </si>
  <si>
    <t>Pharmaceutical Sciences</t>
  </si>
  <si>
    <t>12001015033P0</t>
  </si>
  <si>
    <t>BIOANÁLISES E DESENVOLVIMENTO DE PRODUTOS FARMACÊUTICOS</t>
  </si>
  <si>
    <t>Coroado I</t>
  </si>
  <si>
    <t>(92) 3305-1181 Ramal: 2007</t>
  </si>
  <si>
    <t>ppgcf@ufam.edu.br</t>
  </si>
  <si>
    <t>http://ppgcf.ufam.edu.br</t>
  </si>
  <si>
    <t xml:space="preserve">-3.1  -59.97621  </t>
  </si>
  <si>
    <t>12001015033M0</t>
  </si>
  <si>
    <t>IMUNOLOGIA BÁSICA E APLICADA</t>
  </si>
  <si>
    <t>Graduate Program in Basic and Applied Immunology</t>
  </si>
  <si>
    <t>12001015034P6</t>
  </si>
  <si>
    <t>IMUNOLOGIA (21100004)</t>
  </si>
  <si>
    <t>BIOLOGIA DE AGENTES PATOGÊNICOS</t>
  </si>
  <si>
    <t>Setor Sul</t>
  </si>
  <si>
    <t xml:space="preserve">(92) 99181-1422 Ramal: </t>
  </si>
  <si>
    <t>imunologia@ufam.edu.br</t>
  </si>
  <si>
    <t>http://www.ppgiba.ufam.edu.br</t>
  </si>
  <si>
    <t xml:space="preserve">-3.1008  -59.97497  </t>
  </si>
  <si>
    <t>12001015034M6</t>
  </si>
  <si>
    <t>Imunologia Básica e Aplicada</t>
  </si>
  <si>
    <t>12001015034D7</t>
  </si>
  <si>
    <t>ARTES</t>
  </si>
  <si>
    <t>GRADUATE PROGRAM IN ARTS FEDERAL UNIVERSITY OF PARA</t>
  </si>
  <si>
    <t>15001016055P1</t>
  </si>
  <si>
    <t>ARTES (80300006)</t>
  </si>
  <si>
    <t xml:space="preserve">ARTES / MÚSICA </t>
  </si>
  <si>
    <t>Avenida Governador Magalhães Barata</t>
  </si>
  <si>
    <t>- de 522/523 ao fim</t>
  </si>
  <si>
    <t>São Brás</t>
  </si>
  <si>
    <t>(91) 3249-2905</t>
  </si>
  <si>
    <t xml:space="preserve">(91) 3222-9140 Ramal: </t>
  </si>
  <si>
    <t>artemestrado@ufpa.br</t>
  </si>
  <si>
    <t>http://www.ppgartes.ufpa.br</t>
  </si>
  <si>
    <t xml:space="preserve">-1.45163  -48.47503  </t>
  </si>
  <si>
    <t>15001016055M1</t>
  </si>
  <si>
    <t>ARTE</t>
  </si>
  <si>
    <t>15001016055D2</t>
  </si>
  <si>
    <t>161ª Reunião CTC</t>
  </si>
  <si>
    <t>SAÚDE ANIMAL NA AMAZÔNIA</t>
  </si>
  <si>
    <t>Animal Health in Amazonia</t>
  </si>
  <si>
    <t>15001016057P4</t>
  </si>
  <si>
    <t>MEDICINA VETERINÁRIA (50500007)</t>
  </si>
  <si>
    <t xml:space="preserve">MEDICINA VETERINÁRIA </t>
  </si>
  <si>
    <t>SÁUDE ANIMAL</t>
  </si>
  <si>
    <t>Av.Augusto Corrêa-Prédio Reitoria-3º andar</t>
  </si>
  <si>
    <t>GUAMA</t>
  </si>
  <si>
    <t>(91) 3201-7525 Ramal: 0</t>
  </si>
  <si>
    <t>ppgsaam@ufpa.br</t>
  </si>
  <si>
    <t>http://ppgsaam.ufpa.br</t>
  </si>
  <si>
    <t xml:space="preserve">-1.47567  -48.45535  </t>
  </si>
  <si>
    <t>15001016057M4</t>
  </si>
  <si>
    <t>SAÚDE ANIMAL</t>
  </si>
  <si>
    <t>15001016057D5</t>
  </si>
  <si>
    <t>LETRAS</t>
  </si>
  <si>
    <t>POS GRADUATION IN LETTER</t>
  </si>
  <si>
    <t>13001019005P9</t>
  </si>
  <si>
    <t>ESTUDOS DE LINGUAGEM E CULTURA REGIONAL</t>
  </si>
  <si>
    <t>Capitão Ene Garcez</t>
  </si>
  <si>
    <t>(95) 3621-3171 Ramal: 0</t>
  </si>
  <si>
    <t>PPGL@UFRR.BR</t>
  </si>
  <si>
    <t>http://ufrr.br/ppgl/</t>
  </si>
  <si>
    <t xml:space="preserve">2.83436  -60.6917  </t>
  </si>
  <si>
    <t>13001019005M9</t>
  </si>
  <si>
    <t>Ciência e Engenharia de Materiais</t>
  </si>
  <si>
    <t>Post-Graduate Program in Materials Science and Engineering</t>
  </si>
  <si>
    <t>12001015035P2</t>
  </si>
  <si>
    <t>MATERIAIS (90300009)</t>
  </si>
  <si>
    <t xml:space="preserve">MATERIAIS </t>
  </si>
  <si>
    <t>ENGENHARIA DE RECURSOS NATURAIS</t>
  </si>
  <si>
    <t>MATERIAIS</t>
  </si>
  <si>
    <t xml:space="preserve">(92) 3305-4533 Ramal: </t>
  </si>
  <si>
    <t>(92) 9162-7751 Ramal: 0</t>
  </si>
  <si>
    <t>PPGCEM@UFAM.EDU.BR</t>
  </si>
  <si>
    <t>http://www.ppgcem.ufam.edu.br</t>
  </si>
  <si>
    <t xml:space="preserve">-3.09954  -59.97744  </t>
  </si>
  <si>
    <t>Ciência e Engenharia de Materiais - Mestrado</t>
  </si>
  <si>
    <t>12001015035M2</t>
  </si>
  <si>
    <t>Business Administration Graduate Program</t>
  </si>
  <si>
    <t>15004015005P3</t>
  </si>
  <si>
    <t>ESTRATÉGIA EM ORGANIZAÇÕES</t>
  </si>
  <si>
    <t>GESTÃO ESTRATÉGICA PARA SUSTENTABILIDADE</t>
  </si>
  <si>
    <t>(91) 4009-3115</t>
  </si>
  <si>
    <t xml:space="preserve">(91) 4009-3117 Ramal: </t>
  </si>
  <si>
    <t>emilio.arruda@unama.br</t>
  </si>
  <si>
    <t>http://www.unama.br/ppad</t>
  </si>
  <si>
    <t xml:space="preserve">-1.43871  -48.47855  </t>
  </si>
  <si>
    <t>15004015005M3</t>
  </si>
  <si>
    <t>Doutorado em Administração</t>
  </si>
  <si>
    <t>15004015005D4</t>
  </si>
  <si>
    <t>PSICOLOGIA</t>
  </si>
  <si>
    <t>Psychology</t>
  </si>
  <si>
    <t>12001015036P9</t>
  </si>
  <si>
    <t>PSICOLOGIA (70700001)</t>
  </si>
  <si>
    <t xml:space="preserve">PSICOLOGIA </t>
  </si>
  <si>
    <t xml:space="preserve">(92) 3305-4127 Ramal: </t>
  </si>
  <si>
    <t>mestradopsi@ufam.edu.br</t>
  </si>
  <si>
    <t>http://www.ppgpsi.ufam.edu.br</t>
  </si>
  <si>
    <t xml:space="preserve">-3.10014  -59.97688  </t>
  </si>
  <si>
    <t>12001015036M9</t>
  </si>
  <si>
    <t>GESTAO DOS RECURSOS NATURAIS E DESENVOLVIMENTO LOCAL NA AMAZONIA</t>
  </si>
  <si>
    <t>NATURAL RESOURCES MANAGEMENT AND LOCAL DEVELOPMENT IN AMAZON</t>
  </si>
  <si>
    <t>15001016059P7</t>
  </si>
  <si>
    <t>MEIO AMBIENTE E AGRÁRIAS (90191000)</t>
  </si>
  <si>
    <t>GESTÃO DOS RECURSOS NATURAIS E DESENVOLVIMENTO LOCAL</t>
  </si>
  <si>
    <t>(91) 3201-8198 Ramal: 0</t>
  </si>
  <si>
    <t>ppgedam@ufpa.br</t>
  </si>
  <si>
    <t>http://www.ppgedam.ufpa.br</t>
  </si>
  <si>
    <t xml:space="preserve">-1.47613  -48.45853  </t>
  </si>
  <si>
    <t>GESTÃO DOS RECURSOS NATURAIS E DESENVOLVIMENTO LOCAL NA AMAZ</t>
  </si>
  <si>
    <t>15001016059F0</t>
  </si>
  <si>
    <t xml:space="preserve">GRADUATE PROGRAM PSYCOLOGY </t>
  </si>
  <si>
    <t>10001018009P6</t>
  </si>
  <si>
    <t>SN</t>
  </si>
  <si>
    <t>(69) 2182-2020 Ramal: 0</t>
  </si>
  <si>
    <t>COORD.MAPSI@UNIR.BR</t>
  </si>
  <si>
    <t>http://www.mapsi.unir.br</t>
  </si>
  <si>
    <t xml:space="preserve">-8.76343  -63.90628  </t>
  </si>
  <si>
    <t>10001018009M6</t>
  </si>
  <si>
    <t>COMUNICAÇÃO, LINGUAGENS E CULTURA</t>
  </si>
  <si>
    <t>Master in Communication, Languages and Culture</t>
  </si>
  <si>
    <t>15004015006P0</t>
  </si>
  <si>
    <t>CIÊNCIAS SOCIAIS APLICADAS - COMUNICAÇÃO</t>
  </si>
  <si>
    <t>COMUNICAÇÃO, LINGUAGENS E CULTURA NA AMAZÔNIA</t>
  </si>
  <si>
    <t>Comunicação, Linguagens e Cultura</t>
  </si>
  <si>
    <t>LINGUÍSTICA, LETRAS E ARTES</t>
  </si>
  <si>
    <t>(91) 4009-3281</t>
  </si>
  <si>
    <t>(91) 4009-3281 Ramal: 0</t>
  </si>
  <si>
    <t>DANILA.CAL@UNAMA.BR</t>
  </si>
  <si>
    <t>http://www.unama.br/mestrado/comunicacao</t>
  </si>
  <si>
    <t xml:space="preserve">-1.43879  -48.47873  </t>
  </si>
  <si>
    <t>15004015006M0</t>
  </si>
  <si>
    <t>15004015006D0</t>
  </si>
  <si>
    <t>163ª Reunião CTC</t>
  </si>
  <si>
    <t>Aquicultura e Recursos Aquáticos Tropicais</t>
  </si>
  <si>
    <t>Tropical Aquaculture and Aquatic Resources</t>
  </si>
  <si>
    <t>15002012005P0</t>
  </si>
  <si>
    <t>AQUICULTURA E RECURSOS AQUÁTICOS TROPICAIS</t>
  </si>
  <si>
    <t>UNIVERSIDADE FEDERAL RURAL DA AMAZÔNIA  (Coordenadora)</t>
  </si>
  <si>
    <t>Avenida Perimetral</t>
  </si>
  <si>
    <t>- de 1501/1502 a 5004/5005</t>
  </si>
  <si>
    <t>Terra Firme</t>
  </si>
  <si>
    <t>(91) 3210-5175</t>
  </si>
  <si>
    <t>(91) 3342-5793 Ramal: 1</t>
  </si>
  <si>
    <t>aquicultura.tropical@ufra.edu.br</t>
  </si>
  <si>
    <t>http://www.ppgaqrat.ufra.edu.br/</t>
  </si>
  <si>
    <t xml:space="preserve">-1.45435  -48.44514  </t>
  </si>
  <si>
    <t>15002012005M0</t>
  </si>
  <si>
    <t>Letras:Ensino de Língua e Literatura</t>
  </si>
  <si>
    <t>Letters: Language and Literature Teaching</t>
  </si>
  <si>
    <t>16003012008P9</t>
  </si>
  <si>
    <t>ENSINO E FORMAÇÃO DE PROFESSOR DE LÍNGUA E DE LITERATURA</t>
  </si>
  <si>
    <t>Avenida Paraguai</t>
  </si>
  <si>
    <t>Campus Universitário de Araguaína</t>
  </si>
  <si>
    <t>Bairro da Cimba</t>
  </si>
  <si>
    <t>(63) 3232-8018</t>
  </si>
  <si>
    <t xml:space="preserve">(63) 3416-5655 Ramal: </t>
  </si>
  <si>
    <t>pgletras@uft.edu.br</t>
  </si>
  <si>
    <t>http://www.uft.edu.br/ppgl</t>
  </si>
  <si>
    <t xml:space="preserve">-7.18188  -48.19729  </t>
  </si>
  <si>
    <t>Letras: Ensino de Língua e Literatura</t>
  </si>
  <si>
    <t>16003012008M9</t>
  </si>
  <si>
    <t>16003012008D0</t>
  </si>
  <si>
    <t>PPGL</t>
  </si>
  <si>
    <t>12001015037P5</t>
  </si>
  <si>
    <t>ESTUDOS DA LINGUAGEM</t>
  </si>
  <si>
    <t>ÁREA DE ESTUDOS LITERÁRIOS</t>
  </si>
  <si>
    <t xml:space="preserve">(92) 9271-8701 Ramal: </t>
  </si>
  <si>
    <t>PPGL@UFAM.EDU.BR</t>
  </si>
  <si>
    <t>http://www.ufam.edu.br/</t>
  </si>
  <si>
    <t xml:space="preserve">-3.09021  -59.96249  </t>
  </si>
  <si>
    <t>12001015037M5</t>
  </si>
  <si>
    <t>SAÚDE E PRODUÇÃO ANIMAL NA AMAZÔNIA</t>
  </si>
  <si>
    <t>ANIMAL HEALTH AND PRODUCTION IN THE AMAZON</t>
  </si>
  <si>
    <t>15002012006P7</t>
  </si>
  <si>
    <t>SAÚDE E MEIO AMBIENTE</t>
  </si>
  <si>
    <t>Av. Tancredo Neves, 2501</t>
  </si>
  <si>
    <t>(91) 3210-5139 Ramal: 5139</t>
  </si>
  <si>
    <t>SAUDE.ANIMAL@UFRA.EDU.BR</t>
  </si>
  <si>
    <t>http://www.saudeanimal.ufra.edu.br</t>
  </si>
  <si>
    <t xml:space="preserve">-1.4544  -48.44544  </t>
  </si>
  <si>
    <t>Saúde e Produção Animal na Amazônia</t>
  </si>
  <si>
    <t>15002012006M7</t>
  </si>
  <si>
    <t>15002012006D8</t>
  </si>
  <si>
    <t>Letras</t>
  </si>
  <si>
    <t>Master Degree: Mestrado Acadêmico em Letras</t>
  </si>
  <si>
    <t>10001018010P4</t>
  </si>
  <si>
    <t>LINGUAS, LINGUAGENS E CULTURAS AMAZÔNICAS</t>
  </si>
  <si>
    <t>BR 364</t>
  </si>
  <si>
    <t xml:space="preserve">Km 9,5 </t>
  </si>
  <si>
    <t>Sentido Acre</t>
  </si>
  <si>
    <t xml:space="preserve">(69) 2182-2272 Ramal: </t>
  </si>
  <si>
    <t>MESTRADOEMLETRAS@UNIR.BR</t>
  </si>
  <si>
    <t>http://www.mestradoemletras.unir.br</t>
  </si>
  <si>
    <t xml:space="preserve">-8.83772  -63.938  </t>
  </si>
  <si>
    <t>10001018010M4</t>
  </si>
  <si>
    <t>Academic Master's degree in education</t>
  </si>
  <si>
    <t>10001018011P0</t>
  </si>
  <si>
    <t xml:space="preserve">(69) 2182-2172 Ramal: </t>
  </si>
  <si>
    <t>MESTRADOEDUCACAO@UNIR.BR</t>
  </si>
  <si>
    <t>http://www.mestradoeducacao.unir.br/</t>
  </si>
  <si>
    <t xml:space="preserve">-8.7635  -63.90631  </t>
  </si>
  <si>
    <t>10001018011M0</t>
  </si>
  <si>
    <t>AQUICULTURA</t>
  </si>
  <si>
    <t>Aquaculture</t>
  </si>
  <si>
    <t>12006017003P5</t>
  </si>
  <si>
    <t>RECURSOS PESQUEIROS / AQUICULTURA</t>
  </si>
  <si>
    <t>SALA DE AULA E CAMPO</t>
  </si>
  <si>
    <t xml:space="preserve">INSTITUTO NACIONAL DE PESQUISAS DA AMAZÔNIA </t>
  </si>
  <si>
    <t xml:space="preserve">(92) 3643-1933 Ramal: </t>
  </si>
  <si>
    <t>PPGAQUICULTURA@NILTONLINS.BR</t>
  </si>
  <si>
    <t>https://mpgap.inpa.gov.br/</t>
  </si>
  <si>
    <t xml:space="preserve">-3.09454  -59.98928  </t>
  </si>
  <si>
    <t>UNIVERSIDADE NILTON LINS  (Coordenadora)</t>
  </si>
  <si>
    <t>Avenida Professor Nilton Lins</t>
  </si>
  <si>
    <t>Site institucional: http://www.niltonlins.br/</t>
  </si>
  <si>
    <t>Flores</t>
  </si>
  <si>
    <t>(92) 3643-2022 Ramal: 0</t>
  </si>
  <si>
    <t>http://pgaquicultura.inpa.gov.br/</t>
  </si>
  <si>
    <t xml:space="preserve">-3.06031  -60.00398  </t>
  </si>
  <si>
    <t>12006017003M5</t>
  </si>
  <si>
    <t>Aquicultura</t>
  </si>
  <si>
    <t>12006017003D6</t>
  </si>
  <si>
    <t>Graduate Program in Anthropology</t>
  </si>
  <si>
    <t>15001016060P5</t>
  </si>
  <si>
    <t>ARQUEOLOGIA</t>
  </si>
  <si>
    <t>BIOANTROPOLOGIA</t>
  </si>
  <si>
    <t>(91) 3201-8327</t>
  </si>
  <si>
    <t>(91) 3201-8327 Ramal: 0</t>
  </si>
  <si>
    <t>ppgacampos@ufpa.br</t>
  </si>
  <si>
    <t>http://ppga.propesp.ufpa.br/index.php/br/</t>
  </si>
  <si>
    <t xml:space="preserve">-1.47402  -48.45603  </t>
  </si>
  <si>
    <t>Antropologia</t>
  </si>
  <si>
    <t>15001016060M5</t>
  </si>
  <si>
    <t>15001016060D6</t>
  </si>
  <si>
    <t>BIOLOGIA PARASITÁRIA NA AMAZÔNIA</t>
  </si>
  <si>
    <t>PARASITE BIOLOGY IN THE AMAZON REGION</t>
  </si>
  <si>
    <t>15006018002P7</t>
  </si>
  <si>
    <t>BIOLOGIA E FISIOLOGIA DOS MICROORGANISMOS (21201005)</t>
  </si>
  <si>
    <t>BIOLOGIA DE AGRAVOS INFECCIOSOS NA AMAZÔNIA</t>
  </si>
  <si>
    <t xml:space="preserve">(91) 3277-5988 Ramal: </t>
  </si>
  <si>
    <t>GABCCBS@UEPA.BR</t>
  </si>
  <si>
    <t>https://sites.google.com/site/mestradoesauepa/apresentacao</t>
  </si>
  <si>
    <t xml:space="preserve">-1.43126  -48.48859  </t>
  </si>
  <si>
    <t>Biologia Parasitária na Amazônia</t>
  </si>
  <si>
    <t>15006018002M7</t>
  </si>
  <si>
    <t>15006018002D8</t>
  </si>
  <si>
    <t>Ciências da Saúde</t>
  </si>
  <si>
    <t>Health Sciences</t>
  </si>
  <si>
    <t>14001012004P5</t>
  </si>
  <si>
    <t>ENSAIOS BIOLÓGICOS</t>
  </si>
  <si>
    <t>SAÚDE PÚBLICA E EPIDEMIOLOGIA</t>
  </si>
  <si>
    <t>(96) 3312-1737 Ramal: 0</t>
  </si>
  <si>
    <t>ppgcs@unifap.br</t>
  </si>
  <si>
    <t>http://www.unifap.br</t>
  </si>
  <si>
    <t xml:space="preserve">-0.00637  -51.08258  </t>
  </si>
  <si>
    <t>14001012004M5</t>
  </si>
  <si>
    <t>EDUCAÇÃO EM CIÊNCIAS NA AMAZÔNIA</t>
  </si>
  <si>
    <t>Graduate Program in Education and Teaching Science in the Amazon</t>
  </si>
  <si>
    <t>12008010005P4</t>
  </si>
  <si>
    <t>ENSINO DE CIÊNCIAS E MATEMÁTICA (90201000)</t>
  </si>
  <si>
    <t>ENSINO</t>
  </si>
  <si>
    <t>EDUCAÇÃO EM CIÊNCIAS</t>
  </si>
  <si>
    <t>UNIVERSIDADE DO ESTADO DO AMAZONAS  (Coordenadora)</t>
  </si>
  <si>
    <t>Avenida Djalma Batista</t>
  </si>
  <si>
    <t xml:space="preserve">(92) 3878-7726 Ramal: </t>
  </si>
  <si>
    <t>ENSINODECIENCIA@UEA.EDU.BR</t>
  </si>
  <si>
    <t>http://www.pos.uea.edu.br/letraseartes/</t>
  </si>
  <si>
    <t xml:space="preserve">-3.09237  -60.02335  </t>
  </si>
  <si>
    <t>12008010005M4</t>
  </si>
  <si>
    <t>MATEMÁTICA - UFPA - UFAM</t>
  </si>
  <si>
    <t>Doctoral Program in Mathematics</t>
  </si>
  <si>
    <t>15001016061P1</t>
  </si>
  <si>
    <t>ANÁLISE (10102000)</t>
  </si>
  <si>
    <t>ANÁLISE</t>
  </si>
  <si>
    <t>GEOMETRIA</t>
  </si>
  <si>
    <t xml:space="preserve">Universidade Federal do Amazonas </t>
  </si>
  <si>
    <t xml:space="preserve">(92) 3305-4600 Ramal: </t>
  </si>
  <si>
    <t>ASCOM@UFAM.EDU.BR</t>
  </si>
  <si>
    <t>http://www.ice.ufam.edu.br</t>
  </si>
  <si>
    <t xml:space="preserve">-3.09959  -59.97441  </t>
  </si>
  <si>
    <t>(91) 3201-7415 Ramal: 0</t>
  </si>
  <si>
    <t>ILUCENA@UFPA.BR</t>
  </si>
  <si>
    <t>http://www.ppgme.ufpa.br</t>
  </si>
  <si>
    <t xml:space="preserve">-1.47448  -48.4561  </t>
  </si>
  <si>
    <t>Matemática</t>
  </si>
  <si>
    <t>15001016061D2</t>
  </si>
  <si>
    <t>Enfermagem</t>
  </si>
  <si>
    <t>Graduate Program in Nursing - UEPA/UFAM</t>
  </si>
  <si>
    <t>15006018003P3</t>
  </si>
  <si>
    <t>ENFERMAGEM (40400000)</t>
  </si>
  <si>
    <t xml:space="preserve">ENFERMAGEM </t>
  </si>
  <si>
    <t>ENFERMAGEM NO CONTEXTO DA SOCIEDADE AMAZÔNICA</t>
  </si>
  <si>
    <t xml:space="preserve">(92) 3305-5125 Ramal: </t>
  </si>
  <si>
    <t>PPGENF@UFAM.EDU.BR</t>
  </si>
  <si>
    <t xml:space="preserve">-3.10125  -59.97499  </t>
  </si>
  <si>
    <t>(91) 3249-4671</t>
  </si>
  <si>
    <t>(91) 3211-1600 Ramal: 1614</t>
  </si>
  <si>
    <t>PPGENF@UEPA.BR</t>
  </si>
  <si>
    <t>http://www.uepa.br</t>
  </si>
  <si>
    <t xml:space="preserve">-1.43188  -48.48705  </t>
  </si>
  <si>
    <t>15006018003M3</t>
  </si>
  <si>
    <t>EDUCAÇÃO EM CIÊNCIAS E MATEMÁTICA - UFMT - UFPA - UEA</t>
  </si>
  <si>
    <t>Education in Science and Mathematics</t>
  </si>
  <si>
    <t>50001019028P3</t>
  </si>
  <si>
    <t>EDUCAÇÃO EM CIÊNCIAS E MATEMÁTICA</t>
  </si>
  <si>
    <t xml:space="preserve">UNIVERSIDADE FEDERAL DO PARÁ </t>
  </si>
  <si>
    <t>(91) 3201-8070 Ramal: 0</t>
  </si>
  <si>
    <t>INTEGRADATAMAZONIA.REITORIA@UFPA.BR</t>
  </si>
  <si>
    <t>http://www.ufmt.br/ufmt/ppgecem/</t>
  </si>
  <si>
    <t xml:space="preserve">-1.4751  -48.45898  </t>
  </si>
  <si>
    <t xml:space="preserve">(92) 3634-7219 Ramal: </t>
  </si>
  <si>
    <t>CJESUS@UEA.EDU.BR</t>
  </si>
  <si>
    <t xml:space="preserve">-3.09731  -60.02408  </t>
  </si>
  <si>
    <t>UNIVERSIDADE FEDERAL DE MATO GROSSO  (Coordenadora)</t>
  </si>
  <si>
    <t>Universidade Federal de Mato Grosso</t>
  </si>
  <si>
    <t>UFMT - Campus Cuiabá</t>
  </si>
  <si>
    <t>Boa Esperança</t>
  </si>
  <si>
    <t>Cuiabá - MT</t>
  </si>
  <si>
    <t>(65) 3615-8909</t>
  </si>
  <si>
    <t>(65) 3615-8910 Ramal: 0</t>
  </si>
  <si>
    <t>ppgecem_reamec@ufmt.br</t>
  </si>
  <si>
    <t>http://www.ufmt.br/ppgecem</t>
  </si>
  <si>
    <t xml:space="preserve">-15.60842  -56.06497  </t>
  </si>
  <si>
    <t>Educação em Ciências e Matemática</t>
  </si>
  <si>
    <t>50001019028D4</t>
  </si>
  <si>
    <t>Gestão de Áreas Protegidas na Amazônia</t>
  </si>
  <si>
    <t>Management of protected areas of the Amazon</t>
  </si>
  <si>
    <t>12002011012P9</t>
  </si>
  <si>
    <t>CONSERVAÇÃO DA NATUREZA (50205005)</t>
  </si>
  <si>
    <t>GESTAO DE AREAS PROTEGIDAS NA AMAZONIA</t>
  </si>
  <si>
    <t>AVENIDA ANDRÉ ARAÚJO 2936</t>
  </si>
  <si>
    <t>PPG-BOT-INPA</t>
  </si>
  <si>
    <t xml:space="preserve">(92) 3643-3119 Ramal: </t>
  </si>
  <si>
    <t xml:space="preserve">(92) 3643-3629 Ramal: </t>
  </si>
  <si>
    <t>MPGAP.AM@INPA.GOV.BR</t>
  </si>
  <si>
    <t xml:space="preserve">-3.09505  -59.98931  </t>
  </si>
  <si>
    <t>Gestao de Áreas Protegidas na Amazônia</t>
  </si>
  <si>
    <t>12002011012F1</t>
  </si>
  <si>
    <t>Comunicação, Cultura e Amazônia</t>
  </si>
  <si>
    <t>Graduate Program in Communication, Culture and Amazon</t>
  </si>
  <si>
    <t>15001016062P8</t>
  </si>
  <si>
    <t>COMUNICACAO</t>
  </si>
  <si>
    <t>(91) 3201-8371</t>
  </si>
  <si>
    <t xml:space="preserve">(91) 3201-7972 Ramal: </t>
  </si>
  <si>
    <t>PPGCOM@UFPA.BR</t>
  </si>
  <si>
    <t>http://www.ppgcom.ufpa.br</t>
  </si>
  <si>
    <t xml:space="preserve">-1.47371  -48.4567  </t>
  </si>
  <si>
    <t>15001016062M8</t>
  </si>
  <si>
    <t>Arquitetura e Urbanismo</t>
  </si>
  <si>
    <t>POST GRADUATE PROGRAM ON ARCHITECTURE AND URBANISM</t>
  </si>
  <si>
    <t>15001016063P4</t>
  </si>
  <si>
    <t>ARQUITETURA E URBANISMO (60400005)</t>
  </si>
  <si>
    <t>ARQUITETURA, URBANISMO E DESIGN</t>
  </si>
  <si>
    <t>CONCEPÇÃO E ANÁLISE DO ESPAÇO CONSTRUÍDO NA AMAZÔNIA</t>
  </si>
  <si>
    <t>Av. Augusto Correa, S/N - Prédio Pós-graduação do Instituto de Tecnologia sala 20 - 2ºandar</t>
  </si>
  <si>
    <t>Campus José Silveira Netto.</t>
  </si>
  <si>
    <t xml:space="preserve">(91) 3201-8860 Ramal: </t>
  </si>
  <si>
    <t>ppgau@ufpa.br</t>
  </si>
  <si>
    <t>http://www.portal.ufpa.br/</t>
  </si>
  <si>
    <t xml:space="preserve">-1.47316  -48.44928  </t>
  </si>
  <si>
    <t>ARQUITETURA E URBANISMO</t>
  </si>
  <si>
    <t>15001016063M4</t>
  </si>
  <si>
    <t>Saúde na Amazônia</t>
  </si>
  <si>
    <t>Amazon in health.</t>
  </si>
  <si>
    <t>15001016064P0</t>
  </si>
  <si>
    <t>DOENÇAS INFECCIOSAS E PARASITÁRIAS (40101096)</t>
  </si>
  <si>
    <t xml:space="preserve">MEDICINA II </t>
  </si>
  <si>
    <t>Avenida Generalíssimo Deodoro</t>
  </si>
  <si>
    <t>- até 1226 - lado par</t>
  </si>
  <si>
    <t>Umarizal</t>
  </si>
  <si>
    <t>(91) 3201-0976</t>
  </si>
  <si>
    <t xml:space="preserve">(91) 3201-0972 Ramal: </t>
  </si>
  <si>
    <t>(91) 3201-6827 Ramal: 0</t>
  </si>
  <si>
    <t>MARILIA@UFPA.BR</t>
  </si>
  <si>
    <t xml:space="preserve">-1.45031  -48.48343  </t>
  </si>
  <si>
    <t>15001016064F3</t>
  </si>
  <si>
    <t>CIÊNCIAS DA RELIGIÃO</t>
  </si>
  <si>
    <t xml:space="preserve">POSTGRADUATE PROGRAM IN RELIGION SCIENCE </t>
  </si>
  <si>
    <t>15006018004P0</t>
  </si>
  <si>
    <t>TEOLOGIA (71000003)</t>
  </si>
  <si>
    <t>CIÊNCIAS DA RELIGIÃO E TEOLOGIA</t>
  </si>
  <si>
    <t>RELIGIÃO, CULTURA E SOCIEDADE</t>
  </si>
  <si>
    <t>Rua do Una, Telégrafo.</t>
  </si>
  <si>
    <t xml:space="preserve">Campus I. CCSE. Bloco VI. 3o. Piso. </t>
  </si>
  <si>
    <t>(91) 3765-1566</t>
  </si>
  <si>
    <t>(91) 3299-2262 Ramal: 0</t>
  </si>
  <si>
    <t>PPGRELIGIAO@UEPA.BR</t>
  </si>
  <si>
    <t>http://paginas.uepa.br/ppgreligiao</t>
  </si>
  <si>
    <t xml:space="preserve">-1.43236  -48.48723  </t>
  </si>
  <si>
    <t>15006018004M0</t>
  </si>
  <si>
    <t>Matemática em Rede Nacional</t>
  </si>
  <si>
    <t>Mathematics</t>
  </si>
  <si>
    <t>31075010001P2</t>
  </si>
  <si>
    <t>ANÁLISE MATEMÁTICA</t>
  </si>
  <si>
    <t>ENSINO DE MATEMÁTICA</t>
  </si>
  <si>
    <t>GEOMETRIA E TOPOLOGIA</t>
  </si>
  <si>
    <t xml:space="preserve">UNIVERSIDADE FEDERAL DO AMAPÁ </t>
  </si>
  <si>
    <t xml:space="preserve">(96) 3312-1766 Ramal: </t>
  </si>
  <si>
    <t>PROFMAT@UNIFAP.BR</t>
  </si>
  <si>
    <t>http://www.unifap.br/</t>
  </si>
  <si>
    <t xml:space="preserve">-0.00498  -51.08291  </t>
  </si>
  <si>
    <t xml:space="preserve">ASSOCIAÇÃO INSTITUTO NACIONAL DE MATEMÁTICA PURA E APLICADA </t>
  </si>
  <si>
    <t>ESTRADA DONA CASTORINA</t>
  </si>
  <si>
    <t>JARDIM BOTÂNICO</t>
  </si>
  <si>
    <t xml:space="preserve">(21) 2529-5179 Ramal: </t>
  </si>
  <si>
    <t>PROFMAT@IMPA.BR</t>
  </si>
  <si>
    <t>http://www.impa.br</t>
  </si>
  <si>
    <t xml:space="preserve">-22.96634  -43.23782  </t>
  </si>
  <si>
    <t xml:space="preserve">UNIVERSIDADE ESTADUAL DO NORTE FLUMINENSE DARCY RIBEIRO </t>
  </si>
  <si>
    <t>Avenida Alberto Lamego</t>
  </si>
  <si>
    <t>Laboratório de Ciências Matemáticas - LCMAT prédio P5</t>
  </si>
  <si>
    <t>Parque Califórnia</t>
  </si>
  <si>
    <t>Campos dos Goytacazes - RJ</t>
  </si>
  <si>
    <t xml:space="preserve">(22) 2739-7842 Ramal: </t>
  </si>
  <si>
    <t>FABIOLIV@UENF.BR</t>
  </si>
  <si>
    <t>http://www.uenf.br</t>
  </si>
  <si>
    <t xml:space="preserve">-21.76327  -41.29357  </t>
  </si>
  <si>
    <t xml:space="preserve">Universidade Federal do Triângulo Mineiro </t>
  </si>
  <si>
    <t>Avenida Getúlio Guarita</t>
  </si>
  <si>
    <t>Centro Educacional Sala 326D</t>
  </si>
  <si>
    <t>Nossa Senhora da Abadia</t>
  </si>
  <si>
    <t>Uberaba - MG</t>
  </si>
  <si>
    <t xml:space="preserve">(34) 3318-5993 Ramal: </t>
  </si>
  <si>
    <t xml:space="preserve">(34) 3318-5994 Ramal: </t>
  </si>
  <si>
    <t>RAFAEL@ICTE.UFTM.EDU.BR</t>
  </si>
  <si>
    <t>http://www.uftm.edu.br</t>
  </si>
  <si>
    <t xml:space="preserve">-19.75499  -47.93142  </t>
  </si>
  <si>
    <t xml:space="preserve">UNIVERSIDADE ESTADUAL DE PONTA GROSSA </t>
  </si>
  <si>
    <t>Universidade Estadual de Ponta Grossa - Campus Uvaranas</t>
  </si>
  <si>
    <t>Bloco L, sala 106A</t>
  </si>
  <si>
    <t>Uvaranas</t>
  </si>
  <si>
    <t>Ponta Grossa - PR</t>
  </si>
  <si>
    <t xml:space="preserve">(42) 3220-3049 Ramal: </t>
  </si>
  <si>
    <t>PROFMAT_UEPG@UEPG.BR</t>
  </si>
  <si>
    <t>http://sites.uepg.br/propesp/pos_graduacao/mestrados.php</t>
  </si>
  <si>
    <t xml:space="preserve">-25.09032  -50.10415  </t>
  </si>
  <si>
    <t xml:space="preserve">UNIVERSIDADE ESTADUAL DE MATO GROSSO DO SUL </t>
  </si>
  <si>
    <t>Rodovia Dourados/Itahum</t>
  </si>
  <si>
    <t>km 12</t>
  </si>
  <si>
    <t>Cidade Universitária</t>
  </si>
  <si>
    <t>Jardim Aeroporto</t>
  </si>
  <si>
    <t>Dourados - MS</t>
  </si>
  <si>
    <t>(67) 3902-2640</t>
  </si>
  <si>
    <t>ANDREIAMILITAO@UEMS.BR</t>
  </si>
  <si>
    <t>http://www.uems.br/ppgdrs</t>
  </si>
  <si>
    <t xml:space="preserve">-20.47156  -54.5605  </t>
  </si>
  <si>
    <t xml:space="preserve">UNIVERSIDADE FEDERAL DO OESTE DO PARÁ </t>
  </si>
  <si>
    <t>Avenida Marechal Rondon</t>
  </si>
  <si>
    <t>Unidade Rondon</t>
  </si>
  <si>
    <t>Caranazal</t>
  </si>
  <si>
    <t>Santarém - PA</t>
  </si>
  <si>
    <t xml:space="preserve">(93) 2101-3621 Ramal: </t>
  </si>
  <si>
    <t>HUGO.DINIZ@UFOPA.EDU.BR</t>
  </si>
  <si>
    <t>http://www.ufopa.edu.br</t>
  </si>
  <si>
    <t xml:space="preserve">-2.4292  -54.73164  </t>
  </si>
  <si>
    <t xml:space="preserve">COLÉGIO PEDRO II </t>
  </si>
  <si>
    <t>CAMPO DE SÃO CRISTÓVÃO</t>
  </si>
  <si>
    <t xml:space="preserve">INSTITUTO FEDERAL DE EDUCAÇÃO, CIÊNCIA E TECN. DE SÃO PAULO </t>
  </si>
  <si>
    <t>CANINDÉ</t>
  </si>
  <si>
    <t>São Paulo - SP</t>
  </si>
  <si>
    <t xml:space="preserve">(11) 3775-4569 Ramal: </t>
  </si>
  <si>
    <t>Sinop - MT</t>
  </si>
  <si>
    <t>Chapecó - SC</t>
  </si>
  <si>
    <t xml:space="preserve">(49) 2049-1500 Ramal: </t>
  </si>
  <si>
    <t>posg.profmat@uffs.edu.br</t>
  </si>
  <si>
    <t>http://www.uffs.edu.br/</t>
  </si>
  <si>
    <t xml:space="preserve">-27.11439  -52.70697  </t>
  </si>
  <si>
    <t xml:space="preserve">UNIVERSIDADE FEDERAL DE OURO PRETO </t>
  </si>
  <si>
    <t>Campus Universitário, ICEBII, Sala 29</t>
  </si>
  <si>
    <t>Morro do Cruzeiro Cidade</t>
  </si>
  <si>
    <t>Ouro Preto - MG</t>
  </si>
  <si>
    <t xml:space="preserve">UNIVERSIDADE FEDERAL DO CARIRI </t>
  </si>
  <si>
    <t>C.UNIVERSITÁRIA</t>
  </si>
  <si>
    <t>Juazeiro do Norte - CE</t>
  </si>
  <si>
    <t xml:space="preserve">(88) 3572-7423 Ramal: </t>
  </si>
  <si>
    <t>PAULO@UFCA.EDU.BR</t>
  </si>
  <si>
    <t>http://www.ufca.edu.br/</t>
  </si>
  <si>
    <t xml:space="preserve">-7.25666  -39.30397  </t>
  </si>
  <si>
    <t xml:space="preserve">UNIVERSIDADE EST.PAULISTA JÚLIO DE MESQUITA FILHO/BAURU </t>
  </si>
  <si>
    <t>Av.Eng. Luiz Edmundo Carrijo Coube</t>
  </si>
  <si>
    <t>Vargem Limpa</t>
  </si>
  <si>
    <t>Bauru - SP</t>
  </si>
  <si>
    <t xml:space="preserve">(14) 3103-6086 Ramal: </t>
  </si>
  <si>
    <t>EDUCACAO@FC.UNESP.BR</t>
  </si>
  <si>
    <t>http://www.bauru.unesp.br/</t>
  </si>
  <si>
    <t xml:space="preserve">-22.34811  -49.03117  </t>
  </si>
  <si>
    <t xml:space="preserve">UNIVERSIDADE FEDERAL DE SÃO PAULO </t>
  </si>
  <si>
    <t>Av. Cesare Monsueto Giulio Lattes</t>
  </si>
  <si>
    <t>Jardim Santa Ines I</t>
  </si>
  <si>
    <t>São José dos Campos - SP</t>
  </si>
  <si>
    <t>(12) 3924-9500 Ramal: 9571</t>
  </si>
  <si>
    <t>(12) 3924-9500 Ramal: 9500</t>
  </si>
  <si>
    <t>profmat@unifesp.br</t>
  </si>
  <si>
    <t>http://ppg.unifesp.br/profmat</t>
  </si>
  <si>
    <t xml:space="preserve">-23.59176  -46.64899  </t>
  </si>
  <si>
    <t xml:space="preserve">UNIVERSIDADE FEDERAL DOS VALES DO JEQUITINHONHA E MUCURI </t>
  </si>
  <si>
    <t>Rodovia MGT 367 KM 583</t>
  </si>
  <si>
    <t>Alto da Jacuba</t>
  </si>
  <si>
    <t>Diamantina - MG</t>
  </si>
  <si>
    <t>(38) 3532-1242 Ramal: 1242</t>
  </si>
  <si>
    <t>SEC.POS@UFVJM.EDU.BR</t>
  </si>
  <si>
    <t xml:space="preserve">UNIVERSIDADE FEDERAL DE RONDÔNIA </t>
  </si>
  <si>
    <t>(69) 2182-2011</t>
  </si>
  <si>
    <t xml:space="preserve">(69) 3227-1528 Ramal: </t>
  </si>
  <si>
    <t>ADEILTON@UNIR.BR</t>
  </si>
  <si>
    <t>http://www.profmat.unir.br</t>
  </si>
  <si>
    <t xml:space="preserve">-8.83703  -63.93825  </t>
  </si>
  <si>
    <t>Japiim</t>
  </si>
  <si>
    <t xml:space="preserve">(92) 98436-2951 Ramal: </t>
  </si>
  <si>
    <t>PGP_PROPESP@UFAM.EDU.BR</t>
  </si>
  <si>
    <t xml:space="preserve">-3.12568  -59.98287  </t>
  </si>
  <si>
    <t>SCHAVES@UFPA.BR</t>
  </si>
  <si>
    <t xml:space="preserve">-1.47498  -48.45919  </t>
  </si>
  <si>
    <t xml:space="preserve">UNIVERSIDADE FEDERAL DO TOCANTINS </t>
  </si>
  <si>
    <t>Avenida NS 15, 109 Norte - Plano Diretor Norte</t>
  </si>
  <si>
    <t xml:space="preserve">(63) 3232-8299 Ramal: </t>
  </si>
  <si>
    <t>DIRPOS@UFT.EDU.BR</t>
  </si>
  <si>
    <t xml:space="preserve">-10.17708  -48.36101  </t>
  </si>
  <si>
    <t xml:space="preserve">UNIVERSIDADE FEDERAL DO MARANHÃO </t>
  </si>
  <si>
    <t>Avenida dos Portugueses</t>
  </si>
  <si>
    <t>Vila Bacanga</t>
  </si>
  <si>
    <t>São Luís - MA</t>
  </si>
  <si>
    <t xml:space="preserve">(98) 3272-8040 Ramal: </t>
  </si>
  <si>
    <t>PROFMAT@UFMA.BR</t>
  </si>
  <si>
    <t>http://www.ufma.br/</t>
  </si>
  <si>
    <t xml:space="preserve">-2.56029  -44.31085  </t>
  </si>
  <si>
    <t xml:space="preserve">FUNDAÇÃO UNIVERSIDADE FEDERAL DO PIAUÍ </t>
  </si>
  <si>
    <t>Avenida Universitária</t>
  </si>
  <si>
    <t>sn</t>
  </si>
  <si>
    <t>- lado ímpar</t>
  </si>
  <si>
    <t>Ininga</t>
  </si>
  <si>
    <t>Teresina - PI</t>
  </si>
  <si>
    <t>(86) 3237-1609 Ramal: 0</t>
  </si>
  <si>
    <t>PROFMAT@UFPI.EDU.BR</t>
  </si>
  <si>
    <t>http://www.sigaa.ufpi.br/sigaa/public/programa/portal.jsf?lc=pt_BR&amp;id=614</t>
  </si>
  <si>
    <t xml:space="preserve">-5.05728  -42.79648  </t>
  </si>
  <si>
    <t xml:space="preserve">UNIVERSIDADE FEDERAL DO CEARÁ </t>
  </si>
  <si>
    <t>Universidade Federal do Ceará - Campus da UFC</t>
  </si>
  <si>
    <t>S\N</t>
  </si>
  <si>
    <t>Bloco 914</t>
  </si>
  <si>
    <t>Pici</t>
  </si>
  <si>
    <t>Fortaleza - CE</t>
  </si>
  <si>
    <t>(85) 3366-9885 Ramal: 0</t>
  </si>
  <si>
    <t>PROFMAT@MAT.UFC.BR</t>
  </si>
  <si>
    <t>http://www.mat.ufc.br/</t>
  </si>
  <si>
    <t xml:space="preserve">-3.74666  -38.57386  </t>
  </si>
  <si>
    <t xml:space="preserve">UNIVERSIDADE ESTADUAL DO CEARÁ </t>
  </si>
  <si>
    <t>AVENIDA DOUTOR SILAS MUNGUBA</t>
  </si>
  <si>
    <t>Itapery</t>
  </si>
  <si>
    <t>(85) 3101-9807</t>
  </si>
  <si>
    <t>PROFMAT.UECE@UECE.BR</t>
  </si>
  <si>
    <t>http://www.uece.br/cmepes/</t>
  </si>
  <si>
    <t xml:space="preserve">-3.78611  -38.55254  </t>
  </si>
  <si>
    <t xml:space="preserve">UNIVERSIDADE FEDERAL DO RIO GRANDE DO NORTE </t>
  </si>
  <si>
    <t>AC Universidade Federal do Rio Grande do Norte</t>
  </si>
  <si>
    <t>Lagoa Nova</t>
  </si>
  <si>
    <t>Natal - RN</t>
  </si>
  <si>
    <t xml:space="preserve">(84) 3215-3809 Ramal: </t>
  </si>
  <si>
    <t>PROFMAT@OPENWEBMAIL.BR</t>
  </si>
  <si>
    <t>http://www.ufrn.br</t>
  </si>
  <si>
    <t xml:space="preserve">-5.83986  -35.20189  </t>
  </si>
  <si>
    <t xml:space="preserve">UNIVERSIDADE FEDERAL RURAL DO SEMI-ÁRIDO </t>
  </si>
  <si>
    <t>Av. Francisco Mota</t>
  </si>
  <si>
    <t>Campus Leste</t>
  </si>
  <si>
    <t>Presidente Costa e Silva</t>
  </si>
  <si>
    <t>Mossoró - RN</t>
  </si>
  <si>
    <t>(84) 3317-8296 Ramal: 1796</t>
  </si>
  <si>
    <t>DIRECAOANGICOS@UFERSA.EDU.BR</t>
  </si>
  <si>
    <t>http://www.ufersa.edu.br/</t>
  </si>
  <si>
    <t xml:space="preserve">-5.2044  -37.32567  </t>
  </si>
  <si>
    <t xml:space="preserve">UNIVERSIDADE FEDERAL DA PARAÍBA/JOÃO PESSOA </t>
  </si>
  <si>
    <t>Universidade Federal da Paraíba - Campus I</t>
  </si>
  <si>
    <t>Castelo Branco</t>
  </si>
  <si>
    <t>João Pessoa - PB</t>
  </si>
  <si>
    <t>(83) 3216-7563 Ramal: 0</t>
  </si>
  <si>
    <t>PROFMAT@MAT.UFPB.BR</t>
  </si>
  <si>
    <t>http://www.mat.ufpb.br/profmat</t>
  </si>
  <si>
    <t xml:space="preserve">-7.13678  -34.84547  </t>
  </si>
  <si>
    <t xml:space="preserve">UNIVERSIDADE FEDERAL DE CAMPINA GRANDE </t>
  </si>
  <si>
    <t>Avenida Aprigio Veloso</t>
  </si>
  <si>
    <t>Universitário</t>
  </si>
  <si>
    <t>Campina Grande - PB</t>
  </si>
  <si>
    <t>(83) 3353-1873</t>
  </si>
  <si>
    <t xml:space="preserve">(83) 2101-1112 Ramal: </t>
  </si>
  <si>
    <t>PROFMAT_UFCG@DME.UFCG.EDU.BR</t>
  </si>
  <si>
    <t>http://www.dme.ufcg.edu.br/PROFmat/Index.html</t>
  </si>
  <si>
    <t xml:space="preserve">-7.21103  -35.9192  </t>
  </si>
  <si>
    <t xml:space="preserve">UNIVERSIDADE FEDERAL RURAL DE PERNAMBUCO </t>
  </si>
  <si>
    <t>Universidade Federal Rural de Pernambuco</t>
  </si>
  <si>
    <t>s/ nº</t>
  </si>
  <si>
    <t>Dois Irmãos</t>
  </si>
  <si>
    <t>Recife - PE</t>
  </si>
  <si>
    <t xml:space="preserve">(81) 3320-6482 Ramal: </t>
  </si>
  <si>
    <t>ETIENNE@DEPA.UFRPE.BR</t>
  </si>
  <si>
    <t>http://www.pgcds.ufrpe.br</t>
  </si>
  <si>
    <t xml:space="preserve">-8.0138  -34.94826  </t>
  </si>
  <si>
    <t xml:space="preserve">UNIVERSIDADE FEDERAL DE ALAGOAS </t>
  </si>
  <si>
    <t>Universidade Federal de Alagoas</t>
  </si>
  <si>
    <t xml:space="preserve">Campus A. C. Simões, Av. Lourival Melo Mota, s/n - Cidade Universitária </t>
  </si>
  <si>
    <t>Tabuleiro do Martins</t>
  </si>
  <si>
    <t>Maceió - AL</t>
  </si>
  <si>
    <t xml:space="preserve">(82) 9611-0236 Ramal: </t>
  </si>
  <si>
    <t>LMAZA@IM.UFAL.BR</t>
  </si>
  <si>
    <t>http://www.ufal.edu.br/unidadeacademica/ceca/pos-graduacao/protecao-de-plantas</t>
  </si>
  <si>
    <t xml:space="preserve">-9.55894  -35.77833  </t>
  </si>
  <si>
    <t xml:space="preserve">FUNDAÇÃO UNIVERSIDADE FEDERAL DE SERGIPE </t>
  </si>
  <si>
    <t>Av. Marechal Rondon</t>
  </si>
  <si>
    <t>Sem Número</t>
  </si>
  <si>
    <t>Jardim Rosa Elze</t>
  </si>
  <si>
    <t>São Cristóvão - SE</t>
  </si>
  <si>
    <t xml:space="preserve">(79) 2105-6887 Ramal: </t>
  </si>
  <si>
    <t>BRUNO@MAT.UFS.BR</t>
  </si>
  <si>
    <t>https://www.sigaa.ufs.br/sigaa/public/programa/portal.jsf?id=132</t>
  </si>
  <si>
    <t xml:space="preserve">-10.9249  -37.10415  </t>
  </si>
  <si>
    <t xml:space="preserve">UNIVERSIDADE FEDERAL DA BAHIA </t>
  </si>
  <si>
    <t>Avenida Adhemar de Barros</t>
  </si>
  <si>
    <t>Instituto de Matemática</t>
  </si>
  <si>
    <t>Ondina</t>
  </si>
  <si>
    <t>Salvador - BA</t>
  </si>
  <si>
    <t>(71) 3283-6207</t>
  </si>
  <si>
    <t xml:space="preserve">(71) 8707-1028 Ramal: </t>
  </si>
  <si>
    <t>MAT@UFBA.BR</t>
  </si>
  <si>
    <t>http://www.profmat-sbm.org.br</t>
  </si>
  <si>
    <t xml:space="preserve">-13.00113  -38.50712  </t>
  </si>
  <si>
    <t xml:space="preserve">UNIVERSIDADE ESTADUAL DO SUDOESTE DA BAHIA </t>
  </si>
  <si>
    <t>Estrada do Bem-Querer</t>
  </si>
  <si>
    <t>Km 4</t>
  </si>
  <si>
    <t>Vitória da Conquista - BA</t>
  </si>
  <si>
    <t xml:space="preserve">(77) 3424-8731 Ramal: </t>
  </si>
  <si>
    <t>PROFMAT@UESB.EDU.BR</t>
  </si>
  <si>
    <t>http://www.uesb.br/</t>
  </si>
  <si>
    <t xml:space="preserve">-14.89034  -40.80482  </t>
  </si>
  <si>
    <t xml:space="preserve">UNIVERSIDADE ESTADUAL DE SANTA CRUZ </t>
  </si>
  <si>
    <t>Rodovia Ilhéus Itabuna</t>
  </si>
  <si>
    <t>Km16</t>
  </si>
  <si>
    <t>Salobrinho</t>
  </si>
  <si>
    <t>Ilhéus - BA</t>
  </si>
  <si>
    <t>(73) 3680-5230</t>
  </si>
  <si>
    <t>(73) 3680-5000 Ramal: 5422</t>
  </si>
  <si>
    <t>PROFMAT@UESC.BR</t>
  </si>
  <si>
    <t>http://www.uesc.br/</t>
  </si>
  <si>
    <t xml:space="preserve">-14.79653  -39.1718  </t>
  </si>
  <si>
    <t xml:space="preserve">UNIVERSIDADE FEDERAL DO ESPÍRITO SANTO </t>
  </si>
  <si>
    <t>Estrada Dona Castorina</t>
  </si>
  <si>
    <t>Jardim Botânico</t>
  </si>
  <si>
    <t>(27) 4009-2567</t>
  </si>
  <si>
    <t xml:space="preserve">(27) 3145-4561 Ramal: </t>
  </si>
  <si>
    <t>PROFMAT@CAPES.GOV.BR</t>
  </si>
  <si>
    <t>http://www.ufes.br</t>
  </si>
  <si>
    <t xml:space="preserve">-22.96635  -43.23781  </t>
  </si>
  <si>
    <t xml:space="preserve">UNIVERSIDADE FEDERAL RURAL DO RIO DE JANEIRO </t>
  </si>
  <si>
    <t>Rod. BR 465, Km 07</t>
  </si>
  <si>
    <t>Seropédica - RJ</t>
  </si>
  <si>
    <t>(21) 2682-1469 Ramal: 0</t>
  </si>
  <si>
    <t>alinanet@ufrrj.br</t>
  </si>
  <si>
    <t>http://cursos.ufrrj.br/posgraduacao/profmat/</t>
  </si>
  <si>
    <t xml:space="preserve">-22.85015  -43.60214  </t>
  </si>
  <si>
    <t xml:space="preserve">UNIVERSIDADE FEDERAL FLUMINENSE </t>
  </si>
  <si>
    <t>Rua Mário Santos Braga</t>
  </si>
  <si>
    <t>s/nº</t>
  </si>
  <si>
    <t>Campus do Valonguinho - IME - 2º andar</t>
  </si>
  <si>
    <t>Niterói - RJ</t>
  </si>
  <si>
    <t xml:space="preserve">(21) 2629-2006 Ramal: </t>
  </si>
  <si>
    <t>FIRMO@MAT.UFF.BR</t>
  </si>
  <si>
    <t>http://www.uff.br</t>
  </si>
  <si>
    <t xml:space="preserve">-22.8973  -43.12535  </t>
  </si>
  <si>
    <t xml:space="preserve">UNIVERSIDADE FEDERAL DO ESTADO DO RIO DE JANEIRO </t>
  </si>
  <si>
    <t>Avenida Pasteur</t>
  </si>
  <si>
    <t>Urca</t>
  </si>
  <si>
    <t xml:space="preserve">(21) 2530-2701 Ramal: </t>
  </si>
  <si>
    <t>GLADSON.ANTUNES@UNIRIOTEC.BR</t>
  </si>
  <si>
    <t>http://www2.unirio.br/unirio/ccet/profmat</t>
  </si>
  <si>
    <t xml:space="preserve">-22.95299  -43.17199  </t>
  </si>
  <si>
    <t xml:space="preserve">UNIVERSIDADE FEDERAL DE VIÇOSA </t>
  </si>
  <si>
    <t>AV. P.H. ROLFS</t>
  </si>
  <si>
    <t>CAMPUS UFV</t>
  </si>
  <si>
    <t>CENTRO</t>
  </si>
  <si>
    <t>Viçosa - MG</t>
  </si>
  <si>
    <t>(31) 3899-1347</t>
  </si>
  <si>
    <t xml:space="preserve">(31) 3899-1965 Ramal: </t>
  </si>
  <si>
    <t>PROFMAT@UFV.BR</t>
  </si>
  <si>
    <t>http://www.dma.ufv.br/profmat</t>
  </si>
  <si>
    <t xml:space="preserve">-20.76402  -42.86664  </t>
  </si>
  <si>
    <t xml:space="preserve">UNIVERSIDADE FEDERAL DE LAVRAS </t>
  </si>
  <si>
    <t>(35) 3829-1122</t>
  </si>
  <si>
    <t xml:space="preserve">(35) 3829-1701 Ramal: </t>
  </si>
  <si>
    <t>PRPG@PRPG.UFLA.BR</t>
  </si>
  <si>
    <t>http://www.prpg.ufla.br/pmac/</t>
  </si>
  <si>
    <t xml:space="preserve">-22.96633  -43.23802  </t>
  </si>
  <si>
    <t xml:space="preserve">UNIVERSIDADE FEDERAL DE JUIZ DE FORA </t>
  </si>
  <si>
    <t>Universidade Federal de Juiz de Fora (Campus UFJF)</t>
  </si>
  <si>
    <t>São Pedro</t>
  </si>
  <si>
    <t>Juiz de Fora - MG</t>
  </si>
  <si>
    <t xml:space="preserve">(32) 2102-3339 Ramal: </t>
  </si>
  <si>
    <t>ELIZETE.MENEGAT@UFJF.EDU.BR</t>
  </si>
  <si>
    <t>http://www.mat.ufjf.br/profmat</t>
  </si>
  <si>
    <t xml:space="preserve">-21.77535  -43.36968  </t>
  </si>
  <si>
    <t xml:space="preserve">Universidade Federal de São João del-Rei </t>
  </si>
  <si>
    <t>Praça Frei Orlando</t>
  </si>
  <si>
    <t>São João del Rei - MG</t>
  </si>
  <si>
    <t xml:space="preserve">(32) 3379-2522 Ramal: </t>
  </si>
  <si>
    <t>PROFMAT@UFSJ.EDU.BR</t>
  </si>
  <si>
    <t>http://www.ufsj.edu.br/profmat</t>
  </si>
  <si>
    <t xml:space="preserve">-21.14008  -44.26137  </t>
  </si>
  <si>
    <t xml:space="preserve">UNIVERSIDADE FEDERAL DE SÃO CARLOS </t>
  </si>
  <si>
    <t>Rodovia Washington Luís</t>
  </si>
  <si>
    <t>Jardim Guanabara</t>
  </si>
  <si>
    <t>São Carlos - SP</t>
  </si>
  <si>
    <t>(16) 3351-9192</t>
  </si>
  <si>
    <t>PROFMAT@UFSCAR.BR</t>
  </si>
  <si>
    <t>http://www.ppgpur.ufscar.br</t>
  </si>
  <si>
    <t xml:space="preserve">-21.98125  -47.88116  </t>
  </si>
  <si>
    <t xml:space="preserve">UNIVERSIDADE DE SÃO PAULO/SÃO CARLOS </t>
  </si>
  <si>
    <t>Avenida Trabalhador Sancarlense</t>
  </si>
  <si>
    <t>Vila Costa do Sol</t>
  </si>
  <si>
    <t xml:space="preserve">(16) 3373-8880 Ramal: </t>
  </si>
  <si>
    <t>ANDCARVA@ICMC.USP.BR</t>
  </si>
  <si>
    <t>http://www.icmc.usp.br</t>
  </si>
  <si>
    <t xml:space="preserve">-22.00729  -47.89527  </t>
  </si>
  <si>
    <t xml:space="preserve">UNIVERSIDADE EST.PAULISTA JÚLIO DE MESQUITA FILHO/RIO CLARO </t>
  </si>
  <si>
    <t>AVENIDA 24-A</t>
  </si>
  <si>
    <t>Jardim Bela Vista</t>
  </si>
  <si>
    <t>Rio Claro - SP</t>
  </si>
  <si>
    <t>(19) 3526-9039 Ramal: 0</t>
  </si>
  <si>
    <t>SPGIGCE@RC.UNESP.BR</t>
  </si>
  <si>
    <t>http://www.rc.unesp.br/</t>
  </si>
  <si>
    <t xml:space="preserve">-22.39303  -47.54284  </t>
  </si>
  <si>
    <t xml:space="preserve">UNIVERSIDADE EST.PAULISTA JÚLIO DE MESQUITA FILHO/SJR. PRETO </t>
  </si>
  <si>
    <t>Rua Cristóvão Colombo</t>
  </si>
  <si>
    <t>Jardim Nazareth</t>
  </si>
  <si>
    <t>São José do Rio Preto - SP</t>
  </si>
  <si>
    <t>(17) 3221-2340</t>
  </si>
  <si>
    <t>(17) 3221-2445 Ramal: 0</t>
  </si>
  <si>
    <t xml:space="preserve">(17) 3221-2346 Ramal: </t>
  </si>
  <si>
    <t>POS@IBILCE.UNESP.BR</t>
  </si>
  <si>
    <t>http://www.ibilce.unesp.br</t>
  </si>
  <si>
    <t xml:space="preserve">-20.78545  -49.35965  </t>
  </si>
  <si>
    <t xml:space="preserve">UNIVERSIDADE FEDERAL DO PARANÁ </t>
  </si>
  <si>
    <t>ACF Centro Politécnico</t>
  </si>
  <si>
    <t>CAIXA POSTAL 19081</t>
  </si>
  <si>
    <t>Jardim das Américas</t>
  </si>
  <si>
    <t>Curitiba - PR</t>
  </si>
  <si>
    <t xml:space="preserve">(41) 3361-3028 Ramal: </t>
  </si>
  <si>
    <t>LARS@UFPR.BR</t>
  </si>
  <si>
    <t>http://www.mat.ufpr.br/departamento/noticias_profmat.html</t>
  </si>
  <si>
    <t xml:space="preserve">-25.45044  -49.23271  </t>
  </si>
  <si>
    <t xml:space="preserve">UNIVERSIDADE ESTADUAL DE LONDRINA </t>
  </si>
  <si>
    <t>Rodovia Celso Garcia Cid PR 445 Km 380</t>
  </si>
  <si>
    <t>Londrina - PR</t>
  </si>
  <si>
    <t>(43) 3371-4226</t>
  </si>
  <si>
    <t>(43) 3371-4226 Ramal: 0</t>
  </si>
  <si>
    <t>FALECOMREITORA@UEL.BR</t>
  </si>
  <si>
    <t>http://www.uel.br/pos/profmat/</t>
  </si>
  <si>
    <t xml:space="preserve">-23.32426  -51.1967  </t>
  </si>
  <si>
    <t xml:space="preserve">UNIVERSIDADE ESTADUAL DE MARINGÁ </t>
  </si>
  <si>
    <t>Universidade Estadual de Maringá</t>
  </si>
  <si>
    <t>Jardim Universitário</t>
  </si>
  <si>
    <t>Maringá - PR</t>
  </si>
  <si>
    <t xml:space="preserve">(44) 3011-4504 Ramal: </t>
  </si>
  <si>
    <t>TOLIVEIRA@UEM.BR</t>
  </si>
  <si>
    <t>http://www.profmat.uem.br/</t>
  </si>
  <si>
    <t xml:space="preserve">-23.40525  -51.93812  </t>
  </si>
  <si>
    <t xml:space="preserve">UNIVERSIDADE TECNOLÓGICA FEDERAL DO PARANÁ </t>
  </si>
  <si>
    <t>UTFPR - Universidade Tecnológica Federal do Paraná</t>
  </si>
  <si>
    <t xml:space="preserve">(41) 3222-1828 Ramal: </t>
  </si>
  <si>
    <t>profmat-ct@utfpr.edu.br</t>
  </si>
  <si>
    <t>http://www.utfpr.edu.br/curitiba/estrutura-universitaria/diretorias/dirppg/programas/profmat</t>
  </si>
  <si>
    <t xml:space="preserve">-25.44357  -49.35335  </t>
  </si>
  <si>
    <t xml:space="preserve">UNIVERSIDADE FEDERAL DE SANTA MARIA </t>
  </si>
  <si>
    <t>Universidade Federal de Santa Maria</t>
  </si>
  <si>
    <t>Departamento de Matemática Prédio 13 - sala 1217</t>
  </si>
  <si>
    <t>Camobi</t>
  </si>
  <si>
    <t>Santa Maria - RS</t>
  </si>
  <si>
    <t xml:space="preserve">(55) 3220-9436 Ramal: </t>
  </si>
  <si>
    <t>PPGEEDUCACAO@UFSM.BR</t>
  </si>
  <si>
    <t>http://www.ufsm.br</t>
  </si>
  <si>
    <t xml:space="preserve">-29.71167  -53.71627  </t>
  </si>
  <si>
    <t xml:space="preserve">UNIVERSIDADE FEDERAL DO RIO GRANDE </t>
  </si>
  <si>
    <t>Fundação Universidade do Rio Grande</t>
  </si>
  <si>
    <t>km 8</t>
  </si>
  <si>
    <t>Avenida Itália, Km 8.</t>
  </si>
  <si>
    <t>Carreiros</t>
  </si>
  <si>
    <t>Rio Grande - RS</t>
  </si>
  <si>
    <t xml:space="preserve">(53) 3293-5396 Ramal: </t>
  </si>
  <si>
    <t>CINTHYASCHNEIDER@FURG.BR</t>
  </si>
  <si>
    <t>http://www.furg.br/</t>
  </si>
  <si>
    <t xml:space="preserve">-32.08057  -52.15473  </t>
  </si>
  <si>
    <t xml:space="preserve">UNIVERSIDADE FEDERAL DE MATO GROSSO </t>
  </si>
  <si>
    <t>Av. Fernando Corrêa da Costa</t>
  </si>
  <si>
    <t>Departamento de Matemática - Intituto de Ciências Exatas e da Terra</t>
  </si>
  <si>
    <t>(65) 3615-8434</t>
  </si>
  <si>
    <t xml:space="preserve">(65) 3615-8576 Ramal: </t>
  </si>
  <si>
    <t xml:space="preserve">(65) 3615-8713 Ramal: </t>
  </si>
  <si>
    <t>GERALDO@UFMT.BR</t>
  </si>
  <si>
    <t>http://www.ufmt.br/ufmt/unidade/index.php/secao/siteAlt/5246/5225/DMAT</t>
  </si>
  <si>
    <t xml:space="preserve">-15.60768  -56.06411  </t>
  </si>
  <si>
    <t xml:space="preserve">FUNDAÇÃO UNIVERSIDADE FEDERAL DE MATO GROSSO DO SUL </t>
  </si>
  <si>
    <t>Fundação Universidade Federal de Mato Grosso do Sul</t>
  </si>
  <si>
    <t>UFMS</t>
  </si>
  <si>
    <t>Caixa Postal 549</t>
  </si>
  <si>
    <t>Campo Grande - MS</t>
  </si>
  <si>
    <t>(67) 3345-7714</t>
  </si>
  <si>
    <t>(67) 3345-7512 Ramal: 7512</t>
  </si>
  <si>
    <t>PROFMAT.INMA@UFMS.BR</t>
  </si>
  <si>
    <t>https://sistemas.ufms.br/sigpos/portal/cursos/view/cursoId:205</t>
  </si>
  <si>
    <t xml:space="preserve">-20.49605  -54.61549  </t>
  </si>
  <si>
    <t xml:space="preserve">UNIVERSIDADE FEDERAL DA GRANDE DOURADOS </t>
  </si>
  <si>
    <t xml:space="preserve">Rodovia Dourados Itahum, </t>
  </si>
  <si>
    <t>Km12</t>
  </si>
  <si>
    <t>Itahum</t>
  </si>
  <si>
    <t xml:space="preserve">(67) 3410-2102 Ramal: </t>
  </si>
  <si>
    <t>PROFMAT@UFGD.EDU.BR</t>
  </si>
  <si>
    <t>http://portal.ufgd.edu.br/</t>
  </si>
  <si>
    <t xml:space="preserve">-22.2167  -54.81503  </t>
  </si>
  <si>
    <t xml:space="preserve">UNIVERSIDADE FEDERAL DE GOIÁS </t>
  </si>
  <si>
    <t>IME - UFG</t>
  </si>
  <si>
    <t>Cx.P. 131</t>
  </si>
  <si>
    <t>Campus Samambaia</t>
  </si>
  <si>
    <t>Goiânia - GO</t>
  </si>
  <si>
    <t>(62) 3521-1164</t>
  </si>
  <si>
    <t xml:space="preserve">(62) 3521-1208 Ramal: </t>
  </si>
  <si>
    <t>JESUS@UFG.BR</t>
  </si>
  <si>
    <t>http://www.ime.ufg.br</t>
  </si>
  <si>
    <t xml:space="preserve">-16.60446  -49.26617  </t>
  </si>
  <si>
    <t xml:space="preserve">UNIVERSIDADE FEDERAL DO VALE DO SÃO FRANCISCO </t>
  </si>
  <si>
    <t>Avenida Antônio Carlos Magalhães</t>
  </si>
  <si>
    <t>- de 302/303 ao fim</t>
  </si>
  <si>
    <t>Country Club</t>
  </si>
  <si>
    <t>Juazeiro - BA</t>
  </si>
  <si>
    <t>(74) 2102-7662 Ramal: 7662</t>
  </si>
  <si>
    <t>PROFMAT@UNIVASF.EDU.BR</t>
  </si>
  <si>
    <t>http://www.posgraduacao.univasf.edu.br/profmat/</t>
  </si>
  <si>
    <t xml:space="preserve">-9.41298  -40.51461  </t>
  </si>
  <si>
    <t xml:space="preserve">UNIVERSIDADE FEDERAL DO ABC </t>
  </si>
  <si>
    <t>Avenida dos Estados</t>
  </si>
  <si>
    <t>Santa Teresinha</t>
  </si>
  <si>
    <t>Santo André - SP</t>
  </si>
  <si>
    <t xml:space="preserve">(11) 4996-0011 Ramal: </t>
  </si>
  <si>
    <t>PROFMAT@UFABC.EDU.BR</t>
  </si>
  <si>
    <t>http://profmat.ufabc.edu.br/</t>
  </si>
  <si>
    <t xml:space="preserve">-23.64448  -46.52857  </t>
  </si>
  <si>
    <t xml:space="preserve">UNIVERSIDADE ESTADUAL DE FEIRA DE SANTANA </t>
  </si>
  <si>
    <t>Av, Transnordestina</t>
  </si>
  <si>
    <t>Novo Horizonte</t>
  </si>
  <si>
    <t>Feira de Santana - BA</t>
  </si>
  <si>
    <t>(75) 3161-8027</t>
  </si>
  <si>
    <t>(75) 3161-8115 Ramal: 8115</t>
  </si>
  <si>
    <t>PROFMAT@UEFS.BR</t>
  </si>
  <si>
    <t>http://www.uefs.br</t>
  </si>
  <si>
    <t xml:space="preserve">-12.19952  -38.97199  </t>
  </si>
  <si>
    <t xml:space="preserve">UNIVERSIDADE DO ESTADO DO RIO DE JANEIRO </t>
  </si>
  <si>
    <t>Universidade do Estado do Rio de Janeiro - UERJ</t>
  </si>
  <si>
    <t>Instituto de Matemática e Estatística-IME, Campus Francisco Negrão de Lima, Pavilhão João Lyra Filho, 6º andar, Sala 6019-B, Tels: (21) 23340144, 23340344</t>
  </si>
  <si>
    <t>Maracanã</t>
  </si>
  <si>
    <t>(21) 2266-8345</t>
  </si>
  <si>
    <t xml:space="preserve">(21) 2334-0144 Ramal: </t>
  </si>
  <si>
    <t xml:space="preserve">(21) 2344-0344 Ramal: </t>
  </si>
  <si>
    <t xml:space="preserve">(21) 2334-0157 Ramal: </t>
  </si>
  <si>
    <t xml:space="preserve">(21) 2334-0774 Ramal: </t>
  </si>
  <si>
    <t xml:space="preserve">(21) 2334-0053 Ramal: </t>
  </si>
  <si>
    <t xml:space="preserve">(21) 2334-0236 Ramal: </t>
  </si>
  <si>
    <t>PROFMAT@IME.UERJ.BR</t>
  </si>
  <si>
    <t>http://www.ime.uerj.br/</t>
  </si>
  <si>
    <t xml:space="preserve">-22.91268  -43.22605  </t>
  </si>
  <si>
    <t xml:space="preserve">UNIVERSIDADE ESTADUAL DA PARAIBA </t>
  </si>
  <si>
    <t>Rua Baraúnas</t>
  </si>
  <si>
    <t xml:space="preserve">(83) 3315-3300 Ramal: </t>
  </si>
  <si>
    <t>PROFMATUEPB@CCT.UEPB.EDU.BR</t>
  </si>
  <si>
    <t>http://pos-graduacao.uepb.edu.br/ppgps/</t>
  </si>
  <si>
    <t xml:space="preserve">-7.20922  -35.91675  </t>
  </si>
  <si>
    <t xml:space="preserve">UNIVERSIDADE FEDERAL DO RECÔNCAVO DA BAHIA </t>
  </si>
  <si>
    <t>Rua Rui Barbosa</t>
  </si>
  <si>
    <t>CAMPUS UNIVERSITÁRIO</t>
  </si>
  <si>
    <t>Cruz das Almas - BA</t>
  </si>
  <si>
    <t xml:space="preserve">(75) 3621-4314 Ramal: </t>
  </si>
  <si>
    <t>ELEAZAR@UFRB.EDU.BR</t>
  </si>
  <si>
    <t>http://www1.ufrb.edu.br/profmat/</t>
  </si>
  <si>
    <t xml:space="preserve">-12.66398  -39.09996  </t>
  </si>
  <si>
    <t xml:space="preserve">UNIVERSIDADE FEDERAL DE SANTA CATARINA </t>
  </si>
  <si>
    <t>UFSC - Universidade Federal de Santa Catarina</t>
  </si>
  <si>
    <t xml:space="preserve">Campus Universitário </t>
  </si>
  <si>
    <t>Trindade</t>
  </si>
  <si>
    <t>Florianópolis - SC</t>
  </si>
  <si>
    <t>(48) 3721-9232 Ramal: 3686</t>
  </si>
  <si>
    <t>PROFMAT.UFSC@UFSC.BR</t>
  </si>
  <si>
    <t>http://pmpea.paginas.ufsc.br/</t>
  </si>
  <si>
    <t xml:space="preserve">-27.60028  -48.5192  </t>
  </si>
  <si>
    <t xml:space="preserve">UNIVERSIDADE DE BRASÍLIA </t>
  </si>
  <si>
    <t>Universidade de Brasília (UnB)</t>
  </si>
  <si>
    <t>Instituto Central de Ciências Sul, subsolo, módulo 8, sala css 195/35</t>
  </si>
  <si>
    <t>Asa Norte</t>
  </si>
  <si>
    <t>Brasília - DF</t>
  </si>
  <si>
    <t xml:space="preserve">(61) 3107-6745 Ramal: </t>
  </si>
  <si>
    <t xml:space="preserve">(61) 3107-6744 Ramal: </t>
  </si>
  <si>
    <t>POSGRAD@MAT.UNB.BR</t>
  </si>
  <si>
    <t>http://www.unb.br</t>
  </si>
  <si>
    <t xml:space="preserve">-15.76273  -47.8697  </t>
  </si>
  <si>
    <t xml:space="preserve">UNIVERSIDADE ESTADUAL DE CAMPINAS </t>
  </si>
  <si>
    <t>Rua Sérgio Buarque de Holanda</t>
  </si>
  <si>
    <t>IMECC/Unicamp</t>
  </si>
  <si>
    <t>Campinas - SP</t>
  </si>
  <si>
    <t xml:space="preserve">(19) 3521-5934 Ramal: </t>
  </si>
  <si>
    <t>DIRFE@UNICAMP.BR</t>
  </si>
  <si>
    <t>http://www.ime.unicamp.br/</t>
  </si>
  <si>
    <t xml:space="preserve">-22.81602  -47.06803  </t>
  </si>
  <si>
    <t xml:space="preserve">UNIVERSIDADE FEDERAL DO RIO DE JANEIRO </t>
  </si>
  <si>
    <t>CT - Centro de Tecnologia- Av Athos da Silveira Ramos</t>
  </si>
  <si>
    <t>Instituto de Matematica, Bloco C</t>
  </si>
  <si>
    <t>(21) 3938-8798</t>
  </si>
  <si>
    <t>PROFMAT@IM.UFRJ.BR</t>
  </si>
  <si>
    <t>http://www.pg.im.ufrj.br/profmat</t>
  </si>
  <si>
    <t xml:space="preserve">-22.85844  -43.23129  </t>
  </si>
  <si>
    <t xml:space="preserve">FUNDAÇÃO UNIVERSIDADE FEDERAL DE RORAIMA </t>
  </si>
  <si>
    <t>Avenida Capitão Ene Garcez</t>
  </si>
  <si>
    <t>- de 1985 ao fim - lado ímpar</t>
  </si>
  <si>
    <t xml:space="preserve">(95) 3624-8676 Ramal: </t>
  </si>
  <si>
    <t>(95) 3621-3112 Ramal: 0</t>
  </si>
  <si>
    <t>SECRETARIA.PROFMAT@UFRR.BR</t>
  </si>
  <si>
    <t>http://www.profmat-sbm.org.br/</t>
  </si>
  <si>
    <t xml:space="preserve">2.83461  -60.68962  </t>
  </si>
  <si>
    <t xml:space="preserve">UNIVERSIDADE FEDERAL DO ACRE </t>
  </si>
  <si>
    <t>Campus Universitário - BR 364, Km 04 - Distrito industrial - CEP: 69.920-900 Rio Branco - Acre PABX: (68) 3901-2500 .</t>
  </si>
  <si>
    <t xml:space="preserve">(68) 3229-6767 Ramal: </t>
  </si>
  <si>
    <t>WENDEN@UFAC.BR</t>
  </si>
  <si>
    <t>http://www.ufac.br/mespa</t>
  </si>
  <si>
    <t xml:space="preserve">-9.95429  -67.86486  </t>
  </si>
  <si>
    <t xml:space="preserve">UNIVERSIDADE DE SÃO PAULO/ RIBEIRÃO PRETO </t>
  </si>
  <si>
    <t>Faculdade de Filosofia Ciências e Letras de Ribeirão Preto - USP</t>
  </si>
  <si>
    <t>Avenida Bandeirantes</t>
  </si>
  <si>
    <t>Vila Monte Alegre</t>
  </si>
  <si>
    <t>Ribeirão Preto - SP</t>
  </si>
  <si>
    <t>(16) 3315-0562 Ramal: 0000</t>
  </si>
  <si>
    <t>POSGRAD@ICMC.USP.BR</t>
  </si>
  <si>
    <t>http://www.icmc.usp.br/Portal/conteudo/453/13/mestrado-profissional-em-matematica-em-rede-nacional</t>
  </si>
  <si>
    <t xml:space="preserve">-21.16407  -47.85893  </t>
  </si>
  <si>
    <t xml:space="preserve">UNIVERSIDADE EST.PAULISTA JÚLIO DE MESQUITA FILHO/ILHA SOLT </t>
  </si>
  <si>
    <t>AVENIDA BRASIL</t>
  </si>
  <si>
    <t>Ilha Solteira - SP</t>
  </si>
  <si>
    <t>(18) 3743-1030</t>
  </si>
  <si>
    <t>(18) 3743-1030 Ramal: 1284</t>
  </si>
  <si>
    <t>http://www.feis.unesp.br/#!/departamentos/matematica/mestrado/inicio/</t>
  </si>
  <si>
    <t xml:space="preserve">-20.42172  -51.3361  </t>
  </si>
  <si>
    <t xml:space="preserve">PONTIFÍCIA UNIVERSIDADE CATÓLICA DO RIO DE JANEIRO </t>
  </si>
  <si>
    <t>Rua Marquês de São Vicente</t>
  </si>
  <si>
    <t>Departamento de Matematica Predio Cardel LEme - 8o andar</t>
  </si>
  <si>
    <t>Gávea</t>
  </si>
  <si>
    <t>(21) 3527-1666</t>
  </si>
  <si>
    <t>CLAUDIAPEREIRA@PUC-RIO.BR</t>
  </si>
  <si>
    <t>http://www.puc-rio.br</t>
  </si>
  <si>
    <t xml:space="preserve">-22.97829  -43.23367  </t>
  </si>
  <si>
    <t xml:space="preserve">UNIVERSIDADE DE SÃO PAULO </t>
  </si>
  <si>
    <t>Rua Arlindo Bettio</t>
  </si>
  <si>
    <t>Escola de Artes, Ciências e Humanidades</t>
  </si>
  <si>
    <t>Ermelino Matarazzo</t>
  </si>
  <si>
    <t>http://each.uspnet.usp.br/site/index.php</t>
  </si>
  <si>
    <t xml:space="preserve">-23.48352  -46.50096  </t>
  </si>
  <si>
    <t xml:space="preserve">UNIVERSIDADE EST.PAULISTA JÚLIO DE MESQUITA FILHO/PR.PRUDENTE </t>
  </si>
  <si>
    <t xml:space="preserve">RUA ROBERTO SIMONSEN </t>
  </si>
  <si>
    <t>Centro Educacional</t>
  </si>
  <si>
    <t>Presidente Prudente - SP</t>
  </si>
  <si>
    <t>(18) 3229-5388 Ramal: 0</t>
  </si>
  <si>
    <t>POSGRAD@FCT.UNESP.BR</t>
  </si>
  <si>
    <t>http://www.fct.unesp.br/#!/pos-graduacao/--matematica-aplicada-e-computacional/</t>
  </si>
  <si>
    <t xml:space="preserve">-22.12047  -51.40719  </t>
  </si>
  <si>
    <t xml:space="preserve">UNIVERSIDADE DO ESTADO DE SANTA CATARINA </t>
  </si>
  <si>
    <t>Avenida Madre Benvenuta, 2007</t>
  </si>
  <si>
    <t>Itacorubi</t>
  </si>
  <si>
    <t xml:space="preserve">(21) 2529-5065 Ramal: </t>
  </si>
  <si>
    <t>PROFMAT@SBM.ORG.BR</t>
  </si>
  <si>
    <t xml:space="preserve">-27.5851  -48.50279  </t>
  </si>
  <si>
    <t xml:space="preserve">FUNDACAO UNIVERSIDADE ESTADUAL DO PIAUI FUESPI </t>
  </si>
  <si>
    <t>RUA JOAO CABRAL</t>
  </si>
  <si>
    <t>PIRAJA</t>
  </si>
  <si>
    <t xml:space="preserve">(86) 3213-7200 Ramal: </t>
  </si>
  <si>
    <t xml:space="preserve">-5.07623  -42.82644  </t>
  </si>
  <si>
    <t xml:space="preserve">UNIVERSIDADE ESTADUAL DO MARANHÃO </t>
  </si>
  <si>
    <t>CIDADE UNIVERSITÁRIA PAULO VI, S/N</t>
  </si>
  <si>
    <t>TIRIRICAL</t>
  </si>
  <si>
    <t xml:space="preserve">(98) 3244-0915 Ramal: </t>
  </si>
  <si>
    <t xml:space="preserve">-2.58012  -44.20729  </t>
  </si>
  <si>
    <t xml:space="preserve">INSTITUTO FEDERAL DO PIAUI - CAMPUS FLORIANO - POLO PROFMAT </t>
  </si>
  <si>
    <t>Rua Francisco Urquiza Machado, 462</t>
  </si>
  <si>
    <t>Meladão</t>
  </si>
  <si>
    <t>Floriano - PI</t>
  </si>
  <si>
    <t xml:space="preserve">(89) 3515-6401 Ramal: </t>
  </si>
  <si>
    <t>CAPUSFLORIANO@CAPES.GOV.BR</t>
  </si>
  <si>
    <t>http://www5.ifpi.edu.br/</t>
  </si>
  <si>
    <t xml:space="preserve">-6.78867  -43.04303  </t>
  </si>
  <si>
    <t>SOCIEDADE BRASILEIRA DE MATEMÁTICA  (Coordenadora)</t>
  </si>
  <si>
    <t xml:space="preserve">Estrada Dona Castorina </t>
  </si>
  <si>
    <t>Sala 109</t>
  </si>
  <si>
    <t>(21) 21255-9414</t>
  </si>
  <si>
    <t xml:space="preserve">(21) 2717-9496 Ramal: </t>
  </si>
  <si>
    <t>GERENCIA@SBM.ORG.BR</t>
  </si>
  <si>
    <t xml:space="preserve">-22.96648  -43.23779  </t>
  </si>
  <si>
    <t>31075010001F5</t>
  </si>
  <si>
    <t>SEGURANÇA PUBLICA</t>
  </si>
  <si>
    <t>Public Safety</t>
  </si>
  <si>
    <t>15001016065P7</t>
  </si>
  <si>
    <t>CONFLITOS, CRIMINALIDADE E TECNOLOGIAS DA INFORMAÇÃO</t>
  </si>
  <si>
    <t>SEGURANÇA PÚBLICA, CONFLITOS E JUSTIÇA CRIMINAL</t>
  </si>
  <si>
    <t>Núcleo Universitário</t>
  </si>
  <si>
    <t>UNIVERSIDADE FEDERAL DO PARA  Campus Universitário do Guamá  IFCH - Programa de Pós-Graduação em Segurança Pública - Av. Augusto Corrêa, nº01, Belém-PA  Cep: 66.075-900  e-mail: ppgdsmc@ufpa.br - fone: (091) 3201-7798.</t>
  </si>
  <si>
    <t xml:space="preserve">(91) 3201-7798 Ramal: </t>
  </si>
  <si>
    <t>PPGSP@UFPA.BR</t>
  </si>
  <si>
    <t xml:space="preserve">-1.47408  -48.45331  </t>
  </si>
  <si>
    <t>SEGURANÇA PÚBLICA</t>
  </si>
  <si>
    <t>15001016065F0</t>
  </si>
  <si>
    <t>Letras e Artes</t>
  </si>
  <si>
    <t>MASTERS IN LITERATURE AND ARTS</t>
  </si>
  <si>
    <t>12008010006P0</t>
  </si>
  <si>
    <t>REPRESENTAÇÃO E INTERPRETAÇÃO</t>
  </si>
  <si>
    <t>Avenida Leonardo Malcher</t>
  </si>
  <si>
    <t xml:space="preserve">(92) 3878-4404 Ramal: </t>
  </si>
  <si>
    <t>PPGLA@UEA.EDU.BR</t>
  </si>
  <si>
    <t xml:space="preserve">-3.12631  -60.01649  </t>
  </si>
  <si>
    <t>12008010006F3</t>
  </si>
  <si>
    <t>ENFERMAGEM</t>
  </si>
  <si>
    <t>Post graduate program in Nursing</t>
  </si>
  <si>
    <t>15001016066P3</t>
  </si>
  <si>
    <t>ENFERMAGEM NO CONTEXTO AMAZÔNCO</t>
  </si>
  <si>
    <t>ENFERMAGEM NO CONTEXTO AMAZÔNICA</t>
  </si>
  <si>
    <t>Cidade Universitária João Silveira Neto Campus Universitário III Complexo da Saúde</t>
  </si>
  <si>
    <t>(91) 3207-8755</t>
  </si>
  <si>
    <t>mariliafvo@ufpa.br</t>
  </si>
  <si>
    <t>http://www.ppgenf.ufpa.br</t>
  </si>
  <si>
    <t xml:space="preserve">-1.47098  -48.44658  </t>
  </si>
  <si>
    <t>15001016066M3</t>
  </si>
  <si>
    <t>LINGUAGENS E SABERES NA AMAZÔNIA</t>
  </si>
  <si>
    <t>Language and Knowledge in the Amazon</t>
  </si>
  <si>
    <t>15001016067P0</t>
  </si>
  <si>
    <t>LINGUAGENS E SABERES</t>
  </si>
  <si>
    <t>Alamenda Leandro Ribeiro</t>
  </si>
  <si>
    <t>Aldeia</t>
  </si>
  <si>
    <t>Bragança - PA</t>
  </si>
  <si>
    <t>(91) 3425-1209 Ramal: 0</t>
  </si>
  <si>
    <t>CRISCALDAS@UFPA.BR</t>
  </si>
  <si>
    <t>http://www.ufa.br</t>
  </si>
  <si>
    <t xml:space="preserve">-1.04968  -46.76161  </t>
  </si>
  <si>
    <t>15001016067M0</t>
  </si>
  <si>
    <t>Geografia</t>
  </si>
  <si>
    <t>Graduate Program in Geography</t>
  </si>
  <si>
    <t>13001019006P5</t>
  </si>
  <si>
    <t>PAISAGEM E PRODUÇÃO DO TERRITÓRIO</t>
  </si>
  <si>
    <t>(95) 3624-5781 Ramal: 0</t>
  </si>
  <si>
    <t>REITORIA@UFRR.BR</t>
  </si>
  <si>
    <t>http://www.ufrr.br/ppg-geo</t>
  </si>
  <si>
    <t xml:space="preserve">2.83439  -60.69174  </t>
  </si>
  <si>
    <t>13001019006M5</t>
  </si>
  <si>
    <t>Estudos Literários</t>
  </si>
  <si>
    <t>LITERARY STUDIES</t>
  </si>
  <si>
    <t>10001018012P7</t>
  </si>
  <si>
    <t>LITERATURA COMPARADA (80210007)</t>
  </si>
  <si>
    <t>ESTUDOS LITERÁRIOS</t>
  </si>
  <si>
    <t>(69) 2182-2173 Ramal: 0</t>
  </si>
  <si>
    <t>MEL@UNIR.BR</t>
  </si>
  <si>
    <t>http://www.mel.unir.br/?pag=noticias</t>
  </si>
  <si>
    <t xml:space="preserve">-8.76349  -63.90634  </t>
  </si>
  <si>
    <t>10001018012M7</t>
  </si>
  <si>
    <t>Graduate Program in Health Sciences</t>
  </si>
  <si>
    <t>13001019007P1</t>
  </si>
  <si>
    <t>GESTÃO DE SISTEMAS DE SAÚDE</t>
  </si>
  <si>
    <t>MODELOS DE ATENÇÃO E VIGILÂNCIA EM SAÚDE</t>
  </si>
  <si>
    <t>(95) 3623-5236 Ramal: 0</t>
  </si>
  <si>
    <t>PROCISA@UFRR.BR</t>
  </si>
  <si>
    <t>http://www.ufrr.br/procisa</t>
  </si>
  <si>
    <t xml:space="preserve">2.83413  -60.69314  </t>
  </si>
  <si>
    <t>13001019007F4</t>
  </si>
  <si>
    <t>Ciências Ambientais</t>
  </si>
  <si>
    <t>Environmental Sciences</t>
  </si>
  <si>
    <t>15006018005P6</t>
  </si>
  <si>
    <t>AMBIENTE E SUSTENTABILIDADE NA AMAZÔNIA BRASILEIRA</t>
  </si>
  <si>
    <t>Rua do Una, Telégrafo, Belém-PA.</t>
  </si>
  <si>
    <t>(91) 3131-1914 Ramal: 0</t>
  </si>
  <si>
    <t>PCAMBIENTAIS@UEPA.BR</t>
  </si>
  <si>
    <t>http://www4.uepa.br/paginas/pcambientais</t>
  </si>
  <si>
    <t xml:space="preserve">-1.43189  -48.48771  </t>
  </si>
  <si>
    <t>15006018005M6</t>
  </si>
  <si>
    <t>Biotecnologia</t>
  </si>
  <si>
    <t>Postgraduate Program in Biotechnology</t>
  </si>
  <si>
    <t>15001016068P6</t>
  </si>
  <si>
    <t>BIOPROSPECÇÃO</t>
  </si>
  <si>
    <t>BIOTECNOLOGIA APLICADA</t>
  </si>
  <si>
    <t>Universidade Federal do Para - Campus Universitario do Guama Rua Augusto Correa 1- Predio do ICB teceiro andar - sala da Genética</t>
  </si>
  <si>
    <t>PBIOTEC@UFPA.BR</t>
  </si>
  <si>
    <t xml:space="preserve">-1.47281  -48.45828  </t>
  </si>
  <si>
    <t>15001016068M6</t>
  </si>
  <si>
    <t>15001016068D7</t>
  </si>
  <si>
    <t>Processos Construtivos e Saneamento Urbano</t>
  </si>
  <si>
    <t>Construction process and urban sanitation</t>
  </si>
  <si>
    <t>15001016069P2</t>
  </si>
  <si>
    <t>ESTRUTURAS, CONSTRUÇÃO CIVIL E MATERIAIS</t>
  </si>
  <si>
    <t>SANEAMENTO URBANO</t>
  </si>
  <si>
    <t>Rua Augusto Corrêa, nº 1, Cidade Universitária</t>
  </si>
  <si>
    <t>(91) 3201-6547 Ramal: 0</t>
  </si>
  <si>
    <t>denio@ufpa.br</t>
  </si>
  <si>
    <t xml:space="preserve">-1.47479  -48.45933  </t>
  </si>
  <si>
    <t>PROCESSOS CONSTRUTIVOS E SANEAMENTO URBANO</t>
  </si>
  <si>
    <t>15001016069F5</t>
  </si>
  <si>
    <t>FILOSOFIA</t>
  </si>
  <si>
    <t>Philosophy</t>
  </si>
  <si>
    <t>15001016070P0</t>
  </si>
  <si>
    <t>FILOSOFIA (70100004)</t>
  </si>
  <si>
    <t>Universidade federal do Pará Instituto de Filosofia e Ciências Humanas Coordenação do Programa de Pós-Graduação em Filosofia</t>
  </si>
  <si>
    <t>(91) 3201-8056 Ramal: 0</t>
  </si>
  <si>
    <t>ppgfil@ufpa.br</t>
  </si>
  <si>
    <t>http://www.ppgfil.ufpa.br/</t>
  </si>
  <si>
    <t xml:space="preserve">-1.47402  -48.45648  </t>
  </si>
  <si>
    <t>15001016070M0</t>
  </si>
  <si>
    <t>Ensino em Ciências da Saúde</t>
  </si>
  <si>
    <t xml:space="preserve">Masters in Teaching Health Sciences </t>
  </si>
  <si>
    <t>10001018013P3</t>
  </si>
  <si>
    <t>ENSINO EM CIÊNCIAS DA SAÚDE</t>
  </si>
  <si>
    <t xml:space="preserve">Presidente Dutra </t>
  </si>
  <si>
    <t xml:space="preserve">(69) 2182-2268 Ramal: </t>
  </si>
  <si>
    <t>DIRECAORM@UNIR.BR</t>
  </si>
  <si>
    <t>http://www.cienciasdasaude.unir.br</t>
  </si>
  <si>
    <t xml:space="preserve">-8.76339  -63.90633  </t>
  </si>
  <si>
    <t>10001018013F6</t>
  </si>
  <si>
    <t>POSTGRADUATE PROGRAM IN GEOGRAPHY</t>
  </si>
  <si>
    <t>16003012009P5</t>
  </si>
  <si>
    <t>DINÂMICA GEO-TERRITORIAL E GEO-AMBIENTAL</t>
  </si>
  <si>
    <t>Bloco VII, Sala 03</t>
  </si>
  <si>
    <t>(63) 3363-9408</t>
  </si>
  <si>
    <t xml:space="preserve">(63) 3232-8080 Ramal: </t>
  </si>
  <si>
    <t xml:space="preserve">(63) 3363-9440 Ramal: </t>
  </si>
  <si>
    <t>PPOSMGEO@UFT.EDU.BR</t>
  </si>
  <si>
    <t>http://www.uft.edu.br/ppgg</t>
  </si>
  <si>
    <t xml:space="preserve">-10.68955  -48.38184  </t>
  </si>
  <si>
    <t>16003012009M5</t>
  </si>
  <si>
    <t>SEGURANÇA PÚBLICA, CIDADANIA E DIREITOS HUMANOS</t>
  </si>
  <si>
    <t>PUBLIC SAFETY, HUMAN RIGHTS AND CITIZENSHIP</t>
  </si>
  <si>
    <t>12008010007P7</t>
  </si>
  <si>
    <t>Avenida Ajuricaba</t>
  </si>
  <si>
    <t>Referência: em frente ao Buffet Paulo Marinho</t>
  </si>
  <si>
    <t>Cachoeirinha</t>
  </si>
  <si>
    <t>(92) 3878-7809</t>
  </si>
  <si>
    <t>MESTRADOSEGPUB@UEA.EDU.BR</t>
  </si>
  <si>
    <t>http://www.pos.uea.edu.br/segurancapublica</t>
  </si>
  <si>
    <t xml:space="preserve">-3.13284  -60.00839  </t>
  </si>
  <si>
    <t>12008010007F0</t>
  </si>
  <si>
    <t>Engenharia Ambiental</t>
  </si>
  <si>
    <t>Professional Master's in Environmental Engineering</t>
  </si>
  <si>
    <t>16003012010P3</t>
  </si>
  <si>
    <t>ENGENHARIA SANITÁRIA (30700000)</t>
  </si>
  <si>
    <t>I - RECURSOS HÍDRICOS</t>
  </si>
  <si>
    <t>II - SANEAMENTO AMBIENTAL</t>
  </si>
  <si>
    <t>Quadra 109 Norte Avenida NS 15</t>
  </si>
  <si>
    <t>(63) 3232-8542 Ramal: 0</t>
  </si>
  <si>
    <t>MPEA@UFT.EDU.BR</t>
  </si>
  <si>
    <t>http://www.uft.edu.br/ppgea</t>
  </si>
  <si>
    <t xml:space="preserve">-10.17638  -48.36177  </t>
  </si>
  <si>
    <t>16003012010F6</t>
  </si>
  <si>
    <t>Oncologia e Ciências Médicas</t>
  </si>
  <si>
    <t>Oncology and Medical Sciences</t>
  </si>
  <si>
    <t>15001016071P7</t>
  </si>
  <si>
    <t>CANCEROLOGIA (40101045)</t>
  </si>
  <si>
    <t xml:space="preserve">MEDICINA I </t>
  </si>
  <si>
    <t>CIÊNCIAS MÉDICAS</t>
  </si>
  <si>
    <t>ONCOLOGIA</t>
  </si>
  <si>
    <t>Rua dos Mundurucus</t>
  </si>
  <si>
    <t>Núcleo de Pesquisas em Oncologia (NPO) na área do Hospital Universitário João de Barros Barreto, 2º Piso da UNACON. Rua dos Mundurucus, 4457, Guamá, Belém-PA. CEP: 66073-005.</t>
  </si>
  <si>
    <t>(91) 3201-7770</t>
  </si>
  <si>
    <t xml:space="preserve">(91) 3201-6776 Ramal: </t>
  </si>
  <si>
    <t>KATIAM@UFPA.BR</t>
  </si>
  <si>
    <t xml:space="preserve">-1.45796  -48.46542  </t>
  </si>
  <si>
    <t>15001016071M7</t>
  </si>
  <si>
    <t>15001016071D8</t>
  </si>
  <si>
    <t>Ciência, Inovação e Tecnologia para a Amazônia</t>
  </si>
  <si>
    <t xml:space="preserve">Science, Technology and Innovation for the Amazon </t>
  </si>
  <si>
    <t>11001011006P0</t>
  </si>
  <si>
    <t>CIÊNCIA E INOVAÇÃO TECNOLÓGICA</t>
  </si>
  <si>
    <t>(68) 3229-3073 Ramal: 0</t>
  </si>
  <si>
    <t>PROPEG@UFAC.BR</t>
  </si>
  <si>
    <t>http://www.cita.eti.br</t>
  </si>
  <si>
    <t xml:space="preserve">-9.95536  -67.8655  </t>
  </si>
  <si>
    <t>11001011006M0</t>
  </si>
  <si>
    <t>Recursos aquáticos continentais amazônicos</t>
  </si>
  <si>
    <t>Amazonian Continental Aquatic Resources</t>
  </si>
  <si>
    <t>15010015001P4</t>
  </si>
  <si>
    <t>CIÊNCIA E TECNOLOGIA DAS ÁGUAS INTERIORES AMAZÔNICAS</t>
  </si>
  <si>
    <t>UNIVERSIDADE FEDERAL DO OESTE DO PARÁ  (Coordenadora)</t>
  </si>
  <si>
    <t>Av: Vera Paz, s/nº</t>
  </si>
  <si>
    <t>Salé</t>
  </si>
  <si>
    <t>(93) 2101-4952 Ramal: 0</t>
  </si>
  <si>
    <t>pgracam@ufopa.edu.br</t>
  </si>
  <si>
    <t xml:space="preserve">-2.41946  -54.7413  </t>
  </si>
  <si>
    <t>15010015001M4</t>
  </si>
  <si>
    <t>RECURSOS NATURAIS DA AMAZÔNIA</t>
  </si>
  <si>
    <t>Natural Resources of Amazonia</t>
  </si>
  <si>
    <t>15010015002P0</t>
  </si>
  <si>
    <t>ESTUDOS E MANEJOS DOS ECOSSISTEMAS AMAZÔNICOS</t>
  </si>
  <si>
    <t>Rua: Vera Paz s\n</t>
  </si>
  <si>
    <t xml:space="preserve">(93) 2101-4916 Ramal: </t>
  </si>
  <si>
    <t>PGRNA@UFOPA.EDU.BR</t>
  </si>
  <si>
    <t xml:space="preserve">-2.41973  -54.74131  </t>
  </si>
  <si>
    <t>15010015002M0</t>
  </si>
  <si>
    <t>16003012011P0</t>
  </si>
  <si>
    <t>Endereço: Rua Badejos, chácaras 69 e 72 Lt. 07 - Zona Rural</t>
  </si>
  <si>
    <t>(63) 3311-3501</t>
  </si>
  <si>
    <t>(63) 3311-3549 Ramal: 0</t>
  </si>
  <si>
    <t>ppgbiotec@uft.edu.br</t>
  </si>
  <si>
    <t>http://www.uft.edu.br/biotecnologia/</t>
  </si>
  <si>
    <t xml:space="preserve">-11.74089  -49.05111  </t>
  </si>
  <si>
    <t>16003012011M0</t>
  </si>
  <si>
    <t>ENGENHARIA INDUSTRIAL</t>
  </si>
  <si>
    <t>Industrial Engineering</t>
  </si>
  <si>
    <t>15001016072P3</t>
  </si>
  <si>
    <t>ENGENHARIA MECÂNICA (30500001)</t>
  </si>
  <si>
    <t>MATERIAIS E METALURGIA</t>
  </si>
  <si>
    <t>PROCESSOS DE FABRICAÇÃO</t>
  </si>
  <si>
    <t>CAMPUS UNIVERSITÁRIO SILVEIRA NETO - Scretaria no LABEM sala 103</t>
  </si>
  <si>
    <t>(91) 3201-7749</t>
  </si>
  <si>
    <t>(91) 3201-7435 Ramal: 0</t>
  </si>
  <si>
    <t>fujiyama@ufpa.br</t>
  </si>
  <si>
    <t>http://www.ppgei.ufpa.br</t>
  </si>
  <si>
    <t xml:space="preserve">-1.47426  -48.45271  </t>
  </si>
  <si>
    <t>15001016072F6</t>
  </si>
  <si>
    <t>ENSINO EM SAÚDE NA AMAZÔNIA</t>
  </si>
  <si>
    <t>Health Education in the Amazon</t>
  </si>
  <si>
    <t>15006018006P2</t>
  </si>
  <si>
    <t>ENSINO (90200000)</t>
  </si>
  <si>
    <t>INTEGRAÇÃO UNIVERSIDADE E SERVIÇOS DE SAÚDE</t>
  </si>
  <si>
    <t>TV Perebebuí</t>
  </si>
  <si>
    <t>Entre Av Almirante Barroso e Av Rômulo Maiorana. Ao Lado do Jardim Botânico/Bosque Rodrigues Alves</t>
  </si>
  <si>
    <t>Marco</t>
  </si>
  <si>
    <t>(91) 3277-5988</t>
  </si>
  <si>
    <t>(91) 3277-2626 Ramal: 0</t>
  </si>
  <si>
    <t>MESTRADOESA@UEPA.BR</t>
  </si>
  <si>
    <t xml:space="preserve">-1.42858  -48.45526  </t>
  </si>
  <si>
    <t>15006018006F5</t>
  </si>
  <si>
    <t>Biodiversidade e Biotecnologia - Rede BIONORTE</t>
  </si>
  <si>
    <t>Biodiversity and Biotechnology - Bionorte Network</t>
  </si>
  <si>
    <t>12001015038P1</t>
  </si>
  <si>
    <t>BIODIVERSIDADE E CONSERVAÇÃO</t>
  </si>
  <si>
    <t>Rodovia BR-364</t>
  </si>
  <si>
    <t>KM 5,5</t>
  </si>
  <si>
    <t xml:space="preserve">Embrapa Rondônia, Caixa Postal 127 </t>
  </si>
  <si>
    <t>Cidade Jardim</t>
  </si>
  <si>
    <t xml:space="preserve">(69) 3901-2507 Ramal: </t>
  </si>
  <si>
    <t xml:space="preserve">(69) 3901-2549 Ramal: </t>
  </si>
  <si>
    <t>PRISCILLAPACI@UNIR.BR</t>
  </si>
  <si>
    <t>http://www.embrapa.br/rondonia</t>
  </si>
  <si>
    <t xml:space="preserve">-8.79191  -63.84774  </t>
  </si>
  <si>
    <t>Rod. Juscelino Kubitschek, Bloco T, sala T3</t>
  </si>
  <si>
    <t>KM 02</t>
  </si>
  <si>
    <t>Sala do PPGBIO</t>
  </si>
  <si>
    <t>Jardim Marco Zero</t>
  </si>
  <si>
    <t xml:space="preserve">(96) 3312-1738 Ramal: </t>
  </si>
  <si>
    <t>PPG.AMAPA@BIONORTE.ORG.BR</t>
  </si>
  <si>
    <t xml:space="preserve">-0.00735  -51.0839  </t>
  </si>
  <si>
    <t>Rodovia BR-174</t>
  </si>
  <si>
    <t>KM 12</t>
  </si>
  <si>
    <t xml:space="preserve">Centro de Ciências Agrárias - Campus do Cauamé </t>
  </si>
  <si>
    <t>Distrito do Monte Cristo</t>
  </si>
  <si>
    <t xml:space="preserve">(95) 3627-2903 Ramal: </t>
  </si>
  <si>
    <t>PPG.RORAIMA@BIONORTE.ORG.BR</t>
  </si>
  <si>
    <t xml:space="preserve">2.87155  -60.71362  </t>
  </si>
  <si>
    <t>Av. NS 15, ALC Norte 14, Quadra 109, Bl. IV, Prédio II, sala 05</t>
  </si>
  <si>
    <t>Laboratório de Microbiologia Ambiental e Biotecnologia Caixa Postal 114</t>
  </si>
  <si>
    <t>X</t>
  </si>
  <si>
    <t xml:space="preserve">(63) 3232-8257 Ramal: </t>
  </si>
  <si>
    <t xml:space="preserve">(63) 3232-8007 Ramal: </t>
  </si>
  <si>
    <t>PROPESQ@UFT.EDU.BR</t>
  </si>
  <si>
    <t xml:space="preserve">-15.78791  -47.8782  </t>
  </si>
  <si>
    <t>KM 04</t>
  </si>
  <si>
    <t>Laboratorio de Nanobiotecnologia e Biotecnologia</t>
  </si>
  <si>
    <t xml:space="preserve">(68) 3229-4550 Ramal: </t>
  </si>
  <si>
    <t xml:space="preserve">(68) 3901-2535 Ramal: </t>
  </si>
  <si>
    <t>PPG.ACRE@BIONORTE.ORG.BR</t>
  </si>
  <si>
    <t xml:space="preserve">-9.95465  -67.86398  </t>
  </si>
  <si>
    <t>Avenida Carvalho Leal</t>
  </si>
  <si>
    <t>Escola Superior de Ciências da Saúde, Edifício Anexo, Quarto Andar</t>
  </si>
  <si>
    <t xml:space="preserve">(92) 3878-4365 Ramal: </t>
  </si>
  <si>
    <t>PPG.AMAZONAS@BIONORTE.ORG.BR</t>
  </si>
  <si>
    <t>http://www.uea.edu.br</t>
  </si>
  <si>
    <t xml:space="preserve">-3.11945  -60.00606  </t>
  </si>
  <si>
    <t>AVENIDA DOS PORTUGUESES</t>
  </si>
  <si>
    <t>Prédio da Pós-Graduação do CCBS</t>
  </si>
  <si>
    <t>BACANGA</t>
  </si>
  <si>
    <t xml:space="preserve">(98) 3301-8703 Ramal: </t>
  </si>
  <si>
    <t xml:space="preserve">(98) 3272-9530 Ramal: </t>
  </si>
  <si>
    <t>PPG.MARANHAO@BIONORTE.ORG.BR</t>
  </si>
  <si>
    <t>http://www.ufma.br</t>
  </si>
  <si>
    <t xml:space="preserve">-2.55969  -44.30915  </t>
  </si>
  <si>
    <t>Av. Perimetral</t>
  </si>
  <si>
    <t xml:space="preserve">(91) 3075-6159 Ramal: </t>
  </si>
  <si>
    <t>PPG.PARA@BIONORTE.ORG.BR</t>
  </si>
  <si>
    <t>http://www.portal.ufpa.br</t>
  </si>
  <si>
    <t>Cáceres - MT</t>
  </si>
  <si>
    <t>CIDADE UNIVERSITARI</t>
  </si>
  <si>
    <t xml:space="preserve">(65) 3615-8000 Ramal: </t>
  </si>
  <si>
    <t>PROPG@UFMT.BR</t>
  </si>
  <si>
    <t>http://www.ufmt.br/ufmt/site/</t>
  </si>
  <si>
    <t xml:space="preserve">-20.49609  -54.61555  </t>
  </si>
  <si>
    <t xml:space="preserve">LABORATORIO CENTRAL DE SAÚDE PUBLICA DE RONDONIA </t>
  </si>
  <si>
    <t>Anita Garibaldi</t>
  </si>
  <si>
    <t>Costa e Silva</t>
  </si>
  <si>
    <t xml:space="preserve">CENTRO DE PESQUISA AGROFLORESTAL DE RORAIMA </t>
  </si>
  <si>
    <t xml:space="preserve">(95) 0626-7125 Ramal: </t>
  </si>
  <si>
    <t>OTONIEL.DUARTE@EMBRAPA.RR</t>
  </si>
  <si>
    <t>http://www.embrapa.br/roraima</t>
  </si>
  <si>
    <t xml:space="preserve">2.75794  -60.73165  </t>
  </si>
  <si>
    <t xml:space="preserve">UNIVERSIDADE FEDERAL RURAL DA AMAZÔNIA </t>
  </si>
  <si>
    <t xml:space="preserve">(91) 3210-5151 Ramal: </t>
  </si>
  <si>
    <t>PROPED@UFRA.EDU.BR</t>
  </si>
  <si>
    <t>http://www.portalnew.ufra.edu.br/</t>
  </si>
  <si>
    <t xml:space="preserve">-1.45414  -48.4449  </t>
  </si>
  <si>
    <t>Avenia Vera Paz</t>
  </si>
  <si>
    <t xml:space="preserve">(93) 2101-4935 Ramal: </t>
  </si>
  <si>
    <t>PROPPIT@UFOPA.EDU.BR</t>
  </si>
  <si>
    <t>http://www.ufopa.edu.br/</t>
  </si>
  <si>
    <t xml:space="preserve">-2.42049  -54.74054  </t>
  </si>
  <si>
    <t xml:space="preserve">Museu Paraense Emílio Goeldi </t>
  </si>
  <si>
    <t>AV. MAGALHÃES BARATA , 376</t>
  </si>
  <si>
    <t>SÃO BRAS</t>
  </si>
  <si>
    <t>http://www.museu-goeldi.br/portal/</t>
  </si>
  <si>
    <t xml:space="preserve">Embrapa Amazônia Oriental </t>
  </si>
  <si>
    <t xml:space="preserve">(91) 3204-1000 Ramal: </t>
  </si>
  <si>
    <t>CPATU@EMBRAPA.BR</t>
  </si>
  <si>
    <t>http://www.embrapa.br/amazonia-oriental</t>
  </si>
  <si>
    <t xml:space="preserve">-1.43638  -48.44908  </t>
  </si>
  <si>
    <t xml:space="preserve">Centro de Pesquisa Agroflorestal de Rondônia </t>
  </si>
  <si>
    <t>Rodovia BR-364, Km 5,5, Zona Rural</t>
  </si>
  <si>
    <t xml:space="preserve">(95) 4009-7100 Ramal: </t>
  </si>
  <si>
    <t>ECHAGAS@CPAFRR.EMBRAPA.BR</t>
  </si>
  <si>
    <t xml:space="preserve">-8.79234  -63.84744  </t>
  </si>
  <si>
    <t xml:space="preserve">Fiocruz Rondônia </t>
  </si>
  <si>
    <t>Rua da Beira, nº. 7671, BR 364, Km 3,5, Bairro Lagoa</t>
  </si>
  <si>
    <t>Lagoa</t>
  </si>
  <si>
    <t xml:space="preserve">(69) 3219-6000 Ramal: </t>
  </si>
  <si>
    <t>RICARDOGODOI@FIOCRUZ.BR</t>
  </si>
  <si>
    <t>http://www.rondonia.fiocruz.br/</t>
  </si>
  <si>
    <t xml:space="preserve">-8.78413  -63.85939  </t>
  </si>
  <si>
    <t xml:space="preserve">Embrapa Recursos Genéticos e Biotecnologia </t>
  </si>
  <si>
    <t>Parque Estação Biológica, PqEB, Av. W5 Norte</t>
  </si>
  <si>
    <t xml:space="preserve">(61) 3448-4700 Ramal: </t>
  </si>
  <si>
    <t>CENAQRGEN.CHGERAL@EMBRAPA.BR</t>
  </si>
  <si>
    <t>http://www.recursosgeneticos.org/</t>
  </si>
  <si>
    <t xml:space="preserve">-15.7311  -47.90255  </t>
  </si>
  <si>
    <t>AV.BRASIL,PAV.MOURISCO-TÉRREO-S.7</t>
  </si>
  <si>
    <t>MANGUINHOS</t>
  </si>
  <si>
    <t xml:space="preserve">(21) 2598-4242 Ramal: </t>
  </si>
  <si>
    <t>FIOCRUZ@FIOCRUZ.GOV.BR</t>
  </si>
  <si>
    <t>www.fiocruz.br</t>
  </si>
  <si>
    <t xml:space="preserve">-22.88304  -43.24562  </t>
  </si>
  <si>
    <t xml:space="preserve">EMBRAPA - CENTRO DE PESQUISA AGROFLORESTAL DO ACRE - CPAFAC </t>
  </si>
  <si>
    <t>Rodovia BR 364 Km 14 Rio Branco Porto Velho Zona Rural C.P 321</t>
  </si>
  <si>
    <t xml:space="preserve">(68) 3212-3200 Ramal: </t>
  </si>
  <si>
    <t>EUFRAN@CPAFAC.EMBRAPA.BR</t>
  </si>
  <si>
    <t>http://www.embrapa.br/acre</t>
  </si>
  <si>
    <t xml:space="preserve">-10.01359  -67.81006  </t>
  </si>
  <si>
    <t xml:space="preserve">UNIVERSIDAE DO ESTADO DO AMAPÁ </t>
  </si>
  <si>
    <t>AV. PRESIDENTE GETÚLIO VARGAS, 650</t>
  </si>
  <si>
    <t xml:space="preserve">(96) 2101-0506 Ramal: </t>
  </si>
  <si>
    <t>UEAP@UEAP.AP.GOV.BR</t>
  </si>
  <si>
    <t>http://www.ueap.ap.gov.br/</t>
  </si>
  <si>
    <t xml:space="preserve">0.0383  -51.05535  </t>
  </si>
  <si>
    <t xml:space="preserve">EMBRAPA-AMAPÁ - Centro de Pesquisa Agroflorestal do Amapá </t>
  </si>
  <si>
    <t>Rodovia Juscelino Kubitscheck, Km 5, nº 2.600</t>
  </si>
  <si>
    <t>CHGERAL@CPAFAP.EMBRAPA.BR</t>
  </si>
  <si>
    <t>http://www.embrapa.br/amapa</t>
  </si>
  <si>
    <t xml:space="preserve">-0.00206  -51.08359  </t>
  </si>
  <si>
    <t>Av. André Araújo 2936</t>
  </si>
  <si>
    <t xml:space="preserve">(92) 3643-3377 Ramal: </t>
  </si>
  <si>
    <t>AFRANCO@INPA.GOV.BR</t>
  </si>
  <si>
    <t>http://www.inpa.gov.br/</t>
  </si>
  <si>
    <t xml:space="preserve">-3.09501  -59.99004  </t>
  </si>
  <si>
    <t xml:space="preserve">Embrapa Amazônia Ocidental </t>
  </si>
  <si>
    <t>Rodovia Am 010 Km 029</t>
  </si>
  <si>
    <t xml:space="preserve">(92) 3303-7800 Ramal: </t>
  </si>
  <si>
    <t>CHGERAL@CPAA.EMBRAPA.BR</t>
  </si>
  <si>
    <t>http://www.embrapa.br/amazonia-ocidental</t>
  </si>
  <si>
    <t xml:space="preserve">-2.89354  -59.97273  </t>
  </si>
  <si>
    <t xml:space="preserve">Centro de Pesquisa Leônidas e Maria Deane/FIOCRUZ </t>
  </si>
  <si>
    <t>Rua Terezina, número 476</t>
  </si>
  <si>
    <t>Adrianópolis</t>
  </si>
  <si>
    <t>(92) 3621-2323 Ramal: 0</t>
  </si>
  <si>
    <t>POSGRAD@AMAZONIA.FIOCRUZ.BR</t>
  </si>
  <si>
    <t>http://www.amazonia.fiocruz.br/</t>
  </si>
  <si>
    <t xml:space="preserve">-3.11193  -60.01119  </t>
  </si>
  <si>
    <t xml:space="preserve">CEUMA - ASSOC.ENSINO SUPERIOR - MANTENEDORA </t>
  </si>
  <si>
    <t>Rua Josué Montello</t>
  </si>
  <si>
    <t>Renascença II</t>
  </si>
  <si>
    <t xml:space="preserve">(98) 3214-4277 Ramal: </t>
  </si>
  <si>
    <t>SECEXEC@BIONORTE.ORG.BR</t>
  </si>
  <si>
    <t>http://www.bionorte.org.br/</t>
  </si>
  <si>
    <t xml:space="preserve">-2.50354  -44.28542  </t>
  </si>
  <si>
    <t>Av. General Rodrigo Otávio Jordão Ramos</t>
  </si>
  <si>
    <t>(92) 3305-1181 Ramal: 4230</t>
  </si>
  <si>
    <t>(92) 3305-1181 Ramal: 4219</t>
  </si>
  <si>
    <t>http://www.bionorte.org.br</t>
  </si>
  <si>
    <t xml:space="preserve">-3.10093  -59.97498  </t>
  </si>
  <si>
    <t>12001015038D2</t>
  </si>
  <si>
    <t>12001015039P8</t>
  </si>
  <si>
    <t>(92) 3305-4950 Ramal: 0</t>
  </si>
  <si>
    <t xml:space="preserve">(92) 3305-4613 Ramal: </t>
  </si>
  <si>
    <t xml:space="preserve">(92) 3305-4981 Ramal: </t>
  </si>
  <si>
    <t>ppgmcsaude@ufam.edu.br</t>
  </si>
  <si>
    <t xml:space="preserve">-3.09979  -59.9755  </t>
  </si>
  <si>
    <t>12001015039M8</t>
  </si>
  <si>
    <t>Odontologia</t>
  </si>
  <si>
    <t>Masters in Dentistry</t>
  </si>
  <si>
    <t>12001015040P6</t>
  </si>
  <si>
    <t>ODONTOLOGIA (40200000)</t>
  </si>
  <si>
    <t xml:space="preserve">ODONTOLOGIA </t>
  </si>
  <si>
    <t>CIÊNCIAS ODONTOLÓGICAS</t>
  </si>
  <si>
    <t>(92) 3305-4108 Ramal: 0</t>
  </si>
  <si>
    <t xml:space="preserve">(92) 3305-4908 Ramal: </t>
  </si>
  <si>
    <t>ppgo@ufam.edu.br</t>
  </si>
  <si>
    <t>http://www.ppgo.ufam.edu.br</t>
  </si>
  <si>
    <t xml:space="preserve">-3.09964  -59.97616  </t>
  </si>
  <si>
    <t>12001015040M6</t>
  </si>
  <si>
    <t>Gestão Pública</t>
  </si>
  <si>
    <t>Public Management</t>
  </si>
  <si>
    <t>15001016073P0</t>
  </si>
  <si>
    <t>ADMINISTRAÇÃO PÚBLICA (60202009)</t>
  </si>
  <si>
    <t>GESTÃO PÚBLICA DO DESENVOLVIMENTO</t>
  </si>
  <si>
    <t>Av. Augusto Correa, S/N - Prédio Reitoria - 3ºand</t>
  </si>
  <si>
    <t xml:space="preserve">(91) 3201-8775 Ramal: </t>
  </si>
  <si>
    <t>ppggpd@ufpa.br</t>
  </si>
  <si>
    <t xml:space="preserve">-1.47571  -48.45513  </t>
  </si>
  <si>
    <t>15001016073F2</t>
  </si>
  <si>
    <t>SOCIEDADE E FRONTEIRAS</t>
  </si>
  <si>
    <t>Society and Borders</t>
  </si>
  <si>
    <t>13001019008P8</t>
  </si>
  <si>
    <t>SOCIEDADE E FRONTEIRAS NA AMAZÔNIA</t>
  </si>
  <si>
    <t xml:space="preserve">(95) 8404-5057 Ramal: </t>
  </si>
  <si>
    <t xml:space="preserve">(95) 3224-4933 Ramal: </t>
  </si>
  <si>
    <t xml:space="preserve">(95) 98411-3655 Ramal: </t>
  </si>
  <si>
    <t>COORD.ARTESVISUAIS@UFRR.BR</t>
  </si>
  <si>
    <t>http://ufrr.br/ppgsof</t>
  </si>
  <si>
    <t xml:space="preserve">2.83572  -60.69147  </t>
  </si>
  <si>
    <t>Sociedade e Fronteiras</t>
  </si>
  <si>
    <t>13001019008M8</t>
  </si>
  <si>
    <t>VIROLOGIA</t>
  </si>
  <si>
    <t>Virology Program</t>
  </si>
  <si>
    <t>15012018001P7</t>
  </si>
  <si>
    <t>MICROBIOLOGIA (21200009)</t>
  </si>
  <si>
    <t>BIOLOGIA DE AGRAVOS POR AGENTES VIRAIS NA AMAZÔNIA</t>
  </si>
  <si>
    <t xml:space="preserve">(91) 3214-2233 Ramal: </t>
  </si>
  <si>
    <t>SECRETARIAPPGV@IEC.PA.GOV.BR</t>
  </si>
  <si>
    <t>http://www.iec.pa.gov.br</t>
  </si>
  <si>
    <t xml:space="preserve">-1.47348  -48.45182  </t>
  </si>
  <si>
    <t>INSTITUTO EVANDRO CHAGAS  (Coordenadora)</t>
  </si>
  <si>
    <t xml:space="preserve">RODOVIA BR-316 KM 07 </t>
  </si>
  <si>
    <t>LEVILÂNDIA</t>
  </si>
  <si>
    <t>Ananindeua - PA</t>
  </si>
  <si>
    <t>(91) 3214-2233 Ramal: 0</t>
  </si>
  <si>
    <t xml:space="preserve">(91) 3214-2016 Ramal: </t>
  </si>
  <si>
    <t>joanamascarenhas@iec.pa.gov.br</t>
  </si>
  <si>
    <t xml:space="preserve">-1.44473  -48.46388  </t>
  </si>
  <si>
    <t>Virologia</t>
  </si>
  <si>
    <t>15012018001M7</t>
  </si>
  <si>
    <t>15012018001D8</t>
  </si>
  <si>
    <t>Ensino de Ciências</t>
  </si>
  <si>
    <t>Science Education</t>
  </si>
  <si>
    <t>13003011001P6</t>
  </si>
  <si>
    <t>ENSINO DE CIÊNCIAS</t>
  </si>
  <si>
    <t>UNIVERSIDADE ESTADUAL DE RORAIMA  (Coordenadora)</t>
  </si>
  <si>
    <t>RUA SETE DE SETEMBRO</t>
  </si>
  <si>
    <t>CANARINHO</t>
  </si>
  <si>
    <t>(95) 2121-0949</t>
  </si>
  <si>
    <t xml:space="preserve">(95) 21212-0943 Ramal: </t>
  </si>
  <si>
    <t>ppgec@uerr.edu.br</t>
  </si>
  <si>
    <t>http://www.uerr.edu.br/ppgec</t>
  </si>
  <si>
    <t xml:space="preserve">2.83259  -60.65904  </t>
  </si>
  <si>
    <t>13003011001F9</t>
  </si>
  <si>
    <t>CIÊNCIA E TECNOLOGIA PARA RECURSOS AMAZÔNICOS</t>
  </si>
  <si>
    <t xml:space="preserve">SCIENCE AND TECHNOLOGY FOR AMAZON RESOURCES </t>
  </si>
  <si>
    <t>12001015041P2</t>
  </si>
  <si>
    <t>DESENVOLVIMENTO CIENTÍFICO DE RECURSOS AMAZÔNICOS</t>
  </si>
  <si>
    <t>Rua Nossa Senhora do Rosário</t>
  </si>
  <si>
    <t>Tiradentes</t>
  </si>
  <si>
    <t>Itacoatiara - AM</t>
  </si>
  <si>
    <t xml:space="preserve">(92) 3521-3603 Ramal: </t>
  </si>
  <si>
    <t xml:space="preserve">(92) 9271-8661 Ramal: </t>
  </si>
  <si>
    <t>PPGCTRA@UFAM.EDU.BR</t>
  </si>
  <si>
    <t>http://www.icet.ufam.edu.br/ppgctra</t>
  </si>
  <si>
    <t xml:space="preserve">-3.14287  -58.43158  </t>
  </si>
  <si>
    <t>12001015041M2</t>
  </si>
  <si>
    <t>DESENVOLVIMENTO REGIONAL DA AMAZÔNIA</t>
  </si>
  <si>
    <t>REGIONAL DEVELOPMENT IN THE AMAZON</t>
  </si>
  <si>
    <t>13001019009P4</t>
  </si>
  <si>
    <t>PLANEJAMENTO URBANO E REGIONAL</t>
  </si>
  <si>
    <t>(95) 3621-3180 Ramal: 3180</t>
  </si>
  <si>
    <t>PPGDRA@UFRR.BR</t>
  </si>
  <si>
    <t>www.ufrr.br</t>
  </si>
  <si>
    <t xml:space="preserve">2.83439  -60.69169  </t>
  </si>
  <si>
    <t>13001019009M4</t>
  </si>
  <si>
    <t>História e Estudos Culturais</t>
  </si>
  <si>
    <t>History and Cultural Studies</t>
  </si>
  <si>
    <t>10001018015P6</t>
  </si>
  <si>
    <t>HISTÓRIA E ESTUDOS CULTURAIS</t>
  </si>
  <si>
    <t>Avenida Presidente Dutra</t>
  </si>
  <si>
    <t>- até 2965 - lado ímpar</t>
  </si>
  <si>
    <t>(69) 2182-2028 Ramal: 0</t>
  </si>
  <si>
    <t>PPGHISEC@UNIR.BR</t>
  </si>
  <si>
    <t>http://www.ppghisec.unir.br</t>
  </si>
  <si>
    <t xml:space="preserve">-8.76342  -63.90634  </t>
  </si>
  <si>
    <t>10001018015M6</t>
  </si>
  <si>
    <t>Direito, Políticas Públicas e Desenvolvimento Regional</t>
  </si>
  <si>
    <t>Law, Policies and Regional Developtment</t>
  </si>
  <si>
    <t>15013014001P3</t>
  </si>
  <si>
    <t>DIREITO (60100001)</t>
  </si>
  <si>
    <t xml:space="preserve">DIREITO </t>
  </si>
  <si>
    <t>DIREITO, POLÍTICAS PÚBLICAS E DESENVOLVIMENTO REGIONAL</t>
  </si>
  <si>
    <t>CENTRO UNIVERSITÁRIO DO ESTADO DO PARÁ  (Coordenadora)</t>
  </si>
  <si>
    <t xml:space="preserve">Alcindo Cacela </t>
  </si>
  <si>
    <t>Nazaré</t>
  </si>
  <si>
    <t>(91) 4009-9188</t>
  </si>
  <si>
    <t>(91) 4009-9180 Ramal: 918</t>
  </si>
  <si>
    <t>posdireito@cesupa.br</t>
  </si>
  <si>
    <t>http://www.cesupa.br</t>
  </si>
  <si>
    <t xml:space="preserve">-1.44818  -48.47625  </t>
  </si>
  <si>
    <t>15013014001M3</t>
  </si>
  <si>
    <t>ENGENHARIA DE PROCESSOS</t>
  </si>
  <si>
    <t>GRADUATE PROGRAM IN PROCESS ENGINEERING</t>
  </si>
  <si>
    <t>15001016075P2</t>
  </si>
  <si>
    <t>Av. Augusto Correa</t>
  </si>
  <si>
    <t>Campus Universitário do Guamá</t>
  </si>
  <si>
    <t>(91) 3201-7836</t>
  </si>
  <si>
    <t xml:space="preserve">(91) 3201-7837 Ramal: </t>
  </si>
  <si>
    <t>ppgep@ufpa.br</t>
  </si>
  <si>
    <t>http://www.ppgep.propesp.ufpa.br/</t>
  </si>
  <si>
    <t xml:space="preserve">-1.47316  -48.45066  </t>
  </si>
  <si>
    <t>15001016075F5</t>
  </si>
  <si>
    <t>CIÊNCIA E TECNOLOGIA DE ALIMENTOS</t>
  </si>
  <si>
    <t>Science and Food Technology</t>
  </si>
  <si>
    <t>16003012012P6</t>
  </si>
  <si>
    <t>CIÊNCIA E TECNOLOGIA DE ALIMENTOS (50700006)</t>
  </si>
  <si>
    <t xml:space="preserve">CIÊNCIA DE ALIMENTOS </t>
  </si>
  <si>
    <t>Quadra 109 Norte, Avenida NS 15</t>
  </si>
  <si>
    <t>Bloco II, sala 32, gabinete B, Campus Universitário de Palmas</t>
  </si>
  <si>
    <t xml:space="preserve">(63) 3232-8305 Ramal: </t>
  </si>
  <si>
    <t>mestradoalimentos@uft.edu.br</t>
  </si>
  <si>
    <t xml:space="preserve">-10.17641  -48.36183  </t>
  </si>
  <si>
    <t>Ciência e Tecnologia de Alimentos</t>
  </si>
  <si>
    <t>16003012012M6</t>
  </si>
  <si>
    <t>Desenvolvimento Rural e Gestão de Empreend. Agroalimentares</t>
  </si>
  <si>
    <t>Rural Development and Management Agrifood</t>
  </si>
  <si>
    <t>15008010001P3</t>
  </si>
  <si>
    <t>DESENVOLVIMENTO RURAL E GESTÃO DE EMPREENDIMENTOS AGROALIMENTARES</t>
  </si>
  <si>
    <t>INSTITUTO FEDERAL DE EDUCAÇÃO, CIÊNCIA E TECNOLOGIA DO PARÁ  (Coordenadora)</t>
  </si>
  <si>
    <t>AC Castanhal</t>
  </si>
  <si>
    <t>Saudade II</t>
  </si>
  <si>
    <t>Castanhal - PA</t>
  </si>
  <si>
    <t>(91) 3412-1611</t>
  </si>
  <si>
    <t>(00) Ramal: 00</t>
  </si>
  <si>
    <t xml:space="preserve">(91) 3412-1604 Ramal: </t>
  </si>
  <si>
    <t>GABINETE.REITORIA@IFPA.EDU.BR</t>
  </si>
  <si>
    <t>www.ifpa.edu.br</t>
  </si>
  <si>
    <t xml:space="preserve">-1.4107  -48.4335  </t>
  </si>
  <si>
    <t>Desenvolvimento Rural e Gestão de Empreend. Agroalimen</t>
  </si>
  <si>
    <t>15008010001F6</t>
  </si>
  <si>
    <t>Sociedade, Natureza e Desenvolvimento</t>
  </si>
  <si>
    <t>Society, Nature and Development</t>
  </si>
  <si>
    <t>15010015003P7</t>
  </si>
  <si>
    <t>SOCIEDADE, NATUREZA E DESENVOLVIMENTO</t>
  </si>
  <si>
    <t xml:space="preserve">Rua: Vera Paz </t>
  </si>
  <si>
    <t>(93) 2101-4955 Ramal: 0</t>
  </si>
  <si>
    <t>PPGSND@UFOPA.EDU.BR</t>
  </si>
  <si>
    <t xml:space="preserve">-2.41975  -54.74108  </t>
  </si>
  <si>
    <t>15010015003D8</t>
  </si>
  <si>
    <t>Ciências e Meio Ambiente</t>
  </si>
  <si>
    <t>Environmental Science</t>
  </si>
  <si>
    <t>15001016076P9</t>
  </si>
  <si>
    <t>RECURSOS NATURAIS E SUSTENTABILIDADE</t>
  </si>
  <si>
    <t>(91) 3201-8235</t>
  </si>
  <si>
    <t>(91) 3201-8396 Ramal: 0</t>
  </si>
  <si>
    <t>waldinei@ufpa.br</t>
  </si>
  <si>
    <t xml:space="preserve">-1.47445  -48.45671  </t>
  </si>
  <si>
    <t>15001016076F1</t>
  </si>
  <si>
    <t>Biotecnologia Aplicada à Agropecuária</t>
  </si>
  <si>
    <t>Agricultural Applied Biotechnology</t>
  </si>
  <si>
    <t>15002012007P3</t>
  </si>
  <si>
    <t>(91) 3210-5103 Ramal: 0</t>
  </si>
  <si>
    <t xml:space="preserve">(91) 3210-5100 Ramal: </t>
  </si>
  <si>
    <t>R.FESTUCCIBUSELLI@UFRA.EDU.BR</t>
  </si>
  <si>
    <t>http://www.ppgbiotecnologia.ufra.edu.br/</t>
  </si>
  <si>
    <t xml:space="preserve">-1.45434  -48.44562  </t>
  </si>
  <si>
    <t>15002012007M3</t>
  </si>
  <si>
    <t>EDUCAÇAO</t>
  </si>
  <si>
    <t>Master of Education</t>
  </si>
  <si>
    <t>16003012013P2</t>
  </si>
  <si>
    <t>Sala 24 bloco 3</t>
  </si>
  <si>
    <t>(63) 3232-8201</t>
  </si>
  <si>
    <t>(63) 3232-8201 Ramal: 8201</t>
  </si>
  <si>
    <t>PPGEDU@UFT.EDU.BR</t>
  </si>
  <si>
    <t xml:space="preserve">-10.1771  -48.36206  </t>
  </si>
  <si>
    <t>Educação</t>
  </si>
  <si>
    <t>16003012013M2</t>
  </si>
  <si>
    <t>MODELAGEM COMPUTACIONAL DE SISTEMAS</t>
  </si>
  <si>
    <t>SYSTEMS' COMPUTATIONAL MODELING</t>
  </si>
  <si>
    <t>16003012014P9</t>
  </si>
  <si>
    <t>ENGENHARIA/TECNOLOGIA/GESTÃO (90193000)</t>
  </si>
  <si>
    <t>Bloco Bala 1, sala 04.</t>
  </si>
  <si>
    <t>(63) 3232-8306</t>
  </si>
  <si>
    <t>(63) 3232-8037 Ramal: 8306</t>
  </si>
  <si>
    <t>ppgmcs@uft.edu.br</t>
  </si>
  <si>
    <t>http://ww2.uft.edu.br/ensino/pos-graduacao/mestrado-e-doutorado/10716-mestrado-em-modelagem-computacional-de-sistemas</t>
  </si>
  <si>
    <t xml:space="preserve">-10.18011  -48.36053  </t>
  </si>
  <si>
    <t>16003012014F1</t>
  </si>
  <si>
    <t>Inovação Farmacêutica</t>
  </si>
  <si>
    <t>Pharmaceutical Innovation</t>
  </si>
  <si>
    <t>52001016062P2</t>
  </si>
  <si>
    <t>(92) 3305-5000 Ramal: 0</t>
  </si>
  <si>
    <t>ESLIMA@UFAM.EDU.BR</t>
  </si>
  <si>
    <t>http://ppgif.ufam.br</t>
  </si>
  <si>
    <t xml:space="preserve">-3.10114  -59.98016  </t>
  </si>
  <si>
    <t>(91) 3201-7754</t>
  </si>
  <si>
    <t>ALGOMES@UFPA.BR</t>
  </si>
  <si>
    <t>http://ppgif.ufpa.br</t>
  </si>
  <si>
    <t xml:space="preserve">-1.47174  -48.44724  </t>
  </si>
  <si>
    <t>- de 1670/1671 ao fim</t>
  </si>
  <si>
    <t xml:space="preserve">(96) 3312-1742 Ramal: </t>
  </si>
  <si>
    <t>FABIO@UNIFAP.BR</t>
  </si>
  <si>
    <t>http://ppgif.unifap.br</t>
  </si>
  <si>
    <t xml:space="preserve">-0.0068  -51.08342  </t>
  </si>
  <si>
    <t>UNIVERSIDADE FEDERAL DE GOIÁS  (Coordenadora)</t>
  </si>
  <si>
    <t>Prédio da Reitoria, 1º. Andar</t>
  </si>
  <si>
    <t>Camp.Samambaia</t>
  </si>
  <si>
    <t>(62) 3209-6039</t>
  </si>
  <si>
    <t>(62) 3521-1063 Ramal: 0</t>
  </si>
  <si>
    <t>jose_realino@ufg.br</t>
  </si>
  <si>
    <t>http://ppgif.farmacia.ufg.br</t>
  </si>
  <si>
    <t xml:space="preserve">-16.67849  -49.24259  </t>
  </si>
  <si>
    <t>52001016062D3</t>
  </si>
  <si>
    <t>Ciências Farmacêuticas</t>
  </si>
  <si>
    <t>Postgraduate Program in Pharmaceutical Sciences</t>
  </si>
  <si>
    <t>14001012005P1</t>
  </si>
  <si>
    <t>BIOLOGIA FARMACÊUTICA</t>
  </si>
  <si>
    <t>TECNOLOGIAS APLICADAS A FARMACOS</t>
  </si>
  <si>
    <t>Rodovia Juscelino Kubtcheck de Oliveira, S/N, Km 02 - Campus</t>
  </si>
  <si>
    <t>UNIVERSIDADE</t>
  </si>
  <si>
    <t xml:space="preserve">(96) 4009-2920 Ramal: </t>
  </si>
  <si>
    <t>ppgcf@unifap.br</t>
  </si>
  <si>
    <t xml:space="preserve">-0.00636  -51.0826  </t>
  </si>
  <si>
    <t>Ciências Farmaceuticas</t>
  </si>
  <si>
    <t>14001012005M1</t>
  </si>
  <si>
    <t>Prestação Jurisdicional e Direitos Humanos</t>
  </si>
  <si>
    <t>Jurisdictional provision and Human Rights</t>
  </si>
  <si>
    <t>16003012015P5</t>
  </si>
  <si>
    <t>EFETIVIDADE DA JURISDIÇÃO E DIREITOS HUMANOS</t>
  </si>
  <si>
    <t>(63) 3232-8027 Ramal: 0</t>
  </si>
  <si>
    <t xml:space="preserve">(63) 3218-4247 Ramal: </t>
  </si>
  <si>
    <t>TARSISBARRETO@UFT.EDU.BR</t>
  </si>
  <si>
    <t>http://www.uft.edu.br/prestacaojurisdicional</t>
  </si>
  <si>
    <t xml:space="preserve">-10.17643  -48.36217  </t>
  </si>
  <si>
    <t>16003012015F8</t>
  </si>
  <si>
    <t>Análises Clínicas</t>
  </si>
  <si>
    <t>Clinical Laboratory</t>
  </si>
  <si>
    <t>15001016077P5</t>
  </si>
  <si>
    <t>BIOLOGIA GERAL (20100000)</t>
  </si>
  <si>
    <t xml:space="preserve">CIÊNCIAS BIOLÓGICAS I </t>
  </si>
  <si>
    <t>DIAGNÓSTICO</t>
  </si>
  <si>
    <t>DIAGNÓSTICO VETERINÁRIO</t>
  </si>
  <si>
    <t>Instituto de Ciências Biológicas</t>
  </si>
  <si>
    <t>Cidade Universitária Prof José Silveira Netto</t>
  </si>
  <si>
    <t>(91) 3201-7102 Ramal: 0</t>
  </si>
  <si>
    <t>(91) 2301-7102 Ramal: 3201</t>
  </si>
  <si>
    <t>macpro@ufpa.br</t>
  </si>
  <si>
    <t>http://www.macpro.ufpa.br</t>
  </si>
  <si>
    <t xml:space="preserve">-1.47578  -48.45843  </t>
  </si>
  <si>
    <t>15001016077F8</t>
  </si>
  <si>
    <t>GESTÃO E SAÚDE NA AMAZÔNIA</t>
  </si>
  <si>
    <t>MANAGEMENT AND HEALTH IN THE AMAZON</t>
  </si>
  <si>
    <t>15021017001P2</t>
  </si>
  <si>
    <t>GESTÃO E SAÚDE</t>
  </si>
  <si>
    <t>FUNDAÇAO SANTA CASA DE MISERICÓRDIA DO PARÁ   (Coordenadora)</t>
  </si>
  <si>
    <t>RUA OLIVEIRA BELO Nº. 395</t>
  </si>
  <si>
    <t>(91) 4009-2233 Ramal: 0</t>
  </si>
  <si>
    <t>DIEP@SANTACASA.PA.GOV.BR</t>
  </si>
  <si>
    <t>http://www.santacasa.pa.gov.br</t>
  </si>
  <si>
    <t xml:space="preserve">-1.44083  -48.48078  </t>
  </si>
  <si>
    <t>GESTÃO E SERVIÇOS EM SAÚDE</t>
  </si>
  <si>
    <t>15021017001F5</t>
  </si>
  <si>
    <t>Hematologia</t>
  </si>
  <si>
    <t xml:space="preserve">Pos Graduate in Applied Sciences Hematology </t>
  </si>
  <si>
    <t>12008010008P3</t>
  </si>
  <si>
    <t>HEMATOLOGIA (40101053)</t>
  </si>
  <si>
    <t>HEMATOLOGIA</t>
  </si>
  <si>
    <t>(36) Ramal: 0</t>
  </si>
  <si>
    <t>PROPESP@UEA.EDU.BR</t>
  </si>
  <si>
    <t xml:space="preserve">-3.12614  -60.01627  </t>
  </si>
  <si>
    <t>Ciências Aplicadas à Hematologia</t>
  </si>
  <si>
    <t>12008010008M3</t>
  </si>
  <si>
    <t>Ciências Florestais</t>
  </si>
  <si>
    <t>FORESTRY</t>
  </si>
  <si>
    <t>15002012008P0</t>
  </si>
  <si>
    <t>CIÊNCIAS FLORESTAIS</t>
  </si>
  <si>
    <t>Av. Tancredo Neves</t>
  </si>
  <si>
    <t>(91) 3342-5786 Ramal: 5786</t>
  </si>
  <si>
    <t>ciencias.florestais@ufra.edu.br</t>
  </si>
  <si>
    <t>http://www.cienciasflorestais-ufra.net</t>
  </si>
  <si>
    <t xml:space="preserve">-1.45386  -48.4457  </t>
  </si>
  <si>
    <t>15002012008M0</t>
  </si>
  <si>
    <t>15002012008D0</t>
  </si>
  <si>
    <t>Ciências Florestais e Ambientais</t>
  </si>
  <si>
    <t>Forest and Environmental Sciences</t>
  </si>
  <si>
    <t>16003012016P1</t>
  </si>
  <si>
    <t>CIÊNCIAS AGRÁRIAS I</t>
  </si>
  <si>
    <t>Rua Badejós, Chácaras 69 e 72, Lt. 07</t>
  </si>
  <si>
    <t>Caixa-Postal: 66</t>
  </si>
  <si>
    <t>(63) 3311-3516</t>
  </si>
  <si>
    <t>(63) 3311-3516 Ramal: 0</t>
  </si>
  <si>
    <t>giongo@uft.edu.br</t>
  </si>
  <si>
    <t>http://www.uft.edu.br/cfa</t>
  </si>
  <si>
    <t xml:space="preserve">-11.74087  -49.05114  </t>
  </si>
  <si>
    <t>16003012016M1</t>
  </si>
  <si>
    <t>GESTÃO DE POLÍTICAS PÚBLICAS</t>
  </si>
  <si>
    <t>Professional Master's in Public Policy Management</t>
  </si>
  <si>
    <t>16003012017P8</t>
  </si>
  <si>
    <t>GESTÃO E AVALIAÇÃO DE POLÍTICAS PÚBLICAS</t>
  </si>
  <si>
    <t>Bloco III, Sala 38.</t>
  </si>
  <si>
    <t>(63) 3232-8160</t>
  </si>
  <si>
    <t>(63) 3232-8160 Ramal: 8160</t>
  </si>
  <si>
    <t>GESPOL@UFT.EDU.BR</t>
  </si>
  <si>
    <t>http://www.uft.edu.br/gespol</t>
  </si>
  <si>
    <t xml:space="preserve">-10.17715  -48.36235  </t>
  </si>
  <si>
    <t>16003012017F0</t>
  </si>
  <si>
    <t>LETTERS</t>
  </si>
  <si>
    <t>23001011069P5</t>
  </si>
  <si>
    <t>LÍNGUA PORTUGUESA (80201008)</t>
  </si>
  <si>
    <t>LINGUAGENS E LETRAMENTOS</t>
  </si>
  <si>
    <t>BR 116</t>
  </si>
  <si>
    <t>KM 03</t>
  </si>
  <si>
    <t>C UNIVERSITARIO</t>
  </si>
  <si>
    <t>(75) 3161-8028 Ramal: 0</t>
  </si>
  <si>
    <t>JOAO@UEFS.BR</t>
  </si>
  <si>
    <t>http://www.uefs.br/</t>
  </si>
  <si>
    <t xml:space="preserve">-12.20105  -38.97151  </t>
  </si>
  <si>
    <t>RUA DOM MANOEL DE MEDEIROS</t>
  </si>
  <si>
    <t>DOIS IRMAOS</t>
  </si>
  <si>
    <t xml:space="preserve">(81) 3320-6050 Ramal: </t>
  </si>
  <si>
    <t>PROREITOR@PRPPG.UFRPE.BR</t>
  </si>
  <si>
    <t>http://www.ufrpe.br/</t>
  </si>
  <si>
    <t xml:space="preserve">-8.01388  -34.94828  </t>
  </si>
  <si>
    <t>- de 1894/1895 a 2557/2558</t>
  </si>
  <si>
    <t>Aparecida</t>
  </si>
  <si>
    <t xml:space="preserve">(93) 2101-3641 Ramal: </t>
  </si>
  <si>
    <t>EDIENE.FERREIRA@UFOPA.EDU.BR</t>
  </si>
  <si>
    <t xml:space="preserve">-2.4293  -54.73176  </t>
  </si>
  <si>
    <t xml:space="preserve">UNIVERSIDADE FEDERAL DO SUL E SUDESTE DO PARÁ </t>
  </si>
  <si>
    <t>Folha 31, Quadra 7, Lote Especial, s/n</t>
  </si>
  <si>
    <t>Unidade I</t>
  </si>
  <si>
    <t>Nova Marabá</t>
  </si>
  <si>
    <t>Marabá - PA</t>
  </si>
  <si>
    <t xml:space="preserve">(94) 2101-7100 Ramal: </t>
  </si>
  <si>
    <t>(94) 2101-7113 Ramal: 7113</t>
  </si>
  <si>
    <t>ASCOM@UNIFESSPA.EDU.BR</t>
  </si>
  <si>
    <t>https://www.unifesspa.edu.br/</t>
  </si>
  <si>
    <t xml:space="preserve">-5.35029  -49.09306  </t>
  </si>
  <si>
    <t xml:space="preserve">Instituto Federal de Educação, Ciência e Tecnologia do Espírito Santo </t>
  </si>
  <si>
    <t>AVENIDA RIO BRANCO</t>
  </si>
  <si>
    <t>SANTA LUCIA</t>
  </si>
  <si>
    <t>Vitória - ES</t>
  </si>
  <si>
    <t xml:space="preserve">(27) 3357-7539 Ramal: </t>
  </si>
  <si>
    <t>POS-REITORIA@IFES.EDU.BR</t>
  </si>
  <si>
    <t>http://www.ifes.edu.br/</t>
  </si>
  <si>
    <t xml:space="preserve">-20.3073  -40.30229  </t>
  </si>
  <si>
    <t>sala 3334F (terceiro andar do Centro Educacional, CE, UFTM)</t>
  </si>
  <si>
    <t>(34) 3318-5523</t>
  </si>
  <si>
    <t>SECRETARIAPROFLETRAS@IELACHS.UFTM.EDU.BR</t>
  </si>
  <si>
    <t>http://www.uftm.edu.br/paginas/curso/cod/1492/t/MESTRADO+PROFISSIONAL+EM+LETRAS+-+PROFLETRAS</t>
  </si>
  <si>
    <t xml:space="preserve">-19.75487  -47.93129  </t>
  </si>
  <si>
    <t>Rua Francisco Portela</t>
  </si>
  <si>
    <t>Bloco C</t>
  </si>
  <si>
    <t>Patronato</t>
  </si>
  <si>
    <t>São Gonçalo - RJ</t>
  </si>
  <si>
    <t>(21) 3705-2227</t>
  </si>
  <si>
    <t>(21) 3705-2227 Ramal: 246</t>
  </si>
  <si>
    <t>mprofletras@uerj.br</t>
  </si>
  <si>
    <t>http://www.uerj.br/</t>
  </si>
  <si>
    <t xml:space="preserve">-22.91364  -43.23426  </t>
  </si>
  <si>
    <t xml:space="preserve">UNIVERSIDADE ESTADUAL DO NORTE DO PARANÁ </t>
  </si>
  <si>
    <t>PR 160</t>
  </si>
  <si>
    <t>KM 0</t>
  </si>
  <si>
    <t xml:space="preserve">Saída para Leópolis </t>
  </si>
  <si>
    <t xml:space="preserve">(67) 3902-2640 Ramal: </t>
  </si>
  <si>
    <t>(65) 3223-1466 Ramal: 0</t>
  </si>
  <si>
    <t>PL.LETRAS@UNEMAT.BR</t>
  </si>
  <si>
    <t>http://profletras.ufrn.br</t>
  </si>
  <si>
    <t xml:space="preserve">-16.0774  -57.65234  </t>
  </si>
  <si>
    <t>Avenida Lourival Melo Mota Cidade Universtitária</t>
  </si>
  <si>
    <t xml:space="preserve">(82) 3214-1343 Ramal: </t>
  </si>
  <si>
    <t>MARCIO_EFE@YAHOO.COM.BR</t>
  </si>
  <si>
    <t xml:space="preserve">(77) 3424-8780 Ramal: </t>
  </si>
  <si>
    <t>PROFLETRAS@REITORIA.UFRN.BR</t>
  </si>
  <si>
    <t>http://www.uesb.br/profletras/</t>
  </si>
  <si>
    <t xml:space="preserve">-14.89057  -40.805  </t>
  </si>
  <si>
    <t>Universidade Estadual de Santa Cruz</t>
  </si>
  <si>
    <t>Campus Soane Nazaré de Andrade Rodovia Jorge Amado, Km 16</t>
  </si>
  <si>
    <t xml:space="preserve">(73) 3680-5391 Ramal: </t>
  </si>
  <si>
    <t>PROFLETRAS@UESC.BR</t>
  </si>
  <si>
    <t xml:space="preserve">-14.79757  -39.1724  </t>
  </si>
  <si>
    <t>Rua Padre Feijó</t>
  </si>
  <si>
    <t>Palácio da Reitoria</t>
  </si>
  <si>
    <t>Canela</t>
  </si>
  <si>
    <t xml:space="preserve">(71) 3283-6209 Ramal: </t>
  </si>
  <si>
    <t>pos-com@ufba.br</t>
  </si>
  <si>
    <t xml:space="preserve">-12.99261  -38.52051  </t>
  </si>
  <si>
    <t xml:space="preserve">UNIVERSIDADE DO ESTADO DA BAHIA </t>
  </si>
  <si>
    <t>Loteamento Santo Antônio</t>
  </si>
  <si>
    <t>Departamento de Ciências Humanas, Campus V Loteamento Jardim Bahia</t>
  </si>
  <si>
    <t>Santo Antônio de Jesus - BA</t>
  </si>
  <si>
    <t>(75) 3631-2855 Ramal: 241</t>
  </si>
  <si>
    <t>AGDLIMA@UNEB.BR</t>
  </si>
  <si>
    <t>http://www.profletrasdch5.uneb.br/</t>
  </si>
  <si>
    <t xml:space="preserve">-14.79868  -39.17219  </t>
  </si>
  <si>
    <t xml:space="preserve">-3.75081  -38.53231  </t>
  </si>
  <si>
    <t>Avenida da Universidade</t>
  </si>
  <si>
    <t>Departamento de Letras Vernáculas</t>
  </si>
  <si>
    <t>Benfica</t>
  </si>
  <si>
    <t>(85) 3366-7627 Ramal: 0</t>
  </si>
  <si>
    <t>BUHAMRA@UFC.BR</t>
  </si>
  <si>
    <t xml:space="preserve">-3.74199  -38.53901  </t>
  </si>
  <si>
    <t>BR 75</t>
  </si>
  <si>
    <t>KM 1</t>
  </si>
  <si>
    <t>Areia Branca</t>
  </si>
  <si>
    <t>Guarabira - PB</t>
  </si>
  <si>
    <t xml:space="preserve">(83) 3271-4080 Ramal: </t>
  </si>
  <si>
    <t>PROFLETRAS@CH.UEPB.EDU.BR</t>
  </si>
  <si>
    <t xml:space="preserve">-6.86749  -35.50021  </t>
  </si>
  <si>
    <t>Sérgio Moreira de Figueiredo</t>
  </si>
  <si>
    <t>Campus de Cajazeiras</t>
  </si>
  <si>
    <t>Casas Populares</t>
  </si>
  <si>
    <t>Cajazeiras - PB</t>
  </si>
  <si>
    <t xml:space="preserve">(83) 3532-2016 Ramal: </t>
  </si>
  <si>
    <t>CSTR@CSTR.UFCG.EDU.BR</t>
  </si>
  <si>
    <t>http://www.ufcg.cfp.edu.br</t>
  </si>
  <si>
    <t xml:space="preserve">-6.87237  -38.55803  </t>
  </si>
  <si>
    <t>Sítio Engenho Novo</t>
  </si>
  <si>
    <t>Centro de Ciências Aplicadas e Educação</t>
  </si>
  <si>
    <t>Mamanguape - PB</t>
  </si>
  <si>
    <t xml:space="preserve">(83) 3292-3767 Ramal: </t>
  </si>
  <si>
    <t xml:space="preserve">-6.82935  -35.11904  </t>
  </si>
  <si>
    <t xml:space="preserve">UNIVERSIDADE FEDERAL DE PERNAMBUCO </t>
  </si>
  <si>
    <t>Rua Acadêmico Hélio Ramos</t>
  </si>
  <si>
    <t>Várzea</t>
  </si>
  <si>
    <t xml:space="preserve">(81) 2126-8312 Ramal: </t>
  </si>
  <si>
    <t>MSOBRAL@UFPE.BR</t>
  </si>
  <si>
    <t xml:space="preserve">-8.04971  -34.9535  </t>
  </si>
  <si>
    <t xml:space="preserve">FUNDAÇÃO UNIVERSIDADE DE PERNAMBUCO </t>
  </si>
  <si>
    <t>Rua Cap. Pedro Rodrigues</t>
  </si>
  <si>
    <t>Magano</t>
  </si>
  <si>
    <t>Garanhuns - PE</t>
  </si>
  <si>
    <t xml:space="preserve">(87) 3761-8598 Ramal: </t>
  </si>
  <si>
    <t>GARANHUNS.PROFLETRAS@UPE.BR</t>
  </si>
  <si>
    <t xml:space="preserve">-8.88324  -36.49628  </t>
  </si>
  <si>
    <t>RUA JOÃO CABRAL</t>
  </si>
  <si>
    <t>PIRAJÁ</t>
  </si>
  <si>
    <t>PAULOHENRIQUE_UESPI@HOTMAIL.COM</t>
  </si>
  <si>
    <t xml:space="preserve">-5.07619  -42.82668  </t>
  </si>
  <si>
    <t xml:space="preserve">UNIVERSIDADE DO ESTADO DO RIO GRANDE DO NORTE </t>
  </si>
  <si>
    <t>Avenida Professor Antônio Campos</t>
  </si>
  <si>
    <t xml:space="preserve">(84) 3315-2214 Ramal: </t>
  </si>
  <si>
    <t>LETRAS@MESTRADO.UERN.BR</t>
  </si>
  <si>
    <t xml:space="preserve">-5.20632  -37.31672  </t>
  </si>
  <si>
    <t>Marechal Candido Rondon</t>
  </si>
  <si>
    <t>Jardim Rosa Elze Polo de Gestão - Sala do Profletras</t>
  </si>
  <si>
    <t xml:space="preserve">(79) 2105-6602 Ramal: </t>
  </si>
  <si>
    <t>REITOR@UFS.BR</t>
  </si>
  <si>
    <t>https://www.sigaa.ufs.br/sigaa/public/programa/portal.jsf?lc=pt&amp;id=847</t>
  </si>
  <si>
    <t xml:space="preserve">-10.925  -37.10229  </t>
  </si>
  <si>
    <t>PROFLETRAS@UFAC.BR</t>
  </si>
  <si>
    <t xml:space="preserve">-9.95462  -67.86393  </t>
  </si>
  <si>
    <t>Vila Francisco Ferreira</t>
  </si>
  <si>
    <t>Instituto de Letras e Comunicação Rua Augusto Correa, 1. Campus Básico</t>
  </si>
  <si>
    <t xml:space="preserve">(91) 3201-7499 Ramal: </t>
  </si>
  <si>
    <t>CARLOSBORDALO@UFPA.BR</t>
  </si>
  <si>
    <t xml:space="preserve">-1.47321  -48.45643  </t>
  </si>
  <si>
    <t>Campus Universitário de Araguaína - Prédio do PPGL Setor CIMBA</t>
  </si>
  <si>
    <t xml:space="preserve">(63) 2112-2236 Ramal: </t>
  </si>
  <si>
    <t xml:space="preserve">(63) 2112-2298 Ramal: </t>
  </si>
  <si>
    <t>PROFLETRAS@UFT.EDU.BR</t>
  </si>
  <si>
    <t xml:space="preserve">-10.17909  -48.36109  </t>
  </si>
  <si>
    <t>Faculdade de Letras Rua José Lourenço Kelmer</t>
  </si>
  <si>
    <t xml:space="preserve">(32) 2102-3112 Ramal: </t>
  </si>
  <si>
    <t>MESTRADO.PROFLETRAS@UFJF.EDU.BR</t>
  </si>
  <si>
    <t xml:space="preserve">-21.77355  -43.36607  </t>
  </si>
  <si>
    <t xml:space="preserve">UNIVERSIDADE FEDERAL DE MINAS GERAIS </t>
  </si>
  <si>
    <t>Av Presidente Antonio Carlos</t>
  </si>
  <si>
    <t>SALA 4003</t>
  </si>
  <si>
    <t>Pampulha</t>
  </si>
  <si>
    <t>Belo Horizonte - MG</t>
  </si>
  <si>
    <t xml:space="preserve">(31) 3409-6045 Ramal: </t>
  </si>
  <si>
    <t>profletras@ufmg.br</t>
  </si>
  <si>
    <t xml:space="preserve">-19.86641  -43.96045  </t>
  </si>
  <si>
    <t xml:space="preserve">UNIVERSIDADE FEDERAL DE UBERLÂNDIA </t>
  </si>
  <si>
    <t>Avenida João Naves de Ávila</t>
  </si>
  <si>
    <t>- de 1260 a 3630 - lado par, Campus Santa Mônica, bloco G, sala 1G249</t>
  </si>
  <si>
    <t>Santa Mônica</t>
  </si>
  <si>
    <t>Uberlândia - MG</t>
  </si>
  <si>
    <t xml:space="preserve">(34) 3239-4162 Ramal: </t>
  </si>
  <si>
    <t xml:space="preserve">(34) 3291-8323 Ramal: </t>
  </si>
  <si>
    <t>COPROFLETRAS@ILEEL.UFU.BR</t>
  </si>
  <si>
    <t>http://www.profletras.ileel.ufu.br/</t>
  </si>
  <si>
    <t xml:space="preserve">-18.9173  -48.25849  </t>
  </si>
  <si>
    <t xml:space="preserve">UNIVERSIDADE ESTADUAL DE MONTES CLAROS </t>
  </si>
  <si>
    <t>Avenida Rui Braga</t>
  </si>
  <si>
    <t>Vila Mauricéia</t>
  </si>
  <si>
    <t>Montes Claros - MG</t>
  </si>
  <si>
    <t xml:space="preserve">(38) 3229-8234 Ramal: </t>
  </si>
  <si>
    <t>OSMAR.OLIVA@UNIMONTES.BR</t>
  </si>
  <si>
    <t xml:space="preserve">-16.72028  -43.87894  </t>
  </si>
  <si>
    <t>Faculdade de Letras</t>
  </si>
  <si>
    <t xml:space="preserve">(21) 3938-1703 Ramal: </t>
  </si>
  <si>
    <t>GISELLEARTEIRO@GLOBO.COM</t>
  </si>
  <si>
    <t xml:space="preserve">-22.86269  -43.22588  </t>
  </si>
  <si>
    <t>RODOVIA BR 465</t>
  </si>
  <si>
    <t>KM 07</t>
  </si>
  <si>
    <t xml:space="preserve">(21) 2682-1702 Ramal: </t>
  </si>
  <si>
    <t>PROFLETRASRURAL@UFRRJ.BR</t>
  </si>
  <si>
    <t xml:space="preserve">-22.75301  -43.71581  </t>
  </si>
  <si>
    <t xml:space="preserve">UNIVERSIDADE EST.PAULISTA JÚLIO DE MESQUITA FILHO/ARARAQUARA </t>
  </si>
  <si>
    <t>Rodovia Araraquara-Jaú</t>
  </si>
  <si>
    <t>Km 1</t>
  </si>
  <si>
    <t>Campus Ville</t>
  </si>
  <si>
    <t>Araraquara - SP</t>
  </si>
  <si>
    <t xml:space="preserve">(18) 3302-5809 Ramal: </t>
  </si>
  <si>
    <t>DHSILVA@IQ.UNESP.BR</t>
  </si>
  <si>
    <t xml:space="preserve">-21.81388  -48.19945  </t>
  </si>
  <si>
    <t>Faculdade de Filosofia, Letras e Ciências Humanas Departamento de Letras Clássicas e Vernáculas</t>
  </si>
  <si>
    <t>Butantã</t>
  </si>
  <si>
    <t xml:space="preserve">(11) 3091-4828 Ramal: </t>
  </si>
  <si>
    <t>ZIAQUINO@USP.BR</t>
  </si>
  <si>
    <t xml:space="preserve">-23.56231  -46.72495  </t>
  </si>
  <si>
    <t>AC Jardim Bandeirante</t>
  </si>
  <si>
    <t>KM 380</t>
  </si>
  <si>
    <t>Jardim Portal de Versalhes 1</t>
  </si>
  <si>
    <t>(43) 3371-4624 Ramal: 0</t>
  </si>
  <si>
    <t>pgmac@uel.br</t>
  </si>
  <si>
    <t xml:space="preserve">-23.32422  -51.19677  </t>
  </si>
  <si>
    <t>Rodovia Celso Garcia Cid  Km 380 Caixa Postal 10.011</t>
  </si>
  <si>
    <t xml:space="preserve">(43) 3371-4624 Ramal: </t>
  </si>
  <si>
    <t>SEC-DFL-@UEM.BR</t>
  </si>
  <si>
    <t xml:space="preserve">-23.40489  -51.93765  </t>
  </si>
  <si>
    <t xml:space="preserve">UNIVERSIDADE ESTADUAL DO OESTE DO PARANA </t>
  </si>
  <si>
    <t>Rua Universitária</t>
  </si>
  <si>
    <t>Sala 6 - 2º Piso/Prédio FINEP</t>
  </si>
  <si>
    <t>Cascavel - PR</t>
  </si>
  <si>
    <t xml:space="preserve">(45) 3220-7423 Ramal: </t>
  </si>
  <si>
    <t>MESTRADO.PROFLETRAS@UNIOESTE.BR</t>
  </si>
  <si>
    <t>http://www.unioeste.br/pos/profletras/</t>
  </si>
  <si>
    <t xml:space="preserve">-24.98715  -53.44953  </t>
  </si>
  <si>
    <t>TRINDADE</t>
  </si>
  <si>
    <t xml:space="preserve">(48) 3721-9293 Ramal: </t>
  </si>
  <si>
    <t>FERRER.M.H@UFSC.BR</t>
  </si>
  <si>
    <t>http://profletras.paginas.ufsc.br</t>
  </si>
  <si>
    <t xml:space="preserve">-27.60214  -48.52281  </t>
  </si>
  <si>
    <t xml:space="preserve">UNIVERSIDADE ESTADUAL DE MATO GROSSO DO SUL UNIDADE CAMPO GRANDE </t>
  </si>
  <si>
    <t>AC Dourados</t>
  </si>
  <si>
    <t>Cidade Universitária de Dourados - Rodovia Itahum, Km 12, s/n - Jardim Aeroporto, Dourados - MS, 79804-970 Telefone: (67) 3902-2360 (geral). Telefone da secretaria do Programa (67) 3902-2640</t>
  </si>
  <si>
    <t>(67) 3902-2660</t>
  </si>
  <si>
    <t>profletrasdourados@uems.br</t>
  </si>
  <si>
    <t>http://www.uems.br</t>
  </si>
  <si>
    <t xml:space="preserve">-20.47149  -54.56039  </t>
  </si>
  <si>
    <t xml:space="preserve">Fundação Universidade do Estado de Mato Grosso - Campus de Sinop </t>
  </si>
  <si>
    <t>Avenida dos Ingás, 3001</t>
  </si>
  <si>
    <t>Jardim Imperial</t>
  </si>
  <si>
    <t xml:space="preserve">(66) 3511-2500 Ramal: </t>
  </si>
  <si>
    <t>PRPPG.SS@UNEMAT.BR</t>
  </si>
  <si>
    <t>http://sinop.unemat.br/site/</t>
  </si>
  <si>
    <t xml:space="preserve">-11.85258  -55.51499  </t>
  </si>
  <si>
    <t>UNIVERSIDADE FEDERAL DO RIO GRANDE DO NORTE  (Coordenadora)</t>
  </si>
  <si>
    <t>Av. Sen. Salgado Filho</t>
  </si>
  <si>
    <t>(84) 3342-2327 Ramal: 101</t>
  </si>
  <si>
    <t xml:space="preserve">-5.83924  -35.19813  </t>
  </si>
  <si>
    <t>23001011069F8</t>
  </si>
  <si>
    <t>BIOCIÊNCIAS</t>
  </si>
  <si>
    <t>Bioscience</t>
  </si>
  <si>
    <t>15010015004P3</t>
  </si>
  <si>
    <t>FISIOLOGIA GERAL (20701004)</t>
  </si>
  <si>
    <t xml:space="preserve">CIÊNCIAS BIOLÓGICAS II </t>
  </si>
  <si>
    <t>FISIOLOGIA AMBIENTAL</t>
  </si>
  <si>
    <t>(93) 3544-1365 Ramal: 0</t>
  </si>
  <si>
    <t>(93) 2101-4911 Ramal: 4911</t>
  </si>
  <si>
    <t>DOMINGOS.DINIZ@UFOPA.EDU.BR</t>
  </si>
  <si>
    <t>http://www.ufopa.edu.br/academico/pos-graduacao/programa-de-pos-graduacao-em-biociencias-ppg-bio-1</t>
  </si>
  <si>
    <t xml:space="preserve">-2.41917  -54.74202  </t>
  </si>
  <si>
    <t>15010015004M3</t>
  </si>
  <si>
    <t>Uso Sustentável de Recursos Naturais em Regiões Tropicais</t>
  </si>
  <si>
    <t>Sustainable Use of Natural Resources in Tropical Regions</t>
  </si>
  <si>
    <t>15024016001P1</t>
  </si>
  <si>
    <t>USO SUSTENTÁVEL DE RECURSOS NATURAIS EM REGIÕES TROPICAIS</t>
  </si>
  <si>
    <t>Associação Instituto Tecnológico Vale – Desenvolvimento Sustentável  (Coordenadora)</t>
  </si>
  <si>
    <t>RUA BOAVENTURA DA SILVA</t>
  </si>
  <si>
    <t>NAZARÉ</t>
  </si>
  <si>
    <t>(91) 3213-5424 Ramal: 0</t>
  </si>
  <si>
    <t>ensino.itvds@itv.org</t>
  </si>
  <si>
    <t>http://www.itv.org/pt</t>
  </si>
  <si>
    <t xml:space="preserve">-1.44685  -48.48221  </t>
  </si>
  <si>
    <t>15024016001F4</t>
  </si>
  <si>
    <t>Educação Escolar</t>
  </si>
  <si>
    <t>Professional Masters of School Education</t>
  </si>
  <si>
    <t>10001018016P2</t>
  </si>
  <si>
    <t>EDUCAÇÃO ESCOLAR</t>
  </si>
  <si>
    <t>Campus - BR 364, Km 9,5</t>
  </si>
  <si>
    <t>SECRETARIA - Sala 104, Bloco 1D</t>
  </si>
  <si>
    <t>(69) 2182-2108</t>
  </si>
  <si>
    <t>MEPE@UNIR.BR</t>
  </si>
  <si>
    <t>http://mepe.unir.br</t>
  </si>
  <si>
    <t xml:space="preserve">-8.83777  -63.93822  </t>
  </si>
  <si>
    <t>Mestrado Profissional em Educação Escolar</t>
  </si>
  <si>
    <t>10001018016F5</t>
  </si>
  <si>
    <t>10001018017P9</t>
  </si>
  <si>
    <t>BIODIVERSIDADE AMAZÔNICA E AGRICULTURA SUSTENTÁVEL</t>
  </si>
  <si>
    <t>Avenida Norte Sul</t>
  </si>
  <si>
    <t>Nova Morada</t>
  </si>
  <si>
    <t>Rolim de Moura - RO</t>
  </si>
  <si>
    <t>(69) 3449-3801</t>
  </si>
  <si>
    <t xml:space="preserve">(69) 3449-3809 Ramal: </t>
  </si>
  <si>
    <t>PGCA@UNIR.BR</t>
  </si>
  <si>
    <t>http://www.pgca.unir.br</t>
  </si>
  <si>
    <t xml:space="preserve">-11.70501  -61.77779  </t>
  </si>
  <si>
    <t>10001018017M9</t>
  </si>
  <si>
    <t>Ensino de Ciências e Matemática</t>
  </si>
  <si>
    <t>TEACHING SCIENCE AND MATH</t>
  </si>
  <si>
    <t>12001015042P9</t>
  </si>
  <si>
    <t>ENSINO DE CIÊNCIAS E MATEMÁTICA</t>
  </si>
  <si>
    <t>Campus Universitário da UFAM, Instituto de Ciências Exatas, Bloco do Departamento de Física, 1o. andar</t>
  </si>
  <si>
    <t xml:space="preserve">(92) 98408-2006 Ramal: </t>
  </si>
  <si>
    <t xml:space="preserve">(92) 3305-2817 Ramal: </t>
  </si>
  <si>
    <t>PPGECIM@UFAM.EDU.BR</t>
  </si>
  <si>
    <t>http://ice.ufam.edu.br/index.php/ensino/pos-graduacao/programas-de-pos-graduacao</t>
  </si>
  <si>
    <t xml:space="preserve">-3.0891  -59.96458  </t>
  </si>
  <si>
    <t>12001015042M9</t>
  </si>
  <si>
    <t>Professional Master in Teaching Science and Mathematics</t>
  </si>
  <si>
    <t>11001011007P6</t>
  </si>
  <si>
    <t xml:space="preserve">(68) 3229-2647 Ramal: </t>
  </si>
  <si>
    <t>MPECIM@UFAC.BR</t>
  </si>
  <si>
    <t xml:space="preserve">-9.95369  -67.86303  </t>
  </si>
  <si>
    <t>11001011007F9</t>
  </si>
  <si>
    <t>Ensino de Física - PROFIS</t>
  </si>
  <si>
    <t>National Professional Masters in Physics Teaching</t>
  </si>
  <si>
    <t>33283010001P5</t>
  </si>
  <si>
    <t>ENSINO DE FISICA</t>
  </si>
  <si>
    <t>ENSINO DE FÍSICA</t>
  </si>
  <si>
    <t>FORMAÇÃO DE PROFESSORES DE FÍSICA</t>
  </si>
  <si>
    <t>FÍSICA NA EDUCAÇÃO BÁSICA</t>
  </si>
  <si>
    <t>AVENIDA PEDRO CALMON</t>
  </si>
  <si>
    <t>CIDADE UNIVERSITARIA</t>
  </si>
  <si>
    <t xml:space="preserve">(21) 3938-7703 Ramal: </t>
  </si>
  <si>
    <t>L.VERNACULAS@GMAIL.COM</t>
  </si>
  <si>
    <t>http://www.ufrj.br</t>
  </si>
  <si>
    <t xml:space="preserve">-22.86095  -43.22286  </t>
  </si>
  <si>
    <t>LOC CONJUNTO UNIVERSITARIO</t>
  </si>
  <si>
    <t xml:space="preserve">(48) 3721-9000 Ramal: </t>
  </si>
  <si>
    <t>SIDNEY.AVANCINI@UFSC.BR</t>
  </si>
  <si>
    <t>http://ufsc.br/</t>
  </si>
  <si>
    <t xml:space="preserve">-27.60094  -48.52246  </t>
  </si>
  <si>
    <t>AVENIDA DA UNIVERSIDADE</t>
  </si>
  <si>
    <t>BENFICA</t>
  </si>
  <si>
    <t xml:space="preserve">(85) 3366-7300 Ramal: </t>
  </si>
  <si>
    <t>CARLOS@FISICA.UFC.BR</t>
  </si>
  <si>
    <t>http://www.ufc.br/</t>
  </si>
  <si>
    <t xml:space="preserve">-3.74181  -38.53901  </t>
  </si>
  <si>
    <t xml:space="preserve">(73) 3680-5659 Ramal: </t>
  </si>
  <si>
    <t>MNPEF@UESC.COM</t>
  </si>
  <si>
    <t>https://sites.google.com/site/mnpefuesc/</t>
  </si>
  <si>
    <t xml:space="preserve">-14.79868  -39.17221  </t>
  </si>
  <si>
    <t>RUA JOAO ROSA GOES</t>
  </si>
  <si>
    <t>QUADRA 20</t>
  </si>
  <si>
    <t>VILA PROGRESSO</t>
  </si>
  <si>
    <t xml:space="preserve">(67) 3410-2101 Ramal: </t>
  </si>
  <si>
    <t>profisicaufgd@ufgd.edu.br</t>
  </si>
  <si>
    <t>http://portal.ufgd.edu.br/pos-graduacao/mestrado-ensino-fisica</t>
  </si>
  <si>
    <t xml:space="preserve">-22.21672  -54.81504  </t>
  </si>
  <si>
    <t>R. Benjamin Constant, 790 - Camp.Universitário</t>
  </si>
  <si>
    <t>Martelos</t>
  </si>
  <si>
    <t xml:space="preserve">(32) 2102-3911 Ramal: </t>
  </si>
  <si>
    <t>GIOVANA@FISICA.UFJF.BR</t>
  </si>
  <si>
    <t>http://www.ufjf.br/portal/</t>
  </si>
  <si>
    <t xml:space="preserve">-21.77592  -43.37073  </t>
  </si>
  <si>
    <t xml:space="preserve">(92) 2101-7147 Ramal: </t>
  </si>
  <si>
    <t>ALIXANDRESANTOS@UNIFESSPA.EDU.BR</t>
  </si>
  <si>
    <t xml:space="preserve">-5.35045  -49.09298  </t>
  </si>
  <si>
    <t>AVENIDA PASTEUR, 296</t>
  </si>
  <si>
    <t xml:space="preserve">Secretaria do Polo UNIRIO Instituto de Biociências da Universidade Federal do Estado do Rio de Janeiro Prédio do IBIO / CCET - 5o andar - sala 506A Av. Pasteur, 458 - Urca - Cep 22290-240 Telefone: (21) 2275 - 6059 </t>
  </si>
  <si>
    <t xml:space="preserve">UNIVERSIDADE REGIONAL DO CARIRI </t>
  </si>
  <si>
    <t xml:space="preserve">INSTITUTO FED. DE EDUCAÇÃO, CIÊNCIA E TECNOLOGIA FLUMINENSE </t>
  </si>
  <si>
    <t>(22) 2726-2982</t>
  </si>
  <si>
    <t>(42) 3220-3000</t>
  </si>
  <si>
    <t xml:space="preserve">(42) 3220-3044 Ramal: </t>
  </si>
  <si>
    <t>SILVAJB@UEPG.BR</t>
  </si>
  <si>
    <t>http://portal.uepg.br/</t>
  </si>
  <si>
    <t>AVENIDA LOURIVAL MELO MOTA</t>
  </si>
  <si>
    <t>CAMPUS A.C. SIMOES</t>
  </si>
  <si>
    <t>TABULEIRO DO MARTINS</t>
  </si>
  <si>
    <t>http://www.ufal.edu.br/</t>
  </si>
  <si>
    <t xml:space="preserve">(91) 3201-7000 Ramal: </t>
  </si>
  <si>
    <t>FURTADO@UFPA.BR</t>
  </si>
  <si>
    <t xml:space="preserve">-1.47519  -48.45664  </t>
  </si>
  <si>
    <t>AVENIDA CAPITAO ENE GARCEZ</t>
  </si>
  <si>
    <t>AEROPORTO</t>
  </si>
  <si>
    <t xml:space="preserve">(51) 2125-5555 Ramal: </t>
  </si>
  <si>
    <t>MNPEF@UFRR.BR</t>
  </si>
  <si>
    <t>http://ufrr.br</t>
  </si>
  <si>
    <t xml:space="preserve">2.83529  -60.68997  </t>
  </si>
  <si>
    <t>Via Marginal Rosalina Maria dos Santos</t>
  </si>
  <si>
    <t>Saida para Cascavel - PR</t>
  </si>
  <si>
    <t>Área Urbanizada I</t>
  </si>
  <si>
    <t>Campo Mourão - PR</t>
  </si>
  <si>
    <t>(41) 3310-4687</t>
  </si>
  <si>
    <t xml:space="preserve">(41) 3310-4545 Ramal: </t>
  </si>
  <si>
    <t>MNPEF-DFI-CM@UTFR.EDU.BR</t>
  </si>
  <si>
    <t>http://www.utfpr.edu.br/</t>
  </si>
  <si>
    <t xml:space="preserve">-24.06108  -52.38584  </t>
  </si>
  <si>
    <t>(79) 2105-6600 Ramal: 0</t>
  </si>
  <si>
    <t>MNPEF@SBFISICA.ORG.BR</t>
  </si>
  <si>
    <t>http://www.ufs.br/</t>
  </si>
  <si>
    <t>CAMPUS UNIVERSITÁRIO DARCY RIBEIRO</t>
  </si>
  <si>
    <t>ASA NORTE</t>
  </si>
  <si>
    <t>MNPEF-BSB@FIS.UNB.BR</t>
  </si>
  <si>
    <t xml:space="preserve">-15.76358  -47.86979  </t>
  </si>
  <si>
    <t>Avenida Doutor Lamartine Pinto de Avelar</t>
  </si>
  <si>
    <t>Loteamento Vila Chaud</t>
  </si>
  <si>
    <t>Catalão - GO</t>
  </si>
  <si>
    <t xml:space="preserve">(64) 3441-5300 Ramal: </t>
  </si>
  <si>
    <t xml:space="preserve">(64) 3441-5322 Ramal: </t>
  </si>
  <si>
    <t>MNPEF.CAC@UFG.BR</t>
  </si>
  <si>
    <t>http://ppgp.fe.ufg.br</t>
  </si>
  <si>
    <t xml:space="preserve">-18.15489  -47.93088  </t>
  </si>
  <si>
    <t>Avenida Fernando Corrêa da Costa s/n</t>
  </si>
  <si>
    <t>Coxipó</t>
  </si>
  <si>
    <t xml:space="preserve">(66) 3405-5317 Ramal: </t>
  </si>
  <si>
    <t>MNPEF-BARRA@UFMT.BR</t>
  </si>
  <si>
    <t>www.ufmt.br</t>
  </si>
  <si>
    <t xml:space="preserve">-15.60748  -56.06359  </t>
  </si>
  <si>
    <t xml:space="preserve">(92) 3621-6784 Ramal: </t>
  </si>
  <si>
    <t>MARCO.CRISTO@ICOMP.UFAM.EDU.BR</t>
  </si>
  <si>
    <t xml:space="preserve">-3.10092  -59.97973  </t>
  </si>
  <si>
    <t xml:space="preserve">INSTITUTO FEDERAL DE EDUC., CIÊNCIA E TECNOLOGIA DO AMAZONAS </t>
  </si>
  <si>
    <t>AV. 07 DE SETEMBRO</t>
  </si>
  <si>
    <t xml:space="preserve">(92) 3621-6792 Ramal: </t>
  </si>
  <si>
    <t>MNPEF-POLO4@IFAM.EDU.BR</t>
  </si>
  <si>
    <t>http://www.ifam.edu.br/portal/pr-ppgi/mnpef</t>
  </si>
  <si>
    <t xml:space="preserve">-3.13455  -60.01303  </t>
  </si>
  <si>
    <t xml:space="preserve">(69) 2182-2206 Ramal: </t>
  </si>
  <si>
    <t>MNPEF.PVH@UNIR.BR</t>
  </si>
  <si>
    <t>www.unir.br</t>
  </si>
  <si>
    <t xml:space="preserve">-8.76366  -63.90656  </t>
  </si>
  <si>
    <t>AVENIDA TRANSORDESTINA, S/N</t>
  </si>
  <si>
    <t>NOVO HORIZONTE</t>
  </si>
  <si>
    <t xml:space="preserve">(75) 3161-8000 Ramal: </t>
  </si>
  <si>
    <t>MNPEF@UEFS.BR</t>
  </si>
  <si>
    <t>http://dfis.uefs.br/pg/mnpef/</t>
  </si>
  <si>
    <t xml:space="preserve">-12.201  -38.97141  </t>
  </si>
  <si>
    <t>Rua Dom Manoel Medeiros</t>
  </si>
  <si>
    <t xml:space="preserve">(81) 3320-6592 Ramal: </t>
  </si>
  <si>
    <t>ADALTO@DF.UFRPE.BR</t>
  </si>
  <si>
    <t>http://ww4.ufrpe.br/uag/</t>
  </si>
  <si>
    <t xml:space="preserve">-8.01389  -34.94835  </t>
  </si>
  <si>
    <t xml:space="preserve">(87) 2101-6705 Ramal: </t>
  </si>
  <si>
    <t>ALESSANDRO.MOISES@UNIVASF.EDU.BR</t>
  </si>
  <si>
    <t>http://www.univasf.edu.br</t>
  </si>
  <si>
    <t xml:space="preserve">-9.41284  -40.51486  </t>
  </si>
  <si>
    <t>Universidade Federal Rural do Semi-Árido - UFERSA</t>
  </si>
  <si>
    <t>(84) 3317-8500 Ramal: 1361</t>
  </si>
  <si>
    <t>MNPEF.POLO09@UFERSA.EDU.BR</t>
  </si>
  <si>
    <t xml:space="preserve">-5.2046  -37.32547  </t>
  </si>
  <si>
    <t>Universidade Federal do Espírito Santo</t>
  </si>
  <si>
    <t>CEMUNI IV</t>
  </si>
  <si>
    <t>Goiabeiras</t>
  </si>
  <si>
    <t xml:space="preserve">(27) 3335-7951 Ramal: </t>
  </si>
  <si>
    <t>SECRETARIA.PPGENFIS.UFES@UFES.BR</t>
  </si>
  <si>
    <t xml:space="preserve">-20.27607  -40.30424  </t>
  </si>
  <si>
    <t>Cx Postal</t>
  </si>
  <si>
    <t>Lavras - MG</t>
  </si>
  <si>
    <t xml:space="preserve">(35) 3829-1962 Ramal: </t>
  </si>
  <si>
    <t>MNPEF_UFLA@DEX.UFLA.BR</t>
  </si>
  <si>
    <t>http://www.prpg.ufla.br/mnpef</t>
  </si>
  <si>
    <t xml:space="preserve">-21.22922  -44.98472  </t>
  </si>
  <si>
    <t>AV. PETER HENTY ROLFS, S/N -C.UNIVERSITÁRIO</t>
  </si>
  <si>
    <t>CAMPUS UNIVERS</t>
  </si>
  <si>
    <t>(31) 3899-2480 Ramal: 0</t>
  </si>
  <si>
    <t>MNPEF-UFV@UFV.BR</t>
  </si>
  <si>
    <t>http://www.posagroecologia.ufv.br/</t>
  </si>
  <si>
    <t xml:space="preserve">-20.76338  -42.86717  </t>
  </si>
  <si>
    <t>Rua Desembargador Ellis Hermydio Figueira</t>
  </si>
  <si>
    <t>Instituto de Ciências Exatas - ICEx</t>
  </si>
  <si>
    <t>Aterrado</t>
  </si>
  <si>
    <t>Volta Redonda - RJ</t>
  </si>
  <si>
    <t xml:space="preserve">(24) 3076-8930 Ramal: </t>
  </si>
  <si>
    <t>MNPEF@PUVR.UFF.BR</t>
  </si>
  <si>
    <t>http://www.mnpef.uff.br</t>
  </si>
  <si>
    <t xml:space="preserve">-22.50453  -44.08545  </t>
  </si>
  <si>
    <t xml:space="preserve">UNIVERSIDADE EST.PAULISTA JÚLIO DE MESQUITA FILHO </t>
  </si>
  <si>
    <t>Rua Roberto Simonsen</t>
  </si>
  <si>
    <t xml:space="preserve">(18) 3229-5317 Ramal: </t>
  </si>
  <si>
    <t>MNPEFDFQB@FCT.UNESP.BR</t>
  </si>
  <si>
    <t>http://www.fct.unesp.br</t>
  </si>
  <si>
    <t xml:space="preserve">-22.12051  -51.40715  </t>
  </si>
  <si>
    <t>Bangú</t>
  </si>
  <si>
    <t xml:space="preserve">(11) 4996-0190 Ramal: </t>
  </si>
  <si>
    <t>PPG.MNPEF@UFABC.EDU.BR</t>
  </si>
  <si>
    <t>http://www.ufabc.edu.br/</t>
  </si>
  <si>
    <t xml:space="preserve">-23.64505  -46.52796  </t>
  </si>
  <si>
    <t>Rodovia João Leme dos Santos</t>
  </si>
  <si>
    <t>km 110</t>
  </si>
  <si>
    <t>Parque Reserva Fazenda Imperial</t>
  </si>
  <si>
    <t>Sorocaba - SP</t>
  </si>
  <si>
    <t>(15) 3229-7441</t>
  </si>
  <si>
    <t>PROFIS.SOROCABA@UFSCAR.BR</t>
  </si>
  <si>
    <t>http://www.mnpefsorocaba.ufscar.br</t>
  </si>
  <si>
    <t xml:space="preserve">-23.58348  -47.52514  </t>
  </si>
  <si>
    <t>Rodovia Celso Garcia Cid/Pr 445</t>
  </si>
  <si>
    <t>REITORIA</t>
  </si>
  <si>
    <t xml:space="preserve">(43) 3371-4266 Ramal: </t>
  </si>
  <si>
    <t>MNPEF.LONDRINA@UEL.BR</t>
  </si>
  <si>
    <t>http://www.uel.br/pos/fisicaprofissional/</t>
  </si>
  <si>
    <t xml:space="preserve">-23.32416  -51.1965  </t>
  </si>
  <si>
    <t>(44) 3011-5900 Ramal: 5900</t>
  </si>
  <si>
    <t>MNPEF_UEM@DFI.UEM.BR</t>
  </si>
  <si>
    <t>http://www.pco.uem.br/</t>
  </si>
  <si>
    <t xml:space="preserve">-23.40529  -51.93825  </t>
  </si>
  <si>
    <t>Avenida Itália</t>
  </si>
  <si>
    <t xml:space="preserve">s/n </t>
  </si>
  <si>
    <t>(53) 3293-5396</t>
  </si>
  <si>
    <t>valmirheckler@furg.br</t>
  </si>
  <si>
    <t>http://www.mnpef.poloriogrande.furg.br</t>
  </si>
  <si>
    <t xml:space="preserve">-32.07592  -52.16832  </t>
  </si>
  <si>
    <t xml:space="preserve">INSTITUTO FED. DE EDUC, CIÊN. E TECN. DO RIO GRANDE DO NORTE </t>
  </si>
  <si>
    <t>Av. Salgado Filho</t>
  </si>
  <si>
    <t>Tirol</t>
  </si>
  <si>
    <t xml:space="preserve">(84) 4005-2660 Ramal: </t>
  </si>
  <si>
    <t>http://portal.ifrn.edu.br</t>
  </si>
  <si>
    <t xml:space="preserve">-5.81153  -35.20318  </t>
  </si>
  <si>
    <t xml:space="preserve">(27) 3246-1600 Ramal: </t>
  </si>
  <si>
    <t>MNPEF.CA@IFES.EDU.BR</t>
  </si>
  <si>
    <t>http://ensinodefisica.ca.ifes.edu.br/</t>
  </si>
  <si>
    <t xml:space="preserve">-20.30735  -40.30234  </t>
  </si>
  <si>
    <t>Avenida Silveira Martins</t>
  </si>
  <si>
    <t>Cabula</t>
  </si>
  <si>
    <t xml:space="preserve">(71) 3317-2200 Ramal: </t>
  </si>
  <si>
    <t>hugosaba@uneb.br</t>
  </si>
  <si>
    <t>http://www.mnpef.uneb.br/</t>
  </si>
  <si>
    <t xml:space="preserve">   </t>
  </si>
  <si>
    <t>AVENIDA PARANJANA</t>
  </si>
  <si>
    <t>ITAPERY</t>
  </si>
  <si>
    <t xml:space="preserve">(85) 3101-9650 Ramal: </t>
  </si>
  <si>
    <t>PROPGPQ@UECE.BR</t>
  </si>
  <si>
    <t>http://www.propgpq.uece.br/</t>
  </si>
  <si>
    <t xml:space="preserve">-3.78607  -38.55253  </t>
  </si>
  <si>
    <t xml:space="preserve">UNIVERSIDADE FEDERAL DE ALFENAS </t>
  </si>
  <si>
    <t>RUA GABRIEL MONTEIRO SILVA</t>
  </si>
  <si>
    <t>SALA;</t>
  </si>
  <si>
    <t>Alfenas - MG</t>
  </si>
  <si>
    <t>(35) 3299-1000 Ramal: 0</t>
  </si>
  <si>
    <t>ARTUR.ROBERTO@UNIFAL-MG.EDU.BR</t>
  </si>
  <si>
    <t>http://www.unifal-mg.edu.br/mnpef/</t>
  </si>
  <si>
    <t xml:space="preserve">-21.42084  -45.94876  </t>
  </si>
  <si>
    <t>Centro de Ciências Integradas Av. Paraguai, s/n – esquina com Rua Uxiramas Setor Cimba</t>
  </si>
  <si>
    <t>Bairro Cimba</t>
  </si>
  <si>
    <t xml:space="preserve">(63) 2112-2255 Ramal: </t>
  </si>
  <si>
    <t>MNPEF.ARAG@UFT.EDU.BR</t>
  </si>
  <si>
    <t>http://www.uft.edu.br/ppgfisica</t>
  </si>
  <si>
    <t xml:space="preserve">-7.18114  -48.19803  </t>
  </si>
  <si>
    <t xml:space="preserve">Instituto Federal de Educação Ciência e Tecnologia do Ceará - Campus de Sobral </t>
  </si>
  <si>
    <t xml:space="preserve">Avenida Doutor Guarani </t>
  </si>
  <si>
    <t>Derby Clube</t>
  </si>
  <si>
    <t>Sobral - CE</t>
  </si>
  <si>
    <t xml:space="preserve">(88) 3112-8100 Ramal: </t>
  </si>
  <si>
    <t>GABINETE.SOBRAL@IFCE.EDU.BR</t>
  </si>
  <si>
    <t>http://www.ifce.edu.br</t>
  </si>
  <si>
    <t xml:space="preserve">-3.68343  -40.34045  </t>
  </si>
  <si>
    <t>Campus I</t>
  </si>
  <si>
    <t xml:space="preserve">(83) 3315-3352 Ramal: </t>
  </si>
  <si>
    <t>MNPEF.CG@UEPB.EDU.BR</t>
  </si>
  <si>
    <t>https://sites.google.com/site/mnpefcampinagrande</t>
  </si>
  <si>
    <t xml:space="preserve">-7.20924  -35.91671  </t>
  </si>
  <si>
    <t xml:space="preserve">(93) 99221-5351 Ramal: </t>
  </si>
  <si>
    <t>REITORIA@UFOPA.EDU.BR</t>
  </si>
  <si>
    <t>http://mnpefufopa.wix.com/mnpef</t>
  </si>
  <si>
    <t xml:space="preserve">-2.42923  -54.73163  </t>
  </si>
  <si>
    <t>Estrada do Bem Querer</t>
  </si>
  <si>
    <t xml:space="preserve">(77) 3424-8651 Ramal: </t>
  </si>
  <si>
    <t>MNPEF@UESB.EDU.BR</t>
  </si>
  <si>
    <t>http://www.uesb.br</t>
  </si>
  <si>
    <t xml:space="preserve">-14.89044  -40.80357  </t>
  </si>
  <si>
    <t>Av. Sen. Salgado Filho, Campus Universitário</t>
  </si>
  <si>
    <t>(84) 3342-2327 Ramal: 120</t>
  </si>
  <si>
    <t>RMARIBONDO@UFRNET.BR</t>
  </si>
  <si>
    <t xml:space="preserve">-5.83985  -35.20163  </t>
  </si>
  <si>
    <t xml:space="preserve">UNIVERSIDADE FEDERAL DE SANTA CATARINA - ARARANGUÁ </t>
  </si>
  <si>
    <t>Rua Pedro João Pereira, 150</t>
  </si>
  <si>
    <t xml:space="preserve">Campus UFSC - Araranguá Rua Pedro João Pereira, 150 Mato Alto – Araranguá – SC </t>
  </si>
  <si>
    <t>Mato Alto</t>
  </si>
  <si>
    <t>Araranguá - SC</t>
  </si>
  <si>
    <t xml:space="preserve">(48) 3721-6250 Ramal: </t>
  </si>
  <si>
    <t>ararangua@contato.ufsc.br</t>
  </si>
  <si>
    <t>http://ararangua.ufsc.br/</t>
  </si>
  <si>
    <t xml:space="preserve">Cidade Universitária Dom Delgado - Centro de Ciências Exatas e Tecnologia </t>
  </si>
  <si>
    <t>Bacanga</t>
  </si>
  <si>
    <t>(98) 3272-9208 Ramal: 8222</t>
  </si>
  <si>
    <t>profis47@ufma.br</t>
  </si>
  <si>
    <t>http://www.mnpef.ufma.br</t>
  </si>
  <si>
    <t xml:space="preserve">-2.55976  -44.31035  </t>
  </si>
  <si>
    <t xml:space="preserve">UNIVERSIDADE FEDERAL DO RIO GRANDE DO SUL - LITORAL </t>
  </si>
  <si>
    <t xml:space="preserve">Rodovia RS 030 (Km 92) </t>
  </si>
  <si>
    <t>Campus Litoral Norte</t>
  </si>
  <si>
    <t>Emboaba</t>
  </si>
  <si>
    <t>Tramandaí - RS</t>
  </si>
  <si>
    <t xml:space="preserve">(51) 3308-1315 Ramal: </t>
  </si>
  <si>
    <t>mnpef-cln@ufrgs.br</t>
  </si>
  <si>
    <t>https://www.ufrgs.br/mnpef-cln/</t>
  </si>
  <si>
    <t xml:space="preserve">UNIVERSIDADE FEDERAL DE SANTA CATARINA - BLUMENAU </t>
  </si>
  <si>
    <t>Rua João Pessoa, 2750</t>
  </si>
  <si>
    <t xml:space="preserve">Campus UFSC - Blumenau Rua João Pessoa, 2750 Bairro Velha Blumenau - SC 89036-256 </t>
  </si>
  <si>
    <t>Velha</t>
  </si>
  <si>
    <t>Blumenau - SC</t>
  </si>
  <si>
    <t xml:space="preserve">(47) 3232-5101 Ramal: </t>
  </si>
  <si>
    <t>blumenau@contato.ufsc.br</t>
  </si>
  <si>
    <t>http://blumenau.ufsc.br/</t>
  </si>
  <si>
    <t xml:space="preserve">UNIVERSIDADE TECNOLÓGICA FEDERAL DO PARANÁ - MEDIANEIRA </t>
  </si>
  <si>
    <t xml:space="preserve">Av. Brasil, </t>
  </si>
  <si>
    <t>Parque Independência</t>
  </si>
  <si>
    <t>Medianeira - PR</t>
  </si>
  <si>
    <t xml:space="preserve">(41) 3310-4423 Ramal: </t>
  </si>
  <si>
    <t>reitoria@utfpr.edu.br</t>
  </si>
  <si>
    <t>http://www.utfpr.edu.br</t>
  </si>
  <si>
    <t>CAMPUS UNIVERSITÁRIO MINISTRO PETRÔNIO PORTELA</t>
  </si>
  <si>
    <t>Centro de Ciências Humanas e Letras</t>
  </si>
  <si>
    <t>ININGA</t>
  </si>
  <si>
    <t xml:space="preserve">(86) 3237-1410 Ramal: </t>
  </si>
  <si>
    <t>prpg@ufpi.edu.br</t>
  </si>
  <si>
    <t>http://www.fufpi.edu.br</t>
  </si>
  <si>
    <t xml:space="preserve">-5.61599  -41.74805  </t>
  </si>
  <si>
    <t>Rodovia BR 104, km 59, Nova Caruaru</t>
  </si>
  <si>
    <t>Nossa Senhora das Dores</t>
  </si>
  <si>
    <t>Caruaru - PE</t>
  </si>
  <si>
    <t xml:space="preserve">(81) 2126-7772 Ramal: </t>
  </si>
  <si>
    <t>MNPEF.CAA@UFPE.BR</t>
  </si>
  <si>
    <t>http://www.ufpe.br/mnpef/</t>
  </si>
  <si>
    <t xml:space="preserve">-8.22424  -35.9833  </t>
  </si>
  <si>
    <t>SOCIEDADE BRASILEIRA DE FÍSICA  (Coordenadora)</t>
  </si>
  <si>
    <t>RUA DO MATÃO, TRAVESSA R</t>
  </si>
  <si>
    <t>(11) 3034-0429 Ramal: 00</t>
  </si>
  <si>
    <t>http://mnpef.org.br</t>
  </si>
  <si>
    <t xml:space="preserve">-23.56197  -46.73477  </t>
  </si>
  <si>
    <t>Mestrado Nacional Profissional em Ensino de Física</t>
  </si>
  <si>
    <t>33283010001F8</t>
  </si>
  <si>
    <t>Ensino Tecnológico</t>
  </si>
  <si>
    <t>Master in Technological Teaching</t>
  </si>
  <si>
    <t>12003018001P3</t>
  </si>
  <si>
    <t>PROCESSOS E PRODUTOS PARA O ENSINO TECNOLÓGICO</t>
  </si>
  <si>
    <t>INSTITUTO FEDERAL DE EDUC., CIÊNCIA E TECNOLOGIA DO AMAZONAS  (Coordenadora)</t>
  </si>
  <si>
    <t>amarildo.gonzaga@ifam.edu.br</t>
  </si>
  <si>
    <t xml:space="preserve">-3.1343  -60.01284  </t>
  </si>
  <si>
    <t>Mestrado em Ensino Tecnológico</t>
  </si>
  <si>
    <t>12003018001F6</t>
  </si>
  <si>
    <t>Docência em Educação em Ciências e Matemáticas</t>
  </si>
  <si>
    <t>Teaching in Mathematics and Science Education</t>
  </si>
  <si>
    <t>15001016078P1</t>
  </si>
  <si>
    <t>ENSINO, APRENDIZAGEM E FORMAÇÃO DE PROFESSORES PARA O ENSINO DE CIÊNCIAS E MATEMÁTICAS</t>
  </si>
  <si>
    <t>Av.Augusto Corrêa, s/n-Prédio Reitoria-3º andar</t>
  </si>
  <si>
    <t xml:space="preserve">(91) 3201-7642 Ramal: </t>
  </si>
  <si>
    <t>tvalim@ufpa.br</t>
  </si>
  <si>
    <t xml:space="preserve">-1.47507  -48.45903  </t>
  </si>
  <si>
    <t>15001016078F4</t>
  </si>
  <si>
    <t>Saúde, Ambiente e Sociedade na Amazônia</t>
  </si>
  <si>
    <t>Health, Environment and Society in Amazonia</t>
  </si>
  <si>
    <t>15001016079P8</t>
  </si>
  <si>
    <t>(91) 3201-6868</t>
  </si>
  <si>
    <t>(32) Ramal: 0</t>
  </si>
  <si>
    <t>joaofg@ufpa.br</t>
  </si>
  <si>
    <t xml:space="preserve">-1.47223  -48.44965  </t>
  </si>
  <si>
    <t>15001016079M8</t>
  </si>
  <si>
    <t>PROFARTES</t>
  </si>
  <si>
    <t>Master in Arts</t>
  </si>
  <si>
    <t>41002016026P1</t>
  </si>
  <si>
    <t>Ensino de Artes</t>
  </si>
  <si>
    <t>CAMPUS UNIVERSITÁRIO DARCY RIBEIRO, Prédio Multiuso I, Bloco B, Entrada B1</t>
  </si>
  <si>
    <t>B1 51/4</t>
  </si>
  <si>
    <t xml:space="preserve">(61) 3107-5861 Ramal: </t>
  </si>
  <si>
    <t>SUZETEVENTURELLI@GMAIL.COM</t>
  </si>
  <si>
    <t xml:space="preserve">-15.76562  -47.87048  </t>
  </si>
  <si>
    <t xml:space="preserve">Centro de Humanidades - Área 2 </t>
  </si>
  <si>
    <t xml:space="preserve">(48) 3321-8370 Ramal: </t>
  </si>
  <si>
    <t>pgdir@ufc.br</t>
  </si>
  <si>
    <t>http://www.pcmf.ufc.br/</t>
  </si>
  <si>
    <t xml:space="preserve">-3.74031  -38.53824  </t>
  </si>
  <si>
    <t xml:space="preserve">AVENIDA DOS PORTUGUESES, </t>
  </si>
  <si>
    <t>WRGCARVALHO@UFMA.BR</t>
  </si>
  <si>
    <t>http://www.ppgea.ufma.br/</t>
  </si>
  <si>
    <t xml:space="preserve">-2.55994  -44.30972  </t>
  </si>
  <si>
    <t>Centro de Comunicação, Turismo e Artes - CCTA Departamento de Artes Cênicas - DAC</t>
  </si>
  <si>
    <t xml:space="preserve">(48) 3321-8300 Ramal: </t>
  </si>
  <si>
    <t>PROFARTES@UDESC.BR</t>
  </si>
  <si>
    <t>http://ufpbppgema.wix.com</t>
  </si>
  <si>
    <t xml:space="preserve">-7.1394  -34.85037  </t>
  </si>
  <si>
    <t xml:space="preserve">(84) 3342-2340 Ramal: </t>
  </si>
  <si>
    <t>SOUSALIMA@CB.UFRN.BR</t>
  </si>
  <si>
    <t>http://www.posgraduacao.ufrn.br/profartes</t>
  </si>
  <si>
    <t xml:space="preserve">-5.83929  -35.1979  </t>
  </si>
  <si>
    <t xml:space="preserve">Av. Ademar de Barros </t>
  </si>
  <si>
    <t>(71) 3283-6208</t>
  </si>
  <si>
    <t>PROFARTES@UFBA.BR</t>
  </si>
  <si>
    <t>http://www-dev.ceart.udesc.br/?id=41</t>
  </si>
  <si>
    <t xml:space="preserve">-13.00609  -38.50982  </t>
  </si>
  <si>
    <t xml:space="preserve">(91) 3249-2905 Ramal: </t>
  </si>
  <si>
    <t>PROFARTES@UFPA.BR</t>
  </si>
  <si>
    <t xml:space="preserve">-1.45163  -48.47514  </t>
  </si>
  <si>
    <t>Rua Doutor Bento Teobaldo Ferraz</t>
  </si>
  <si>
    <t>Várzea da Barra Funda</t>
  </si>
  <si>
    <t>http://www.faed.udesc.br</t>
  </si>
  <si>
    <t xml:space="preserve">-27.58648  -48.50418  </t>
  </si>
  <si>
    <t>41002016026F4</t>
  </si>
  <si>
    <t>Ensino de História</t>
  </si>
  <si>
    <t>History teaching</t>
  </si>
  <si>
    <t>31001017155P1</t>
  </si>
  <si>
    <t>ENSINO DE HISTÓRIA</t>
  </si>
  <si>
    <t>AVENIDA ITÁLIA KM 8 - CAMPUS CARREIROS</t>
  </si>
  <si>
    <t>CARREIROS</t>
  </si>
  <si>
    <t xml:space="preserve">(53) 3293-5047 Ramal: </t>
  </si>
  <si>
    <t>PROF-HISTORIA@FURG.BR</t>
  </si>
  <si>
    <t xml:space="preserve">-32.07577  -52.1689  </t>
  </si>
  <si>
    <t>Avenida Paraguai (esquina com Rua Uxiramas)</t>
  </si>
  <si>
    <t>Setor Cimba</t>
  </si>
  <si>
    <t xml:space="preserve">(63) 3416-5686 Ramal: </t>
  </si>
  <si>
    <t xml:space="preserve">(63) 3416-5697 Ramal: </t>
  </si>
  <si>
    <t>PROFHISTORIA@UFT.EDU.BR</t>
  </si>
  <si>
    <t>http://www.uft.edu.br/profhistoria</t>
  </si>
  <si>
    <t xml:space="preserve">-7.18104  -48.19807  </t>
  </si>
  <si>
    <t>Av. Sen. Salgado Filho, 3000-Campus Universitário</t>
  </si>
  <si>
    <t>Prédio do CCHLA da UFRN, sala 219. Campus Universitário.</t>
  </si>
  <si>
    <t xml:space="preserve">(84) 9229-6512 Ramal: </t>
  </si>
  <si>
    <t>profhistoria@ufrnet.br</t>
  </si>
  <si>
    <t xml:space="preserve">-22.8576  -43.23042  </t>
  </si>
  <si>
    <t>Botafogo</t>
  </si>
  <si>
    <t>(21) 2542-1578 Ramal: 0</t>
  </si>
  <si>
    <t>PROFHISTORIA@UNIRIO.BR</t>
  </si>
  <si>
    <t>http://www.unirio.br</t>
  </si>
  <si>
    <t xml:space="preserve">-22.95233  -43.17449  </t>
  </si>
  <si>
    <t>INSTITUTO DE CIÊNCIAS HUMANAS E SOCIAIS – ICHS BR 465 - Km7 – Centro de Seropédica</t>
  </si>
  <si>
    <t>PPG - Prédio da Pós-Graduação/Campus de Seropédica</t>
  </si>
  <si>
    <t>UFRRJ</t>
  </si>
  <si>
    <t xml:space="preserve">(21) 2012-2016 Ramal: </t>
  </si>
  <si>
    <t>PROFHISTORIAUFRRJ@UFRRJ.BR</t>
  </si>
  <si>
    <t>http://www.ufrrj.br</t>
  </si>
  <si>
    <t xml:space="preserve">-22.78197  -43.68548  </t>
  </si>
  <si>
    <t>Edifício da Amizade - Ala Cardeal Frings - Sala F512</t>
  </si>
  <si>
    <t>(21) 3527-1100 Ramal: 0</t>
  </si>
  <si>
    <t xml:space="preserve">(21) 3527-1101 Ramal: </t>
  </si>
  <si>
    <t>PROFHISTORIA@PUC-RIO.BR</t>
  </si>
  <si>
    <t xml:space="preserve">-22.97834  -43.2336  </t>
  </si>
  <si>
    <t>Avenida Madre Benvenuta</t>
  </si>
  <si>
    <t>Centro de Ciências Humanas e da Educação - FAED</t>
  </si>
  <si>
    <t>(48) 3321-8555 Ramal: 0</t>
  </si>
  <si>
    <t>CRISTIANI.SILVA@UDESC.BR</t>
  </si>
  <si>
    <t xml:space="preserve">-27.58593  -48.50195  </t>
  </si>
  <si>
    <t>Centro de Ciências da Educação - Campus Universitário Trindade - (Térreo)</t>
  </si>
  <si>
    <t xml:space="preserve">UNIVERSIDADE FEDERAL DO RIO GRANDE DO SUL </t>
  </si>
  <si>
    <t>Porto Alegre - RS</t>
  </si>
  <si>
    <t>http://www.ufrgs.br</t>
  </si>
  <si>
    <t xml:space="preserve">(21) 2629-2927 Ramal: </t>
  </si>
  <si>
    <t>PROFHIST@HISTORIA.UFF.BR</t>
  </si>
  <si>
    <t xml:space="preserve">-22.89972  -43.12981  </t>
  </si>
  <si>
    <t>Faculdade de Formação de Professores</t>
  </si>
  <si>
    <t>(21) 2334-0344</t>
  </si>
  <si>
    <t xml:space="preserve">(21) 2334-0120 Ramal: </t>
  </si>
  <si>
    <t xml:space="preserve">(21) 3705-2227 Ramal: </t>
  </si>
  <si>
    <t>CAVALHADA</t>
  </si>
  <si>
    <t xml:space="preserve">(65) 3221-0046 Ramal: </t>
  </si>
  <si>
    <t>PROFHISTORIA@UNEMAT.BR</t>
  </si>
  <si>
    <t>http://www.novoportal.unemat.br/profhistoria-caceres</t>
  </si>
  <si>
    <t xml:space="preserve">-16.0568  -57.67029  </t>
  </si>
  <si>
    <t>AVENIDA PROF MORAES REGO</t>
  </si>
  <si>
    <t>CID UNIVERSITARIA</t>
  </si>
  <si>
    <t>(81) 2126-8000 Ramal: 0</t>
  </si>
  <si>
    <t>ISABEL.GUILLEN@UFPE.BR</t>
  </si>
  <si>
    <t>https://www.ufpe.br/ufpenova/</t>
  </si>
  <si>
    <t xml:space="preserve">-8.05219  -34.94468  </t>
  </si>
  <si>
    <t>Avenida Silveira Martins, 2555</t>
  </si>
  <si>
    <t xml:space="preserve">(71) 3372-7222 Ramal: </t>
  </si>
  <si>
    <t>profhistoria@uneb.br</t>
  </si>
  <si>
    <t>http://www.uneb.br</t>
  </si>
  <si>
    <t>Augusto Corrêa</t>
  </si>
  <si>
    <t xml:space="preserve">01 FAAM – Faculdade da Amazônia – Rodovia BR - 316. CEP: 67113 – 091 </t>
  </si>
  <si>
    <t xml:space="preserve">(91) 3201-7140 Ramal: </t>
  </si>
  <si>
    <t>profhistoria@ufpa.br</t>
  </si>
  <si>
    <t>http://www.ufpa.br</t>
  </si>
  <si>
    <t>s/n°</t>
  </si>
  <si>
    <t xml:space="preserve">(79) 2105-6600 Ramal: </t>
  </si>
  <si>
    <t>profhistoria@ufs.br</t>
  </si>
  <si>
    <t>http://www.ufs.br</t>
  </si>
  <si>
    <t xml:space="preserve">UNIVERSIDADE ESTADUAL DO PARANA - Reitoria </t>
  </si>
  <si>
    <t>Rua Pernambuco, 858</t>
  </si>
  <si>
    <t>Paranavaí - PR</t>
  </si>
  <si>
    <t xml:space="preserve">(44) 3518-1824 Ramal: </t>
  </si>
  <si>
    <t>profhistoria@unespar.edu.br</t>
  </si>
  <si>
    <t>http://www.unespar.edu.br</t>
  </si>
  <si>
    <t>Rua da Reitoria s/n Campus UNICAMP</t>
  </si>
  <si>
    <t>Rua Cora Coralina, 100, Cidade Universitária Zeferino Vaz. Campinas-SP. CEP: 13083-896</t>
  </si>
  <si>
    <t>Barão Geraldo</t>
  </si>
  <si>
    <t xml:space="preserve">(19) 3521-1684 Ramal: </t>
  </si>
  <si>
    <t>profhistoria@unicamp.br</t>
  </si>
  <si>
    <t>http://www.unicamp.br</t>
  </si>
  <si>
    <t xml:space="preserve">RUA CORONEL ANTONIO LUIZ, </t>
  </si>
  <si>
    <t>PIMENTA</t>
  </si>
  <si>
    <t>Crato - CE</t>
  </si>
  <si>
    <t xml:space="preserve">(88) 3102-1291 Ramal: </t>
  </si>
  <si>
    <t>profhistoria@urca.br</t>
  </si>
  <si>
    <t>http://www.urca.br</t>
  </si>
  <si>
    <t>AV.CARLOS CAVALCANTI, 4748</t>
  </si>
  <si>
    <t>UVARANAS</t>
  </si>
  <si>
    <t xml:space="preserve">(42) 3220-3794 Ramal: </t>
  </si>
  <si>
    <t>ppghistoria@uepg.br</t>
  </si>
  <si>
    <t>http://www.uepg.br</t>
  </si>
  <si>
    <t>Estrada do Caminho Velho</t>
  </si>
  <si>
    <t>Jardim Nova Cidade</t>
  </si>
  <si>
    <t>Guarulhos - SP</t>
  </si>
  <si>
    <t>(11) 5576-4848 Ramal: 6118</t>
  </si>
  <si>
    <t>profhistoria@unifesp.br</t>
  </si>
  <si>
    <t>http://ppg.unifesp.br/profhistoria</t>
  </si>
  <si>
    <t xml:space="preserve">-23.44022  -46.40456  </t>
  </si>
  <si>
    <t>Av Fernando Correa da Costa</t>
  </si>
  <si>
    <t>profhistoria@ufmt.br</t>
  </si>
  <si>
    <t>http://www.ufmt.br</t>
  </si>
  <si>
    <t>ROD. DOURADOS - ITAHUM, KM 12</t>
  </si>
  <si>
    <t xml:space="preserve">(67) 3903-1181 Ramal: </t>
  </si>
  <si>
    <t>PROFHISTORIA.AMAMBAI@UEMS.BR</t>
  </si>
  <si>
    <t>http://www.portal.uems.br/pos_graduacao/detalhes/historia-profhistoria-mestrado-profissional</t>
  </si>
  <si>
    <t xml:space="preserve">-20.47151  -54.56029  </t>
  </si>
  <si>
    <t xml:space="preserve">AVENIDA COLOMBO, </t>
  </si>
  <si>
    <t>ZONA SETE</t>
  </si>
  <si>
    <t xml:space="preserve">(44) 3011-4895 Ramal: </t>
  </si>
  <si>
    <t>profhistoria@uem.br</t>
  </si>
  <si>
    <t>http://www.uem.br</t>
  </si>
  <si>
    <t>XV de Novembro</t>
  </si>
  <si>
    <t xml:space="preserve">(41) 3360-5086 Ramal: </t>
  </si>
  <si>
    <t>profhistoria@ufpr.br</t>
  </si>
  <si>
    <t>http://www.ufpr.br</t>
  </si>
  <si>
    <t>RODOVIA JUSCELINO K. DE OLIVEIRA, KM 02</t>
  </si>
  <si>
    <t>MARCO ZERO</t>
  </si>
  <si>
    <t>profhistoria@unifap.br</t>
  </si>
  <si>
    <t>UNIVERSIDADE FEDERAL DO RIO DE JANEIRO  (Coordenadora)</t>
  </si>
  <si>
    <t>Largo de São Francisco de Paula</t>
  </si>
  <si>
    <t>sala 225</t>
  </si>
  <si>
    <t xml:space="preserve">(21) 2508-7092 Ramal: </t>
  </si>
  <si>
    <t>L.VERNACULAS@GMAIL.COM.BR</t>
  </si>
  <si>
    <t xml:space="preserve">-22.90538  -43.18162  </t>
  </si>
  <si>
    <t>31001017155F4</t>
  </si>
  <si>
    <t>Cirurgia e Pesquisa Experimental</t>
  </si>
  <si>
    <t>Surgery and experimental research</t>
  </si>
  <si>
    <t>15006018007P9</t>
  </si>
  <si>
    <t>CIRURGIA EXPERIMENTAL (40102149)</t>
  </si>
  <si>
    <t xml:space="preserve">MEDICINA III </t>
  </si>
  <si>
    <t>CIRURGIA EXPERIMENTAL</t>
  </si>
  <si>
    <t>PESQUISA EXPERIMENTAL</t>
  </si>
  <si>
    <t xml:space="preserve">Rua do Una, </t>
  </si>
  <si>
    <t>Telégrafo, Belém-PA.</t>
  </si>
  <si>
    <t xml:space="preserve">(91) 3276-0829 Ramal: </t>
  </si>
  <si>
    <t>MESTRADOCIPE@UEPA.BR</t>
  </si>
  <si>
    <t>http://paginas.uepa.br/mestradocipe/</t>
  </si>
  <si>
    <t xml:space="preserve">-1.43173  -48.48838  </t>
  </si>
  <si>
    <t>15006018007F1</t>
  </si>
  <si>
    <t>Agroecologia</t>
  </si>
  <si>
    <t>Agroecology</t>
  </si>
  <si>
    <t>13003011002P2</t>
  </si>
  <si>
    <t>AGROECOLOGIA</t>
  </si>
  <si>
    <t xml:space="preserve">INSTITUTO FED. DE EDUCACAO, CIÊNCIA E TECNOLOGICA DE RORAIMA </t>
  </si>
  <si>
    <t>Rua Fernão Dias Paes Leme</t>
  </si>
  <si>
    <t>Calungá</t>
  </si>
  <si>
    <t xml:space="preserve">(95) 3623-2704 Ramal: </t>
  </si>
  <si>
    <t>mestrado.agroecologia@ifrr.edu.br</t>
  </si>
  <si>
    <t>http://reitoria.ifrr.edu.br/pro-reitorias/pesquisa-pos-graduacao-e-inovacao-tecnologica/pos-graduacao/mestrado-em-agroecologia-ifrr-uerr-embrapa</t>
  </si>
  <si>
    <t>Rodovia BR 174, Km 8</t>
  </si>
  <si>
    <t>Cx.Postal 133</t>
  </si>
  <si>
    <t>cpafrr.chgeral@embrapa.br</t>
  </si>
  <si>
    <t>https://www.embrapa.br/roraima</t>
  </si>
  <si>
    <t xml:space="preserve">2.75863  -60.72947  </t>
  </si>
  <si>
    <t xml:space="preserve">(95) 2121-0944 Ramal: </t>
  </si>
  <si>
    <t>AGROECOLOGIA.PPG@UERR.EDU.BR</t>
  </si>
  <si>
    <t>http://www.uerr.edu.br</t>
  </si>
  <si>
    <t xml:space="preserve">2.83232  -60.65883  </t>
  </si>
  <si>
    <t>13003011002M2</t>
  </si>
  <si>
    <t>Sanidade e Produção Animal Sustentável na Amazônia Ocidental</t>
  </si>
  <si>
    <t>Health and Sustainable Animal Production in the Western Amazon</t>
  </si>
  <si>
    <t>11001011008P2</t>
  </si>
  <si>
    <t>SANIDADE E PRODUÇÃO ANIMAL SUSTENTÁVEL NA AMAZÔNIA OCIDENTAL</t>
  </si>
  <si>
    <t>Av. Presidente Dutra</t>
  </si>
  <si>
    <t>(69) 2182-2000</t>
  </si>
  <si>
    <t xml:space="preserve">(69) 2182-2000 Ramal: </t>
  </si>
  <si>
    <t>ppgespa@ufac.br</t>
  </si>
  <si>
    <t xml:space="preserve">-8.76371  -63.9064  </t>
  </si>
  <si>
    <t>http://www.cpafac.embrapa.br/</t>
  </si>
  <si>
    <t xml:space="preserve">-10.01369  -67.80995  </t>
  </si>
  <si>
    <t>Rodovia BR 364, Km 04 Home page: www.ufac.br/mespa email: mespapg@gmail.com</t>
  </si>
  <si>
    <t xml:space="preserve">(68) 3901-2524 Ramal: </t>
  </si>
  <si>
    <t xml:space="preserve">-9.95697  -67.86799  </t>
  </si>
  <si>
    <t>11001011008M2</t>
  </si>
  <si>
    <t>PROGRAMA DE SANIDADE E PRODUÇÃO ANIMAL SUSTENTÁVEL NA AMAZÔNIA OCIDENTAL</t>
  </si>
  <si>
    <t>11001011008D3</t>
  </si>
  <si>
    <t>Program of Graduate Studies in Education</t>
  </si>
  <si>
    <t>15010015005P0</t>
  </si>
  <si>
    <t>AV. MARECHAL RONDON</t>
  </si>
  <si>
    <t>CARANAZAL</t>
  </si>
  <si>
    <t xml:space="preserve">(93) 2101-3643 Ramal: </t>
  </si>
  <si>
    <t>PPGE.ICED@UFOPA.EDU.BR</t>
  </si>
  <si>
    <t>http://www.ufopa.edu.br/ppge</t>
  </si>
  <si>
    <t xml:space="preserve">-2.42915  -54.73186  </t>
  </si>
  <si>
    <t>15010015005M0</t>
  </si>
  <si>
    <t>Direitos Fundamentais</t>
  </si>
  <si>
    <t>Post Graduaté Program In Fundamental Rights</t>
  </si>
  <si>
    <t>15004015007P6</t>
  </si>
  <si>
    <t>DIREITOS ESPECIAIS (60104007)</t>
  </si>
  <si>
    <t>REALIZAÇÃO JURIDICO POLITICA DOS DIREITOS FUNDAMENTAIS</t>
  </si>
  <si>
    <t>AV. ALCINDO CACELA, 287</t>
  </si>
  <si>
    <t>(91) 4009-7176 Ramal: 7176</t>
  </si>
  <si>
    <t>gsff@unama.br</t>
  </si>
  <si>
    <t>http://www.unama.br/</t>
  </si>
  <si>
    <t xml:space="preserve">-1.43893  -48.47867  </t>
  </si>
  <si>
    <t>15004015007M6</t>
  </si>
  <si>
    <t>Multicêntrico em Bioquímica e Biologia Molecular</t>
  </si>
  <si>
    <t>Biochemistry and Molecular Biology</t>
  </si>
  <si>
    <t>33287015001P7</t>
  </si>
  <si>
    <t>BIOLOGIA MOLECULAR (20804008)</t>
  </si>
  <si>
    <t>BIOQUÍMICA E BIOLOGIA MOLECULAR</t>
  </si>
  <si>
    <t>CIDADE UNIVERSITÁRIA</t>
  </si>
  <si>
    <t>CAIXA POSTAL 549</t>
  </si>
  <si>
    <t xml:space="preserve">(67) 3345-7194 Ramal: </t>
  </si>
  <si>
    <t>PMBQBM.CCBS@UFMS.BR</t>
  </si>
  <si>
    <t>http://www-nt.ufms.br/</t>
  </si>
  <si>
    <t xml:space="preserve">-20.49605  -54.61552  </t>
  </si>
  <si>
    <t>Avenida Professor Lineu Prestes</t>
  </si>
  <si>
    <t>Programa de Pós-graduação em Bioquímica do Instituto da Química da Universidade de São Paulo – IQ USP</t>
  </si>
  <si>
    <t>Cidade Universitária, São Paulo</t>
  </si>
  <si>
    <t xml:space="preserve">(11) 3091-3844 Ramal: </t>
  </si>
  <si>
    <t>secpos@iq.usp.br</t>
  </si>
  <si>
    <t>http://www2.iq.usp.br/bioquimica/pos/index.html</t>
  </si>
  <si>
    <t xml:space="preserve">-23.56776  -46.73292  </t>
  </si>
  <si>
    <t>Avenida Luiz de Camões</t>
  </si>
  <si>
    <t>Conta Dinheiro</t>
  </si>
  <si>
    <t>Lages - SC</t>
  </si>
  <si>
    <t xml:space="preserve">(49) 2101-9169 Ramal: </t>
  </si>
  <si>
    <t>PMBQBMCAV@UDESC.BR</t>
  </si>
  <si>
    <t>http://www.cav.udesc.br/</t>
  </si>
  <si>
    <t xml:space="preserve">-27.79247  -50.30445  </t>
  </si>
  <si>
    <t>Anexo, 4o. Andar</t>
  </si>
  <si>
    <t xml:space="preserve">(92) 3878-4360 Ramal: </t>
  </si>
  <si>
    <t>PMBQBM@UEA.EDU.BR</t>
  </si>
  <si>
    <t>http://www.pos.uea.edu.br/pmbqbm/?dest=apresentacao</t>
  </si>
  <si>
    <t xml:space="preserve">-3.11933  -60.00612  </t>
  </si>
  <si>
    <t>Rua Doutor Almino Afonso</t>
  </si>
  <si>
    <t xml:space="preserve">(84) 3315-2145 Ramal: </t>
  </si>
  <si>
    <t>REITORIA@UERN.BR</t>
  </si>
  <si>
    <t>http://www.uern.br/default.asp</t>
  </si>
  <si>
    <t xml:space="preserve">-5.20576  -37.31562  </t>
  </si>
  <si>
    <t>Avenida Bertrand Russel</t>
  </si>
  <si>
    <t>PROGRAMA DE PÓS-GRADUAÇÃO STRICTO SENSU EM BIOLOGIA FUNCIONAL E MOLECULAR DO INSTITUTO DE BIOLOGIA</t>
  </si>
  <si>
    <t>Cidade Universitária Zeferino Vaz - Barão Geraldo</t>
  </si>
  <si>
    <t>(19) 3521-6131 Ramal: 0</t>
  </si>
  <si>
    <t>CRIPQ@UNICAMP.BR</t>
  </si>
  <si>
    <t>http://www.ib.unicamp.br/pos_bfm/</t>
  </si>
  <si>
    <t xml:space="preserve">-22.8194  -47.06969  </t>
  </si>
  <si>
    <t xml:space="preserve">INSTITUTO FEDERAL DE EDUCACAO, CIENCIA E TECNOLOGIA DO RIO DE JANEIRO </t>
  </si>
  <si>
    <t>Rua Senador Furtado</t>
  </si>
  <si>
    <t xml:space="preserve">(21) 2566-7733 Ramal: </t>
  </si>
  <si>
    <t>PMBQBM@IFRJ.EDU.BR</t>
  </si>
  <si>
    <t>http://www.ifrj.edu.br/proppi/pos-graduacao/stricto-sensu/bioquimica-biologia-molecular/apresentacao</t>
  </si>
  <si>
    <t xml:space="preserve">-22.91384  -43.21679  </t>
  </si>
  <si>
    <t>Avenida Reitor Miguel Calmon</t>
  </si>
  <si>
    <t>Instituto de Ciências da Saúde, Departamento de Biofunção, sala 523</t>
  </si>
  <si>
    <t>(37) 3221-1402 Ramal: 0</t>
  </si>
  <si>
    <t>GIOVANA_SCARELI@UFSJ.EDU.BR</t>
  </si>
  <si>
    <t>http://www.ufsj.edu.br/pmbqbm/</t>
  </si>
  <si>
    <t xml:space="preserve">-20.17906  -44.91754  </t>
  </si>
  <si>
    <t>Rua Três de Maio</t>
  </si>
  <si>
    <t xml:space="preserve">4º andar, Ed. Infar. Programa de Pós Graduação em Ciências Biológicas (Biologia Molecular) da Universidade Federal de São Paulo – UNIFESP </t>
  </si>
  <si>
    <t>Vila Clementino</t>
  </si>
  <si>
    <t xml:space="preserve">(11) 5576-4438 Ramal: </t>
  </si>
  <si>
    <t xml:space="preserve">(21) 3938-6754 Ramal: </t>
  </si>
  <si>
    <t>POSGRAD@BIOQMED.UFRJ.BR</t>
  </si>
  <si>
    <t>http://www.bioqmed.ufrj.br/</t>
  </si>
  <si>
    <t xml:space="preserve">-22.8581  -43.23029  </t>
  </si>
  <si>
    <t>Rua Pioneiro</t>
  </si>
  <si>
    <t>Jardim Dallas</t>
  </si>
  <si>
    <t>Palotina - PR</t>
  </si>
  <si>
    <t>(44) 3211-8529 Ramal: 0</t>
  </si>
  <si>
    <t>PMBQBM@UFPR.BR</t>
  </si>
  <si>
    <t>http://www.campuspalotina.ufpr.br/?q=node/287</t>
  </si>
  <si>
    <t xml:space="preserve">-24.29573  -53.84196  </t>
  </si>
  <si>
    <t>Rua Ramiro Barcelos</t>
  </si>
  <si>
    <t>anexo. Programa de Pós Graduação em Ciências Biológicas da Universidade Federal do Rio Grande do Sul – UFRGS</t>
  </si>
  <si>
    <t>Santa Cecília</t>
  </si>
  <si>
    <t xml:space="preserve">(51) 3308-5539 Ramal: </t>
  </si>
  <si>
    <t>ppgsoc@ufrgs.br</t>
  </si>
  <si>
    <t>http://www.ufrgs.br/ppgbioq/</t>
  </si>
  <si>
    <t xml:space="preserve">-30.04232  -51.20793  </t>
  </si>
  <si>
    <t>PROPG@UFJF.EDU.BR</t>
  </si>
  <si>
    <t>http://www.propg.ufjf.br</t>
  </si>
  <si>
    <t xml:space="preserve">-21.78604  -43.36804  </t>
  </si>
  <si>
    <t>http://www.sbbq.org.br/multicentrico</t>
  </si>
  <si>
    <t xml:space="preserve">-14.89006  -40.8045  </t>
  </si>
  <si>
    <t xml:space="preserve">UNIVERSIDADE DE SÃO PAULO/EACH </t>
  </si>
  <si>
    <t>Avenida Arlindo Bettio</t>
  </si>
  <si>
    <t>Campus capital Zona Leste Ermelino Matarazzo - Edificio I-1 Sala 204G</t>
  </si>
  <si>
    <t>Vila Guaraciaba</t>
  </si>
  <si>
    <t xml:space="preserve">(11) 3091--8197 Ramal: </t>
  </si>
  <si>
    <t>atendimentopos-each@usp.br</t>
  </si>
  <si>
    <t>http://www5.each.usp.br/mestrado-e-doutorado-em-bioquimica-e-biologia-molecular/</t>
  </si>
  <si>
    <t xml:space="preserve">-23.48177  -46.50107  </t>
  </si>
  <si>
    <t>AV. TENENTE RAIMUNDO ROCHA, S/N</t>
  </si>
  <si>
    <t xml:space="preserve">(88) 3572-7200 Ramal: </t>
  </si>
  <si>
    <t>REGIANE.COLLARES@UFCA.EDU.BR</t>
  </si>
  <si>
    <t>http://www.ufca.edu.br</t>
  </si>
  <si>
    <t xml:space="preserve">-7.25666  -39.30431  </t>
  </si>
  <si>
    <t>SOCIEDADE BRASILEIRA DE BIOQUÍMICA E BIOLOGIA MOLECULAR   (Coordenadora)</t>
  </si>
  <si>
    <t>Av Prof Lineu Prestes</t>
  </si>
  <si>
    <t>bloco 3 superior, sala 0367</t>
  </si>
  <si>
    <t>(11) 3815-5798</t>
  </si>
  <si>
    <t xml:space="preserve">(11) 3815-5798 Ramal: </t>
  </si>
  <si>
    <t>MULTICENTRICO@SBBQ.ORG.BR</t>
  </si>
  <si>
    <t>http://www.sbbq.org.br/multicentrico/</t>
  </si>
  <si>
    <t xml:space="preserve">-23.56512  -46.72589  </t>
  </si>
  <si>
    <t>Bioquímica e Biologia Molecular</t>
  </si>
  <si>
    <t>33287015001M7</t>
  </si>
  <si>
    <t>33287015001D8</t>
  </si>
  <si>
    <t>Recursos Hídricos</t>
  </si>
  <si>
    <t>Professional Masters in Water Resources</t>
  </si>
  <si>
    <t>15001016080P6</t>
  </si>
  <si>
    <t>RECURSOS HÍDRICOS</t>
  </si>
  <si>
    <t>Av.Augusto Corrêa, s/n</t>
  </si>
  <si>
    <t>Instituto de Geociências, Faculdade de Geologia</t>
  </si>
  <si>
    <t xml:space="preserve">(91) 3201-7619 Ramal: </t>
  </si>
  <si>
    <t>famatos@ufpa.br</t>
  </si>
  <si>
    <t xml:space="preserve">-1.47525  -48.45797  </t>
  </si>
  <si>
    <t>15001016080F9</t>
  </si>
  <si>
    <t>Education</t>
  </si>
  <si>
    <t>13003011003P9</t>
  </si>
  <si>
    <t>EDUCAÇÃO E INTERCULTURALIDADE</t>
  </si>
  <si>
    <t>mestrado.educacao@ifrr.edu.br</t>
  </si>
  <si>
    <t>http://reitoria.ifrr.edu.br/pro-reitorias/pesquisa-pos-graduacao-e-inovacao-tecnologica/pos-graduacao/stricto-sensu/mestrado-em-educacao-ifrr-uerr</t>
  </si>
  <si>
    <t xml:space="preserve">2.80145  -60.67623  </t>
  </si>
  <si>
    <t>PPGE@UERR.EDU.BR</t>
  </si>
  <si>
    <t xml:space="preserve">2.8326  -60.65916  </t>
  </si>
  <si>
    <t>13003011003M9</t>
  </si>
  <si>
    <t>Biodiversidade e Conservação</t>
  </si>
  <si>
    <t>Biodiversity and Conservation</t>
  </si>
  <si>
    <t>15001016081P2</t>
  </si>
  <si>
    <t>GEOLOGIA</t>
  </si>
  <si>
    <t>ZOOLOGIA</t>
  </si>
  <si>
    <t>Rua Coronel José Porfírio</t>
  </si>
  <si>
    <t>Esplanada do Xingú</t>
  </si>
  <si>
    <t>Altamira - PA</t>
  </si>
  <si>
    <t xml:space="preserve">(93) 3515-1079 Ramal: </t>
  </si>
  <si>
    <t>lmsousa@ufpa.br</t>
  </si>
  <si>
    <t xml:space="preserve">-3.21971  -52.21686  </t>
  </si>
  <si>
    <t>15001016081M2</t>
  </si>
  <si>
    <t>EDUCAÇÃO E CULTURA</t>
  </si>
  <si>
    <t>Education and Culture</t>
  </si>
  <si>
    <t>15001016082P9</t>
  </si>
  <si>
    <t>EDUCAÇÃO BÁSICA, TECNOLOGIAS, TRABALHO E MOVIMENTOS SOCIAIS NA AMAZÔNIA</t>
  </si>
  <si>
    <t>EDUCAÇÃO, CULTURA E LINGUAGEM</t>
  </si>
  <si>
    <t>Travessa Padre Antonio Franco</t>
  </si>
  <si>
    <t>Matinha</t>
  </si>
  <si>
    <t>Cametá - PA</t>
  </si>
  <si>
    <t>(91) 3781-1182</t>
  </si>
  <si>
    <t>(31) Ramal: 00</t>
  </si>
  <si>
    <t>(91) 3781-1182 Ramal: 241</t>
  </si>
  <si>
    <t>CEZAR_CALDAS@YAHOO.COM.BR</t>
  </si>
  <si>
    <t>http://www.posgraduacao.ufpa.br/ppgeduc</t>
  </si>
  <si>
    <t xml:space="preserve">-2.24672  -49.50425  </t>
  </si>
  <si>
    <t>MESTRADO EM EDUCAÇÃO E CULTURA</t>
  </si>
  <si>
    <t>15001016082M9</t>
  </si>
  <si>
    <t>Educacion</t>
  </si>
  <si>
    <t>11001011009P9</t>
  </si>
  <si>
    <t>RODOVIA BR 364 KM 04</t>
  </si>
  <si>
    <t>CAMPUS UNIVERSITARIO</t>
  </si>
  <si>
    <t>DISTRITO INDUSTRIAL</t>
  </si>
  <si>
    <t>(39) Ramal: 00</t>
  </si>
  <si>
    <t>MARKASSEN@UFAC.BR</t>
  </si>
  <si>
    <t xml:space="preserve">-9.95367  -67.86297  </t>
  </si>
  <si>
    <t>11001011009M9</t>
  </si>
  <si>
    <t>Neurociências e Comportamento</t>
  </si>
  <si>
    <t>Graduate Program in Neurosciences and Behavior</t>
  </si>
  <si>
    <t>15001016084P1</t>
  </si>
  <si>
    <t>PSICOBIOLOGIA (70703043)</t>
  </si>
  <si>
    <t>NEUROCIÊNCIAS E COMPORTAMENTO</t>
  </si>
  <si>
    <t>Núcleo de Teoria e Pesquisa do Comportamento Campus do Guamá</t>
  </si>
  <si>
    <t>(91) 3201-8543</t>
  </si>
  <si>
    <t xml:space="preserve">(91) 3201-7938 Ramal: </t>
  </si>
  <si>
    <t xml:space="preserve">(91) 3201-7949 Ramal: </t>
  </si>
  <si>
    <t>PPGNC@UFPA.BR</t>
  </si>
  <si>
    <t>https://sites.google.com/site/ppgncufpa/</t>
  </si>
  <si>
    <t xml:space="preserve">-1.4748  -48.45656  </t>
  </si>
  <si>
    <t>15001016084M1</t>
  </si>
  <si>
    <t>ADMINISTRAÇÃO PÚBLICA EM REDE NACIONAL</t>
  </si>
  <si>
    <t>.PUBLIC ADMINISTRATION IN NATIONAL NETWORK</t>
  </si>
  <si>
    <t>53045009001P3</t>
  </si>
  <si>
    <t>QUADRIMESTRAL</t>
  </si>
  <si>
    <t>ADMINISTRAÇÃO PÚBLICA</t>
  </si>
  <si>
    <t>Administração</t>
  </si>
  <si>
    <t>Rodovia Dourados. KM 12 Unidade II</t>
  </si>
  <si>
    <t xml:space="preserve">Cax.Postal 364 </t>
  </si>
  <si>
    <t xml:space="preserve">(67) 3410-2063 Ramal: </t>
  </si>
  <si>
    <t xml:space="preserve">(67) 3410-2002 Ramal: </t>
  </si>
  <si>
    <t xml:space="preserve">(67) 8104-7288 Ramal: </t>
  </si>
  <si>
    <t>PROFIAP@UFGD.EDU.BR</t>
  </si>
  <si>
    <t xml:space="preserve">-22.19446  -54.93025  </t>
  </si>
  <si>
    <t>Avenida Senador Filinto Muller</t>
  </si>
  <si>
    <t>Escola de Administração e Negocio - ESAN</t>
  </si>
  <si>
    <t>Vila Ipiranga</t>
  </si>
  <si>
    <t xml:space="preserve">(67) 3345-3560 Ramal: </t>
  </si>
  <si>
    <t xml:space="preserve">(67) 99268-1002 Ramal: </t>
  </si>
  <si>
    <t>PROFIAP.PROPP@UFMS.BR</t>
  </si>
  <si>
    <t xml:space="preserve">-20.50777  -54.62103  </t>
  </si>
  <si>
    <t>UFV</t>
  </si>
  <si>
    <t xml:space="preserve">(31) 8763-1407 Ramal: </t>
  </si>
  <si>
    <t>TELMA@UFV.BR</t>
  </si>
  <si>
    <t>http://www.ufv.br/</t>
  </si>
  <si>
    <t xml:space="preserve">-20.76424  -42.86561  </t>
  </si>
  <si>
    <t>Avenida Celina Ferreira Ottoni</t>
  </si>
  <si>
    <t>Padre Vitor</t>
  </si>
  <si>
    <t>Varginha - MG</t>
  </si>
  <si>
    <t>(35) 3219-8600</t>
  </si>
  <si>
    <t xml:space="preserve">(35) 98854-4170 Ramal: </t>
  </si>
  <si>
    <t>HELIO.LEMES@UNIFAL-MG.EDU.BR</t>
  </si>
  <si>
    <t>http://www.unifal-mg.edu.br/</t>
  </si>
  <si>
    <t xml:space="preserve">-21.57694  -45.41197  </t>
  </si>
  <si>
    <t>AVENIDA PRESIDENTE DUTRA</t>
  </si>
  <si>
    <t xml:space="preserve">(69) 9984-4348 Ramal: </t>
  </si>
  <si>
    <t>carlosandre@unir.br</t>
  </si>
  <si>
    <t>http://www.unir.br/</t>
  </si>
  <si>
    <t xml:space="preserve">-8.76362  -63.90651  </t>
  </si>
  <si>
    <t>Avenida Esperança</t>
  </si>
  <si>
    <t xml:space="preserve">Campus Samambaia - Cx.P. 131 </t>
  </si>
  <si>
    <t xml:space="preserve">(62) 3209-6554 Ramal: </t>
  </si>
  <si>
    <t>PROFIAP.FCT@UFG.BR</t>
  </si>
  <si>
    <t>https://www.ufg.br/</t>
  </si>
  <si>
    <t xml:space="preserve">-16.60403  -49.25746  </t>
  </si>
  <si>
    <t xml:space="preserve">"Faculdade de Economia, Administração e Contabilidade - Campus A.C. Simões </t>
  </si>
  <si>
    <t>(82) 3214-1069 Ramal: 0</t>
  </si>
  <si>
    <t xml:space="preserve">(82) 99619-4238 Ramal: </t>
  </si>
  <si>
    <t>CLAUDIO.ZANCAN@FEAC.UFAL.BR</t>
  </si>
  <si>
    <t xml:space="preserve">-9.55464  -35.77377  </t>
  </si>
  <si>
    <t>RUA: APRÍGIO VELOSO, 882</t>
  </si>
  <si>
    <t>Primeiro andar</t>
  </si>
  <si>
    <t xml:space="preserve">(34) 3331-3013 Ramal: </t>
  </si>
  <si>
    <t>PG@PESQPG.UFTM.EDU.BR</t>
  </si>
  <si>
    <t xml:space="preserve">-19.75486  -47.93128  </t>
  </si>
  <si>
    <t>Praça Frei Orlando,</t>
  </si>
  <si>
    <t>Campus Santo Antônio</t>
  </si>
  <si>
    <t>Avenida NS 15 ALCNO 14 (109 Norte)</t>
  </si>
  <si>
    <t>Sede do Mestrado em Desenvolvimento Regional</t>
  </si>
  <si>
    <t xml:space="preserve">(63) 9911-2595 Ramal: </t>
  </si>
  <si>
    <t xml:space="preserve">(63) 3232-8224 Ramal: </t>
  </si>
  <si>
    <t>http://ww1.uft.edu.br</t>
  </si>
  <si>
    <t xml:space="preserve">-10.17904  -48.3611  </t>
  </si>
  <si>
    <t xml:space="preserve">(84) 99921-1132 Ramal: </t>
  </si>
  <si>
    <t>ABDINARDO.OLIVEIRA@UNIVASF.EDU.BR</t>
  </si>
  <si>
    <t xml:space="preserve">-9.41282  -40.51485  </t>
  </si>
  <si>
    <t>AV. SETE DE SETEMBRO,</t>
  </si>
  <si>
    <t>REBOUÇAS</t>
  </si>
  <si>
    <t xml:space="preserve">(41) 3310-4844 Ramal: </t>
  </si>
  <si>
    <t xml:space="preserve">(41) 3225-7347 Ramal: </t>
  </si>
  <si>
    <t xml:space="preserve">(42) 9931-7171 Ramal: </t>
  </si>
  <si>
    <t>PROFIAP.COORD@UFTPR.EDU.BR</t>
  </si>
  <si>
    <t xml:space="preserve">-25.43928  -49.26938  </t>
  </si>
  <si>
    <t xml:space="preserve">UNIVERSIDADE FEDERAL DE PELOTAS </t>
  </si>
  <si>
    <t>Faculdade de Administração e Turismo</t>
  </si>
  <si>
    <t>Campus Porto</t>
  </si>
  <si>
    <t>Pelotas - RS</t>
  </si>
  <si>
    <t xml:space="preserve">(53) 3921-1329 Ramal: </t>
  </si>
  <si>
    <t xml:space="preserve">(53) 8119-1718 Ramal: </t>
  </si>
  <si>
    <t>(53) 3921-1326 Ramal: 1327</t>
  </si>
  <si>
    <t>PROFIAP@UFPEL.EDU.BR</t>
  </si>
  <si>
    <t>http://portal.ufpel.edu.br</t>
  </si>
  <si>
    <t xml:space="preserve">-31.78117  -52.32334  </t>
  </si>
  <si>
    <t xml:space="preserve">(86) 3215-5561 Ramal: </t>
  </si>
  <si>
    <t xml:space="preserve">(86) 99962-6150 Ramal: </t>
  </si>
  <si>
    <t>EULALIOCAMPELO@UFPI.EDU.BR</t>
  </si>
  <si>
    <t>http://www.ufpi.br</t>
  </si>
  <si>
    <t xml:space="preserve">-5.05741  -42.79607  </t>
  </si>
  <si>
    <t>Rua Dom Manoel de Medeiros</t>
  </si>
  <si>
    <t>Departamento de Administração - DADM</t>
  </si>
  <si>
    <t xml:space="preserve">(81) 3320-5403 Ramal: </t>
  </si>
  <si>
    <t xml:space="preserve">(81) 99145-6944 Ramal: </t>
  </si>
  <si>
    <t>PROFIAP@UFRPE.BR</t>
  </si>
  <si>
    <t>http://www.ufrpe.br/br</t>
  </si>
  <si>
    <t xml:space="preserve">-8.01397  -34.94797  </t>
  </si>
  <si>
    <t>Rua Jose Lourenço Kelmer, s/n</t>
  </si>
  <si>
    <t>(32) 2102-3533 Ramal: 207</t>
  </si>
  <si>
    <t xml:space="preserve">(32) 99386-4811 Ramal: </t>
  </si>
  <si>
    <t xml:space="preserve">(32) 2102-3521 Ramal: </t>
  </si>
  <si>
    <t>MESTRADO.ADMPROF@UFJF.EDU.BR</t>
  </si>
  <si>
    <t>http://www.ufjf.br/ufjf</t>
  </si>
  <si>
    <t xml:space="preserve">-21.77718  -43.3694  </t>
  </si>
  <si>
    <t>Av Itália km 8 (Campus Carreiros)</t>
  </si>
  <si>
    <t>Instituto de Ciências Econômicas, Administrativas e Contábeis - ICEAC</t>
  </si>
  <si>
    <t>(53) 3293-5422</t>
  </si>
  <si>
    <t xml:space="preserve">(51) 99354-4547 Ramal: </t>
  </si>
  <si>
    <t xml:space="preserve">(53) 9901--1254 Ramal: </t>
  </si>
  <si>
    <t>andrelongaray@furg.br</t>
  </si>
  <si>
    <t>http://www.furg.br</t>
  </si>
  <si>
    <t xml:space="preserve">-32.07568  -52.16799  </t>
  </si>
  <si>
    <t>Associação Nacional dos Dirigentes das Instituições Federais de Ensino Superior  (Coordenadora)</t>
  </si>
  <si>
    <t>Quadra 1, Bloco K, - Edifício Denasa</t>
  </si>
  <si>
    <t xml:space="preserve">Setor Comercial Sul (SCS) , salas 801, 802, 803 e 804, 8º andar. CEP: 70398-900 </t>
  </si>
  <si>
    <t>Setor Comercial Sul</t>
  </si>
  <si>
    <t>(61) 3321-6341 Ramal: 00</t>
  </si>
  <si>
    <t>(67) 3345-3909 Ramal: 3909</t>
  </si>
  <si>
    <t>ANDIFES@ANDIFES.ORG.BR</t>
  </si>
  <si>
    <t>http://www.andifes.org.br</t>
  </si>
  <si>
    <t xml:space="preserve">-15.79745  -47.88597  </t>
  </si>
  <si>
    <t>53045009001F6</t>
  </si>
  <si>
    <t>ENGENHARIA NAVAL</t>
  </si>
  <si>
    <t>Post Graduation Naval Engineering Program</t>
  </si>
  <si>
    <t>15001016085P8</t>
  </si>
  <si>
    <t>ENGENHARIA NAVAL E OCEÂNICA (31100007)</t>
  </si>
  <si>
    <t>ANÁLISE DE PROCESSOS E SISTEMAS CONSTRUTIVOS NAVAIS</t>
  </si>
  <si>
    <t>TRANSPORTE AQUAVIÁRIO</t>
  </si>
  <si>
    <t>Laboratorio de Engenharia Naval</t>
  </si>
  <si>
    <t xml:space="preserve">(91) 3201-7455 Ramal: </t>
  </si>
  <si>
    <t>hito@ufpa.br</t>
  </si>
  <si>
    <t xml:space="preserve">-1.47565  -48.45522  </t>
  </si>
  <si>
    <t>15001016085M8</t>
  </si>
  <si>
    <t>Dinâmicas Territoriais e Sociedade na Amazônia</t>
  </si>
  <si>
    <t>Territorial Dynamics and Society in Amazon</t>
  </si>
  <si>
    <t>15025012001P8</t>
  </si>
  <si>
    <t>DINÂMICAS TERRITORIAIS E SOCIEDADE NA AMAZÔNIA</t>
  </si>
  <si>
    <t>UNIVERSIDADE FEDERAL DO SUL E SUDESTE DO PARÁ  (Coordenadora)</t>
  </si>
  <si>
    <t>Quadra Sete</t>
  </si>
  <si>
    <t>(Fl.31)</t>
  </si>
  <si>
    <t>PDTSA@UNIFESSPA.EDU.BR</t>
  </si>
  <si>
    <t>http://pdts.unifessspa.edu.br</t>
  </si>
  <si>
    <t xml:space="preserve">-5.3354  -49.08874  </t>
  </si>
  <si>
    <t>15025012001M8</t>
  </si>
  <si>
    <t>QUÍMICA MEDICINAL E MODELAGEM MOLECULAR</t>
  </si>
  <si>
    <t>Medicinal Chemistry and Molecular Modeling</t>
  </si>
  <si>
    <t>15001016086P4</t>
  </si>
  <si>
    <t>Modelagem Molecular</t>
  </si>
  <si>
    <t>Química Medicinal</t>
  </si>
  <si>
    <t>.</t>
  </si>
  <si>
    <t>PPGQM3@UFPA.BR</t>
  </si>
  <si>
    <t>http://ppgqmmm.propesp.ufpa.br/index.php/br/</t>
  </si>
  <si>
    <t xml:space="preserve">-1.47557  -48.45335  </t>
  </si>
  <si>
    <t>15001016086M4</t>
  </si>
  <si>
    <t>Zoology</t>
  </si>
  <si>
    <t>12001015063P6</t>
  </si>
  <si>
    <t>ZOOLOGIA (20400004)</t>
  </si>
  <si>
    <t>Zoologia</t>
  </si>
  <si>
    <t>AV. ANDRÉ ARAÚJO, 2936</t>
  </si>
  <si>
    <t>(92) 3643-3377</t>
  </si>
  <si>
    <t>ascom@inpa.gov.br</t>
  </si>
  <si>
    <t>http://portal.inpa.gov.br</t>
  </si>
  <si>
    <t xml:space="preserve">-3.09495  -59.99015  </t>
  </si>
  <si>
    <t xml:space="preserve">(92) 98158-2895 Ramal: </t>
  </si>
  <si>
    <t xml:space="preserve">(92) 3305-4332 Ramal: </t>
  </si>
  <si>
    <t xml:space="preserve">-3.10107  -59.97507  </t>
  </si>
  <si>
    <t>12001015063M6</t>
  </si>
  <si>
    <t>12001015063D7</t>
  </si>
  <si>
    <t>Ecology</t>
  </si>
  <si>
    <t>15001016087P0</t>
  </si>
  <si>
    <t>Travessa Dr. Eneas Pinheiro</t>
  </si>
  <si>
    <t>Embrapa Amazônia Oriental</t>
  </si>
  <si>
    <t>ESPOSITO@UFPA.BR</t>
  </si>
  <si>
    <t>http://www.ppgeco.propesp.ufpa.br</t>
  </si>
  <si>
    <t xml:space="preserve">-1.43208  -48.45535  </t>
  </si>
  <si>
    <t>(91) 3201-7601</t>
  </si>
  <si>
    <t xml:space="preserve">(91) 3201-8663 Ramal: </t>
  </si>
  <si>
    <t xml:space="preserve">(91) 3201-8664 Ramal: </t>
  </si>
  <si>
    <t xml:space="preserve">-1.47238  -48.45808  </t>
  </si>
  <si>
    <t>PROGRAMA DE PÓS-GRADUAÇÃO EM ECOLOGIA</t>
  </si>
  <si>
    <t>15001016087M0</t>
  </si>
  <si>
    <t>15001016087D1</t>
  </si>
  <si>
    <t>ENVIRONMENTAL SCIENCES</t>
  </si>
  <si>
    <t>12001015064P2</t>
  </si>
  <si>
    <t>AMBIENTE E SOCIOBIODIVERSIDADE</t>
  </si>
  <si>
    <t xml:space="preserve">Av.General Rodrigo Otávio Jordão Ramos, </t>
  </si>
  <si>
    <t xml:space="preserve">(97) 3373-1180 Ramal: </t>
  </si>
  <si>
    <t>http://www.ppgca.ufam.edu.br</t>
  </si>
  <si>
    <t xml:space="preserve">-3.10039  -59.97627  </t>
  </si>
  <si>
    <t>12001015064M2</t>
  </si>
  <si>
    <t>SANIDADE ANIMAL E SAÚDE PÚBLICA NOS TRÓPICOS</t>
  </si>
  <si>
    <t>Animal Health and Public Health in the Tropics</t>
  </si>
  <si>
    <t>16003012156P8</t>
  </si>
  <si>
    <t>SANIDADE ANIMAL E SAÚDE PÚBLICA</t>
  </si>
  <si>
    <t>Escola de Medicina Veterinária e Zootecnia</t>
  </si>
  <si>
    <t xml:space="preserve">(63) 3218-8037 Ramal: </t>
  </si>
  <si>
    <t>(63) 3416-5426 Ramal: 5426</t>
  </si>
  <si>
    <t>PPGSASPT@UFT.EDU.BR</t>
  </si>
  <si>
    <t>http://ww1.uft.edu.br/</t>
  </si>
  <si>
    <t xml:space="preserve">-7.1045  -48.20154  </t>
  </si>
  <si>
    <t>16003012156M8</t>
  </si>
  <si>
    <t xml:space="preserve">GESTÃO DE RISCO E DESASTRE NA AMAZÔNIA </t>
  </si>
  <si>
    <t>RISK AND DISASTER MANAGEMENT IN THE AMAZON</t>
  </si>
  <si>
    <t>15001016088P7</t>
  </si>
  <si>
    <t>Minimização de Riscos e Mitigação de Desastres Naturais na Amazônia</t>
  </si>
  <si>
    <t>(91) 3201-8148 Ramal: 8148</t>
  </si>
  <si>
    <t>ppggrd@ufpa.br</t>
  </si>
  <si>
    <t>http://www.cpgf.ufpa.br/</t>
  </si>
  <si>
    <t xml:space="preserve">-1.47587  -48.45518  </t>
  </si>
  <si>
    <t>GESTÃO DE RISCOS E DESASTRES NATURAIS NA AMAZÔNIA</t>
  </si>
  <si>
    <t>15001016088F0</t>
  </si>
  <si>
    <t>155a REUNIÃO DO CTC</t>
  </si>
  <si>
    <t>CONDIÇÕES DE VIDA E SITUAÇÕES DE SAÚDE NA AMAZÔNIA</t>
  </si>
  <si>
    <t>LIVING CONDITIONS AND HEALTH CONDITIONS IN THE AMAZON</t>
  </si>
  <si>
    <t>13009001040P4</t>
  </si>
  <si>
    <t>Determinantes Socioculturais, Ambientais e Biológicos do Processo Saúde-Doença-Cuidado na Amazônia</t>
  </si>
  <si>
    <t>Centro de Pesquisa Leônidas e Maria Deane/FIOCRUZ  (Coordenadora)</t>
  </si>
  <si>
    <t xml:space="preserve">(92) 3621-2375 Ramal: </t>
  </si>
  <si>
    <t>http://amazonia.fiocruz.br/</t>
  </si>
  <si>
    <t xml:space="preserve">-3.11266  -60.01221  </t>
  </si>
  <si>
    <t>13009001040M4</t>
  </si>
  <si>
    <t>157ª Reunião CTC _Reconsideração</t>
  </si>
  <si>
    <t>ENSINO EM CIÊNCIAS E SAÚDE</t>
  </si>
  <si>
    <t>Health and Sciences Education</t>
  </si>
  <si>
    <t>16003012157P4</t>
  </si>
  <si>
    <t>Ensino Formal de Ciências e Saúde</t>
  </si>
  <si>
    <t>Av. NS 15, ALCNO 14, Bloco IV, 109 Norte</t>
  </si>
  <si>
    <t>ALCNO-14</t>
  </si>
  <si>
    <t>MARCIODEMELO@UFT.EDU.BR</t>
  </si>
  <si>
    <t xml:space="preserve">-10.17668  -48.36204  </t>
  </si>
  <si>
    <t>16003012157M4</t>
  </si>
  <si>
    <t>LETRAS E ARTES</t>
  </si>
  <si>
    <t>12008010039P6</t>
  </si>
  <si>
    <t>Representação e interpretação artística, literária e linguística</t>
  </si>
  <si>
    <t>AV. DJALMA BATISTA</t>
  </si>
  <si>
    <t>FLORES</t>
  </si>
  <si>
    <t>(92) 3646-7297 Ramal: 0</t>
  </si>
  <si>
    <t>MCOSTA@UEA.EDU.BR</t>
  </si>
  <si>
    <t>http://www.pos.uea.edu.br/</t>
  </si>
  <si>
    <t xml:space="preserve">-3.08393  -60.02418  </t>
  </si>
  <si>
    <t>12008010039M6</t>
  </si>
  <si>
    <t>MESTRADO PROFISSIONAL EM CIRURGIA</t>
  </si>
  <si>
    <t>Professional Master's Degree in Surgery</t>
  </si>
  <si>
    <t>12001015065P9</t>
  </si>
  <si>
    <t>CIRURGIA (40102009)</t>
  </si>
  <si>
    <t>Cirurgia Experimental e Minimamente Invasiva</t>
  </si>
  <si>
    <t>GESTÃO EM SERVIÇOS DE SAÚDE DE NATUREZA CIRÚRGICA</t>
  </si>
  <si>
    <t>Rua Afonso Pena</t>
  </si>
  <si>
    <t xml:space="preserve">Faculdade de Medicina da Universidade Federal do Amazonas ppgraci.mestrado@gmail.com </t>
  </si>
  <si>
    <t>(92) 3305-1181 Ramal: 2016</t>
  </si>
  <si>
    <t>PPGRACI@UFAM.EDU.BR</t>
  </si>
  <si>
    <t>http://www.ppgraci.ufam.edu.br</t>
  </si>
  <si>
    <t xml:space="preserve">-3.11654  -60.01823  </t>
  </si>
  <si>
    <t>12001015065F1</t>
  </si>
  <si>
    <t>ENSINO EM SAÚDE</t>
  </si>
  <si>
    <t>MASTER DEGREE IN HEALTH EDUCATION - MEDICAL EDUCATION</t>
  </si>
  <si>
    <t>15013014002P0</t>
  </si>
  <si>
    <t xml:space="preserve">Avenida Nazaré, </t>
  </si>
  <si>
    <t xml:space="preserve">(91) 4009-9100 Ramal: </t>
  </si>
  <si>
    <t>CESUPA@CESUPA.BR</t>
  </si>
  <si>
    <t xml:space="preserve">-1.45267  -48.48708  </t>
  </si>
  <si>
    <t>15013014002F2</t>
  </si>
  <si>
    <t>ESTUDOS DE CULTURA E TERRITÓRIO</t>
  </si>
  <si>
    <t xml:space="preserve">Studies of culture and territory. </t>
  </si>
  <si>
    <t>16003012158P0</t>
  </si>
  <si>
    <t>Estudos interdisciplinares de cultura e território</t>
  </si>
  <si>
    <t>Rua das Uxiramas</t>
  </si>
  <si>
    <t>(63) 2112-2295</t>
  </si>
  <si>
    <t xml:space="preserve">(63) 2112-2292 Ramal: </t>
  </si>
  <si>
    <t>PPGCULT@UFT.EDU.BR</t>
  </si>
  <si>
    <t xml:space="preserve">-7.18088  -48.19747  </t>
  </si>
  <si>
    <t>16003012158M0</t>
  </si>
  <si>
    <t>Letters</t>
  </si>
  <si>
    <t>16003012159P7</t>
  </si>
  <si>
    <t>Estudos Linguísticos</t>
  </si>
  <si>
    <t xml:space="preserve">(63) 3363-0566 Ramal: </t>
  </si>
  <si>
    <t>PPGLETRASPORTO1@UFT.EDU.BR</t>
  </si>
  <si>
    <t>http://www.uft.edu.br/ppgletras</t>
  </si>
  <si>
    <t xml:space="preserve">-10.17641  -48.3621  </t>
  </si>
  <si>
    <t>16003012159M7</t>
  </si>
  <si>
    <t>ENGENHARIA DE MATERIAIS</t>
  </si>
  <si>
    <t xml:space="preserve">Materials Engineering </t>
  </si>
  <si>
    <t>15008010002P0</t>
  </si>
  <si>
    <t>ENGENHARIA DE MATERIAIS E METALÚRGICA (30300002)</t>
  </si>
  <si>
    <t xml:space="preserve">ENGENHARIAS II </t>
  </si>
  <si>
    <t>CARACTERIZAÇÃO, PROCESSAMENTO E APLICAÇÃO DE MATERIAIS</t>
  </si>
  <si>
    <t>Avenida Almirante Barroso</t>
  </si>
  <si>
    <t>- de 41/42 a 653/654</t>
  </si>
  <si>
    <t xml:space="preserve">(91) 3342-0599 Ramal: </t>
  </si>
  <si>
    <t xml:space="preserve">(91) 99377-8835 Ramal: </t>
  </si>
  <si>
    <t xml:space="preserve">(91) 3201-1706 Ramal: </t>
  </si>
  <si>
    <t>PPGEMAT.BELEM@IFPA.EDU.BR</t>
  </si>
  <si>
    <t>http://belem.ifpa.edu.br/ppgemat</t>
  </si>
  <si>
    <t xml:space="preserve">-1.4107  -48.43346  </t>
  </si>
  <si>
    <t>15008010002F2</t>
  </si>
  <si>
    <t>MATHEMATICS EDUCATION</t>
  </si>
  <si>
    <t>15006018008P5</t>
  </si>
  <si>
    <t xml:space="preserve">(91) 3299-2200 Ramal: </t>
  </si>
  <si>
    <t>http://www.uepa.br/portal/index.php</t>
  </si>
  <si>
    <t xml:space="preserve">-1.4322  -48.48892  </t>
  </si>
  <si>
    <t>15006018008F8</t>
  </si>
  <si>
    <t>PROFNIT - PROPRIEDADE INTELECTUAL E TRANSFERÊNCIA DE TECNOLOGIA PARA INOVAÇÃO</t>
  </si>
  <si>
    <t>MASTERS IN INTELLECTUAL PROPERTY AND TECHNOLOGY TRANSFER FOR INNOVATION - PROFNIT</t>
  </si>
  <si>
    <t>31102000001P6</t>
  </si>
  <si>
    <t>Propriedade Intelectual e Transferência de Tecnologia para Inovação</t>
  </si>
  <si>
    <t xml:space="preserve">INSTITUTO FEDERAL DE EDUCAÇÃO, CIÊNCIA E TECNOLOGIA DO CEARÁ </t>
  </si>
  <si>
    <t>Av. 13 de maio, 2081</t>
  </si>
  <si>
    <t xml:space="preserve">(85) 3401-2338 Ramal: </t>
  </si>
  <si>
    <t>prpi@ifce.edu.br</t>
  </si>
  <si>
    <t>http://www.ifce.edu.br/</t>
  </si>
  <si>
    <t xml:space="preserve">-3.7444  -38.53604  </t>
  </si>
  <si>
    <t>RODOVIA JORGE AMADO KM 16, S/N</t>
  </si>
  <si>
    <t>SALOBRINHO</t>
  </si>
  <si>
    <t>(73) 3680-5011 Ramal: 0</t>
  </si>
  <si>
    <t>PROPP@UESC.BR</t>
  </si>
  <si>
    <t xml:space="preserve">-14.799  -39.17218  </t>
  </si>
  <si>
    <t>E-mail do Programa na UFPE: sec.profnitufpe@gmail.com</t>
  </si>
  <si>
    <t xml:space="preserve">(81) 2126-7055 Ramal: </t>
  </si>
  <si>
    <t>PROREITOR.PROPESQ@UFPE.BR</t>
  </si>
  <si>
    <t>https://www.ufpe.br/profnit/</t>
  </si>
  <si>
    <t xml:space="preserve">-8.0524  -34.94548  </t>
  </si>
  <si>
    <t xml:space="preserve">UNIVERSIDADE ESTADUAL DO CENTRO-OESTE </t>
  </si>
  <si>
    <t>Rua Pe Salvatore Renna, 875</t>
  </si>
  <si>
    <t>Santa Cruz</t>
  </si>
  <si>
    <t>Guarapuava - PR</t>
  </si>
  <si>
    <t xml:space="preserve">(42) 3629-8144 Ramal: </t>
  </si>
  <si>
    <t xml:space="preserve">(42) 3621-1378 Ramal: </t>
  </si>
  <si>
    <t xml:space="preserve">(42) 3621-1033 Ramal: </t>
  </si>
  <si>
    <t>andrearech@unicentro.br</t>
  </si>
  <si>
    <t>http://www.unicentro.br/profnit</t>
  </si>
  <si>
    <t xml:space="preserve">-25.40665  -51.47023  </t>
  </si>
  <si>
    <t>Campus Universitário Reitor João David Ferreira Lima</t>
  </si>
  <si>
    <t>(48) 3721-4933</t>
  </si>
  <si>
    <t>(48) 3721-4933 Ramal: 4933</t>
  </si>
  <si>
    <t>ppgprofnit@contato.ufsc.br</t>
  </si>
  <si>
    <t>http://profnit.posgrad.ufsc.br/</t>
  </si>
  <si>
    <t xml:space="preserve">-27.60015  -48.51749  </t>
  </si>
  <si>
    <t xml:space="preserve">Associação Fórum Nacional de Gestores de Inovação e Transferência de Tecnologia </t>
  </si>
  <si>
    <t>Rua Barão de Geremoabo</t>
  </si>
  <si>
    <t xml:space="preserve">FORTEC - Instituto de Química da Universidade Federal da Bahia Campu Ondina </t>
  </si>
  <si>
    <t xml:space="preserve">(71) 3283-6842 Ramal: </t>
  </si>
  <si>
    <t>secretaria@fortec.org.br</t>
  </si>
  <si>
    <t>http://fortec.org.br/</t>
  </si>
  <si>
    <t xml:space="preserve">-19.86284  -43.96751  </t>
  </si>
  <si>
    <t xml:space="preserve">(95) 3621-3173 Ramal: </t>
  </si>
  <si>
    <t>profnit@ufrr.br</t>
  </si>
  <si>
    <t>http://ufrr.br/profnit/</t>
  </si>
  <si>
    <t xml:space="preserve">2.83511  -60.6897  </t>
  </si>
  <si>
    <t>E-mail da coordenação do PROFNIT/UNB: ghesti.grace@gmail.com</t>
  </si>
  <si>
    <t xml:space="preserve">INSTITUTO FEDERAL DE EDUCAÇÃO, CIÊNCIA E TECNOLOGIA DA BAHIA </t>
  </si>
  <si>
    <t xml:space="preserve">(71) 2102-0413 Ramal: </t>
  </si>
  <si>
    <t>CANELA</t>
  </si>
  <si>
    <t xml:space="preserve">(71) 3283-7960 Ramal: </t>
  </si>
  <si>
    <t>PROPG@UFBA.BR</t>
  </si>
  <si>
    <t>http://www.propg.ufba.br/</t>
  </si>
  <si>
    <t xml:space="preserve">-12.99234  -38.52066  </t>
  </si>
  <si>
    <t>AVENIDA COLOMBO, 5.790</t>
  </si>
  <si>
    <t xml:space="preserve">(44) 3011-4990 Ramal: </t>
  </si>
  <si>
    <t>(82) 3214-1144</t>
  </si>
  <si>
    <t xml:space="preserve">(82) 3214-1144 Ramal: </t>
  </si>
  <si>
    <t>TONHOLO@QUI.UFAL.BR</t>
  </si>
  <si>
    <t>http://www.ufal.edu.br/unidadeacademica/iqb/pt-br/pos-graduacao/profnit</t>
  </si>
  <si>
    <t xml:space="preserve">-9.55928  -35.7788  </t>
  </si>
  <si>
    <t>31102000001F9</t>
  </si>
  <si>
    <t>159ª Reunião CTC</t>
  </si>
  <si>
    <t xml:space="preserve">CIÊNCIAS DA SAÚDE NA AMAZÔNIA OCIDENTAL </t>
  </si>
  <si>
    <t>HEALTH SCIENCES IN THE WESTERN AMAZON</t>
  </si>
  <si>
    <t>11001011070P0</t>
  </si>
  <si>
    <t>ANATOMIA PATOLÓGICA E PATOLOGIA CLÍNICA (40105008)</t>
  </si>
  <si>
    <t>Doenças não transmissíveis e infecto-parasitarias</t>
  </si>
  <si>
    <t>Saúde, Ciclos de Vida e Sociedade</t>
  </si>
  <si>
    <t>CAMPUS UNIVERSITÁRIO - BR 364 KM 4</t>
  </si>
  <si>
    <t xml:space="preserve">Bloco Francisco Mangabeira Sala 03 - Campus Universitário – 1º Piso E-mail do programa (mecs.ufac@gmail.com) </t>
  </si>
  <si>
    <t xml:space="preserve">Distrito Industrial </t>
  </si>
  <si>
    <t xml:space="preserve">(68) 3901-2500 Ramal: </t>
  </si>
  <si>
    <t>REITORIA@UFAC.BR</t>
  </si>
  <si>
    <t xml:space="preserve">-9.95348  -67.86283  </t>
  </si>
  <si>
    <t>11001011070M0</t>
  </si>
  <si>
    <t>Currículo e Gestão da Escola Básica</t>
  </si>
  <si>
    <t>CURRICULUM AND MANAGEMENT OF BASIC SCHOOL</t>
  </si>
  <si>
    <t>15001016089P3</t>
  </si>
  <si>
    <t>Educação Básica</t>
  </si>
  <si>
    <t>Setor Profissional Instituto de Ciências da Educação Sala 01, prédio B</t>
  </si>
  <si>
    <t>RLIMA@UFPA.BR</t>
  </si>
  <si>
    <t>http://www.ppeb.propesp.ufpa.br/index.php/br/</t>
  </si>
  <si>
    <t xml:space="preserve">-1.4728  -48.44999  </t>
  </si>
  <si>
    <t>CURRÍCULO E GESTÃO DA ESCOLA BÁSICA</t>
  </si>
  <si>
    <t>15001016089M3</t>
  </si>
  <si>
    <t>BIODIVERSIDADE E EVOLUÇÃO</t>
  </si>
  <si>
    <t>Biodiversity and Evolution</t>
  </si>
  <si>
    <t>15027007039P2</t>
  </si>
  <si>
    <t>ECOLOGIA DE ECOSSISTEMAS (20502001)</t>
  </si>
  <si>
    <t>Evolução e Dinâmica da Diversidade Biológica</t>
  </si>
  <si>
    <t>Museu Paraense Emílio Goeldi  (Coordenadora)</t>
  </si>
  <si>
    <t>Avenida Magalhães Barata</t>
  </si>
  <si>
    <t xml:space="preserve">(91) 3182--3231 Ramal: </t>
  </si>
  <si>
    <t>DIRETORIA@MUSEU-GOELDI.BR</t>
  </si>
  <si>
    <t>http://www.museu-goeldi.br/portal/ppgbe</t>
  </si>
  <si>
    <t xml:space="preserve">-1.45279  -48.47648  </t>
  </si>
  <si>
    <t>15027007039M2</t>
  </si>
  <si>
    <t>15027007039D3</t>
  </si>
  <si>
    <t>ENGENHARIA DE BARRAGEM E GESTÃO AMBIENTAL</t>
  </si>
  <si>
    <t>Professional Master's Degree in Dams Engineering and Environmental Management</t>
  </si>
  <si>
    <t>15001016090P1</t>
  </si>
  <si>
    <t>OBRAS DE TERRA E ENROCAMENTO (30103045)</t>
  </si>
  <si>
    <t>BARRAGEM E MEIO AMBIENTE</t>
  </si>
  <si>
    <t>IZABELALEAL@UFPA.BR</t>
  </si>
  <si>
    <t xml:space="preserve">-1.47597  -48.45535  </t>
  </si>
  <si>
    <t>15001016090F4</t>
  </si>
  <si>
    <t>GESTÃO E REGULAÇÃO DE RECURSOS HÍDRICOS - PROFÁGUA</t>
  </si>
  <si>
    <t>HIDRIC RESOURCES MANAGEMENT AND CONTROL - PROFÁGUA</t>
  </si>
  <si>
    <t>33004013069P2</t>
  </si>
  <si>
    <t>1_Instrumentos de Política de Recursos Hídricos</t>
  </si>
  <si>
    <t>2_Regulação e Governança de Recursos Hídricos</t>
  </si>
  <si>
    <t>Ciencias Ambientais</t>
  </si>
  <si>
    <t>- de 436/437 ao fim</t>
  </si>
  <si>
    <t xml:space="preserve">(92) 3236-4589 Ramal: </t>
  </si>
  <si>
    <t>mestradoprofagua@uea.edu.br</t>
  </si>
  <si>
    <t>http://www.pos.uea.edu.br/profagua</t>
  </si>
  <si>
    <t xml:space="preserve">-3.09716  -60.02414  </t>
  </si>
  <si>
    <t>RUA SÃO FRANCISCO XAVIER</t>
  </si>
  <si>
    <t>SALA T-029</t>
  </si>
  <si>
    <t>MARACANÃ</t>
  </si>
  <si>
    <t xml:space="preserve">(21) 2334-0420 Ramal: </t>
  </si>
  <si>
    <t xml:space="preserve">(21) 2334-0745 Ramal: </t>
  </si>
  <si>
    <t xml:space="preserve">(21) 2334-0370 Ramal: </t>
  </si>
  <si>
    <t>profagua@uerj.br</t>
  </si>
  <si>
    <t>http://www.profagua.uerj.br</t>
  </si>
  <si>
    <t xml:space="preserve">-22.91134  -43.23615  </t>
  </si>
  <si>
    <t>AV. FERNANDO FERRARI</t>
  </si>
  <si>
    <t>(27) 3325-2324 Ramal: 5110</t>
  </si>
  <si>
    <t>pos.profagua@ufes.br</t>
  </si>
  <si>
    <t>http://profagua.ufes.br/</t>
  </si>
  <si>
    <t xml:space="preserve">-20.27627  -40.30291  </t>
  </si>
  <si>
    <t>Universidade Federal de Pernambuco - Centro de Tecnologia e Geociências - Departamento de Engenharia Civil e Ambiental,Cidade Universitária.</t>
  </si>
  <si>
    <t xml:space="preserve">(81) 2126-7921 Ramal: </t>
  </si>
  <si>
    <t>suzanam@ufpe.br</t>
  </si>
  <si>
    <t>http://www.ee.ufpe.br/ppgee/</t>
  </si>
  <si>
    <t xml:space="preserve">-8.05226  -34.9448  </t>
  </si>
  <si>
    <t>AC Campus da UFRGS</t>
  </si>
  <si>
    <t xml:space="preserve">(51) 3308-6670 Ramal: </t>
  </si>
  <si>
    <t>andre@iph.ufrgs.br</t>
  </si>
  <si>
    <t xml:space="preserve">-30.03317  -51.21894  </t>
  </si>
  <si>
    <t>UNIVERSIDADE EST.PAULISTA JÚLIO DE MESQUITA FILHO/ILHA SOLT  (Coordenadora)</t>
  </si>
  <si>
    <t>Av. Brasil</t>
  </si>
  <si>
    <t>(18) 3742-2735</t>
  </si>
  <si>
    <t>(18) 3743-1000 Ramal: 1317</t>
  </si>
  <si>
    <t xml:space="preserve">(18) 3743-1978 Ramal: </t>
  </si>
  <si>
    <t>profagua@adm.feis.unesp.br</t>
  </si>
  <si>
    <t>http://www.feis.unesp.br/#!/pos-graduacao/profagua/programa/</t>
  </si>
  <si>
    <t xml:space="preserve">-20.42788  -51.34368  </t>
  </si>
  <si>
    <t>33004013069F5</t>
  </si>
  <si>
    <t>LEARNING TEACHING</t>
  </si>
  <si>
    <t>16003012160P5</t>
  </si>
  <si>
    <t>ENSINO-APRENDIZAGEM (70804001)</t>
  </si>
  <si>
    <t>ENSINO E APRENDIZAGEM</t>
  </si>
  <si>
    <t>ENSINO-APRENDIZAGEM</t>
  </si>
  <si>
    <t xml:space="preserve">-10.17669  -48.36175  </t>
  </si>
  <si>
    <t>16003012160F8</t>
  </si>
  <si>
    <t>MESTRADO PROFISSIONAL EM REDE NACIONAL PARA ENSINO DAS CIÊNCIAS AMBIENTAIS</t>
  </si>
  <si>
    <t>Professional Master Program on Environmental Sciences</t>
  </si>
  <si>
    <t>33002045070P4</t>
  </si>
  <si>
    <t>ENSINO DE CIÊNCIAS AMBIENTAIS</t>
  </si>
  <si>
    <t>Av. Rodrigo Otávio</t>
  </si>
  <si>
    <t xml:space="preserve">Coroado </t>
  </si>
  <si>
    <t xml:space="preserve">(92) 3305-1480 Ramal: </t>
  </si>
  <si>
    <t>gabinete@ufam.edu.br</t>
  </si>
  <si>
    <t>http://www.profciambam.ufam.edu.br/</t>
  </si>
  <si>
    <t>Campus Universitário do Guamá. Instituto de Geociências.</t>
  </si>
  <si>
    <t xml:space="preserve">(91) 3201-7987 Ramal: </t>
  </si>
  <si>
    <t>profciamb@ufpa.br</t>
  </si>
  <si>
    <t>http://www.profciamb.propesp.ufpa.br</t>
  </si>
  <si>
    <t>Rua Jaguariaíva</t>
  </si>
  <si>
    <t>Caiobá</t>
  </si>
  <si>
    <t>Matinhos - PR</t>
  </si>
  <si>
    <t xml:space="preserve">(41) 3511-8300 Ramal: </t>
  </si>
  <si>
    <t>PROREITOR.PRPPG@UFPR.BR</t>
  </si>
  <si>
    <t>http://www.profciamb.ufpr.br/</t>
  </si>
  <si>
    <t>AVENIDA TRANSORDESTINA</t>
  </si>
  <si>
    <t xml:space="preserve">(75) 3161-8806 Ramal: </t>
  </si>
  <si>
    <t>profciamb@uefs.com</t>
  </si>
  <si>
    <t>AVENIDA MARECHAL RONDON</t>
  </si>
  <si>
    <t xml:space="preserve">(79) 3194-6600 Ramal: </t>
  </si>
  <si>
    <t>POSGRAP@UFS.BR</t>
  </si>
  <si>
    <t>AVENIDA PROF. MORAES REGO</t>
  </si>
  <si>
    <t xml:space="preserve">(81) 2126-8000 Ramal: </t>
  </si>
  <si>
    <t>faleconosco@ufpe.br</t>
  </si>
  <si>
    <t>http://www.ufpe.br</t>
  </si>
  <si>
    <t>Avenida Zeferino Vaz s/n</t>
  </si>
  <si>
    <t>Goioerê - PR</t>
  </si>
  <si>
    <t>(44) 3521-8740 Ramal: 8740</t>
  </si>
  <si>
    <t>sec-profciamb@uem.br</t>
  </si>
  <si>
    <t>http://www.sites.uem.br/profciamb</t>
  </si>
  <si>
    <t>SAUDE COLETIVA</t>
  </si>
  <si>
    <t>COLLECTIVE HEALTH</t>
  </si>
  <si>
    <t>33303002001P9</t>
  </si>
  <si>
    <t>Saúde da Família</t>
  </si>
  <si>
    <t>Av.João Naves de Ávila, 2121-Campus Sta Mônica</t>
  </si>
  <si>
    <t>Sta Mônica</t>
  </si>
  <si>
    <t>www.ufu.br</t>
  </si>
  <si>
    <t xml:space="preserve">-18.91821  -48.25748  </t>
  </si>
  <si>
    <t>AV. DJALMA BATISTA, 3578</t>
  </si>
  <si>
    <t xml:space="preserve">-3.08136  -60.02446  </t>
  </si>
  <si>
    <t xml:space="preserve">ESCOLA SUPERIOR DE CIÊNCIAS DA SAÚDE </t>
  </si>
  <si>
    <t>SMHN QD 501- Bl A</t>
  </si>
  <si>
    <t>http://www.escs.edu.br/</t>
  </si>
  <si>
    <t xml:space="preserve">-15.78455  -47.88679  </t>
  </si>
  <si>
    <t>AV. DR. RUY BRAGA, S/N-CAMP.UNIVERSITÁRIO</t>
  </si>
  <si>
    <t>VILA MAURICÉIA</t>
  </si>
  <si>
    <t>http://www.cch.unimontes.br/ppgh</t>
  </si>
  <si>
    <t xml:space="preserve">-16.71895  -43.8776  </t>
  </si>
  <si>
    <t xml:space="preserve">(86) 3215-5753 Ramal: </t>
  </si>
  <si>
    <t xml:space="preserve">-5.05663  -42.78955  </t>
  </si>
  <si>
    <t>RUA SÃO FRANCISCO XAVIER, 524-SALA T-029</t>
  </si>
  <si>
    <t>http://www.uerj.br</t>
  </si>
  <si>
    <t xml:space="preserve">-22.91135  -43.23614  </t>
  </si>
  <si>
    <t>AVENIDA DOS PORTUGUESES, 1966</t>
  </si>
  <si>
    <t>www.ufma.br</t>
  </si>
  <si>
    <t xml:space="preserve">-2.55839  -44.34263  </t>
  </si>
  <si>
    <t>Distrito de Rubião Júnior, s/nº</t>
  </si>
  <si>
    <t>BARRA FUNDA</t>
  </si>
  <si>
    <t>Rua Sena Madureira</t>
  </si>
  <si>
    <t>(11) 5576-4848 Ramal: 4126</t>
  </si>
  <si>
    <t>secretaria.unasus@unifesp.br</t>
  </si>
  <si>
    <t>http://www.unasus.unifesp.br/index.php/ofertas/mestrado-profissional</t>
  </si>
  <si>
    <t xml:space="preserve">-23.59184  -46.64991  </t>
  </si>
  <si>
    <t>Rua Gomes Carneiro, 01</t>
  </si>
  <si>
    <t>Avenida Brasil, 4365 - Castelo Mourisco - sala 07</t>
  </si>
  <si>
    <t xml:space="preserve">-22.88297  -43.24566  </t>
  </si>
  <si>
    <t xml:space="preserve">FUNDAÇÃO UNIV. FEDERAL DE CIÊNCIAS DA SAÚDE DE PORTO ALEGRE </t>
  </si>
  <si>
    <t>Rua Sarmento Leite</t>
  </si>
  <si>
    <t xml:space="preserve">(51) 3303-8793 Ramal: </t>
  </si>
  <si>
    <t>profsaude@ufcspa.edu.br</t>
  </si>
  <si>
    <t>http://www.ufcspa.edu.br</t>
  </si>
  <si>
    <t xml:space="preserve">-30.03152  -51.22088  </t>
  </si>
  <si>
    <t xml:space="preserve">-8.76346  -63.90651  </t>
  </si>
  <si>
    <t xml:space="preserve">UNIVERSIDADE FEDERAL DO SUL DA BAHIA </t>
  </si>
  <si>
    <t>Campus Jorge Amado, Rua Itabuna s/n</t>
  </si>
  <si>
    <t>Ferradas</t>
  </si>
  <si>
    <t>Itabuna - BA</t>
  </si>
  <si>
    <t>(83) 3216-7407</t>
  </si>
  <si>
    <t xml:space="preserve">(83) 3216-7200 Ramal: </t>
  </si>
  <si>
    <t>gabinete@reitoria.ufpb.br</t>
  </si>
  <si>
    <t>http://www.ufpb.br</t>
  </si>
  <si>
    <t xml:space="preserve">-7.13666  -34.84554  </t>
  </si>
  <si>
    <t>ASSOCIAÇÃO BRASILEIRA DE SAÚDE COLETIVA  (Coordenadora)</t>
  </si>
  <si>
    <t>ROSA DA FONSECA, Nº 354 LOJA A</t>
  </si>
  <si>
    <t>Manguinhos</t>
  </si>
  <si>
    <t>ABRASCO@ABRASCO.ORG.BR</t>
  </si>
  <si>
    <t>WWW.ABRASCO.ORG.BR</t>
  </si>
  <si>
    <t xml:space="preserve">-22.87379  -43.24989  </t>
  </si>
  <si>
    <t>SAÚDE DA FAMÍLIA</t>
  </si>
  <si>
    <t>33303002001F1</t>
  </si>
  <si>
    <t>SEGURANÇA PÚBLICA, DIREITOS HUMANOS E CIDADANIA</t>
  </si>
  <si>
    <t>Public Security, Human Rights and Citizenship</t>
  </si>
  <si>
    <t>13003011004P5</t>
  </si>
  <si>
    <t>Segurança Pública, Direitos Humanos e Cidadania</t>
  </si>
  <si>
    <t>COORDENACAOAGRONOMIA@UERR.EDU.BR</t>
  </si>
  <si>
    <t xml:space="preserve">2.83269  -60.65914  </t>
  </si>
  <si>
    <t>13003011004F8</t>
  </si>
  <si>
    <t>Anthopology</t>
  </si>
  <si>
    <t>13001019039P0</t>
  </si>
  <si>
    <t xml:space="preserve">2.83437  -60.69172  </t>
  </si>
  <si>
    <t>13001019039M0</t>
  </si>
  <si>
    <t>EPIDEMIOLOGIA E VIGILÂNCIA EM SAÚDE</t>
  </si>
  <si>
    <t>EPIDEMIOLOGY AND SURVEILLANCE IN HEALTH</t>
  </si>
  <si>
    <t>15012018002P3</t>
  </si>
  <si>
    <t>EPIDEMIOLOGIA (40601005)</t>
  </si>
  <si>
    <t>EPIDEMIOLOGIA DE CAMPO COM BASE LABORATORIAL</t>
  </si>
  <si>
    <t>RODOVIA BR-316 KM 07 - S/N</t>
  </si>
  <si>
    <t xml:space="preserve">(91) 3214-2258 Ramal: </t>
  </si>
  <si>
    <t>PROREITORIAPPG@IEC.PA.GOV.BR</t>
  </si>
  <si>
    <t xml:space="preserve">-1.37479  -48.38542  </t>
  </si>
  <si>
    <t>15012018002M3</t>
  </si>
  <si>
    <t>Post-graduate Program of Animal Science</t>
  </si>
  <si>
    <t>12001015066P5</t>
  </si>
  <si>
    <t>Produção Animal</t>
  </si>
  <si>
    <t xml:space="preserve">(92) 99128-7971 Ramal: </t>
  </si>
  <si>
    <t>PROPESP@UFAM.EDU.BR</t>
  </si>
  <si>
    <t>http://www.ppgcan.ufam.edu.br</t>
  </si>
  <si>
    <t xml:space="preserve">-3.1  -59.97556  </t>
  </si>
  <si>
    <t>12001015066M5</t>
  </si>
  <si>
    <t>COMUNICAÇÃO E SOCIEDADE</t>
  </si>
  <si>
    <t>Communication and Society</t>
  </si>
  <si>
    <t>16003012161P1</t>
  </si>
  <si>
    <t>Comunicação, mídias e sociedade</t>
  </si>
  <si>
    <t>ppgcom@uft.edu.br</t>
  </si>
  <si>
    <t>http://www.uft.edu.br/ppgcom</t>
  </si>
  <si>
    <t xml:space="preserve">-10.17669  -48.36181  </t>
  </si>
  <si>
    <t>16003012161M1</t>
  </si>
  <si>
    <t>CIÊNCIAS DA SOCIEDADE</t>
  </si>
  <si>
    <t>Graduate Program in Society Sciences</t>
  </si>
  <si>
    <t>15010015070P6</t>
  </si>
  <si>
    <t>Sala 2014</t>
  </si>
  <si>
    <t xml:space="preserve">(93) 2101-7622 Ramal: </t>
  </si>
  <si>
    <t>ppgcs.secretaria@ufopa.edu.br</t>
  </si>
  <si>
    <t xml:space="preserve">-2.4196  -54.7406  </t>
  </si>
  <si>
    <t>15010015070M6</t>
  </si>
  <si>
    <t>CLÍNICA ODONTOLÓGICA</t>
  </si>
  <si>
    <t>Master Program in Odontologic Clinic</t>
  </si>
  <si>
    <t>15013014003P6</t>
  </si>
  <si>
    <t>CLÍNICA ODONTOLÓGICA (40201007)</t>
  </si>
  <si>
    <t>Clínica Odontológica</t>
  </si>
  <si>
    <t>Avenida Nazaré</t>
  </si>
  <si>
    <t xml:space="preserve">(91) 3266-2041 Ramal: </t>
  </si>
  <si>
    <t>secposodonto@cesupa.br</t>
  </si>
  <si>
    <t xml:space="preserve">-1.45259  -48.48705  </t>
  </si>
  <si>
    <t>15013014003F9</t>
  </si>
  <si>
    <t>CIÊNCIA FLORESTAL</t>
  </si>
  <si>
    <t>Forest Science Master</t>
  </si>
  <si>
    <t>11001011071P6</t>
  </si>
  <si>
    <t>MANEJO FLORESTAL</t>
  </si>
  <si>
    <t>BR 364, KM 04</t>
  </si>
  <si>
    <t xml:space="preserve">Secretaria do Mestrado em Ciência Florestal Bloco General Euclydes de Oliveira, Campus Universitário Horário de funcionamento: das 7h:00min às 13h:00min. </t>
  </si>
  <si>
    <t xml:space="preserve">(68) 3901-2683 Ramal: </t>
  </si>
  <si>
    <t>ciflor@ufac.br</t>
  </si>
  <si>
    <t xml:space="preserve">-9.95345  -67.86278  </t>
  </si>
  <si>
    <t>CIENCIA FLORESTAL</t>
  </si>
  <si>
    <t>11001011071M6</t>
  </si>
  <si>
    <t>DESIGN DE ARTEFATOS DIGITAIS</t>
  </si>
  <si>
    <t>DESIGN OF DIGITAL ARTS</t>
  </si>
  <si>
    <t>13012002001P6</t>
  </si>
  <si>
    <t>DESENHO INDUSTRIAL (61200000)</t>
  </si>
  <si>
    <t>Design de Artefatos Digitais</t>
  </si>
  <si>
    <t>CESAR CENTRO DE ESTUDOS E SISTEMAS AVANCADOS DO RECIFE  (Coordenadora)</t>
  </si>
  <si>
    <t>Rua Belo Horizonte</t>
  </si>
  <si>
    <t>Ed. The Place, Salas : 1702 a 1707</t>
  </si>
  <si>
    <t xml:space="preserve">(81) 3419--6700 Ramal: </t>
  </si>
  <si>
    <t>FACULDADE@CESAR.EDU.BR</t>
  </si>
  <si>
    <t>http://www.faculdadecesar.com.br/</t>
  </si>
  <si>
    <t xml:space="preserve">-3.11407  -60.0106  </t>
  </si>
  <si>
    <t>13012002001F9</t>
  </si>
  <si>
    <t>COMPUTAÇÃO APLICADA</t>
  </si>
  <si>
    <t>Graduate Program in Applied Computing</t>
  </si>
  <si>
    <t>15001016092P4</t>
  </si>
  <si>
    <t>Computação Aplicada</t>
  </si>
  <si>
    <t>Rodovia BR 422</t>
  </si>
  <si>
    <t>Km 13</t>
  </si>
  <si>
    <t>Canteiro de Obras da UHE Tucuruí</t>
  </si>
  <si>
    <t>Vila Permanente</t>
  </si>
  <si>
    <t>Tucuruí - PA</t>
  </si>
  <si>
    <t>(94) 3778-4853</t>
  </si>
  <si>
    <t xml:space="preserve">(94) 3778-4853 Ramal: </t>
  </si>
  <si>
    <t>vsantos@ufpa.br</t>
  </si>
  <si>
    <t>http://ppca.propesp.ufpa.br</t>
  </si>
  <si>
    <t xml:space="preserve">-1.47319  -48.45114  </t>
  </si>
  <si>
    <t>15001016092F7</t>
  </si>
  <si>
    <t>...</t>
  </si>
  <si>
    <t>40001016170P6</t>
  </si>
  <si>
    <t>Ensino de Filosofia</t>
  </si>
  <si>
    <t>Prática de Ensino de Filosofia</t>
  </si>
  <si>
    <t>(65) 3615-8521</t>
  </si>
  <si>
    <t xml:space="preserve">(65) 3615-8896 Ramal: </t>
  </si>
  <si>
    <t xml:space="preserve">-15.612  -56.06821  </t>
  </si>
  <si>
    <t>RUA APRÍGIO VELOSO, 882</t>
  </si>
  <si>
    <t>UNIVERSITÁRIO</t>
  </si>
  <si>
    <t>(83) 2101-1410</t>
  </si>
  <si>
    <t xml:space="preserve">(83) 2101-1048 Ramal: </t>
  </si>
  <si>
    <t>http://www.ccta.ufcg.edu.br</t>
  </si>
  <si>
    <t xml:space="preserve">-7.21639  -35.91015  </t>
  </si>
  <si>
    <t>(38) 3821-2756</t>
  </si>
  <si>
    <t xml:space="preserve">(38) 3229-8190 Ramal: </t>
  </si>
  <si>
    <t xml:space="preserve">-16.71958  -43.87789  </t>
  </si>
  <si>
    <t>Avenida NS 15 109 Norte</t>
  </si>
  <si>
    <t>109N</t>
  </si>
  <si>
    <t>Sala 16, BALA II, Câmpus de Palmas Coordenação de Filosofia</t>
  </si>
  <si>
    <t>prof.filo@uft.edu.br</t>
  </si>
  <si>
    <t xml:space="preserve">-10.17913  -48.36115  </t>
  </si>
  <si>
    <t>Av.General Rodrigo Otávio</t>
  </si>
  <si>
    <t>(92) 3305-1181</t>
  </si>
  <si>
    <t>www.ufam.edu.br</t>
  </si>
  <si>
    <t xml:space="preserve">-3.09822  -59.97622  </t>
  </si>
  <si>
    <t>Avenida dos Estados, 5001</t>
  </si>
  <si>
    <t>BANGU</t>
  </si>
  <si>
    <t>(11) 4996-0088</t>
  </si>
  <si>
    <t>(11) 2320-6385 Ramal: 6385</t>
  </si>
  <si>
    <t>http://propg.ufabc.edu.br/</t>
  </si>
  <si>
    <t xml:space="preserve">-23.64518  -46.52795  </t>
  </si>
  <si>
    <t>dos Portugueses</t>
  </si>
  <si>
    <t>(98) 3471-1201</t>
  </si>
  <si>
    <t xml:space="preserve">-2.55517  -44.30938  </t>
  </si>
  <si>
    <t>AV. FERNANDO FERRARI, 514</t>
  </si>
  <si>
    <t>GOIABEIRAS</t>
  </si>
  <si>
    <t>(27) 4009-7723</t>
  </si>
  <si>
    <t>Rodovia Washington Luís KM 235 SP310</t>
  </si>
  <si>
    <t>São Carlos</t>
  </si>
  <si>
    <t>(16) 3306-6886</t>
  </si>
  <si>
    <t xml:space="preserve">(16) 3351-8109 Ramal: </t>
  </si>
  <si>
    <t>http://www2.ufscar.br</t>
  </si>
  <si>
    <t xml:space="preserve">-21.99049  -47.88537  </t>
  </si>
  <si>
    <t>Campus Caicó- UERN, Av Rio Branco</t>
  </si>
  <si>
    <t>CIDADE UNIVERSITÁRIA, S/Nº - C.P. 549</t>
  </si>
  <si>
    <t>(67) 3345-7370</t>
  </si>
  <si>
    <t>http://www.ufms.br</t>
  </si>
  <si>
    <t xml:space="preserve">-20.50321  -54.61422  </t>
  </si>
  <si>
    <t xml:space="preserve">(44) 3423--8944 Ramal: </t>
  </si>
  <si>
    <t>http://www.fafiuv.br</t>
  </si>
  <si>
    <t xml:space="preserve">-23.0828  -52.46165  </t>
  </si>
  <si>
    <t xml:space="preserve">(86) 3237--1134 Ramal: </t>
  </si>
  <si>
    <t xml:space="preserve">(86) 3215--5525 Ramal: </t>
  </si>
  <si>
    <t>comunicacao@ufpi.edu.br</t>
  </si>
  <si>
    <t xml:space="preserve">-5.05726  -42.79667  </t>
  </si>
  <si>
    <t>UNIVERSIDADE FEDERAL DO PARANÁ  (Coordenadora)</t>
  </si>
  <si>
    <t>(41) 3360-7241</t>
  </si>
  <si>
    <t>15025012070P0</t>
  </si>
  <si>
    <t>Linguagem e Sociedade</t>
  </si>
  <si>
    <t xml:space="preserve">-5.3506  -49.09353  </t>
  </si>
  <si>
    <t>15025012070M0</t>
  </si>
  <si>
    <t>CIÊNCIAS HUMANAS</t>
  </si>
  <si>
    <t>Master in Humanities and Social Sciences</t>
  </si>
  <si>
    <t>12008010070P0</t>
  </si>
  <si>
    <t>Teoria, História e Crítica da Cultura</t>
  </si>
  <si>
    <t>Av Leonardo Malcher</t>
  </si>
  <si>
    <t>Edifício Samuel Benchimol</t>
  </si>
  <si>
    <t>Praça XIV de Janeiro</t>
  </si>
  <si>
    <t>(92) 3646-7297</t>
  </si>
  <si>
    <t xml:space="preserve">(92) 3646-7297 Ramal: </t>
  </si>
  <si>
    <t>cienciashumanas@uea.edu.br</t>
  </si>
  <si>
    <t>http://www.pos.uea.edu.br/cienciashumanas</t>
  </si>
  <si>
    <t xml:space="preserve">-3.12612  -60.01677  </t>
  </si>
  <si>
    <t>12008010070M0</t>
  </si>
  <si>
    <t>163 Reunião CTC_Reconsideração</t>
  </si>
  <si>
    <t>DIREITOS HUMANOS E DESENVOLVIMENTO DA JUSTIÇA</t>
  </si>
  <si>
    <t>10001018039P2</t>
  </si>
  <si>
    <t>DIREITOS HUMANOS E ACESSO À JUSTIÇA</t>
  </si>
  <si>
    <t xml:space="preserve">-8.76344  -63.90655  </t>
  </si>
  <si>
    <t>10001018039F5</t>
  </si>
  <si>
    <t xml:space="preserve">ENGENHARIA DE INFRAESTRUTURA E DESENVOLVIMENTO ENERGÉTICO </t>
  </si>
  <si>
    <t>INFRASTRUCTURE ENGINEERING AND ENERGY DEVELOPMENT</t>
  </si>
  <si>
    <t>15001016091P8</t>
  </si>
  <si>
    <t>Desenvolvimento Energético</t>
  </si>
  <si>
    <t>Infraestrutura</t>
  </si>
  <si>
    <t>Rua Itaipu</t>
  </si>
  <si>
    <t xml:space="preserve">(94) 3778-4855 Ramal: </t>
  </si>
  <si>
    <t>ppginde@ufpa.br</t>
  </si>
  <si>
    <t>http://ppginde.propesp.ufpa.br/</t>
  </si>
  <si>
    <t xml:space="preserve">-1.47361  -48.4523  </t>
  </si>
  <si>
    <t>ENGENHARIA DE INFRAESTRUTURA E DESENVOLVIMENTO ENERGÉTICO</t>
  </si>
  <si>
    <t>15001016091M8</t>
  </si>
  <si>
    <t>SOCIEDADE, AMBIENTE E QUALIDADE DE VIDA</t>
  </si>
  <si>
    <t>Society, Environment and Life Quality Interdisciplinary Post Graduation Programme</t>
  </si>
  <si>
    <t>15010015071P2</t>
  </si>
  <si>
    <t>Sociedade, Ambiente e Qualidade de Vida</t>
  </si>
  <si>
    <t>Rua Vera Paz, s/n</t>
  </si>
  <si>
    <t>Bairro do Salé</t>
  </si>
  <si>
    <t>(93) 2101-3629</t>
  </si>
  <si>
    <t>ppgsaq@ufopa.edu.br</t>
  </si>
  <si>
    <t xml:space="preserve">-2.42059  -54.7405  </t>
  </si>
  <si>
    <t>15010015071M2</t>
  </si>
  <si>
    <t>BIOLOGIA DA INTERAÇÃO PATÓGENO HOSPEDEIRO</t>
  </si>
  <si>
    <t>Host-Pathogens Interactions</t>
  </si>
  <si>
    <t>13009001041P0</t>
  </si>
  <si>
    <t>Biologia da Interação Patógeno –Hospedeiro</t>
  </si>
  <si>
    <t xml:space="preserve">(92) 3621-2323 Ramal: </t>
  </si>
  <si>
    <t>www.amazonia.fiocruz.br</t>
  </si>
  <si>
    <t>BIOLOGIA DA INTERAÇÃO PATÓGENO - HOSPEDEIRO</t>
  </si>
  <si>
    <t>13009001041M0</t>
  </si>
  <si>
    <t>164º Reunião CTC_Reconsideração</t>
  </si>
  <si>
    <t>EDUCAÇÃO PROFISSIONAL E TECNOLÓGICA</t>
  </si>
  <si>
    <t>Professional and Technological Education</t>
  </si>
  <si>
    <t>30004012074P8</t>
  </si>
  <si>
    <t>Educação Profissional e Tecnológica - EPT</t>
  </si>
  <si>
    <t>Av. 13 de Maio</t>
  </si>
  <si>
    <t>Benfica Fortaleza</t>
  </si>
  <si>
    <t>(85) 3401-2323</t>
  </si>
  <si>
    <t>www.ifce.edu.br</t>
  </si>
  <si>
    <t>AVENIDA ARAÚJO PINHO, 39</t>
  </si>
  <si>
    <t xml:space="preserve">(71) 2102-0414 Ramal: </t>
  </si>
  <si>
    <t>http://portal.ifba.edu.br/inicio/inicio.html</t>
  </si>
  <si>
    <t>RUA DR. SIQUEIRA, 273</t>
  </si>
  <si>
    <t>PARQ.D.BOSCO</t>
  </si>
  <si>
    <t xml:space="preserve">(22) 2737-5600 Ramal: </t>
  </si>
  <si>
    <t>http://www.ppea.iff.edu.br</t>
  </si>
  <si>
    <t xml:space="preserve">INSTITUTO FED. DE EDUC., CIÊNCIA E TECNOLOGIA DE PERNAMBUCO </t>
  </si>
  <si>
    <t>AVENIDA PROFESSOR LUÍZ FREIRE, 500</t>
  </si>
  <si>
    <t>(81) 2125-1700</t>
  </si>
  <si>
    <t xml:space="preserve">(81) 2125-1691 Ramal: </t>
  </si>
  <si>
    <t>http://www.recife.ifpe.edu.br</t>
  </si>
  <si>
    <t xml:space="preserve">INSTITUTO FED. DE EDUCAÇÃO, CIÊNCIA E TECNOLOGIA DE SERGIPE </t>
  </si>
  <si>
    <t>AV. ENG.GENTIL TAVARES DA MOTA, 1166</t>
  </si>
  <si>
    <t>GETULIO VARGAS</t>
  </si>
  <si>
    <t>Aracaju - SE</t>
  </si>
  <si>
    <t>(79) 3179-1437</t>
  </si>
  <si>
    <t xml:space="preserve">(79) Ramal: </t>
  </si>
  <si>
    <t>www.ifs.edu.br/</t>
  </si>
  <si>
    <t xml:space="preserve">INSTITUTO FED. DE EDUC., CIÊNC. E TECN. DO TRIÂNGULO MINEIRO </t>
  </si>
  <si>
    <t>Doutor Randolfo Borges Júnior</t>
  </si>
  <si>
    <t>- de 1701/1702 ao fim</t>
  </si>
  <si>
    <t>Univerdecidade</t>
  </si>
  <si>
    <t>(34) 3326-1180</t>
  </si>
  <si>
    <t xml:space="preserve">(34) 3326-1116 Ramal: </t>
  </si>
  <si>
    <t>http://www.iftm.edu.br/</t>
  </si>
  <si>
    <t>Rua Nilo Bezerra Ramalho, 1692</t>
  </si>
  <si>
    <t>(84) 4005-9947</t>
  </si>
  <si>
    <t>http://portal.ifrn.edu.br/</t>
  </si>
  <si>
    <t xml:space="preserve">INSTITUTO FED. DE EDUC, CIÊNC E TECNOLOGIA FARROUPILHA </t>
  </si>
  <si>
    <t>RUA ESMERALDA, 430 - FAIXA NOBRE</t>
  </si>
  <si>
    <t>CAMOBI</t>
  </si>
  <si>
    <t>(55) 3217-0625</t>
  </si>
  <si>
    <t xml:space="preserve">(55) 3226-1603 Ramal: </t>
  </si>
  <si>
    <t>Rua 88, n°310</t>
  </si>
  <si>
    <t>(64) 3620-5640</t>
  </si>
  <si>
    <t xml:space="preserve">(62) 3605-3602 Ramal: </t>
  </si>
  <si>
    <t>http://rioverde.ifgoiano.edu.br/</t>
  </si>
  <si>
    <t xml:space="preserve">INSTIT. FEDERAL DE EDUCACÃO, CIÊNCIA E TECNOLOGIA DE GOIÁS </t>
  </si>
  <si>
    <t>Avenida Pedro Ludovico</t>
  </si>
  <si>
    <t>Rua Ferreira Pena</t>
  </si>
  <si>
    <t>(61) 1234-5678</t>
  </si>
  <si>
    <t>http://www.ifam.edu.br/</t>
  </si>
  <si>
    <t xml:space="preserve">INSTITUTO FEDERAL DE EDUC., CIÊNCIA E TECNOLOGIA DO PARANÁ </t>
  </si>
  <si>
    <t>Avenida Victor Ferreira do Amaral, 306</t>
  </si>
  <si>
    <t>Tarumã</t>
  </si>
  <si>
    <t>(41) 3595-7611</t>
  </si>
  <si>
    <t xml:space="preserve">(41) 3595-7626 Ramal: </t>
  </si>
  <si>
    <t xml:space="preserve">INSTITUTO FEDERAL DE EDUC., CIÊNC. E TECN. SUL-RIO-GRANDENSE </t>
  </si>
  <si>
    <t>Vinte de Setembro</t>
  </si>
  <si>
    <t>(53) 3309-5550</t>
  </si>
  <si>
    <t xml:space="preserve">(53) 3309-5582 Ramal: </t>
  </si>
  <si>
    <t>http://www.ifsul.edu.br</t>
  </si>
  <si>
    <t>RUA DR. PEDRO VICENTE, 625</t>
  </si>
  <si>
    <t>(11) 3775-4569</t>
  </si>
  <si>
    <t xml:space="preserve">(27) 3357-7500 Ramal: </t>
  </si>
  <si>
    <t>http://www.ifes.edu.br</t>
  </si>
  <si>
    <t>30004012074F0</t>
  </si>
  <si>
    <t>165ª Reunião CTC</t>
  </si>
  <si>
    <t>CIENCIAS E HUMANIDADES</t>
  </si>
  <si>
    <t>Sciences and humanities</t>
  </si>
  <si>
    <t>12001015171P3</t>
  </si>
  <si>
    <t>Ensino</t>
  </si>
  <si>
    <t>CIÊNCIAS E HUMANIDADES</t>
  </si>
  <si>
    <t>12001015171M3</t>
  </si>
  <si>
    <t>165ª Reunião CTC_Reconsideração</t>
  </si>
  <si>
    <t>ESTUDOS ANTRÓPICOS NA AMAZÔNIA</t>
  </si>
  <si>
    <t>Anthropic Studies in Amazonia</t>
  </si>
  <si>
    <t>15001016156P2</t>
  </si>
  <si>
    <t>Estudos Antrópicos</t>
  </si>
  <si>
    <t>Avenida Maximino Porpino da Silva</t>
  </si>
  <si>
    <t>(91) 3721--1686 Ramal: 000</t>
  </si>
  <si>
    <t>jfernan@ufpa.br</t>
  </si>
  <si>
    <t xml:space="preserve">-1.30331  -47.92356  </t>
  </si>
  <si>
    <t>15001016156M2</t>
  </si>
  <si>
    <t>167ª Reunião CTC</t>
  </si>
  <si>
    <t>CIDADES: TERRITÓRIOS E IDENTIDADES</t>
  </si>
  <si>
    <t>Cities, territories and identities</t>
  </si>
  <si>
    <t>15001016157P9</t>
  </si>
  <si>
    <t>Estudos Sociais e Suas Humanidades</t>
  </si>
  <si>
    <t>15001016157M9</t>
  </si>
  <si>
    <t>15025012071P6</t>
  </si>
  <si>
    <t>Química Analítica</t>
  </si>
  <si>
    <t>Química Inorgânica e Físico-Química</t>
  </si>
  <si>
    <t>Química Orgânica</t>
  </si>
  <si>
    <t>15025012071M6</t>
  </si>
  <si>
    <t>166ª Reunião CTC</t>
  </si>
  <si>
    <t xml:space="preserve">Master in Chemistry </t>
  </si>
  <si>
    <t>16003012171P7</t>
  </si>
  <si>
    <t>Química Analítica/Ambiental</t>
  </si>
  <si>
    <t>16003012171M7</t>
  </si>
  <si>
    <t>168ª Reunião CTC</t>
  </si>
  <si>
    <t>CIÊNCIA DA INFORMAÇÃO</t>
  </si>
  <si>
    <t>INFORMATION SCIENCE</t>
  </si>
  <si>
    <t>15001016158P5</t>
  </si>
  <si>
    <t>CIÊNCIA DA INFORMAÇÃO (60700009)</t>
  </si>
  <si>
    <t>Gestão da Informação e Organização do Conhecimento</t>
  </si>
  <si>
    <t>15001016158M5</t>
  </si>
  <si>
    <t>DEMANDAS POPULARES E DINÂMICAS REGIONAIS</t>
  </si>
  <si>
    <t>16003012172P3</t>
  </si>
  <si>
    <t>Processos e dinâmicas urbanas e regionais</t>
  </si>
  <si>
    <t>16003012172M3</t>
  </si>
  <si>
    <t>ESTUDOS DE FRONTEIRA</t>
  </si>
  <si>
    <t>Border Studies</t>
  </si>
  <si>
    <t>14001012156P0</t>
  </si>
  <si>
    <t>RELAÇÕES INTERNACIONAIS, BILATERAIS E MULTILATERAIS (70905045)</t>
  </si>
  <si>
    <t>Fronteira e Sociedade</t>
  </si>
  <si>
    <t>14001012156F2</t>
  </si>
  <si>
    <t>DERMATOLOGIA CLÍNICA E EXPERIMENTAL</t>
  </si>
  <si>
    <t>Applied sciences to Dermatology</t>
  </si>
  <si>
    <t>12008010071P7</t>
  </si>
  <si>
    <t>MEDICINA (40100006)</t>
  </si>
  <si>
    <t>Dermatologia Clínica</t>
  </si>
  <si>
    <t>Pesquisa Experimental em Dermatologia</t>
  </si>
  <si>
    <t xml:space="preserve">Fundação de Dermatologia Tropical e Venereologia “Alfredo da Matta” </t>
  </si>
  <si>
    <t>Rua Codajás, nº 24</t>
  </si>
  <si>
    <t xml:space="preserve">(92) 3632--5800 Ramal: </t>
  </si>
  <si>
    <t>www.fuam.am.gov.br</t>
  </si>
  <si>
    <t>12008010071F0</t>
  </si>
  <si>
    <t>169ª Reunião CTC</t>
  </si>
  <si>
    <t>14001012157P6</t>
  </si>
  <si>
    <t>Educação, Políticas e Culturas</t>
  </si>
  <si>
    <t>14001012157M6</t>
  </si>
  <si>
    <t>PRODUÇÃO ANIMAL NA AMAZÔNIA</t>
  </si>
  <si>
    <t>15002012009P6</t>
  </si>
  <si>
    <t>Tecnologia na produção animal</t>
  </si>
  <si>
    <t>http://www.posgrad.ufra.edu.br/cienciasflorestais</t>
  </si>
  <si>
    <t>15002012009M6</t>
  </si>
  <si>
    <t>170ª Reunião CTC</t>
  </si>
  <si>
    <t>14001012158P2</t>
  </si>
  <si>
    <t>Ciências Ambientais da Amazônia</t>
  </si>
  <si>
    <t>MESTRADO EM CIÊNCIAS AMBIENTAIS</t>
  </si>
  <si>
    <t>14001012158M2</t>
  </si>
  <si>
    <t xml:space="preserve">170ª Reunião CTC_Reconsideração </t>
  </si>
  <si>
    <t>CIÊNCIAS BIOLÓGICAS (BOTÂNICA)</t>
  </si>
  <si>
    <t>GRADUATE PROGRAM IN BOTANY</t>
  </si>
  <si>
    <t>12002011002P3</t>
  </si>
  <si>
    <t>BOTÂNICA (20300000)</t>
  </si>
  <si>
    <t>DIVERSIDADE, CONSERVAÇÃO E USO DA FLORA AMAZÔNICA</t>
  </si>
  <si>
    <t xml:space="preserve">AVENIDA ANDRÉ ARAÚJO </t>
  </si>
  <si>
    <t>cursobot@inpa.gov.br</t>
  </si>
  <si>
    <t>http://pg.inpa.gov.br/botanica/</t>
  </si>
  <si>
    <t xml:space="preserve">-3.09442  -59.98917  </t>
  </si>
  <si>
    <t>12002011002M3</t>
  </si>
  <si>
    <t>12002011002D4</t>
  </si>
  <si>
    <t>BIOLOGIA (ECOLOGIA)</t>
  </si>
  <si>
    <t>Graduate Program in Ecology</t>
  </si>
  <si>
    <t>12002011003P0</t>
  </si>
  <si>
    <t xml:space="preserve">Avenida André Araújo </t>
  </si>
  <si>
    <t>Aleixo</t>
  </si>
  <si>
    <t>(92) 3643-1909 Ramal: 0</t>
  </si>
  <si>
    <t xml:space="preserve">(92) 3643-1844 Ramal: </t>
  </si>
  <si>
    <t>pgeco@inpa.gov.br</t>
  </si>
  <si>
    <t>http://pgeco.inpa.gov.br</t>
  </si>
  <si>
    <t xml:space="preserve">-3.09455  -59.98925  </t>
  </si>
  <si>
    <t>12002011003M0</t>
  </si>
  <si>
    <t>12002011003D0</t>
  </si>
  <si>
    <t>CIÊNCIAS BIOLÓGICAS (ENTOMOLOGIA)</t>
  </si>
  <si>
    <t>Posgraduate Programa in Entomology</t>
  </si>
  <si>
    <t>12002011004P6</t>
  </si>
  <si>
    <t>ENTOMOLOGIA</t>
  </si>
  <si>
    <t>(92) 3643-3199 Ramal: 3199</t>
  </si>
  <si>
    <t>cursoent@inpa.gov.br</t>
  </si>
  <si>
    <t>http://pg.inpa.gov.br/</t>
  </si>
  <si>
    <t xml:space="preserve">-3.09495  -59.98924  </t>
  </si>
  <si>
    <t>12002011004M6</t>
  </si>
  <si>
    <t>12002011004D7</t>
  </si>
  <si>
    <t>CIÊNCIAS DE FLORESTAS TROPICAIS</t>
  </si>
  <si>
    <t>Tropical Forest Science</t>
  </si>
  <si>
    <t>12002011006P9</t>
  </si>
  <si>
    <t>MANEJO FLORESTAL (50202006)</t>
  </si>
  <si>
    <t>SILVICULTURA</t>
  </si>
  <si>
    <t xml:space="preserve">Instituto Nacional de Pesquisas da Amazônia Av. André Araújo, 2.936 - Petrópolis - CEP 69067-375 - Manaus -AM, Brasil Cx. Postal 2223 - CEP 69080-971 - Fone: (92) 3643-3377. </t>
  </si>
  <si>
    <t>(92) 3643-3065</t>
  </si>
  <si>
    <t>cft@inpa.gov.br</t>
  </si>
  <si>
    <t>http://pg.inpa.gov.br/cft/cft.htm</t>
  </si>
  <si>
    <t xml:space="preserve">-3.09492  -59.98856  </t>
  </si>
  <si>
    <t>12002011006M9</t>
  </si>
  <si>
    <t>12002011006D0</t>
  </si>
  <si>
    <t>GENÉTICA, CONSERVAÇÃO E BIOLOGIA EVOLUTIVA</t>
  </si>
  <si>
    <t>GENETICS, CONSERVATION AND EVOLUTIONARY BIOLOGY</t>
  </si>
  <si>
    <t>12002011009P8</t>
  </si>
  <si>
    <t>GENÉTICA (20200005)</t>
  </si>
  <si>
    <t>PPG-GCBEv-INPA, CAIXA POSTAL 2223</t>
  </si>
  <si>
    <t xml:space="preserve">(92) 3643-3344 Ramal: </t>
  </si>
  <si>
    <t>gcbev@inpa.gov.br</t>
  </si>
  <si>
    <t>http://gcbev.inpa.gov.br</t>
  </si>
  <si>
    <t xml:space="preserve">-3.09479  -59.98931  </t>
  </si>
  <si>
    <t>12002011009M8</t>
  </si>
  <si>
    <t>GENÉTICA , CONSERVAÇÃO E BIOLOGIA EVOLUTIVA</t>
  </si>
  <si>
    <t>12002011009D9</t>
  </si>
  <si>
    <t>AGRICULTURA NO TRÓPICO ÚMIDO</t>
  </si>
  <si>
    <t>Agriculture in Humid Tropics</t>
  </si>
  <si>
    <t>12002011010P6</t>
  </si>
  <si>
    <t>PPG-ATU-INPA</t>
  </si>
  <si>
    <t>(92) 3643-2050</t>
  </si>
  <si>
    <t>(92) 3643-1844 Ramal: 00</t>
  </si>
  <si>
    <t>ppgatu@inpa.gov.br</t>
  </si>
  <si>
    <t xml:space="preserve">-3.09601  -59.99087  </t>
  </si>
  <si>
    <t>12002011010M6</t>
  </si>
  <si>
    <t>MEDICINA TROPICAL</t>
  </si>
  <si>
    <t xml:space="preserve">Tropical Medicine </t>
  </si>
  <si>
    <t>12008010001P9</t>
  </si>
  <si>
    <t>DOENÇAS TROPICAIS E INFECCIOSAS</t>
  </si>
  <si>
    <t>Avenida Pedro Teixeira</t>
  </si>
  <si>
    <t>Bloco 11, No 2º andar do Laboratório Multidisciplinar</t>
  </si>
  <si>
    <t>Dom Pedro</t>
  </si>
  <si>
    <t xml:space="preserve">(92) 2127-3507 Ramal: </t>
  </si>
  <si>
    <t xml:space="preserve">(92) 2127-3433 Ramal: </t>
  </si>
  <si>
    <t>PPGMT.UEA@FMT.AM.GOV.BR</t>
  </si>
  <si>
    <t>http://www.pos.uea.edu.gov.br/mtrop</t>
  </si>
  <si>
    <t xml:space="preserve">-3.08651  -60.03516  </t>
  </si>
  <si>
    <t>12008010001M9</t>
  </si>
  <si>
    <t>12008010001D0</t>
  </si>
  <si>
    <t>DIREITO AMBIENTAL</t>
  </si>
  <si>
    <t>Environmental Law</t>
  </si>
  <si>
    <t>12008010002P5</t>
  </si>
  <si>
    <t>Rua Ajuricaba</t>
  </si>
  <si>
    <t>(92) 98439-9119</t>
  </si>
  <si>
    <t xml:space="preserve">(92) 98439-9119 Ramal: </t>
  </si>
  <si>
    <t>RAOLIVEIRA@UEA.EDU.BR</t>
  </si>
  <si>
    <t>http://www.pos.uea.edu.br/direitoambiental</t>
  </si>
  <si>
    <t xml:space="preserve">-3.13298  -60.00851  </t>
  </si>
  <si>
    <t>12008010002M5</t>
  </si>
  <si>
    <t>DESENVOLVIMENTO REGIONAL E MEIO AMBIENTE</t>
  </si>
  <si>
    <t>Program Posgraduated in the Development Regional and Environment</t>
  </si>
  <si>
    <t>10001018004P4</t>
  </si>
  <si>
    <t>DESENVOLVIMENTO SUSTENTÁVEL &amp; DIAGNÓSTICO AMBIENTAL</t>
  </si>
  <si>
    <t>DIAGNÓSTICO AMBIENTAL E BIODIVERSIDADE</t>
  </si>
  <si>
    <t>POLÍTICAS PÚBLICAS E DESENVOLVIMENTO REGIONAL</t>
  </si>
  <si>
    <t>até 2965 - lado ímpar</t>
  </si>
  <si>
    <t>(69) 2182-2120 Ramal: 0</t>
  </si>
  <si>
    <t>(68) 2182-2120 Ramal: 2120</t>
  </si>
  <si>
    <t>PGDRA@UNIR.BR</t>
  </si>
  <si>
    <t>http://www.pgdra.unir.br</t>
  </si>
  <si>
    <t xml:space="preserve">-8.76357  -63.90633  </t>
  </si>
  <si>
    <t>10001018004M4</t>
  </si>
  <si>
    <t>Desenvolvimento Regional e Meio Ambiente</t>
  </si>
  <si>
    <t>10001018004D5</t>
  </si>
  <si>
    <t>BIOTECNOLOGIA E RECURSOS NATURAIS DA AMAZÔNIA</t>
  </si>
  <si>
    <t>BIOTECHNOLOGY AND NATURAL RESOURCES OF AMAZON</t>
  </si>
  <si>
    <t>12008010003P1</t>
  </si>
  <si>
    <t>BIOTECNOLOGIA E BIOPROSPECÇÃO</t>
  </si>
  <si>
    <t>PROSPECÇÃO E USO DE RECURSOS NATURAIS</t>
  </si>
  <si>
    <t>- de 1260/1261 ao fim 4º andar do Prédio Anexo</t>
  </si>
  <si>
    <t>(92) 3878-4365</t>
  </si>
  <si>
    <t>(55) Ramal: 0</t>
  </si>
  <si>
    <t>(92) 3878-4365 Ramal: 4365</t>
  </si>
  <si>
    <t>MBT@UEA.EDU.BR</t>
  </si>
  <si>
    <t>http://www.pos.uea.edu.br/biotecnologia/</t>
  </si>
  <si>
    <t xml:space="preserve">-3.11945  -60.00612  </t>
  </si>
  <si>
    <t>BIOTECNOLOGIA E RECURSOS NATURAIS</t>
  </si>
  <si>
    <t>12008010003M1</t>
  </si>
  <si>
    <t>RECURSOS NATURAIS</t>
  </si>
  <si>
    <t>Natural Resources</t>
  </si>
  <si>
    <t>13001019001P3</t>
  </si>
  <si>
    <t>MANEJO E CONSERVAÇÃO DE BACIAS HIDROGRÁFICAS</t>
  </si>
  <si>
    <t>(95) 3621-3178</t>
  </si>
  <si>
    <t>(95) 3621-3178 Ramal: 0</t>
  </si>
  <si>
    <t>COORD.PRONAT@PRPPG.UFRR.BR</t>
  </si>
  <si>
    <t>http://ufrr.br/pronat/</t>
  </si>
  <si>
    <t xml:space="preserve">2.83371  -60.69249  </t>
  </si>
  <si>
    <t>13001019001M3</t>
  </si>
  <si>
    <t>Recursos Naurais</t>
  </si>
  <si>
    <t>13001019001D4</t>
  </si>
  <si>
    <t>DESENVOLVIMENTO SUSTENTÁVEL DO TRÓPICO ÚMIDO</t>
  </si>
  <si>
    <t>SUSTAINABLE DEVELOPMENT OF THE HUMID TROPIC</t>
  </si>
  <si>
    <t>15001016002P5</t>
  </si>
  <si>
    <t>DESENVOLVIMENTO ECONÔMICO REGIONAL E AGRÁRIO</t>
  </si>
  <si>
    <t>DESENVOLVIMENTO SOCIOAMBIENTAL</t>
  </si>
  <si>
    <t>Rua Augusto Correa</t>
  </si>
  <si>
    <t>Caixa postal 479.</t>
  </si>
  <si>
    <t>Guama</t>
  </si>
  <si>
    <t>(91) 3201-7698 Ramal: 0</t>
  </si>
  <si>
    <t xml:space="preserve">(91) 3201-7230 Ramal: </t>
  </si>
  <si>
    <t xml:space="preserve">(91) 3201-7237 Ramal: </t>
  </si>
  <si>
    <t>pdtu_naea@ufpa.br</t>
  </si>
  <si>
    <t>http://www.naea.ufpa.br/naea/novosite/</t>
  </si>
  <si>
    <t xml:space="preserve">-1.47255  -48.45848  </t>
  </si>
  <si>
    <t>PLANEJAMENTO DO DESENVOLVIMENTO</t>
  </si>
  <si>
    <t>15001016002M5</t>
  </si>
  <si>
    <t>15001016002D6</t>
  </si>
  <si>
    <t>DIREITO</t>
  </si>
  <si>
    <t>Pos-Gradutation in Law Program at Pará Federal University, Brazil</t>
  </si>
  <si>
    <t>15001016003P1</t>
  </si>
  <si>
    <t>DIREITOS HUMANOS</t>
  </si>
  <si>
    <t>Cidade Universitária Professor José da Silveira Neto - Campus profissional</t>
  </si>
  <si>
    <t>(91) 3201-7487</t>
  </si>
  <si>
    <t>(91) 3201-7723 Ramal: 722</t>
  </si>
  <si>
    <t>pgdireito@ufpa.br</t>
  </si>
  <si>
    <t>http://www.ufpa.br/ppgd</t>
  </si>
  <si>
    <t xml:space="preserve">-1.47129  -48.44977  </t>
  </si>
  <si>
    <t>15001016003M1</t>
  </si>
  <si>
    <t>15001016003D2</t>
  </si>
  <si>
    <t>15001016004P8</t>
  </si>
  <si>
    <t>SISTEMAS DE ENERGIA ELÉTRICA</t>
  </si>
  <si>
    <t>TELECOMUNICAÇÕES</t>
  </si>
  <si>
    <t>(91) 3201-7634</t>
  </si>
  <si>
    <t>(91) 3201-7302 Ramal: 0</t>
  </si>
  <si>
    <t>ppgee@ufpa.br</t>
  </si>
  <si>
    <t>http://www.ppgee.ufpa.br/</t>
  </si>
  <si>
    <t xml:space="preserve">-1.47433  -48.45261  </t>
  </si>
  <si>
    <t>15001016004M8</t>
  </si>
  <si>
    <t>15001016004D9</t>
  </si>
  <si>
    <t>Programa de pós-Graduação em Química</t>
  </si>
  <si>
    <t>15001016007P7</t>
  </si>
  <si>
    <t>FISICO-QUÍMICA</t>
  </si>
  <si>
    <t>QUÍMICA ANALÍTICA</t>
  </si>
  <si>
    <t>QUÍMICA INORGÂNICA</t>
  </si>
  <si>
    <t>QUÍMICA ORGÂNICA</t>
  </si>
  <si>
    <t>(91) 3201-7363 Ramal: 00</t>
  </si>
  <si>
    <t>ppgq@ufpa.br</t>
  </si>
  <si>
    <t>http://www.ufpa.br/ppgq</t>
  </si>
  <si>
    <t xml:space="preserve">-1.47561  -48.45304  </t>
  </si>
  <si>
    <t>15001016007M7</t>
  </si>
  <si>
    <t>15001016007D8</t>
  </si>
  <si>
    <t>LETRAS: LINGÜÍSTICA E TEORIA LITERÁRIA</t>
  </si>
  <si>
    <t>GRADUATE PROGRAM OF LINGUISTICS AND LITERATURE</t>
  </si>
  <si>
    <t>15001016008P3</t>
  </si>
  <si>
    <t>LINGÜÍSTICA</t>
  </si>
  <si>
    <t>TEORIA LITERÁRIA (ESTUDOS LITERÁRIOS)</t>
  </si>
  <si>
    <t>(91) 3201-7499</t>
  </si>
  <si>
    <t>MLETRAS@UFPA.BR</t>
  </si>
  <si>
    <t>http://www3.ufpa.br/mletras</t>
  </si>
  <si>
    <t xml:space="preserve">-1.47582  -48.4552  </t>
  </si>
  <si>
    <t>15001016008M3</t>
  </si>
  <si>
    <t>Doutorado em Estudos Linguísticos e Estudos Literários</t>
  </si>
  <si>
    <t>15001016008D4</t>
  </si>
  <si>
    <t>PSICOLOGIA (TEORIA E PESQUISA DO COMPORTAMENTO)</t>
  </si>
  <si>
    <t>PSYCHOLOGY (THEORY AND RESEARCH OF BEHAVIOR)</t>
  </si>
  <si>
    <t>15001016009P0</t>
  </si>
  <si>
    <t>ECOETOLOGIA</t>
  </si>
  <si>
    <t>PSICOLOGIA EXPERIMENTAL</t>
  </si>
  <si>
    <t>Avenida Augusto Correa</t>
  </si>
  <si>
    <t>(91) 3201-7762 Ramal: 7762</t>
  </si>
  <si>
    <t>comporta@ufpa.br</t>
  </si>
  <si>
    <t>http://www.ufpa.br/ppgtpc</t>
  </si>
  <si>
    <t xml:space="preserve">-1.47534  -48.45922  </t>
  </si>
  <si>
    <t>15001016009M0</t>
  </si>
  <si>
    <t>TEORIA E PESQUISA DO COMPORTAMENTO</t>
  </si>
  <si>
    <t>15001016009D0</t>
  </si>
  <si>
    <t>ECOLOGIA E MANEJO DE RECURSOS NATURAIS</t>
  </si>
  <si>
    <t>Ecology and Natural Resouce Management</t>
  </si>
  <si>
    <t>11001011001P8</t>
  </si>
  <si>
    <t>BR 364 km</t>
  </si>
  <si>
    <t>km 04</t>
  </si>
  <si>
    <t>(68) 3229-1246</t>
  </si>
  <si>
    <t xml:space="preserve">(68) 3901-2662 Ramal: </t>
  </si>
  <si>
    <t xml:space="preserve">(68) 3229-4948 Ramal: </t>
  </si>
  <si>
    <t>MECO@UFAC.BR</t>
  </si>
  <si>
    <t>http://www.ufac.br/ensino/mestrado/mest_ecologia/mest_ecologia_index.htm</t>
  </si>
  <si>
    <t xml:space="preserve">-9.9555  -67.86548  </t>
  </si>
  <si>
    <t>11001011001M8</t>
  </si>
  <si>
    <t>ENGENHARIA QUÍMICA</t>
  </si>
  <si>
    <t>Chemical Engineering Graduate Program</t>
  </si>
  <si>
    <t>15001016010P8</t>
  </si>
  <si>
    <t>ENGENHARIA QUÍMICA (30600006)</t>
  </si>
  <si>
    <t>DESENVOLVIMENTO DE PROCESSOS</t>
  </si>
  <si>
    <t>Av.Augusto Corrêa, Prédio Reitoria-3º andar</t>
  </si>
  <si>
    <t xml:space="preserve">(91) 3201-8856 Ramal: </t>
  </si>
  <si>
    <t>cmeq@ufpa.br</t>
  </si>
  <si>
    <t>http://www.ufpa.br/ppeq</t>
  </si>
  <si>
    <t xml:space="preserve">-1.47446  -48.45926  </t>
  </si>
  <si>
    <t>15001016010M8</t>
  </si>
  <si>
    <t>DOENÇAS TROPICAIS</t>
  </si>
  <si>
    <t>Tropical Diseases</t>
  </si>
  <si>
    <t>15001016015P0</t>
  </si>
  <si>
    <t>CLÍNICA DAS DOENÇAS TROPICAIS</t>
  </si>
  <si>
    <t>PATOLOGIA DAS DOENÇAS TROPICAIS</t>
  </si>
  <si>
    <t>Av. Generalíssimo Deodoro, 92</t>
  </si>
  <si>
    <t>(91) 3201-0956</t>
  </si>
  <si>
    <t>(91) 3241-4681 Ramal: 235</t>
  </si>
  <si>
    <t>mestradonmt@ufpa.br</t>
  </si>
  <si>
    <t xml:space="preserve">-1.4411  -48.48314  </t>
  </si>
  <si>
    <t>15001016015M0</t>
  </si>
  <si>
    <t>15001016015D0</t>
  </si>
  <si>
    <t>GEOFÍSICA</t>
  </si>
  <si>
    <t xml:space="preserve">Graduate Program in Geophysics </t>
  </si>
  <si>
    <t>15001016016P6</t>
  </si>
  <si>
    <t>GEOFÍSICA DE POÇO</t>
  </si>
  <si>
    <t>GEOFÍSICA MARINHA</t>
  </si>
  <si>
    <t>METÓDOS ELÉTRICOS E ELETROMAGNÉTICOS</t>
  </si>
  <si>
    <t>METÓDOS GRAVIMÉTRICO E MAGNÉTICO</t>
  </si>
  <si>
    <t>METÓDOS SÍSMICOS</t>
  </si>
  <si>
    <t>Modelagem e inversão de dados geofísicos</t>
  </si>
  <si>
    <t>Petrofísica</t>
  </si>
  <si>
    <t>Processamento e interpretação de dados geofísicos</t>
  </si>
  <si>
    <t>RUA AUGUSTO CORRÊA</t>
  </si>
  <si>
    <t>CAMPUS DO GUAMÁ</t>
  </si>
  <si>
    <t>(91) 3201-7693</t>
  </si>
  <si>
    <t>(91) 3201-7692 Ramal: 00</t>
  </si>
  <si>
    <t xml:space="preserve">(91) 3201-7693 Ramal: </t>
  </si>
  <si>
    <t>cpgf@ufpa.br</t>
  </si>
  <si>
    <t xml:space="preserve">-1.47516  -48.45813  </t>
  </si>
  <si>
    <t>15001016016M6</t>
  </si>
  <si>
    <t>15001016016D7</t>
  </si>
  <si>
    <t>GEOLOGIA E GEOQUÍMICA</t>
  </si>
  <si>
    <t>Graduate Program in Geology and Geochemistry</t>
  </si>
  <si>
    <t>15001016017P2</t>
  </si>
  <si>
    <t>GEOQUÍMICA E PETROLOGIA</t>
  </si>
  <si>
    <t>(91) 3201-7478</t>
  </si>
  <si>
    <t>(91) 3201-7478 Ramal: 7478</t>
  </si>
  <si>
    <t>cpgg@ufpa.br</t>
  </si>
  <si>
    <t>http://www.ufpa.br/ppgg</t>
  </si>
  <si>
    <t xml:space="preserve">-1.47475  -48.45789  </t>
  </si>
  <si>
    <t>15001016017M2</t>
  </si>
  <si>
    <t>15001016017D3</t>
  </si>
  <si>
    <t>ENGENHARIA MECÂNICA</t>
  </si>
  <si>
    <t>Mechanical Engineering</t>
  </si>
  <si>
    <t>15001016018P9</t>
  </si>
  <si>
    <t>CIÊNCIAS MECÂNICAS</t>
  </si>
  <si>
    <t>MATERIAIS E PROCESSOS</t>
  </si>
  <si>
    <t>TÉRMICAS E FLUIDOS</t>
  </si>
  <si>
    <t>VIBRAÇÕES E ACÚSTICA</t>
  </si>
  <si>
    <t>Av. Augusto Correa, S/N - Prédio Reitoria - 3ºandar</t>
  </si>
  <si>
    <t>(91) 3201-7325 Ramal: 0</t>
  </si>
  <si>
    <t>posmec@ufpa.br</t>
  </si>
  <si>
    <t>http://www.ppgem.propesp.ufpa.br</t>
  </si>
  <si>
    <t xml:space="preserve">-1.4747  -48.45386  </t>
  </si>
  <si>
    <t>15001016018M9</t>
  </si>
  <si>
    <t>Zoology Postgraduate Program</t>
  </si>
  <si>
    <t>15001016022P6</t>
  </si>
  <si>
    <t>CONSERVAÇÃO E ECOLOGIA</t>
  </si>
  <si>
    <t>EVOLUÇÃO</t>
  </si>
  <si>
    <t>EVOLUÇÃO E BIODIVERSIDADE</t>
  </si>
  <si>
    <t>Instituto de Ciência Biológicas - ICB</t>
  </si>
  <si>
    <t>(91) 3201-8413</t>
  </si>
  <si>
    <t xml:space="preserve">(91) 3201-8413 Ramal: </t>
  </si>
  <si>
    <t xml:space="preserve">(91) 3075-6194 Ramal: </t>
  </si>
  <si>
    <t>PGZOOL@MUSEU-GOELDI.BR</t>
  </si>
  <si>
    <t>http://ppgzool.propesp.ufpa.br/</t>
  </si>
  <si>
    <t xml:space="preserve">-1.47274  -48.4581  </t>
  </si>
  <si>
    <t>15001016022M6</t>
  </si>
  <si>
    <t>15001016022D7</t>
  </si>
  <si>
    <t>EDUCATION</t>
  </si>
  <si>
    <t>12001015001P0</t>
  </si>
  <si>
    <t>CIÊNCIA HUMANAS</t>
  </si>
  <si>
    <t>(92) 3305-4596 Ramal: 439</t>
  </si>
  <si>
    <t>cppge@ufam.edu.br</t>
  </si>
  <si>
    <t>http://www.ppge.ufam.edu.br</t>
  </si>
  <si>
    <t xml:space="preserve">-3.09952  -59.97483  </t>
  </si>
  <si>
    <t>12001015001M0</t>
  </si>
  <si>
    <t>12001015001D1</t>
  </si>
  <si>
    <t>AGRICULTURAS AMAZÔNICAS</t>
  </si>
  <si>
    <t xml:space="preserve">Amazonian Agricultures Graduate Program </t>
  </si>
  <si>
    <t>15001016027P8</t>
  </si>
  <si>
    <t>AGRICULTURAS FAMILIARES E DESENVOLVIMENTO SUSTENTÁVEL</t>
  </si>
  <si>
    <t>(91) 3201-8010 Ramal: 0</t>
  </si>
  <si>
    <t>mafds@ufpa.br</t>
  </si>
  <si>
    <t>http://www.agriculturasamazonicas.ufpa.br</t>
  </si>
  <si>
    <t xml:space="preserve">-1.47195  -48.44952  </t>
  </si>
  <si>
    <t>15001016027M8</t>
  </si>
  <si>
    <t>Animal Science</t>
  </si>
  <si>
    <t>15001016028P4</t>
  </si>
  <si>
    <t>Avenida dos Universitários</t>
  </si>
  <si>
    <t>Campus Universitário de Castanhal</t>
  </si>
  <si>
    <t>Jaderlândia</t>
  </si>
  <si>
    <t>(91) 3201-8010 Ramal: 8010</t>
  </si>
  <si>
    <t>(91) 3201-8011 Ramal: 8011</t>
  </si>
  <si>
    <t>cienciaanimal@ufpa.br</t>
  </si>
  <si>
    <t>http://www.cienciaanimal.ufpa.br</t>
  </si>
  <si>
    <t xml:space="preserve">-1.29958  -47.90076  </t>
  </si>
  <si>
    <t>15001016028M4</t>
  </si>
  <si>
    <t>CIENCIA ANIMAL</t>
  </si>
  <si>
    <t>15001016028D5</t>
  </si>
  <si>
    <t>15001016045P6</t>
  </si>
  <si>
    <t>(91) 3201-7782 Ramal: 7782</t>
  </si>
  <si>
    <t>SECPPGP@UFPA.BR</t>
  </si>
  <si>
    <t>http://www.ppgp.ufpa.br/</t>
  </si>
  <si>
    <t xml:space="preserve">-1.47375  -48.45623  </t>
  </si>
  <si>
    <t>15001016045M6</t>
  </si>
  <si>
    <t>15001016045D7</t>
  </si>
  <si>
    <t>BIOLOGIA AMBIENTAL</t>
  </si>
  <si>
    <t>Environmental Biology</t>
  </si>
  <si>
    <t>15001016030P9</t>
  </si>
  <si>
    <t>OCEANOGRAFIA BIOLÓGICA (10801006)</t>
  </si>
  <si>
    <t>ECOLOGIA DE ECOSSISTEMAS COSTEIROS E ESTUARINOS</t>
  </si>
  <si>
    <t>ECOLOGIA E SOCIOAMBIENTAL</t>
  </si>
  <si>
    <t>OCEANOGRAFIA</t>
  </si>
  <si>
    <t>RECURSOS BIOLÓGICOS DA ZONA COSTEIRA AMAZÔNICA</t>
  </si>
  <si>
    <t>SISTEMÁTICA E EVOLUÇÃO</t>
  </si>
  <si>
    <t>Alameda Leandro Ribeiro</t>
  </si>
  <si>
    <t>Campus UFPA</t>
  </si>
  <si>
    <t>(91) 3425-1593 Ramal: 233</t>
  </si>
  <si>
    <t>eece@ufpa.br</t>
  </si>
  <si>
    <t>http://www.ppba.propesp.ufpa.br</t>
  </si>
  <si>
    <t xml:space="preserve">-1.04959  -46.76135  </t>
  </si>
  <si>
    <t>15001016030M9</t>
  </si>
  <si>
    <t>15001016030D0</t>
  </si>
  <si>
    <t>Graduate Program in Civil Engineering</t>
  </si>
  <si>
    <t>15001016031P5</t>
  </si>
  <si>
    <t>ENGENHARIA DE CONSTRUÇÃO CIVIL</t>
  </si>
  <si>
    <t>ENGENHARIA HÍDRICA</t>
  </si>
  <si>
    <t xml:space="preserve">(91) 3201-8859 Ramal: </t>
  </si>
  <si>
    <t>PPGEC@UFPA.BR</t>
  </si>
  <si>
    <t>http://www.ufpa.br/ppgec</t>
  </si>
  <si>
    <t xml:space="preserve">-1.4732  -48.45072  </t>
  </si>
  <si>
    <t>15001016031M5</t>
  </si>
  <si>
    <t>15001016031D6</t>
  </si>
  <si>
    <t>GENÉTICA E BIOLOGIA MOLECULAR</t>
  </si>
  <si>
    <t>Genetics and Molecular Biology</t>
  </si>
  <si>
    <t>15001016032P1</t>
  </si>
  <si>
    <t>BIOINFORMÁTICA</t>
  </si>
  <si>
    <t>GENÉTICA ANIMAL</t>
  </si>
  <si>
    <t>GENÉTICA HUMANA E MÉDICA</t>
  </si>
  <si>
    <t>GENÉTICA MOLECULAR E DE MICROORGANISMOS</t>
  </si>
  <si>
    <t>GENÉTICA VEGETAL</t>
  </si>
  <si>
    <t>Universidade Federal do Pará - Cidade Universitária José da Silveira Netto - Instituto de Ciências Biológicas.</t>
  </si>
  <si>
    <t>(91) 3201-8411 Ramal: 8411</t>
  </si>
  <si>
    <t>posgbm@ufpa.br</t>
  </si>
  <si>
    <t>http://www.lghm.ufpa.br/ppgbm/</t>
  </si>
  <si>
    <t xml:space="preserve">-1.47483  -48.45668  </t>
  </si>
  <si>
    <t>15001016032M1</t>
  </si>
  <si>
    <t>15001016032D2</t>
  </si>
  <si>
    <t>EDUCAÇÃO EM CIÊNCIAS E MATEMÁTICAS</t>
  </si>
  <si>
    <t>EDUCATION IN SCIENCE AND MATHEMATICS</t>
  </si>
  <si>
    <t>15001016033P8</t>
  </si>
  <si>
    <t>EDUCAÇÃO MATEMÁTICA</t>
  </si>
  <si>
    <t>iemci_ppgecm@ufpa.br</t>
  </si>
  <si>
    <t>http://www.ppgecm.propesp.ufpa.br</t>
  </si>
  <si>
    <t xml:space="preserve">-1.47509  -48.45905  </t>
  </si>
  <si>
    <t>15001016033M8</t>
  </si>
  <si>
    <t>15001016033D9</t>
  </si>
  <si>
    <t>SOCIOLOGIA E ANTROPOLOGIA</t>
  </si>
  <si>
    <t>Graduate Program in Sociology and Anthropology</t>
  </si>
  <si>
    <t>15001016034P4</t>
  </si>
  <si>
    <t>Av. Augusto Correa.</t>
  </si>
  <si>
    <t xml:space="preserve">(91) 3201-8024 Ramal: </t>
  </si>
  <si>
    <t>ppgcs@ufpa.br</t>
  </si>
  <si>
    <t>http://www.ppgcs.ufpa.br/</t>
  </si>
  <si>
    <t xml:space="preserve">-1.47374  -48.45639  </t>
  </si>
  <si>
    <t>15001016034M4</t>
  </si>
  <si>
    <t>15001016034D5</t>
  </si>
  <si>
    <t>Postgraduate Program in Education</t>
  </si>
  <si>
    <t>15001016035P0</t>
  </si>
  <si>
    <t>(91) 3201-7281 Ramal: 0</t>
  </si>
  <si>
    <t>ppged@ufpa.br</t>
  </si>
  <si>
    <t>http://www.ufpa.br/ce/ppged</t>
  </si>
  <si>
    <t xml:space="preserve">-1.4729  -48.45005  </t>
  </si>
  <si>
    <t>15001016035M0</t>
  </si>
  <si>
    <t>15001016035D1</t>
  </si>
  <si>
    <t>Graduate Program in Social Work</t>
  </si>
  <si>
    <t>15001016036P7</t>
  </si>
  <si>
    <t>SERVIÇO SOCIAL, POLÍTICAS PÚBLICAS E DESENVOLVIMENTO</t>
  </si>
  <si>
    <t>Serviço Social, Trabalho e Políticas Sociais.</t>
  </si>
  <si>
    <t>(91) 3201-7716 Ramal: 7716</t>
  </si>
  <si>
    <t>ppgss@ufpa.br</t>
  </si>
  <si>
    <t>http://www.ppgss.ufpa.br/</t>
  </si>
  <si>
    <t xml:space="preserve">-1.47282  -48.44932  </t>
  </si>
  <si>
    <t>15001016036M7</t>
  </si>
  <si>
    <t>CURSO DE DOUTORADO EM SERVIÇO SOCIAL</t>
  </si>
  <si>
    <t>15001016036D8</t>
  </si>
  <si>
    <t>162ª Reunião CTC</t>
  </si>
  <si>
    <t>Postgraduate Program of the Chemistry</t>
  </si>
  <si>
    <t>12001015002P7</t>
  </si>
  <si>
    <t>QUÍMICA DOS PRODUTOS NATURAIS (10601058)</t>
  </si>
  <si>
    <t>FÍSICO-QUÍMICA</t>
  </si>
  <si>
    <t>(92) 3305-2872 Ramal: 287</t>
  </si>
  <si>
    <t>ppgq@ufam.edu.br</t>
  </si>
  <si>
    <t>http://ppgq.ufam.edu.br/</t>
  </si>
  <si>
    <t xml:space="preserve">-3.09995  -59.97633  </t>
  </si>
  <si>
    <t>12001015002M7</t>
  </si>
  <si>
    <t>12001015002D8</t>
  </si>
  <si>
    <t>Graduate Program in Physics</t>
  </si>
  <si>
    <t>15001016037P3</t>
  </si>
  <si>
    <t>FÍSICA DE PARTÍCULAS E CAMPOS</t>
  </si>
  <si>
    <t>FÍSICA DOS MATERIAIS</t>
  </si>
  <si>
    <t>(91) 3201-7430</t>
  </si>
  <si>
    <t>(91) 3201-7430 Ramal: 0</t>
  </si>
  <si>
    <t>spgf.ccen@ufpa.br</t>
  </si>
  <si>
    <t>http://www.ppgf.ufpa.br</t>
  </si>
  <si>
    <t xml:space="preserve">-1.47454  -48.45642  </t>
  </si>
  <si>
    <t>15001016037M3</t>
  </si>
  <si>
    <t>Física</t>
  </si>
  <si>
    <t>15001016037D4</t>
  </si>
  <si>
    <t>FOOD SCIENCE AND TECHNOLOGY</t>
  </si>
  <si>
    <t>15001016038P0</t>
  </si>
  <si>
    <t>CIÊNCIAS AGRÁRIAS</t>
  </si>
  <si>
    <t>Cidade Universitária Prof. José da Silveira Netto.</t>
  </si>
  <si>
    <t>(91) 3201-8861</t>
  </si>
  <si>
    <t>(91) 3201-8861 Ramal: 8861</t>
  </si>
  <si>
    <t>ppgcta@ufpa.br</t>
  </si>
  <si>
    <t xml:space="preserve">-1.47304  -48.45055  </t>
  </si>
  <si>
    <t>15001016038M0</t>
  </si>
  <si>
    <t>15001016038D0</t>
  </si>
  <si>
    <t>ODONTOLOGIA</t>
  </si>
  <si>
    <t>Dentistry</t>
  </si>
  <si>
    <t>15001016039P6</t>
  </si>
  <si>
    <t>(91) 3201-7563 Ramal: 0</t>
  </si>
  <si>
    <t>mestradodonto@ufpa.br</t>
  </si>
  <si>
    <t>http://www.posodontoufpa.wordpress.com/</t>
  </si>
  <si>
    <t xml:space="preserve">-1.47024  -48.44751  </t>
  </si>
  <si>
    <t>15001016039M6</t>
  </si>
  <si>
    <t>BIOLOGIA DE AGENTES INFECCIOSOS E PARASITÁRIOS</t>
  </si>
  <si>
    <t>BIOLOGY OF INFECTIOUS AND PARASITIC AGENTS</t>
  </si>
  <si>
    <t>15001016040P4</t>
  </si>
  <si>
    <t>BIOLOGIA E EPIDEMIOLOGIA DE AGENTES INFECCIOSOS E PARASITÁRIOS</t>
  </si>
  <si>
    <t>EPIDEMIOLOGIA E CONTROLE DE AGENTES INFECCIOSOS E PARASITÁR</t>
  </si>
  <si>
    <t xml:space="preserve">Campus Universitário do Guamá; Cidade Universitária "José da Silveira Netto", Campus Básico I, Instituto de Ciências Biológica, térreo. </t>
  </si>
  <si>
    <t xml:space="preserve">(91) 3201-8412 Ramal: </t>
  </si>
  <si>
    <t>(91) 3201-7890 Ramal: 7890</t>
  </si>
  <si>
    <t>baip@ufpa.br</t>
  </si>
  <si>
    <t>http://www.ufpa.br/baip</t>
  </si>
  <si>
    <t xml:space="preserve">-1.47278  -48.45795  </t>
  </si>
  <si>
    <t>15001016040M4</t>
  </si>
  <si>
    <t>15001016040D5</t>
  </si>
  <si>
    <t>MATEMÁTICA E ESTATÍSTICA</t>
  </si>
  <si>
    <t>Graduate Program in Mathematics and Statistics</t>
  </si>
  <si>
    <t>15001016041P0</t>
  </si>
  <si>
    <t>http://www.ufpa.br/ppgme</t>
  </si>
  <si>
    <t xml:space="preserve">-1.47464  -48.45624  </t>
  </si>
  <si>
    <t>15001016041M0</t>
  </si>
  <si>
    <t>Pos-Graduation Program on Geography</t>
  </si>
  <si>
    <t>15001016042P7</t>
  </si>
  <si>
    <t>GEOGRAFIA REGIONAL (70602000)</t>
  </si>
  <si>
    <t>ORGANIZACAO E GESTÃO DO TERRITÓRIO</t>
  </si>
  <si>
    <t>Organização e Gestão do Território</t>
  </si>
  <si>
    <t>Instituto de Filosofia e Ciências Humanas - IFCH</t>
  </si>
  <si>
    <t>(91) 3201-8194</t>
  </si>
  <si>
    <t>(91) 3201-8194 Ramal: 0</t>
  </si>
  <si>
    <t>PPGGEOGRAFIA@UFPA.BR</t>
  </si>
  <si>
    <t>http://www.ppgeoufpa.net</t>
  </si>
  <si>
    <t xml:space="preserve">-1.47403  -48.45622  </t>
  </si>
  <si>
    <t>15001016042M7</t>
  </si>
  <si>
    <t>ORGANIZAÇÃO E GESTÃO DO TERRITÓRIO</t>
  </si>
  <si>
    <t>15001016042D8</t>
  </si>
  <si>
    <t>164º Reunião CTC</t>
  </si>
  <si>
    <t>Graduate Studies in History</t>
  </si>
  <si>
    <t>15001016043P3</t>
  </si>
  <si>
    <t>HISTÓRIA SOCIAL DA AMAZÔNIA</t>
  </si>
  <si>
    <t>Laboratório de História</t>
  </si>
  <si>
    <t>(91) 3201-8195 Ramal: 819</t>
  </si>
  <si>
    <t>pphist@ufpa.br</t>
  </si>
  <si>
    <t>http://www.ufpa.br/pphist</t>
  </si>
  <si>
    <t xml:space="preserve">-1.4761  -48.4584  </t>
  </si>
  <si>
    <t>15001016043M3</t>
  </si>
  <si>
    <t>História Social da Amazônia</t>
  </si>
  <si>
    <t>15001016043D4</t>
  </si>
  <si>
    <t>NEUROCIÊNCIAS E BIOLOGIA CELULAR</t>
  </si>
  <si>
    <t>Neuroscience and Cell Biology.</t>
  </si>
  <si>
    <t>15001016044P0</t>
  </si>
  <si>
    <t>FISIOLOGIA (20700008)</t>
  </si>
  <si>
    <t>BIOLOGIA CELULAR</t>
  </si>
  <si>
    <t>NEUROCIÊNCIAS</t>
  </si>
  <si>
    <t>Rua Augusto Correa - Campus Universitário do Guamá -</t>
  </si>
  <si>
    <t>Campus Básico - Instituto de Ciências Biológicas - Térreo. Sala da Pós-Graduação em Neurociências.</t>
  </si>
  <si>
    <t>(91) 3201-7930 Ramal: 7930</t>
  </si>
  <si>
    <t>posneurobc@ufpa.br</t>
  </si>
  <si>
    <t>http://www.ufpa.br/posneurobc</t>
  </si>
  <si>
    <t xml:space="preserve">-1.47263  -48.45791  </t>
  </si>
  <si>
    <t>15001016044M0</t>
  </si>
  <si>
    <t>15001016044D0</t>
  </si>
  <si>
    <t>POST GRADUATION IN AGRONOMIA</t>
  </si>
  <si>
    <t>15002012001P5</t>
  </si>
  <si>
    <t>(91) 3342-5902 Ramal: 5902</t>
  </si>
  <si>
    <t>agronomia.pos@ufra.edu.br</t>
  </si>
  <si>
    <t>http://www.agronomia.ufra.edu.br</t>
  </si>
  <si>
    <t xml:space="preserve">-1.45402  -48.44522  </t>
  </si>
  <si>
    <t>15002012001M5</t>
  </si>
  <si>
    <t>15002012001D6</t>
  </si>
  <si>
    <t>AGRONOMIA TROPICAL</t>
  </si>
  <si>
    <t>Tropical Agronomy</t>
  </si>
  <si>
    <t>12001015003P3</t>
  </si>
  <si>
    <t>(92) 3647-4058 Ramal: 00</t>
  </si>
  <si>
    <t>agronomiatropical@ufam.edu.br</t>
  </si>
  <si>
    <t>http://www.pgatr.ufam.edu.br</t>
  </si>
  <si>
    <t xml:space="preserve">-3.1007  -59.97892  </t>
  </si>
  <si>
    <t>12001015003M3</t>
  </si>
  <si>
    <t>12001015003D4</t>
  </si>
  <si>
    <t>BIOLOGICAL SCIENCES</t>
  </si>
  <si>
    <t>15002012004P4</t>
  </si>
  <si>
    <t>BOTÂNICA TROPICAL</t>
  </si>
  <si>
    <t>(91) 3075-6269</t>
  </si>
  <si>
    <t>(91) 3217-6088 Ramal: 6088</t>
  </si>
  <si>
    <t>POSBOT@MUSEU-GOELDI.BR</t>
  </si>
  <si>
    <t>http://www.posbot.ufra.edu.br/</t>
  </si>
  <si>
    <t xml:space="preserve">-1.45434  -48.44513  </t>
  </si>
  <si>
    <t>BOTÂNICA</t>
  </si>
  <si>
    <t>15002012004M4</t>
  </si>
  <si>
    <t>CIÊNCIAS DO AMBIENTE</t>
  </si>
  <si>
    <t>16003012001P4</t>
  </si>
  <si>
    <t>Av. NS 15, ALCNO 14, Bloco III, sala 19, Palmas - TO</t>
  </si>
  <si>
    <t>109 Norte</t>
  </si>
  <si>
    <t>(63) 3232-8177 Ramal: 8177</t>
  </si>
  <si>
    <t>pgciamb@uft.edu.br</t>
  </si>
  <si>
    <t>http://www.uft.edu.br/ciamb</t>
  </si>
  <si>
    <t xml:space="preserve">-10.19192  -48.33988  </t>
  </si>
  <si>
    <t>16003012001M4</t>
  </si>
  <si>
    <t>Progama de Pós- Graduação em Ciências do Ambiente</t>
  </si>
  <si>
    <t>16003012001D5</t>
  </si>
  <si>
    <t>12001015006P2</t>
  </si>
  <si>
    <t>FÍSICA ATÔMICA E MOLECULAR</t>
  </si>
  <si>
    <t>FÍSICA DA MATERIA CONDENSADA</t>
  </si>
  <si>
    <t>(92) 3305-4132 Ramal: 0</t>
  </si>
  <si>
    <t>ppgfis@ufam.edu.br</t>
  </si>
  <si>
    <t>http://www.ppgfis.ufam.edu.br</t>
  </si>
  <si>
    <t xml:space="preserve">-3.0888  -59.96462  </t>
  </si>
  <si>
    <t>12001015006M2</t>
  </si>
  <si>
    <t>DOUTORADO EM FÍSICA</t>
  </si>
  <si>
    <t>12001015006D3</t>
  </si>
  <si>
    <t>NOME DO PROGRAMA</t>
  </si>
  <si>
    <t>Nome do Programa</t>
  </si>
  <si>
    <t>Área Básica</t>
  </si>
  <si>
    <t>Nota do Curso de Mestrado</t>
  </si>
  <si>
    <t>Nota do Curso de Doutorado</t>
  </si>
  <si>
    <t>Áreas de Concentração do Programa 2</t>
  </si>
  <si>
    <t>NOME DO PROGRAMA EM INGLÊS:</t>
  </si>
  <si>
    <t>CÓDIGO:</t>
  </si>
  <si>
    <t>ÁREA BÁSICA</t>
  </si>
  <si>
    <t>ÁREA DE AVALIAÇÃO:</t>
  </si>
  <si>
    <t>DATA DA RECOMENDAÇÃO:</t>
  </si>
  <si>
    <t>SITUAÇÃO:</t>
  </si>
  <si>
    <t>NOTA DO CURSO DE MESTRADO</t>
  </si>
  <si>
    <t>NOTA DO CURSO DE DOUTORADO</t>
  </si>
  <si>
    <t>TIPOS DE REGIME LETIVO</t>
  </si>
  <si>
    <t>ÁREAS DE CONCENTRAÇÃO DO PROGRAMA</t>
  </si>
  <si>
    <t>ÁREAS DE CONCENTRAÇÃO DO PROGRAMA 2</t>
  </si>
  <si>
    <t>INSTITUIÇÕES DE ENSINO SUPERIOR ENVOLVIDAS</t>
  </si>
  <si>
    <t>MUNICÍPIO:</t>
  </si>
  <si>
    <t>E-MAIL INSTITUCIONAL DO PROGRAMA:</t>
  </si>
  <si>
    <t>diferença</t>
  </si>
  <si>
    <t>Áreas de Concentração do Programa 3</t>
  </si>
  <si>
    <t>Áreas de Concentração do Programa 4</t>
  </si>
  <si>
    <t>Áreas de Concentração do Programa 5</t>
  </si>
  <si>
    <t>Áreas de Concentração do Programa 6</t>
  </si>
  <si>
    <t>Áreas de Concentração do Programa 1</t>
  </si>
  <si>
    <t>ÁREAS DE CONCENTRAÇÃO DO PROGRAMA 3</t>
  </si>
  <si>
    <t>ÁREAS DE CONCENTRAÇÃO DO PROGRAMA 4</t>
  </si>
  <si>
    <t>ÁREAS DE CONCENTRAÇÃO DO PROGRAMA 5</t>
  </si>
  <si>
    <t>ÁREAS DE CONCENTRAÇÃO DO PROGRAMA 6</t>
  </si>
  <si>
    <t>Instituições de Ensino Superior Coordenadora</t>
  </si>
  <si>
    <t>URL;Brasil</t>
  </si>
  <si>
    <t>URL;Plataforma Sucupira</t>
  </si>
  <si>
    <t>URL;Dados Básicos do Programa</t>
  </si>
  <si>
    <t>URL;Nome:</t>
  </si>
  <si>
    <t>URL;INFORMÁTICA</t>
  </si>
  <si>
    <t>URL;Nome do Programa em Inglês:</t>
  </si>
  <si>
    <t>URL;Informatics</t>
  </si>
  <si>
    <t>URL;Código:</t>
  </si>
  <si>
    <t>URL;12001015012P2</t>
  </si>
  <si>
    <t>URL;Área Básica:</t>
  </si>
  <si>
    <t>URL;CIÊNCIA DA COMPUTAÇÃO (10300007)</t>
  </si>
  <si>
    <t>URL;Área de Avaliação:</t>
  </si>
  <si>
    <t xml:space="preserve">URL;CIÊNCIA DA COMPUTAÇÃO </t>
  </si>
  <si>
    <t>URL;Data da Recomendação:</t>
  </si>
  <si>
    <t>URL;37582</t>
  </si>
  <si>
    <t>URL;Situação:</t>
  </si>
  <si>
    <t>URL;EM FUNCIONAMENTO</t>
  </si>
  <si>
    <t>URL;Nota do curso de Mestrado:</t>
  </si>
  <si>
    <t>URL;5</t>
  </si>
  <si>
    <t>URL;Nota do curso de Doutorado:</t>
  </si>
  <si>
    <t>URL;Tipos de Regime Letivo</t>
  </si>
  <si>
    <t>URL;Nome</t>
  </si>
  <si>
    <t>URL;SEMESTRAL</t>
  </si>
  <si>
    <t>URL;Áreas de Concentração do Programa</t>
  </si>
  <si>
    <t>URL;CIÊNCIA DA COMPUTAÇÃO</t>
  </si>
  <si>
    <t>URL;Instituições de Ensino Superior Envolvidas</t>
  </si>
  <si>
    <t>URL;Universidade Federal do Amazonas  (Coordenadora)</t>
  </si>
  <si>
    <t>URL;CEP:</t>
  </si>
  <si>
    <t>URL;69077000</t>
  </si>
  <si>
    <t>URL;Logradouro:</t>
  </si>
  <si>
    <t>URL;Av.General Rodrigo Otávio Jordão Ramos, 3000</t>
  </si>
  <si>
    <t>URL;Número:</t>
  </si>
  <si>
    <t>URL;6200</t>
  </si>
  <si>
    <t>URL;Complemento:</t>
  </si>
  <si>
    <t>URL;-</t>
  </si>
  <si>
    <t>URL;Bairro:</t>
  </si>
  <si>
    <t>URL;COROADO II</t>
  </si>
  <si>
    <t>URL;Município:</t>
  </si>
  <si>
    <t>URL;Manaus - AM</t>
  </si>
  <si>
    <t>URL;FAX:</t>
  </si>
  <si>
    <t>URL;Telefone(s):</t>
  </si>
  <si>
    <t>URL;(92) 3305-2809 Ramal: 0</t>
  </si>
  <si>
    <t xml:space="preserve">URL;(92) 3305-2808 Ramal: </t>
  </si>
  <si>
    <t>URL;E-mail Institucional do Programa:</t>
  </si>
  <si>
    <t>URL;COORDENADORPPGI@ICOMP.UFAM.EDU.BR</t>
  </si>
  <si>
    <t>URL;URL:</t>
  </si>
  <si>
    <t>URL;http://www.ppgi.icomp.ufam.edu.br</t>
  </si>
  <si>
    <t>URL;Coordenadas:</t>
  </si>
  <si>
    <t xml:space="preserve">URL;-3.08845  -59.96462  </t>
  </si>
  <si>
    <t>URL;Cursos</t>
  </si>
  <si>
    <t>URL;Código do Curso:</t>
  </si>
  <si>
    <t>URL;12001015012M2</t>
  </si>
  <si>
    <t>URL;Nível:</t>
  </si>
  <si>
    <t>URL;Mestrado</t>
  </si>
  <si>
    <t>URL;Créditos em Disciplinas para Titulação:</t>
  </si>
  <si>
    <t>URL;6</t>
  </si>
  <si>
    <t>URL;Créditos em Trabalhos de Conclusão para Titulação:</t>
  </si>
  <si>
    <t>URL;0</t>
  </si>
  <si>
    <t>URL;Outros Créditos para Titulação:</t>
  </si>
  <si>
    <t>URL;Equivalência Hora-Aula/Crédito:</t>
  </si>
  <si>
    <t>URL;15</t>
  </si>
  <si>
    <t>URL;Data de Início:</t>
  </si>
  <si>
    <t>URL;36892</t>
  </si>
  <si>
    <t>URL;Último CTC:</t>
  </si>
  <si>
    <t>URL;12001015012D3</t>
  </si>
  <si>
    <t>URL;Doutorado</t>
  </si>
  <si>
    <t>URL;10</t>
  </si>
  <si>
    <t>URL;39448</t>
  </si>
  <si>
    <t>URL;</t>
  </si>
  <si>
    <t>URL;Áreas de Concentração do Curso</t>
  </si>
  <si>
    <t>URL;Não há áreas de concentração cadastradas para esse curso</t>
  </si>
  <si>
    <t>URL;UFRN Capes Ministério da Educação Governo Federal</t>
  </si>
  <si>
    <t>URL;Compatibilidade</t>
  </si>
  <si>
    <t>URL;Versão do sistema: 3.2.2</t>
  </si>
  <si>
    <t>URL;Copyright 2016 Capes. Todos os direitos reservados.</t>
  </si>
  <si>
    <t>Vale do Canela</t>
  </si>
  <si>
    <t>Cornélio Procópio - PR</t>
  </si>
  <si>
    <t>URCA</t>
  </si>
  <si>
    <t xml:space="preserve">"Campus de Campina Grande </t>
  </si>
  <si>
    <t>http://www.unesp.br</t>
  </si>
  <si>
    <t>www.iffarroupilha.edu.br/</t>
  </si>
  <si>
    <t xml:space="preserve">Coordenação de Ciências da Terra e Ecologia - CCTE </t>
  </si>
  <si>
    <t>BODOCONGÓ</t>
  </si>
  <si>
    <t xml:space="preserve">-23.52391  -46.66756  </t>
  </si>
  <si>
    <t>SÃO CRISTÓVÃO</t>
  </si>
  <si>
    <t>Bairro Terra Firma</t>
  </si>
  <si>
    <t>(48) 3721-2626</t>
  </si>
  <si>
    <t xml:space="preserve">(61) 3107-6000 Ramal: </t>
  </si>
  <si>
    <t xml:space="preserve">-20.27655  -40.30271  </t>
  </si>
  <si>
    <t xml:space="preserve">INSTITUTO FEDERAL DE EDUCAÇÃO, CIÊNCIA E TECNOLOGIA DE SANTA CATARINA </t>
  </si>
  <si>
    <t xml:space="preserve">(43) 3904-1926 Ramal: </t>
  </si>
  <si>
    <t>(11) 3393-8633 Ramal: 0</t>
  </si>
  <si>
    <t xml:space="preserve">(48) 3721-9336 Ramal: </t>
  </si>
  <si>
    <t xml:space="preserve">(71) 3283-8917 Ramal: </t>
  </si>
  <si>
    <t xml:space="preserve">(61) 3107-4170 Ramal: </t>
  </si>
  <si>
    <t>CDS@UNB.BR</t>
  </si>
  <si>
    <t>profletras@uenp.edu.br</t>
  </si>
  <si>
    <t xml:space="preserve">(22) 2222-3333 Ramal: </t>
  </si>
  <si>
    <t>LAURENCE@REITORIA.UNESP.BR</t>
  </si>
  <si>
    <t xml:space="preserve">(71) 3283-8918 Ramal: </t>
  </si>
  <si>
    <t>MPEH@CONTATO.UFSC.BR</t>
  </si>
  <si>
    <t>UNB@UNB.BR</t>
  </si>
  <si>
    <t>RUA XV DE NOVEMBRO, 1299</t>
  </si>
  <si>
    <t>Rua 14 de julho,nº 150 Enseada dos Marinheiros</t>
  </si>
  <si>
    <t>http://www.uenp.edu.br/</t>
  </si>
  <si>
    <t>MNPEF.UNIRIO@UNIRIO.COM</t>
  </si>
  <si>
    <t>http://www.ia.unesp.br</t>
  </si>
  <si>
    <t>PMBQBM@UFBA.BR</t>
  </si>
  <si>
    <t xml:space="preserve">(83) 99628-5950 Ramal: </t>
  </si>
  <si>
    <t>Av. Antônio Carlos</t>
  </si>
  <si>
    <t xml:space="preserve">(21) 3891-1017 Ramal: </t>
  </si>
  <si>
    <t xml:space="preserve">(83) 99653-1022 Ramal: </t>
  </si>
  <si>
    <t>http://www.unb.br/</t>
  </si>
  <si>
    <t xml:space="preserve">(91) 3075-6153 Ramal: </t>
  </si>
  <si>
    <t xml:space="preserve">-23.16034  -49.97429  </t>
  </si>
  <si>
    <t>http://www.unirio.br/</t>
  </si>
  <si>
    <t xml:space="preserve">-23.52397  -46.66756  </t>
  </si>
  <si>
    <t>https://www.ufba.br/entidades/instituto-de-ciencias-da-saude</t>
  </si>
  <si>
    <t>UNIVERSIDADE DE SÃO PAULO/SÃO CARLOS  (Coordenadora)</t>
  </si>
  <si>
    <t>PROPPG@CP2.G12.BR</t>
  </si>
  <si>
    <t xml:space="preserve">-27.60197  -48.52292  </t>
  </si>
  <si>
    <t>RIBAMAR.CCJS@UFCG.EDU.BR</t>
  </si>
  <si>
    <t xml:space="preserve">-15.76344  -47.87248  </t>
  </si>
  <si>
    <t xml:space="preserve">-22.95258  -43.17331  </t>
  </si>
  <si>
    <t xml:space="preserve">-12.9947  -38.51917  </t>
  </si>
  <si>
    <t>http://www.cp2.g12.br/</t>
  </si>
  <si>
    <t>http://www.ufcg.edu.br/</t>
  </si>
  <si>
    <t>Coqueiros</t>
  </si>
  <si>
    <t xml:space="preserve">-22.8967  -43.22157  </t>
  </si>
  <si>
    <t>Rua dos Dentistas</t>
  </si>
  <si>
    <t>Universidade Federal de Minas Gerais</t>
  </si>
  <si>
    <t xml:space="preserve">-7.21718  -35.90974  </t>
  </si>
  <si>
    <t xml:space="preserve">-1.45433  -48.44516  </t>
  </si>
  <si>
    <t>Avenida Bento Gonçalves</t>
  </si>
  <si>
    <t>CCS - Centro de Ciências da Saúde</t>
  </si>
  <si>
    <t xml:space="preserve">UNIVERSIDADE DO ESTADO DE MATO GROSSO </t>
  </si>
  <si>
    <t>Avenida Deputado Leão Sampaio</t>
  </si>
  <si>
    <t>Av. Lourival Melo Mota</t>
  </si>
  <si>
    <t>(47) 3390-1200</t>
  </si>
  <si>
    <t>(31) 3409-2899</t>
  </si>
  <si>
    <t>Arnaldo Estevão de Figueiredo O PROFLETRAS funciona em duas Unidades da UEMS, em Campo Grande iniciou em 2013 e em Dourados-MS teve início em 2014. Em Dourados está na 2ª oferta/turma, porém a 1ª ainda não defendeu seus Trabalhos de Conclusão Final cuja previsão é outubro e novembro/2016.</t>
  </si>
  <si>
    <t xml:space="preserve">(48) 3221-0512 Ramal: </t>
  </si>
  <si>
    <t>RUA PEDRO VICENTE</t>
  </si>
  <si>
    <t>Prédio 43322 - D2, sala 220</t>
  </si>
  <si>
    <t>AVENIDA MARECHAL RONDON, S/Nº</t>
  </si>
  <si>
    <t>Universidade Federal do Rio de Janeiro Instituto de Microbiologia Avenida Carlos Chagas Filho 373 CCS bloco I Cidade Universitária Ilha do Fundão, Rio de Janeiro - RJ, 21941-902</t>
  </si>
  <si>
    <t>Pq Arnold Schimidt</t>
  </si>
  <si>
    <t>Av. Santos Dumont</t>
  </si>
  <si>
    <t>- lado ímpar Universidade Regional do Cariri CAMPUS CRAJUBAR</t>
  </si>
  <si>
    <t>http://www.hc.ufpr.br/ppgmi/</t>
  </si>
  <si>
    <t>http://www.ifsc.edu.br/</t>
  </si>
  <si>
    <t>Triângulo</t>
  </si>
  <si>
    <t>www.ufmg.br</t>
  </si>
  <si>
    <t>(16) 3373-9523</t>
  </si>
  <si>
    <t xml:space="preserve">-25.42689  -49.26188  </t>
  </si>
  <si>
    <t>UNEMAT Campi Cárceres, Centro de Pesquisas de Limnologia Biodiversidade e Etnobiologia do Pantanal - CELBE</t>
  </si>
  <si>
    <t>(67) 3503-1006</t>
  </si>
  <si>
    <t xml:space="preserve">-19.86697  -43.96161  </t>
  </si>
  <si>
    <t xml:space="preserve">INSTIT.FEDERAL DE EDUC., CIÊNC.E TECNOL.DO RIO GRANDE DO SUL </t>
  </si>
  <si>
    <t>(51) 3308-4304</t>
  </si>
  <si>
    <t>(21) 3938-7187</t>
  </si>
  <si>
    <t>(16) 3373-9523 Ramal: 9523</t>
  </si>
  <si>
    <t>Santos Dumont</t>
  </si>
  <si>
    <t xml:space="preserve">(51) 3308-6625 Ramal: </t>
  </si>
  <si>
    <t xml:space="preserve">(21) 3938-6737 Ramal: </t>
  </si>
  <si>
    <t>profciamb@eesc.usp.br</t>
  </si>
  <si>
    <t>ANGELADURAN@UEMS.BR</t>
  </si>
  <si>
    <t xml:space="preserve">(88) 3102-1156 Ramal: </t>
  </si>
  <si>
    <t>GFRANCO@UFMG.BR</t>
  </si>
  <si>
    <t xml:space="preserve">(82) 3214-1361 Ramal: </t>
  </si>
  <si>
    <t xml:space="preserve">(21) 3733-1793 Ramal: </t>
  </si>
  <si>
    <t>Rua Miguel de Frias 9</t>
  </si>
  <si>
    <t>RUA GENERAL OSÓRIO, 348</t>
  </si>
  <si>
    <t xml:space="preserve">(88) 3102-1210 Ramal: </t>
  </si>
  <si>
    <t>PROF-HIST@UFRGS.BR</t>
  </si>
  <si>
    <t>http://www.shs.eesc.usp.br/pos-graduacao/mestrado-profissional-ciencias-ambientais/</t>
  </si>
  <si>
    <t>AVENIDA PROF. MORAES REGO, 1235</t>
  </si>
  <si>
    <t>http://www.uems.br/profletras/</t>
  </si>
  <si>
    <t>http://www.fae.ufmg.br/promestre</t>
  </si>
  <si>
    <t>HUGO.VIEIRA@IQB.UFAL.BR</t>
  </si>
  <si>
    <t>profnit@inovacao.ufrj.br</t>
  </si>
  <si>
    <t>AUGUSTO.NOBRE@URCA.BR</t>
  </si>
  <si>
    <t xml:space="preserve">(79) 3027-4031 Ramal: </t>
  </si>
  <si>
    <t xml:space="preserve">-22.00747  -47.89512  </t>
  </si>
  <si>
    <t xml:space="preserve">(65) 3223-0113 Ramal: </t>
  </si>
  <si>
    <t xml:space="preserve">-20.47147  -54.56041  </t>
  </si>
  <si>
    <t xml:space="preserve">-19.87038  -43.96613  </t>
  </si>
  <si>
    <t>http://www.ufal.edu.br/unidadeacademica/iqb</t>
  </si>
  <si>
    <t xml:space="preserve">(79) 2105-6350 Ramal: </t>
  </si>
  <si>
    <t>http://www.microbiologia.ufrj.br/portal/index.php/pt/pos-graduacao/mestrado-profissional</t>
  </si>
  <si>
    <t>PRP@IFSP.EDU.BR</t>
  </si>
  <si>
    <t>http://www.urca.br/mnpef</t>
  </si>
  <si>
    <t xml:space="preserve">-30.07077  -51.11941  </t>
  </si>
  <si>
    <t>PPG.MATOGROSSO@BIONORTE.ORG.BR</t>
  </si>
  <si>
    <t xml:space="preserve">-9.55798  -35.77575  </t>
  </si>
  <si>
    <t>NAPOLEAO.SQUERIROZ@UFS.COM.BR</t>
  </si>
  <si>
    <t xml:space="preserve">-22.85843  -43.23124  </t>
  </si>
  <si>
    <t>Icaraí</t>
  </si>
  <si>
    <t>http://www.ifsp.edu.br/</t>
  </si>
  <si>
    <t xml:space="preserve">-7.23831  -39.4162  </t>
  </si>
  <si>
    <t>33002045070F7</t>
  </si>
  <si>
    <t>http://www.unemat.br</t>
  </si>
  <si>
    <t>Bento Gonçalves - RS</t>
  </si>
  <si>
    <t xml:space="preserve">-23.5232  -46.62513  </t>
  </si>
  <si>
    <t>Avenida Capitão Olinto Mancini</t>
  </si>
  <si>
    <t xml:space="preserve">-16.06255  -57.67955  </t>
  </si>
  <si>
    <t>Avenida Roraima</t>
  </si>
  <si>
    <t xml:space="preserve">-10.9223  -37.10143  </t>
  </si>
  <si>
    <t>(54) 3321-7512</t>
  </si>
  <si>
    <t>RUA EMIDIO DOS SANTOS</t>
  </si>
  <si>
    <t>(81) 2126-8234</t>
  </si>
  <si>
    <t>Rua Doutor Siqueira</t>
  </si>
  <si>
    <t xml:space="preserve">(54) 3449-3300 Ramal: </t>
  </si>
  <si>
    <t>Campus de Três Lagoas</t>
  </si>
  <si>
    <t>Campus Santa Mônica</t>
  </si>
  <si>
    <t>AV. Dos Ingas</t>
  </si>
  <si>
    <t>Prédio 16, Sala 3178, Campus Universitário</t>
  </si>
  <si>
    <t>Jardim Primaveril</t>
  </si>
  <si>
    <t>Programa de Pós Graduação em Bioquímica e Imunologia do Instituto de Ciências Biológicas do Universidade Federal de Minas Gerais – UFMG</t>
  </si>
  <si>
    <t>Av. Francisco Mota,</t>
  </si>
  <si>
    <t>http://www.telecom.uff.br/mestrado</t>
  </si>
  <si>
    <t>http://www.ifrs.edu.br/site/</t>
  </si>
  <si>
    <t>- de 182/183 ao fim</t>
  </si>
  <si>
    <t>www.ufpe.br</t>
  </si>
  <si>
    <t>Três Lagoas - MS</t>
  </si>
  <si>
    <t>BARBALHO</t>
  </si>
  <si>
    <t xml:space="preserve">-22.90326  -43.11642  </t>
  </si>
  <si>
    <t>Campus Unemat</t>
  </si>
  <si>
    <t>Parque Tamandaré</t>
  </si>
  <si>
    <t xml:space="preserve">-8.05231  -34.94564  </t>
  </si>
  <si>
    <t xml:space="preserve">INSTITUTO FEDERAL DE EDUCACAO, CIENCIA E TECNOLOGIA DO SUDESTE DE MINAS GERAIS </t>
  </si>
  <si>
    <t>J.Imperial</t>
  </si>
  <si>
    <t xml:space="preserve">(67) 3509-6425 Ramal: </t>
  </si>
  <si>
    <t xml:space="preserve">(55) 3220-9410 Ramal: </t>
  </si>
  <si>
    <t>José Lourenço Kelmer</t>
  </si>
  <si>
    <t>Rua Luz Interior, 360</t>
  </si>
  <si>
    <t>SECPROFLETRAS.CPTL@UFMS.BR</t>
  </si>
  <si>
    <t>ICIAG@UFU.BR</t>
  </si>
  <si>
    <t xml:space="preserve">(31) 3409-2614 Ramal: </t>
  </si>
  <si>
    <t>AV. DA UNIVERSIDADE, 2853</t>
  </si>
  <si>
    <t>(22) 2726-2800 Ramal: 2982</t>
  </si>
  <si>
    <t>SCHNEIDER.PAULORENATO@GMAIL.COM</t>
  </si>
  <si>
    <t>http://www.profletras.ufms.br</t>
  </si>
  <si>
    <t>(22) 2726-2906 Ramal: 2982</t>
  </si>
  <si>
    <t>http://www.ppgcs.incis.ufu.br/</t>
  </si>
  <si>
    <t>PG-BIQ@ICB.UFMG.BR</t>
  </si>
  <si>
    <t>PRPGI@IFBA.EDU.BR</t>
  </si>
  <si>
    <t xml:space="preserve">(65) 3221-0025 Ramal: </t>
  </si>
  <si>
    <t xml:space="preserve">(66) 3511-2129 Ramal: </t>
  </si>
  <si>
    <t xml:space="preserve">(98) 3245-5461 Ramal: </t>
  </si>
  <si>
    <t xml:space="preserve">-20.79233  -51.69688  </t>
  </si>
  <si>
    <t>renata.caldas@iff.edu.br</t>
  </si>
  <si>
    <t xml:space="preserve">-18.91946  -48.25781  </t>
  </si>
  <si>
    <t>http://www.pgbiq.icb.ufmg.br/</t>
  </si>
  <si>
    <t xml:space="preserve">(84) 3317-8313 Ramal: </t>
  </si>
  <si>
    <t>http://www.ifba.edu.br</t>
  </si>
  <si>
    <t>UNIVERSIDADE DO ESTADO DE SANTA CATARINA  (Coordenadora)</t>
  </si>
  <si>
    <t xml:space="preserve">-29.71513  -53.71654  </t>
  </si>
  <si>
    <t xml:space="preserve">(84) 99999-9284 Ramal: </t>
  </si>
  <si>
    <t>Santa Luzia</t>
  </si>
  <si>
    <t>PROFMAT-UNEMAT@UNEMAT-NET.BR</t>
  </si>
  <si>
    <t>PPG@UEMA.BR</t>
  </si>
  <si>
    <t>http://www.iff.edu.br/</t>
  </si>
  <si>
    <t xml:space="preserve">-19.86457  -43.96857  </t>
  </si>
  <si>
    <t xml:space="preserve">(84) 99621-6784 Ramal: </t>
  </si>
  <si>
    <t xml:space="preserve">-12.96335  -38.50065  </t>
  </si>
  <si>
    <t>http://www.novoportal.unemat.br/</t>
  </si>
  <si>
    <t>http://www.uema.br/</t>
  </si>
  <si>
    <t xml:space="preserve">-21.7622  -41.33382  </t>
  </si>
  <si>
    <t>PROFIAP-UFERSA@UFERSA.EDU.BR</t>
  </si>
  <si>
    <t>Avenida Santos Dumont</t>
  </si>
  <si>
    <t>AV. MADRE BENVENUTA</t>
  </si>
  <si>
    <t>(32) 4009-3003</t>
  </si>
  <si>
    <t xml:space="preserve">-11.85257  -55.51499  </t>
  </si>
  <si>
    <t xml:space="preserve">-2.58083  -44.20864  </t>
  </si>
  <si>
    <t>Rua Professor Marcos Waldemar de Freitas Reis</t>
  </si>
  <si>
    <t>https://ufersa.edu.br</t>
  </si>
  <si>
    <t>(85) 3366-8201</t>
  </si>
  <si>
    <t xml:space="preserve">UNIVERSIDADE FEDERAL DA FRONTEIRA SUL </t>
  </si>
  <si>
    <t>Rua Sebastião Gonçalves Coelho</t>
  </si>
  <si>
    <t>RUA AUGUSTO VIANA</t>
  </si>
  <si>
    <t xml:space="preserve">(32) 3257-4100 Ramal: </t>
  </si>
  <si>
    <t xml:space="preserve">-5.20453  -37.32528  </t>
  </si>
  <si>
    <t xml:space="preserve">(85) 3366-9885 Ramal: </t>
  </si>
  <si>
    <t>Bloco do Centro de Pesquisa e Pós-graduação em Linguagem</t>
  </si>
  <si>
    <t>Av Carlos Cavalcanti n. 4748</t>
  </si>
  <si>
    <t>S N</t>
  </si>
  <si>
    <t>Campus do Gragoatá - Bloco O, sala 513</t>
  </si>
  <si>
    <t>www.ufjf.br</t>
  </si>
  <si>
    <t>www.ifsudestemg.edu.br</t>
  </si>
  <si>
    <t>Avenida Fernando Machado - E</t>
  </si>
  <si>
    <t>AVENIDA FERNANDO C DA COSTA</t>
  </si>
  <si>
    <t>ITACORUBI</t>
  </si>
  <si>
    <t>Campus Centro Oeste Dona Lindu</t>
  </si>
  <si>
    <t>www.ufc.br</t>
  </si>
  <si>
    <t>São Domingos</t>
  </si>
  <si>
    <t xml:space="preserve">-21.77579  -43.36908  </t>
  </si>
  <si>
    <t>Chanadour</t>
  </si>
  <si>
    <t>Avenida Frei Paulino</t>
  </si>
  <si>
    <t xml:space="preserve">-3.74213  -38.53923  </t>
  </si>
  <si>
    <t xml:space="preserve">INSTITUTO FEDERAL DE EDUCAÇÃO, CIÊNCIA E TECNOLOGIA GOIANO </t>
  </si>
  <si>
    <t>- até 489/490</t>
  </si>
  <si>
    <t>(48) 3321-8300</t>
  </si>
  <si>
    <t>Divinópolis - MG</t>
  </si>
  <si>
    <t xml:space="preserve">(22) 2519-2166 Ramal: </t>
  </si>
  <si>
    <t>ao lado do cemitério</t>
  </si>
  <si>
    <t>(82) 3214-1267 Ramal: 1267</t>
  </si>
  <si>
    <t xml:space="preserve">(21) 3705-4829 Ramal: </t>
  </si>
  <si>
    <t>ANGELA.BRANDAO@UNIFESP.BR</t>
  </si>
  <si>
    <t>PROFNIT@UEM.BR</t>
  </si>
  <si>
    <t>(82) 3214-1423 Ramal: 1423</t>
  </si>
  <si>
    <t xml:space="preserve">(21) 2334-0610 Ramal: </t>
  </si>
  <si>
    <t>Residencial Reny Cury</t>
  </si>
  <si>
    <t xml:space="preserve">(31) 3559-1367 Ramal: </t>
  </si>
  <si>
    <t xml:space="preserve">(69) 3216-5300 Ramal: </t>
  </si>
  <si>
    <t xml:space="preserve">-9.55889  -35.77814  </t>
  </si>
  <si>
    <t xml:space="preserve">(21) 2334-0633 Ramal: </t>
  </si>
  <si>
    <t>http://ppg.unifesp.br/biologiamolecular</t>
  </si>
  <si>
    <t>http://sites.uem.br/profnit</t>
  </si>
  <si>
    <t>MNPEF@FIS.UFAL.BR</t>
  </si>
  <si>
    <t xml:space="preserve">(21) 2259-9430 Ramal: </t>
  </si>
  <si>
    <t>Anápolis - GO</t>
  </si>
  <si>
    <t>PROPP@UFOP.BR</t>
  </si>
  <si>
    <t>LACEN_RO@LACEN.COM</t>
  </si>
  <si>
    <t xml:space="preserve">(21) 2266-8345 Ramal: </t>
  </si>
  <si>
    <t xml:space="preserve">-23.60057  -46.64202  </t>
  </si>
  <si>
    <t xml:space="preserve">(32) 3379-2344 Ramal: </t>
  </si>
  <si>
    <t>Caicó - RN</t>
  </si>
  <si>
    <t xml:space="preserve">(32) 98842-1899 Ramal: </t>
  </si>
  <si>
    <t>UNIVERSIDADE FEDERAL DE ALAGOAS  (Coordenadora)</t>
  </si>
  <si>
    <t>(62) 3251-9827</t>
  </si>
  <si>
    <t>http://www.ufop.br/</t>
  </si>
  <si>
    <t>http://www.aids.gov.br</t>
  </si>
  <si>
    <t>PROFHISTORIAUERJ@UERJ.BR</t>
  </si>
  <si>
    <t xml:space="preserve">(32) 3379-2330 Ramal: </t>
  </si>
  <si>
    <t>(84) 3421-6513</t>
  </si>
  <si>
    <t>Universidade do Sudoeste da Bahia</t>
  </si>
  <si>
    <t xml:space="preserve">-9.55421  -35.77627  </t>
  </si>
  <si>
    <t xml:space="preserve">(62) 3310-2800 Ramal: </t>
  </si>
  <si>
    <t xml:space="preserve">-20.39759  -43.50929  </t>
  </si>
  <si>
    <t xml:space="preserve">-8.73777  -63.8947  </t>
  </si>
  <si>
    <t>PROFIAP@UFSJ.EDU.BR</t>
  </si>
  <si>
    <t>(84) 3421-6513 Ramal: 5</t>
  </si>
  <si>
    <t>Cidade Universitária Ilha do Fundão</t>
  </si>
  <si>
    <t>AC Cidade Universitária</t>
  </si>
  <si>
    <t>profeptifg@ifg.edu.br</t>
  </si>
  <si>
    <t xml:space="preserve">-22.82959  -43.06694  </t>
  </si>
  <si>
    <t>http://www.ufsj.edu.br</t>
  </si>
  <si>
    <t>proffilo@uern.br</t>
  </si>
  <si>
    <t>Estrada do Bem Querer, Km 04 - Caixa Postal 95</t>
  </si>
  <si>
    <t>www.ufpel.edu.br</t>
  </si>
  <si>
    <t>http://www.goiania.ifg.edu.br</t>
  </si>
  <si>
    <t>AVENIDA AUGUSTO CORREA</t>
  </si>
  <si>
    <t xml:space="preserve">-21.14018  -44.26099  </t>
  </si>
  <si>
    <t>http://www.uern.br</t>
  </si>
  <si>
    <t>AV. TENENTE RAIMUNDO ROCHA</t>
  </si>
  <si>
    <t>BR-174, Km 8 - Distrito Industrial</t>
  </si>
  <si>
    <t>Prédio do CCS/Bloco D, Subsolo – sala DSS-08</t>
  </si>
  <si>
    <t xml:space="preserve">PROFNIT - UFAL – Instituto de Química e Biotecnologia da Universidade Federal de Alagoas Campus A.C.Simões – Tabuleiro do Martins </t>
  </si>
  <si>
    <t xml:space="preserve">-31.78119  -52.32349  </t>
  </si>
  <si>
    <t xml:space="preserve">-5.20598  -37.31693  </t>
  </si>
  <si>
    <t>AV. TANCREDO NEVES</t>
  </si>
  <si>
    <t>http://www.ufvjm.edu.br/</t>
  </si>
  <si>
    <t>Avenida Luciano Carneiro</t>
  </si>
  <si>
    <t xml:space="preserve">-10.9234  -37.10299  </t>
  </si>
  <si>
    <t>www.ifsp.edu.br/</t>
  </si>
  <si>
    <t xml:space="preserve">-1.45274  -48.4766  </t>
  </si>
  <si>
    <t>www.ufsb.edu.br</t>
  </si>
  <si>
    <t xml:space="preserve">-18.20265  -43.57766  </t>
  </si>
  <si>
    <t>Estrada Bem Querer</t>
  </si>
  <si>
    <t xml:space="preserve">(24) 3076-8800 Ramal: </t>
  </si>
  <si>
    <t xml:space="preserve">(24) 3076-8740 Ramal: </t>
  </si>
  <si>
    <t xml:space="preserve">-14.84389  -39.3338  </t>
  </si>
  <si>
    <t>http://www.ufpr.br/</t>
  </si>
  <si>
    <t>Instituto Federal de Educação, Ciência e Tecnologia do Espírito Santo  (Coordenadora)</t>
  </si>
  <si>
    <t>Centro de Humanidades</t>
  </si>
  <si>
    <t>(24) 3076-8750 Ramal: 8800</t>
  </si>
  <si>
    <t xml:space="preserve">UNIVERSIDADE FEDERAL DA PARAIBA </t>
  </si>
  <si>
    <t xml:space="preserve">-25.42649  -49.2616  </t>
  </si>
  <si>
    <t>Travessa Dr. Eneas Pinheiro, s/n</t>
  </si>
  <si>
    <t>Fátima</t>
  </si>
  <si>
    <t>PROFIAP@VM.UFF.BR</t>
  </si>
  <si>
    <t>BR 364, Km 9,5 Sentido Rio Branco - AC</t>
  </si>
  <si>
    <t>MESTRADO PROFISSIONAL EM FILOSOFIA</t>
  </si>
  <si>
    <t>Av. Rio Branco, 50</t>
  </si>
  <si>
    <t>http://www.profiap.uff.br/</t>
  </si>
  <si>
    <t>CENTRO DE CIÊNCIAS MÉDICAS - Campus Universitário I - João Pessoa</t>
  </si>
  <si>
    <t>40001016170F9</t>
  </si>
  <si>
    <t xml:space="preserve">-22.50632  -44.08455  </t>
  </si>
  <si>
    <t>Campus Jose Ribeiro Filho</t>
  </si>
  <si>
    <t>(85) 3101-2032 Ramal: 0</t>
  </si>
  <si>
    <t>Zona rural</t>
  </si>
  <si>
    <t>Santa Lúcia</t>
  </si>
  <si>
    <t xml:space="preserve">(77) 3424-8631 Ramal: </t>
  </si>
  <si>
    <t>Rua Gomes Carneiro</t>
  </si>
  <si>
    <t>PMBQBM@UESB.EDU.BR</t>
  </si>
  <si>
    <t>(61) 3307-2900 Ramal: 222</t>
  </si>
  <si>
    <t>(28) 3552-8234</t>
  </si>
  <si>
    <t>Coordenadora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</si>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</sst>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XS3844"/>
  <sheetViews>
    <sheetView topLeftCell="A2218" zoomScale="70" zoomScaleNormal="70" workbookViewId="0">
      <pane ySplit="3765" topLeftCell="A2387"/>
      <selection activeCell="B2222" sqref="B2222"/>
      <selection pane="bottomLeft" activeCell="B2396" sqref="B2396"/>
    </sheetView>
  </sheetViews>
  <sheetFormatPr defaultRowHeight="15" x14ac:dyDescent="0.25"/>
  <cols>
    <col min="1" max="1" width="49" customWidth="1"/>
    <col min="324" max="324" width="16.28515625" customWidth="1"/>
    <col min="646" max="646" width="14.42578125" bestFit="1" customWidth="1"/>
  </cols>
  <sheetData>
    <row r="1" spans="1:643" x14ac:dyDescent="0.25">
      <c r="B1">
        <v>1</v>
      </c>
      <c r="C1">
        <f>B1+1</f>
        <v>2</v>
      </c>
      <c r="D1">
        <f t="shared" ref="D1:BO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si="0"/>
        <v>66</v>
      </c>
      <c r="BP1">
        <f t="shared" ref="BP1:EA1" si="1">BO1+1</f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  <c r="CE1">
        <f t="shared" si="1"/>
        <v>82</v>
      </c>
      <c r="CF1">
        <f t="shared" si="1"/>
        <v>83</v>
      </c>
      <c r="CG1">
        <f t="shared" si="1"/>
        <v>84</v>
      </c>
      <c r="CH1">
        <f t="shared" si="1"/>
        <v>85</v>
      </c>
      <c r="CI1">
        <f t="shared" si="1"/>
        <v>86</v>
      </c>
      <c r="CJ1">
        <f t="shared" si="1"/>
        <v>87</v>
      </c>
      <c r="CK1">
        <f t="shared" si="1"/>
        <v>88</v>
      </c>
      <c r="CL1">
        <f t="shared" si="1"/>
        <v>89</v>
      </c>
      <c r="CM1">
        <f t="shared" si="1"/>
        <v>90</v>
      </c>
      <c r="CN1">
        <f t="shared" si="1"/>
        <v>91</v>
      </c>
      <c r="CO1">
        <f t="shared" si="1"/>
        <v>92</v>
      </c>
      <c r="CP1">
        <f t="shared" si="1"/>
        <v>93</v>
      </c>
      <c r="CQ1">
        <f t="shared" si="1"/>
        <v>94</v>
      </c>
      <c r="CR1">
        <f t="shared" si="1"/>
        <v>95</v>
      </c>
      <c r="CS1">
        <f t="shared" si="1"/>
        <v>96</v>
      </c>
      <c r="CT1">
        <f t="shared" si="1"/>
        <v>97</v>
      </c>
      <c r="CU1">
        <f t="shared" si="1"/>
        <v>98</v>
      </c>
      <c r="CV1">
        <f t="shared" si="1"/>
        <v>99</v>
      </c>
      <c r="CW1">
        <f t="shared" si="1"/>
        <v>100</v>
      </c>
      <c r="CX1">
        <f t="shared" si="1"/>
        <v>101</v>
      </c>
      <c r="CY1">
        <f t="shared" si="1"/>
        <v>102</v>
      </c>
      <c r="CZ1">
        <f t="shared" si="1"/>
        <v>103</v>
      </c>
      <c r="DA1">
        <f t="shared" si="1"/>
        <v>104</v>
      </c>
      <c r="DB1">
        <f t="shared" si="1"/>
        <v>105</v>
      </c>
      <c r="DC1">
        <f t="shared" si="1"/>
        <v>106</v>
      </c>
      <c r="DD1">
        <f t="shared" si="1"/>
        <v>107</v>
      </c>
      <c r="DE1">
        <f t="shared" si="1"/>
        <v>108</v>
      </c>
      <c r="DF1">
        <f t="shared" si="1"/>
        <v>109</v>
      </c>
      <c r="DG1">
        <f t="shared" si="1"/>
        <v>110</v>
      </c>
      <c r="DH1">
        <f t="shared" si="1"/>
        <v>111</v>
      </c>
      <c r="DI1">
        <f t="shared" si="1"/>
        <v>112</v>
      </c>
      <c r="DJ1">
        <f t="shared" si="1"/>
        <v>113</v>
      </c>
      <c r="DK1">
        <f t="shared" si="1"/>
        <v>114</v>
      </c>
      <c r="DL1">
        <f t="shared" si="1"/>
        <v>115</v>
      </c>
      <c r="DM1">
        <f t="shared" si="1"/>
        <v>116</v>
      </c>
      <c r="DN1">
        <f t="shared" si="1"/>
        <v>117</v>
      </c>
      <c r="DO1">
        <f t="shared" si="1"/>
        <v>118</v>
      </c>
      <c r="DP1">
        <f t="shared" si="1"/>
        <v>119</v>
      </c>
      <c r="DQ1">
        <f t="shared" si="1"/>
        <v>120</v>
      </c>
      <c r="DR1">
        <f t="shared" si="1"/>
        <v>121</v>
      </c>
      <c r="DS1">
        <f t="shared" si="1"/>
        <v>122</v>
      </c>
      <c r="DT1">
        <f t="shared" si="1"/>
        <v>123</v>
      </c>
      <c r="DU1">
        <f t="shared" si="1"/>
        <v>124</v>
      </c>
      <c r="DV1">
        <f t="shared" si="1"/>
        <v>125</v>
      </c>
      <c r="DW1">
        <f t="shared" si="1"/>
        <v>126</v>
      </c>
      <c r="DX1">
        <f t="shared" si="1"/>
        <v>127</v>
      </c>
      <c r="DY1">
        <f t="shared" si="1"/>
        <v>128</v>
      </c>
      <c r="DZ1">
        <f t="shared" si="1"/>
        <v>129</v>
      </c>
      <c r="EA1">
        <f t="shared" si="1"/>
        <v>130</v>
      </c>
      <c r="EB1">
        <f t="shared" ref="EB1:GM1" si="2">EA1+1</f>
        <v>131</v>
      </c>
      <c r="EC1">
        <f t="shared" si="2"/>
        <v>132</v>
      </c>
      <c r="ED1">
        <f t="shared" si="2"/>
        <v>133</v>
      </c>
      <c r="EE1">
        <f t="shared" si="2"/>
        <v>134</v>
      </c>
      <c r="EF1">
        <f t="shared" si="2"/>
        <v>135</v>
      </c>
      <c r="EG1">
        <f t="shared" si="2"/>
        <v>136</v>
      </c>
      <c r="EH1">
        <f t="shared" si="2"/>
        <v>137</v>
      </c>
      <c r="EI1">
        <f t="shared" si="2"/>
        <v>138</v>
      </c>
      <c r="EJ1">
        <f t="shared" si="2"/>
        <v>139</v>
      </c>
      <c r="EK1">
        <f t="shared" si="2"/>
        <v>140</v>
      </c>
      <c r="EL1">
        <f t="shared" si="2"/>
        <v>141</v>
      </c>
      <c r="EM1">
        <f t="shared" si="2"/>
        <v>142</v>
      </c>
      <c r="EN1">
        <f t="shared" si="2"/>
        <v>143</v>
      </c>
      <c r="EO1">
        <f t="shared" si="2"/>
        <v>144</v>
      </c>
      <c r="EP1">
        <f t="shared" si="2"/>
        <v>145</v>
      </c>
      <c r="EQ1">
        <f t="shared" si="2"/>
        <v>146</v>
      </c>
      <c r="ER1">
        <f t="shared" si="2"/>
        <v>147</v>
      </c>
      <c r="ES1">
        <f t="shared" si="2"/>
        <v>148</v>
      </c>
      <c r="ET1">
        <f t="shared" si="2"/>
        <v>149</v>
      </c>
      <c r="EU1">
        <f t="shared" si="2"/>
        <v>150</v>
      </c>
      <c r="EV1">
        <f t="shared" si="2"/>
        <v>151</v>
      </c>
      <c r="EW1">
        <f t="shared" si="2"/>
        <v>152</v>
      </c>
      <c r="EX1">
        <f t="shared" si="2"/>
        <v>153</v>
      </c>
      <c r="EY1">
        <f t="shared" si="2"/>
        <v>154</v>
      </c>
      <c r="EZ1">
        <f t="shared" si="2"/>
        <v>155</v>
      </c>
      <c r="FA1">
        <f t="shared" si="2"/>
        <v>156</v>
      </c>
      <c r="FB1">
        <f t="shared" si="2"/>
        <v>157</v>
      </c>
      <c r="FC1">
        <f t="shared" si="2"/>
        <v>158</v>
      </c>
      <c r="FD1">
        <f t="shared" si="2"/>
        <v>159</v>
      </c>
      <c r="FE1">
        <f t="shared" si="2"/>
        <v>160</v>
      </c>
      <c r="FF1">
        <f t="shared" si="2"/>
        <v>161</v>
      </c>
      <c r="FG1">
        <f t="shared" si="2"/>
        <v>162</v>
      </c>
      <c r="FH1">
        <f t="shared" si="2"/>
        <v>163</v>
      </c>
      <c r="FI1">
        <f t="shared" si="2"/>
        <v>164</v>
      </c>
      <c r="FJ1">
        <f t="shared" si="2"/>
        <v>165</v>
      </c>
      <c r="FK1">
        <f t="shared" si="2"/>
        <v>166</v>
      </c>
      <c r="FL1">
        <f t="shared" si="2"/>
        <v>167</v>
      </c>
      <c r="FM1">
        <f t="shared" si="2"/>
        <v>168</v>
      </c>
      <c r="FN1">
        <f t="shared" si="2"/>
        <v>169</v>
      </c>
      <c r="FO1">
        <f t="shared" si="2"/>
        <v>170</v>
      </c>
      <c r="FP1">
        <f t="shared" si="2"/>
        <v>171</v>
      </c>
      <c r="FQ1">
        <f t="shared" si="2"/>
        <v>172</v>
      </c>
      <c r="FR1">
        <f t="shared" si="2"/>
        <v>173</v>
      </c>
      <c r="FS1">
        <f t="shared" si="2"/>
        <v>174</v>
      </c>
      <c r="FT1">
        <f t="shared" si="2"/>
        <v>175</v>
      </c>
      <c r="FU1">
        <f t="shared" si="2"/>
        <v>176</v>
      </c>
      <c r="FV1">
        <f t="shared" si="2"/>
        <v>177</v>
      </c>
      <c r="FW1">
        <f t="shared" si="2"/>
        <v>178</v>
      </c>
      <c r="FX1">
        <f t="shared" si="2"/>
        <v>179</v>
      </c>
      <c r="FY1">
        <f t="shared" si="2"/>
        <v>180</v>
      </c>
      <c r="FZ1">
        <f t="shared" si="2"/>
        <v>181</v>
      </c>
      <c r="GA1">
        <f t="shared" si="2"/>
        <v>182</v>
      </c>
      <c r="GB1">
        <f t="shared" si="2"/>
        <v>183</v>
      </c>
      <c r="GC1">
        <f t="shared" si="2"/>
        <v>184</v>
      </c>
      <c r="GD1">
        <f t="shared" si="2"/>
        <v>185</v>
      </c>
      <c r="GE1">
        <f t="shared" si="2"/>
        <v>186</v>
      </c>
      <c r="GF1">
        <f t="shared" si="2"/>
        <v>187</v>
      </c>
      <c r="GG1">
        <f t="shared" si="2"/>
        <v>188</v>
      </c>
      <c r="GH1">
        <f t="shared" si="2"/>
        <v>189</v>
      </c>
      <c r="GI1">
        <f t="shared" si="2"/>
        <v>190</v>
      </c>
      <c r="GJ1">
        <f t="shared" si="2"/>
        <v>191</v>
      </c>
      <c r="GK1">
        <f t="shared" si="2"/>
        <v>192</v>
      </c>
      <c r="GL1">
        <f t="shared" si="2"/>
        <v>193</v>
      </c>
      <c r="GM1">
        <f t="shared" si="2"/>
        <v>194</v>
      </c>
      <c r="GN1">
        <f t="shared" ref="GN1:IY1" si="3">GM1+1</f>
        <v>195</v>
      </c>
      <c r="GO1">
        <f t="shared" si="3"/>
        <v>196</v>
      </c>
      <c r="GP1">
        <f t="shared" si="3"/>
        <v>197</v>
      </c>
      <c r="GQ1">
        <f t="shared" si="3"/>
        <v>198</v>
      </c>
      <c r="GR1">
        <f t="shared" si="3"/>
        <v>199</v>
      </c>
      <c r="GS1">
        <f t="shared" si="3"/>
        <v>200</v>
      </c>
      <c r="GT1">
        <f t="shared" si="3"/>
        <v>201</v>
      </c>
      <c r="GU1">
        <f t="shared" si="3"/>
        <v>202</v>
      </c>
      <c r="GV1">
        <f t="shared" si="3"/>
        <v>203</v>
      </c>
      <c r="GW1">
        <f t="shared" si="3"/>
        <v>204</v>
      </c>
      <c r="GX1">
        <f t="shared" si="3"/>
        <v>205</v>
      </c>
      <c r="GY1">
        <f t="shared" si="3"/>
        <v>206</v>
      </c>
      <c r="GZ1">
        <f t="shared" si="3"/>
        <v>207</v>
      </c>
      <c r="HA1">
        <f t="shared" si="3"/>
        <v>208</v>
      </c>
      <c r="HB1">
        <f t="shared" si="3"/>
        <v>209</v>
      </c>
      <c r="HC1">
        <f t="shared" si="3"/>
        <v>210</v>
      </c>
      <c r="HD1">
        <f t="shared" si="3"/>
        <v>211</v>
      </c>
      <c r="HE1">
        <f t="shared" si="3"/>
        <v>212</v>
      </c>
      <c r="HF1">
        <f t="shared" si="3"/>
        <v>213</v>
      </c>
      <c r="HG1">
        <f t="shared" si="3"/>
        <v>214</v>
      </c>
      <c r="HH1">
        <f t="shared" si="3"/>
        <v>215</v>
      </c>
      <c r="HI1">
        <f t="shared" si="3"/>
        <v>216</v>
      </c>
      <c r="HJ1">
        <f t="shared" si="3"/>
        <v>217</v>
      </c>
      <c r="HK1">
        <f t="shared" si="3"/>
        <v>218</v>
      </c>
      <c r="HL1">
        <f t="shared" si="3"/>
        <v>219</v>
      </c>
      <c r="HM1">
        <f t="shared" si="3"/>
        <v>220</v>
      </c>
      <c r="HN1">
        <f t="shared" si="3"/>
        <v>221</v>
      </c>
      <c r="HO1">
        <f t="shared" si="3"/>
        <v>222</v>
      </c>
      <c r="HP1">
        <f t="shared" si="3"/>
        <v>223</v>
      </c>
      <c r="HQ1">
        <f t="shared" si="3"/>
        <v>224</v>
      </c>
      <c r="HR1">
        <f t="shared" si="3"/>
        <v>225</v>
      </c>
      <c r="HS1">
        <f t="shared" si="3"/>
        <v>226</v>
      </c>
      <c r="HT1">
        <f t="shared" si="3"/>
        <v>227</v>
      </c>
      <c r="HU1">
        <f t="shared" si="3"/>
        <v>228</v>
      </c>
      <c r="HV1">
        <f t="shared" si="3"/>
        <v>229</v>
      </c>
      <c r="HW1">
        <f t="shared" si="3"/>
        <v>230</v>
      </c>
      <c r="HX1">
        <f t="shared" si="3"/>
        <v>231</v>
      </c>
      <c r="HY1">
        <f t="shared" si="3"/>
        <v>232</v>
      </c>
      <c r="HZ1">
        <f t="shared" si="3"/>
        <v>233</v>
      </c>
      <c r="IA1">
        <f t="shared" si="3"/>
        <v>234</v>
      </c>
      <c r="IB1">
        <f t="shared" si="3"/>
        <v>235</v>
      </c>
      <c r="IC1">
        <f t="shared" si="3"/>
        <v>236</v>
      </c>
      <c r="ID1">
        <f t="shared" si="3"/>
        <v>237</v>
      </c>
      <c r="IE1">
        <f t="shared" si="3"/>
        <v>238</v>
      </c>
      <c r="IF1">
        <f t="shared" si="3"/>
        <v>239</v>
      </c>
      <c r="IG1">
        <f t="shared" si="3"/>
        <v>240</v>
      </c>
      <c r="IH1">
        <f t="shared" si="3"/>
        <v>241</v>
      </c>
      <c r="II1">
        <f t="shared" si="3"/>
        <v>242</v>
      </c>
      <c r="IJ1">
        <f t="shared" si="3"/>
        <v>243</v>
      </c>
      <c r="IK1">
        <f t="shared" si="3"/>
        <v>244</v>
      </c>
      <c r="IL1">
        <f t="shared" si="3"/>
        <v>245</v>
      </c>
      <c r="IM1">
        <f t="shared" si="3"/>
        <v>246</v>
      </c>
      <c r="IN1">
        <f t="shared" si="3"/>
        <v>247</v>
      </c>
      <c r="IO1">
        <f t="shared" si="3"/>
        <v>248</v>
      </c>
      <c r="IP1">
        <f t="shared" si="3"/>
        <v>249</v>
      </c>
      <c r="IQ1">
        <f t="shared" si="3"/>
        <v>250</v>
      </c>
      <c r="IR1">
        <f t="shared" si="3"/>
        <v>251</v>
      </c>
      <c r="IS1">
        <f t="shared" si="3"/>
        <v>252</v>
      </c>
      <c r="IT1">
        <f t="shared" si="3"/>
        <v>253</v>
      </c>
      <c r="IU1">
        <f t="shared" si="3"/>
        <v>254</v>
      </c>
      <c r="IV1">
        <f t="shared" si="3"/>
        <v>255</v>
      </c>
      <c r="IW1">
        <f t="shared" si="3"/>
        <v>256</v>
      </c>
      <c r="IX1">
        <f t="shared" si="3"/>
        <v>257</v>
      </c>
      <c r="IY1">
        <f t="shared" si="3"/>
        <v>258</v>
      </c>
      <c r="IZ1">
        <f t="shared" ref="IZ1:LI1" si="4">IY1+1</f>
        <v>259</v>
      </c>
      <c r="JA1">
        <f t="shared" si="4"/>
        <v>260</v>
      </c>
      <c r="JB1">
        <f t="shared" si="4"/>
        <v>261</v>
      </c>
      <c r="JC1">
        <f t="shared" si="4"/>
        <v>262</v>
      </c>
      <c r="JD1">
        <f t="shared" si="4"/>
        <v>263</v>
      </c>
      <c r="JE1">
        <f t="shared" si="4"/>
        <v>264</v>
      </c>
      <c r="JF1">
        <f t="shared" si="4"/>
        <v>265</v>
      </c>
      <c r="JG1">
        <f t="shared" si="4"/>
        <v>266</v>
      </c>
      <c r="JH1">
        <f t="shared" si="4"/>
        <v>267</v>
      </c>
      <c r="JI1">
        <f t="shared" si="4"/>
        <v>268</v>
      </c>
      <c r="JJ1">
        <f t="shared" si="4"/>
        <v>269</v>
      </c>
      <c r="JK1">
        <f t="shared" si="4"/>
        <v>270</v>
      </c>
      <c r="JL1">
        <f t="shared" si="4"/>
        <v>271</v>
      </c>
      <c r="JM1">
        <f t="shared" si="4"/>
        <v>272</v>
      </c>
      <c r="JN1">
        <f t="shared" si="4"/>
        <v>273</v>
      </c>
      <c r="JO1">
        <f t="shared" si="4"/>
        <v>274</v>
      </c>
      <c r="JP1">
        <f t="shared" si="4"/>
        <v>275</v>
      </c>
      <c r="JQ1">
        <f t="shared" si="4"/>
        <v>276</v>
      </c>
      <c r="JR1">
        <f t="shared" si="4"/>
        <v>277</v>
      </c>
      <c r="JS1">
        <f t="shared" si="4"/>
        <v>278</v>
      </c>
      <c r="JT1">
        <f t="shared" si="4"/>
        <v>279</v>
      </c>
      <c r="JU1">
        <f t="shared" si="4"/>
        <v>280</v>
      </c>
      <c r="JV1">
        <f t="shared" si="4"/>
        <v>281</v>
      </c>
      <c r="JW1">
        <f t="shared" si="4"/>
        <v>282</v>
      </c>
      <c r="JX1">
        <f t="shared" si="4"/>
        <v>283</v>
      </c>
      <c r="JY1">
        <f t="shared" si="4"/>
        <v>284</v>
      </c>
      <c r="JZ1">
        <f t="shared" si="4"/>
        <v>285</v>
      </c>
      <c r="KA1">
        <f t="shared" si="4"/>
        <v>286</v>
      </c>
      <c r="KB1">
        <f t="shared" si="4"/>
        <v>287</v>
      </c>
      <c r="KC1">
        <f t="shared" si="4"/>
        <v>288</v>
      </c>
      <c r="KD1">
        <f t="shared" si="4"/>
        <v>289</v>
      </c>
      <c r="KE1">
        <f t="shared" si="4"/>
        <v>290</v>
      </c>
      <c r="KF1">
        <f t="shared" si="4"/>
        <v>291</v>
      </c>
      <c r="KG1">
        <f t="shared" si="4"/>
        <v>292</v>
      </c>
      <c r="KH1">
        <f t="shared" si="4"/>
        <v>293</v>
      </c>
      <c r="KI1">
        <f t="shared" si="4"/>
        <v>294</v>
      </c>
      <c r="KJ1">
        <f t="shared" si="4"/>
        <v>295</v>
      </c>
      <c r="KK1">
        <f t="shared" si="4"/>
        <v>296</v>
      </c>
      <c r="KL1">
        <f t="shared" si="4"/>
        <v>297</v>
      </c>
      <c r="KM1">
        <f t="shared" si="4"/>
        <v>298</v>
      </c>
      <c r="KN1">
        <f t="shared" si="4"/>
        <v>299</v>
      </c>
      <c r="KO1">
        <f t="shared" si="4"/>
        <v>300</v>
      </c>
      <c r="KP1">
        <f t="shared" si="4"/>
        <v>301</v>
      </c>
      <c r="KQ1">
        <f t="shared" si="4"/>
        <v>302</v>
      </c>
      <c r="KR1">
        <f t="shared" si="4"/>
        <v>303</v>
      </c>
      <c r="KS1">
        <f t="shared" si="4"/>
        <v>304</v>
      </c>
      <c r="KT1">
        <f t="shared" si="4"/>
        <v>305</v>
      </c>
      <c r="KU1">
        <f t="shared" si="4"/>
        <v>306</v>
      </c>
      <c r="KV1">
        <f t="shared" si="4"/>
        <v>307</v>
      </c>
      <c r="KW1">
        <f t="shared" si="4"/>
        <v>308</v>
      </c>
      <c r="KX1">
        <f t="shared" si="4"/>
        <v>309</v>
      </c>
      <c r="KY1">
        <f t="shared" si="4"/>
        <v>310</v>
      </c>
      <c r="KZ1">
        <f t="shared" si="4"/>
        <v>311</v>
      </c>
      <c r="LA1">
        <f t="shared" si="4"/>
        <v>312</v>
      </c>
      <c r="LB1">
        <f t="shared" si="4"/>
        <v>313</v>
      </c>
      <c r="LC1">
        <f t="shared" si="4"/>
        <v>314</v>
      </c>
      <c r="LD1">
        <f t="shared" si="4"/>
        <v>315</v>
      </c>
      <c r="LE1">
        <f t="shared" si="4"/>
        <v>316</v>
      </c>
      <c r="LF1">
        <f t="shared" si="4"/>
        <v>317</v>
      </c>
      <c r="LG1">
        <f t="shared" si="4"/>
        <v>318</v>
      </c>
      <c r="LH1">
        <f t="shared" si="4"/>
        <v>319</v>
      </c>
      <c r="LI1">
        <f t="shared" si="4"/>
        <v>320</v>
      </c>
      <c r="LL1">
        <v>1</v>
      </c>
      <c r="LM1">
        <v>2</v>
      </c>
      <c r="LN1">
        <v>3</v>
      </c>
      <c r="LO1">
        <v>4</v>
      </c>
      <c r="LP1">
        <v>5</v>
      </c>
      <c r="LQ1">
        <v>6</v>
      </c>
      <c r="LR1">
        <v>7</v>
      </c>
      <c r="LS1">
        <v>8</v>
      </c>
      <c r="LT1">
        <v>9</v>
      </c>
      <c r="LU1">
        <v>10</v>
      </c>
      <c r="LV1">
        <v>11</v>
      </c>
      <c r="LW1">
        <v>12</v>
      </c>
      <c r="LX1">
        <v>13</v>
      </c>
      <c r="LY1">
        <v>14</v>
      </c>
      <c r="LZ1">
        <v>15</v>
      </c>
      <c r="MA1">
        <v>16</v>
      </c>
      <c r="MB1">
        <v>17</v>
      </c>
      <c r="MC1">
        <v>18</v>
      </c>
      <c r="MD1">
        <v>19</v>
      </c>
      <c r="ME1">
        <v>20</v>
      </c>
      <c r="MF1">
        <v>21</v>
      </c>
      <c r="MG1">
        <v>22</v>
      </c>
      <c r="MH1">
        <v>23</v>
      </c>
      <c r="MI1">
        <v>24</v>
      </c>
      <c r="MJ1">
        <v>25</v>
      </c>
      <c r="MK1">
        <v>26</v>
      </c>
      <c r="ML1">
        <v>27</v>
      </c>
      <c r="MM1">
        <v>28</v>
      </c>
      <c r="MN1">
        <v>29</v>
      </c>
      <c r="MO1">
        <v>30</v>
      </c>
      <c r="MP1">
        <v>31</v>
      </c>
      <c r="MQ1">
        <v>32</v>
      </c>
      <c r="MR1">
        <v>33</v>
      </c>
      <c r="MS1">
        <v>34</v>
      </c>
      <c r="MT1">
        <v>35</v>
      </c>
      <c r="MU1">
        <v>36</v>
      </c>
      <c r="MV1">
        <v>37</v>
      </c>
      <c r="MW1">
        <v>38</v>
      </c>
      <c r="MX1">
        <v>39</v>
      </c>
      <c r="MY1">
        <v>40</v>
      </c>
      <c r="MZ1">
        <v>41</v>
      </c>
      <c r="NA1">
        <v>42</v>
      </c>
      <c r="NB1">
        <v>43</v>
      </c>
      <c r="NC1">
        <v>44</v>
      </c>
      <c r="ND1">
        <v>45</v>
      </c>
      <c r="NE1">
        <v>46</v>
      </c>
      <c r="NF1">
        <v>47</v>
      </c>
      <c r="NG1">
        <v>48</v>
      </c>
      <c r="NH1">
        <v>49</v>
      </c>
      <c r="NI1">
        <v>50</v>
      </c>
      <c r="NJ1">
        <v>51</v>
      </c>
      <c r="NK1">
        <v>52</v>
      </c>
      <c r="NL1">
        <v>53</v>
      </c>
      <c r="NM1">
        <v>54</v>
      </c>
      <c r="NN1">
        <v>55</v>
      </c>
      <c r="NO1">
        <v>56</v>
      </c>
      <c r="NP1">
        <v>57</v>
      </c>
      <c r="NQ1">
        <v>58</v>
      </c>
      <c r="NR1">
        <v>59</v>
      </c>
      <c r="NS1">
        <v>60</v>
      </c>
      <c r="NT1">
        <v>61</v>
      </c>
      <c r="NU1">
        <v>62</v>
      </c>
      <c r="NV1">
        <v>63</v>
      </c>
      <c r="NW1">
        <v>64</v>
      </c>
      <c r="NX1">
        <v>65</v>
      </c>
      <c r="NY1">
        <v>66</v>
      </c>
      <c r="NZ1">
        <v>67</v>
      </c>
      <c r="OA1">
        <v>68</v>
      </c>
      <c r="OB1">
        <v>69</v>
      </c>
      <c r="OC1">
        <v>70</v>
      </c>
      <c r="OD1">
        <v>71</v>
      </c>
      <c r="OE1">
        <v>72</v>
      </c>
      <c r="OF1">
        <v>73</v>
      </c>
      <c r="OG1">
        <v>74</v>
      </c>
      <c r="OH1">
        <v>75</v>
      </c>
      <c r="OI1">
        <v>76</v>
      </c>
      <c r="OJ1">
        <v>77</v>
      </c>
      <c r="OK1">
        <v>78</v>
      </c>
      <c r="OL1">
        <v>79</v>
      </c>
      <c r="OM1">
        <v>80</v>
      </c>
      <c r="ON1">
        <v>81</v>
      </c>
      <c r="OO1">
        <v>82</v>
      </c>
      <c r="OP1">
        <v>83</v>
      </c>
      <c r="OQ1">
        <v>84</v>
      </c>
      <c r="OR1">
        <v>85</v>
      </c>
      <c r="OS1">
        <v>86</v>
      </c>
      <c r="OT1">
        <v>87</v>
      </c>
      <c r="OU1">
        <v>88</v>
      </c>
      <c r="OV1">
        <v>89</v>
      </c>
      <c r="OW1">
        <v>90</v>
      </c>
      <c r="OX1">
        <v>91</v>
      </c>
      <c r="OY1">
        <v>92</v>
      </c>
      <c r="OZ1">
        <v>93</v>
      </c>
      <c r="PA1">
        <v>94</v>
      </c>
      <c r="PB1">
        <v>95</v>
      </c>
      <c r="PC1">
        <v>96</v>
      </c>
      <c r="PD1">
        <v>97</v>
      </c>
      <c r="PE1">
        <v>98</v>
      </c>
      <c r="PF1">
        <v>99</v>
      </c>
      <c r="PG1">
        <v>100</v>
      </c>
      <c r="PH1">
        <v>101</v>
      </c>
      <c r="PI1">
        <v>102</v>
      </c>
      <c r="PJ1">
        <v>103</v>
      </c>
      <c r="PK1">
        <v>104</v>
      </c>
      <c r="PL1">
        <v>105</v>
      </c>
      <c r="PM1">
        <v>106</v>
      </c>
      <c r="PN1">
        <v>107</v>
      </c>
      <c r="PO1">
        <v>108</v>
      </c>
      <c r="PP1">
        <v>109</v>
      </c>
      <c r="PQ1">
        <v>110</v>
      </c>
      <c r="PR1">
        <v>111</v>
      </c>
      <c r="PS1">
        <v>112</v>
      </c>
      <c r="PT1">
        <v>113</v>
      </c>
      <c r="PU1">
        <v>114</v>
      </c>
      <c r="PV1">
        <v>115</v>
      </c>
      <c r="PW1">
        <v>116</v>
      </c>
      <c r="PX1">
        <v>117</v>
      </c>
      <c r="PY1">
        <v>118</v>
      </c>
      <c r="PZ1">
        <v>119</v>
      </c>
      <c r="QA1">
        <v>120</v>
      </c>
      <c r="QB1">
        <v>121</v>
      </c>
      <c r="QC1">
        <v>122</v>
      </c>
      <c r="QD1">
        <v>123</v>
      </c>
      <c r="QE1">
        <v>124</v>
      </c>
      <c r="QF1">
        <v>125</v>
      </c>
      <c r="QG1">
        <v>126</v>
      </c>
      <c r="QH1">
        <v>127</v>
      </c>
      <c r="QI1">
        <v>128</v>
      </c>
      <c r="QJ1">
        <v>129</v>
      </c>
      <c r="QK1">
        <v>130</v>
      </c>
      <c r="QL1">
        <v>131</v>
      </c>
      <c r="QM1">
        <v>132</v>
      </c>
      <c r="QN1">
        <v>133</v>
      </c>
      <c r="QO1">
        <v>134</v>
      </c>
      <c r="QP1">
        <v>135</v>
      </c>
      <c r="QQ1">
        <v>136</v>
      </c>
      <c r="QR1">
        <v>137</v>
      </c>
      <c r="QS1">
        <v>138</v>
      </c>
      <c r="QT1">
        <v>139</v>
      </c>
      <c r="QU1">
        <v>140</v>
      </c>
      <c r="QV1">
        <v>141</v>
      </c>
      <c r="QW1">
        <v>142</v>
      </c>
      <c r="QX1">
        <v>143</v>
      </c>
      <c r="QY1">
        <v>144</v>
      </c>
      <c r="QZ1">
        <v>145</v>
      </c>
      <c r="RA1">
        <v>146</v>
      </c>
      <c r="RB1">
        <v>147</v>
      </c>
      <c r="RC1">
        <v>148</v>
      </c>
      <c r="RD1">
        <v>149</v>
      </c>
      <c r="RE1">
        <v>150</v>
      </c>
      <c r="RF1">
        <v>151</v>
      </c>
      <c r="RG1">
        <v>152</v>
      </c>
      <c r="RH1">
        <v>153</v>
      </c>
      <c r="RI1">
        <v>154</v>
      </c>
      <c r="RJ1">
        <v>155</v>
      </c>
      <c r="RK1">
        <v>156</v>
      </c>
      <c r="RL1">
        <v>157</v>
      </c>
      <c r="RM1">
        <v>158</v>
      </c>
      <c r="RN1">
        <v>159</v>
      </c>
      <c r="RO1">
        <v>160</v>
      </c>
      <c r="RP1">
        <v>161</v>
      </c>
      <c r="RQ1">
        <v>162</v>
      </c>
      <c r="RR1">
        <v>163</v>
      </c>
      <c r="RS1">
        <v>164</v>
      </c>
      <c r="RT1">
        <v>165</v>
      </c>
      <c r="RU1">
        <v>166</v>
      </c>
      <c r="RV1">
        <v>167</v>
      </c>
      <c r="RW1">
        <v>168</v>
      </c>
      <c r="RX1">
        <v>169</v>
      </c>
      <c r="RY1">
        <v>170</v>
      </c>
      <c r="RZ1">
        <v>171</v>
      </c>
      <c r="SA1">
        <v>172</v>
      </c>
      <c r="SB1">
        <v>173</v>
      </c>
      <c r="SC1">
        <v>174</v>
      </c>
      <c r="SD1">
        <v>175</v>
      </c>
      <c r="SE1">
        <v>176</v>
      </c>
      <c r="SF1">
        <v>177</v>
      </c>
      <c r="SG1">
        <v>178</v>
      </c>
      <c r="SH1">
        <v>179</v>
      </c>
      <c r="SI1">
        <v>180</v>
      </c>
      <c r="SJ1">
        <v>181</v>
      </c>
      <c r="SK1">
        <v>182</v>
      </c>
      <c r="SL1">
        <v>183</v>
      </c>
      <c r="SM1">
        <v>184</v>
      </c>
      <c r="SN1">
        <v>185</v>
      </c>
      <c r="SO1">
        <v>186</v>
      </c>
      <c r="SP1">
        <v>187</v>
      </c>
      <c r="SQ1">
        <v>188</v>
      </c>
      <c r="SR1">
        <v>189</v>
      </c>
      <c r="SS1">
        <v>190</v>
      </c>
      <c r="ST1">
        <v>191</v>
      </c>
      <c r="SU1">
        <v>192</v>
      </c>
      <c r="SV1">
        <v>193</v>
      </c>
      <c r="SW1">
        <v>194</v>
      </c>
      <c r="SX1">
        <v>195</v>
      </c>
      <c r="SY1">
        <v>196</v>
      </c>
      <c r="SZ1">
        <v>197</v>
      </c>
      <c r="TA1">
        <v>198</v>
      </c>
      <c r="TB1">
        <v>199</v>
      </c>
      <c r="TC1">
        <v>200</v>
      </c>
      <c r="TD1">
        <v>201</v>
      </c>
      <c r="TE1">
        <v>202</v>
      </c>
      <c r="TF1">
        <v>203</v>
      </c>
      <c r="TG1">
        <v>204</v>
      </c>
      <c r="TH1">
        <v>205</v>
      </c>
      <c r="TI1">
        <v>206</v>
      </c>
      <c r="TJ1">
        <v>207</v>
      </c>
      <c r="TK1">
        <v>208</v>
      </c>
      <c r="TL1">
        <v>209</v>
      </c>
      <c r="TM1">
        <v>210</v>
      </c>
      <c r="TN1">
        <v>211</v>
      </c>
      <c r="TO1">
        <v>212</v>
      </c>
      <c r="TP1">
        <v>213</v>
      </c>
      <c r="TQ1">
        <v>214</v>
      </c>
      <c r="TR1">
        <v>215</v>
      </c>
      <c r="TS1">
        <v>216</v>
      </c>
      <c r="TT1">
        <v>217</v>
      </c>
      <c r="TU1">
        <v>218</v>
      </c>
      <c r="TV1">
        <v>219</v>
      </c>
      <c r="TW1">
        <v>220</v>
      </c>
      <c r="TX1">
        <v>221</v>
      </c>
      <c r="TY1">
        <v>222</v>
      </c>
      <c r="TZ1">
        <v>223</v>
      </c>
      <c r="UA1">
        <v>224</v>
      </c>
      <c r="UB1">
        <v>225</v>
      </c>
      <c r="UC1">
        <v>226</v>
      </c>
      <c r="UD1">
        <v>227</v>
      </c>
      <c r="UE1">
        <v>228</v>
      </c>
      <c r="UF1">
        <v>229</v>
      </c>
      <c r="UG1">
        <v>230</v>
      </c>
      <c r="UH1">
        <v>231</v>
      </c>
      <c r="UI1">
        <v>232</v>
      </c>
      <c r="UJ1">
        <v>233</v>
      </c>
      <c r="UK1">
        <v>234</v>
      </c>
      <c r="UL1">
        <v>235</v>
      </c>
      <c r="UM1">
        <v>236</v>
      </c>
      <c r="UN1">
        <v>237</v>
      </c>
      <c r="UO1">
        <v>238</v>
      </c>
      <c r="UP1">
        <v>239</v>
      </c>
      <c r="UQ1">
        <v>240</v>
      </c>
      <c r="UR1">
        <v>241</v>
      </c>
      <c r="US1">
        <v>242</v>
      </c>
      <c r="UT1">
        <v>243</v>
      </c>
      <c r="UU1">
        <v>244</v>
      </c>
      <c r="UV1">
        <v>245</v>
      </c>
      <c r="UW1">
        <v>246</v>
      </c>
      <c r="UX1">
        <v>247</v>
      </c>
      <c r="UY1">
        <v>248</v>
      </c>
      <c r="UZ1">
        <v>249</v>
      </c>
      <c r="VA1">
        <v>250</v>
      </c>
      <c r="VB1">
        <v>251</v>
      </c>
      <c r="VC1">
        <v>252</v>
      </c>
      <c r="VD1">
        <v>253</v>
      </c>
      <c r="VE1">
        <v>254</v>
      </c>
      <c r="VF1">
        <v>255</v>
      </c>
      <c r="VG1">
        <v>256</v>
      </c>
      <c r="VH1">
        <v>257</v>
      </c>
      <c r="VI1">
        <v>258</v>
      </c>
      <c r="VJ1">
        <v>259</v>
      </c>
      <c r="VK1">
        <v>260</v>
      </c>
      <c r="VL1">
        <v>261</v>
      </c>
      <c r="VM1">
        <v>262</v>
      </c>
      <c r="VN1">
        <v>263</v>
      </c>
      <c r="VO1">
        <v>264</v>
      </c>
      <c r="VP1">
        <v>265</v>
      </c>
      <c r="VQ1">
        <v>266</v>
      </c>
      <c r="VR1">
        <v>267</v>
      </c>
      <c r="VS1">
        <v>268</v>
      </c>
      <c r="VT1">
        <v>269</v>
      </c>
      <c r="VU1">
        <v>270</v>
      </c>
      <c r="VV1">
        <v>271</v>
      </c>
      <c r="VW1">
        <v>272</v>
      </c>
      <c r="VX1">
        <v>273</v>
      </c>
      <c r="VY1">
        <v>274</v>
      </c>
      <c r="VZ1">
        <v>275</v>
      </c>
      <c r="WA1">
        <v>276</v>
      </c>
      <c r="WB1">
        <v>277</v>
      </c>
      <c r="WC1">
        <v>278</v>
      </c>
      <c r="WD1">
        <v>279</v>
      </c>
      <c r="WE1">
        <v>280</v>
      </c>
      <c r="WF1">
        <v>281</v>
      </c>
      <c r="WG1">
        <v>282</v>
      </c>
      <c r="WH1">
        <v>283</v>
      </c>
      <c r="WI1">
        <v>284</v>
      </c>
      <c r="WJ1">
        <v>285</v>
      </c>
      <c r="WK1">
        <v>286</v>
      </c>
      <c r="WL1">
        <v>287</v>
      </c>
      <c r="WM1">
        <v>288</v>
      </c>
      <c r="WN1">
        <v>289</v>
      </c>
      <c r="WO1">
        <v>290</v>
      </c>
      <c r="WP1">
        <v>291</v>
      </c>
      <c r="WQ1">
        <v>292</v>
      </c>
      <c r="WR1">
        <v>293</v>
      </c>
      <c r="WS1">
        <v>294</v>
      </c>
      <c r="WT1">
        <v>295</v>
      </c>
      <c r="WU1">
        <v>296</v>
      </c>
      <c r="WV1">
        <v>297</v>
      </c>
      <c r="WW1">
        <v>298</v>
      </c>
      <c r="WX1">
        <v>299</v>
      </c>
      <c r="WY1">
        <v>300</v>
      </c>
      <c r="WZ1">
        <v>301</v>
      </c>
      <c r="XA1">
        <v>302</v>
      </c>
      <c r="XB1">
        <v>303</v>
      </c>
      <c r="XC1">
        <v>304</v>
      </c>
      <c r="XD1">
        <v>305</v>
      </c>
      <c r="XE1">
        <v>306</v>
      </c>
      <c r="XF1">
        <v>307</v>
      </c>
      <c r="XG1">
        <v>308</v>
      </c>
      <c r="XH1">
        <v>309</v>
      </c>
      <c r="XI1">
        <v>310</v>
      </c>
      <c r="XJ1">
        <v>311</v>
      </c>
      <c r="XK1">
        <v>312</v>
      </c>
      <c r="XL1">
        <v>313</v>
      </c>
      <c r="XM1">
        <v>314</v>
      </c>
      <c r="XN1">
        <v>315</v>
      </c>
      <c r="XO1">
        <v>316</v>
      </c>
      <c r="XP1">
        <v>317</v>
      </c>
      <c r="XQ1">
        <v>318</v>
      </c>
      <c r="XR1">
        <v>319</v>
      </c>
      <c r="XS1">
        <v>320</v>
      </c>
    </row>
    <row r="2" spans="1:643" x14ac:dyDescent="0.25">
      <c r="A2" t="s">
        <v>4987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</row>
    <row r="3" spans="1:643" x14ac:dyDescent="0.25">
      <c r="A3" t="s">
        <v>4988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</row>
    <row r="4" spans="1:643" x14ac:dyDescent="0.25">
      <c r="A4" t="s">
        <v>4989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  <c r="IX4" t="s">
        <v>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2</v>
      </c>
      <c r="JI4" t="s">
        <v>2</v>
      </c>
      <c r="JJ4" t="s">
        <v>2</v>
      </c>
      <c r="JK4" t="s">
        <v>2</v>
      </c>
      <c r="JL4" t="s">
        <v>2</v>
      </c>
      <c r="JM4" t="s">
        <v>2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</v>
      </c>
      <c r="JT4" t="s">
        <v>2</v>
      </c>
      <c r="JU4" t="s">
        <v>2</v>
      </c>
      <c r="JV4" t="s">
        <v>2</v>
      </c>
      <c r="JW4" t="s">
        <v>2</v>
      </c>
      <c r="JX4" t="s">
        <v>2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2</v>
      </c>
      <c r="KG4" t="s">
        <v>2</v>
      </c>
      <c r="KH4" t="s">
        <v>2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2</v>
      </c>
      <c r="KP4" t="s">
        <v>2</v>
      </c>
      <c r="KQ4" t="s">
        <v>2</v>
      </c>
      <c r="KR4" t="s">
        <v>2</v>
      </c>
      <c r="KS4" t="s">
        <v>2</v>
      </c>
      <c r="KT4" t="s">
        <v>2</v>
      </c>
      <c r="KU4" t="s">
        <v>2</v>
      </c>
      <c r="KV4" t="s">
        <v>2</v>
      </c>
      <c r="KW4" t="s">
        <v>2</v>
      </c>
      <c r="KX4" t="s">
        <v>2</v>
      </c>
      <c r="KY4" t="s">
        <v>2</v>
      </c>
      <c r="KZ4" t="s">
        <v>2</v>
      </c>
      <c r="LA4" t="s">
        <v>2</v>
      </c>
      <c r="LB4" t="s">
        <v>2</v>
      </c>
      <c r="LC4" t="s">
        <v>2</v>
      </c>
      <c r="LD4" t="s">
        <v>2</v>
      </c>
      <c r="LE4" t="s">
        <v>2</v>
      </c>
      <c r="LF4" t="s">
        <v>2</v>
      </c>
      <c r="LG4" t="s">
        <v>2</v>
      </c>
      <c r="LH4" t="s">
        <v>2</v>
      </c>
      <c r="LI4" t="s">
        <v>2</v>
      </c>
    </row>
    <row r="5" spans="1:643" x14ac:dyDescent="0.25">
      <c r="A5" t="s">
        <v>4990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3</v>
      </c>
      <c r="DL5" t="s">
        <v>3</v>
      </c>
      <c r="DM5" t="s">
        <v>3</v>
      </c>
      <c r="DN5" t="s">
        <v>3</v>
      </c>
      <c r="DO5" t="s">
        <v>3</v>
      </c>
      <c r="DP5" t="s">
        <v>3</v>
      </c>
      <c r="DQ5" t="s">
        <v>3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s">
        <v>3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s">
        <v>3</v>
      </c>
      <c r="EL5" t="s">
        <v>3</v>
      </c>
      <c r="EM5" t="s">
        <v>3</v>
      </c>
      <c r="EN5" t="s">
        <v>3</v>
      </c>
      <c r="EO5" t="s">
        <v>3</v>
      </c>
      <c r="EP5" t="s">
        <v>3</v>
      </c>
      <c r="EQ5" t="s">
        <v>3</v>
      </c>
      <c r="ER5" t="s">
        <v>3</v>
      </c>
      <c r="ES5" t="s">
        <v>3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s">
        <v>3</v>
      </c>
      <c r="FM5" t="s">
        <v>3</v>
      </c>
      <c r="FN5" t="s">
        <v>3</v>
      </c>
      <c r="FO5" t="s">
        <v>3</v>
      </c>
      <c r="FP5" t="s">
        <v>3</v>
      </c>
      <c r="FQ5" t="s">
        <v>3</v>
      </c>
      <c r="FR5" t="s">
        <v>3</v>
      </c>
      <c r="FS5" t="s">
        <v>3</v>
      </c>
      <c r="FT5" t="s">
        <v>3</v>
      </c>
      <c r="FU5" t="s">
        <v>3</v>
      </c>
      <c r="FV5" t="s">
        <v>3</v>
      </c>
      <c r="FW5" t="s">
        <v>3</v>
      </c>
      <c r="FX5" t="s">
        <v>3</v>
      </c>
      <c r="FY5" t="s">
        <v>3</v>
      </c>
      <c r="FZ5" t="s">
        <v>3</v>
      </c>
      <c r="GA5" t="s">
        <v>3</v>
      </c>
      <c r="GB5" t="s">
        <v>3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s">
        <v>3</v>
      </c>
      <c r="GK5" t="s">
        <v>3</v>
      </c>
      <c r="GL5" t="s">
        <v>3</v>
      </c>
      <c r="GM5" t="s">
        <v>3</v>
      </c>
      <c r="GN5" t="s">
        <v>3</v>
      </c>
      <c r="GO5" t="s">
        <v>3</v>
      </c>
      <c r="GP5" t="s">
        <v>3</v>
      </c>
      <c r="GQ5" t="s">
        <v>3</v>
      </c>
      <c r="GR5" t="s">
        <v>3</v>
      </c>
      <c r="GS5" t="s">
        <v>3</v>
      </c>
      <c r="GT5" t="s">
        <v>3</v>
      </c>
      <c r="GU5" t="s">
        <v>3</v>
      </c>
      <c r="GV5" t="s">
        <v>3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s">
        <v>3</v>
      </c>
      <c r="HK5" t="s">
        <v>3</v>
      </c>
      <c r="HL5" t="s">
        <v>3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s">
        <v>3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s">
        <v>3</v>
      </c>
      <c r="IY5" t="s">
        <v>3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s">
        <v>3</v>
      </c>
      <c r="JR5" t="s">
        <v>3</v>
      </c>
      <c r="JS5" t="s">
        <v>3</v>
      </c>
      <c r="JT5" t="s">
        <v>3</v>
      </c>
      <c r="JU5" t="s">
        <v>3</v>
      </c>
      <c r="JV5" t="s">
        <v>3</v>
      </c>
      <c r="JW5" t="s">
        <v>3</v>
      </c>
      <c r="JX5" t="s">
        <v>3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s">
        <v>3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s">
        <v>3</v>
      </c>
      <c r="LH5" t="s">
        <v>3</v>
      </c>
      <c r="LI5" t="s">
        <v>3</v>
      </c>
    </row>
    <row r="6" spans="1:643" x14ac:dyDescent="0.25">
      <c r="A6" t="s">
        <v>4991</v>
      </c>
      <c r="B6" t="s">
        <v>4</v>
      </c>
      <c r="C6" t="s">
        <v>65</v>
      </c>
      <c r="D6" t="s">
        <v>82</v>
      </c>
      <c r="E6" t="s">
        <v>96</v>
      </c>
      <c r="F6" t="s">
        <v>111</v>
      </c>
      <c r="G6" t="s">
        <v>124</v>
      </c>
      <c r="H6" t="s">
        <v>138</v>
      </c>
      <c r="I6" t="s">
        <v>152</v>
      </c>
      <c r="J6" t="s">
        <v>69</v>
      </c>
      <c r="K6" t="s">
        <v>116</v>
      </c>
      <c r="L6" t="s">
        <v>192</v>
      </c>
      <c r="M6" t="s">
        <v>206</v>
      </c>
      <c r="N6" t="s">
        <v>223</v>
      </c>
      <c r="O6" t="s">
        <v>235</v>
      </c>
      <c r="P6" t="s">
        <v>252</v>
      </c>
      <c r="Q6" t="s">
        <v>263</v>
      </c>
      <c r="R6" t="s">
        <v>280</v>
      </c>
      <c r="S6" t="s">
        <v>292</v>
      </c>
      <c r="T6" t="s">
        <v>304</v>
      </c>
      <c r="U6" t="s">
        <v>315</v>
      </c>
      <c r="V6" t="s">
        <v>333</v>
      </c>
      <c r="W6" t="s">
        <v>350</v>
      </c>
      <c r="X6" t="s">
        <v>368</v>
      </c>
      <c r="Y6" t="s">
        <v>382</v>
      </c>
      <c r="Z6" t="s">
        <v>398</v>
      </c>
      <c r="AA6" t="s">
        <v>410</v>
      </c>
      <c r="AB6" t="s">
        <v>426</v>
      </c>
      <c r="AC6" t="s">
        <v>439</v>
      </c>
      <c r="AD6" t="s">
        <v>280</v>
      </c>
      <c r="AE6" t="s">
        <v>467</v>
      </c>
      <c r="AF6" t="s">
        <v>479</v>
      </c>
      <c r="AG6" t="s">
        <v>494</v>
      </c>
      <c r="AH6" t="s">
        <v>504</v>
      </c>
      <c r="AI6" t="s">
        <v>515</v>
      </c>
      <c r="AJ6" t="s">
        <v>515</v>
      </c>
      <c r="AK6" t="s">
        <v>534</v>
      </c>
      <c r="AL6" t="s">
        <v>382</v>
      </c>
      <c r="AM6" t="s">
        <v>556</v>
      </c>
      <c r="AN6" t="s">
        <v>348</v>
      </c>
      <c r="AO6" t="s">
        <v>582</v>
      </c>
      <c r="AP6" t="s">
        <v>595</v>
      </c>
      <c r="AQ6" t="s">
        <v>608</v>
      </c>
      <c r="AR6" t="s">
        <v>622</v>
      </c>
      <c r="AS6" t="s">
        <v>636</v>
      </c>
      <c r="AT6" t="s">
        <v>636</v>
      </c>
      <c r="AU6" t="s">
        <v>655</v>
      </c>
      <c r="AV6" t="s">
        <v>679</v>
      </c>
      <c r="AW6" t="s">
        <v>691</v>
      </c>
      <c r="AX6" t="s">
        <v>398</v>
      </c>
      <c r="AY6" t="s">
        <v>712</v>
      </c>
      <c r="AZ6" t="s">
        <v>725</v>
      </c>
      <c r="BA6" t="s">
        <v>742</v>
      </c>
      <c r="BB6" t="s">
        <v>757</v>
      </c>
      <c r="BC6" t="s">
        <v>767</v>
      </c>
      <c r="BD6" t="s">
        <v>479</v>
      </c>
      <c r="BE6" t="s">
        <v>793</v>
      </c>
      <c r="BF6" t="s">
        <v>803</v>
      </c>
      <c r="BG6" t="s">
        <v>793</v>
      </c>
      <c r="BH6" t="s">
        <v>822</v>
      </c>
      <c r="BI6" t="s">
        <v>837</v>
      </c>
      <c r="BJ6" t="s">
        <v>851</v>
      </c>
      <c r="BK6" t="s">
        <v>757</v>
      </c>
      <c r="BL6" t="s">
        <v>875</v>
      </c>
      <c r="BM6" t="s">
        <v>887</v>
      </c>
      <c r="BN6" t="s">
        <v>138</v>
      </c>
      <c r="BO6" t="s">
        <v>906</v>
      </c>
      <c r="BP6" t="s">
        <v>906</v>
      </c>
      <c r="BQ6" t="s">
        <v>587</v>
      </c>
      <c r="BR6" t="s">
        <v>938</v>
      </c>
      <c r="BS6" t="s">
        <v>950</v>
      </c>
      <c r="BT6" t="s">
        <v>960</v>
      </c>
      <c r="BU6" t="s">
        <v>973</v>
      </c>
      <c r="BV6" t="s">
        <v>973</v>
      </c>
      <c r="BW6" t="s">
        <v>990</v>
      </c>
      <c r="BX6" t="s">
        <v>990</v>
      </c>
      <c r="BY6" t="s">
        <v>1005</v>
      </c>
      <c r="BZ6" t="s">
        <v>1005</v>
      </c>
      <c r="CA6" t="s">
        <v>1029</v>
      </c>
      <c r="CB6" t="s">
        <v>1042</v>
      </c>
      <c r="CC6" t="s">
        <v>1052</v>
      </c>
      <c r="CD6" t="s">
        <v>1066</v>
      </c>
      <c r="CE6" t="s">
        <v>1080</v>
      </c>
      <c r="CF6" t="s">
        <v>1094</v>
      </c>
      <c r="CG6" t="s">
        <v>1094</v>
      </c>
      <c r="CH6" t="s">
        <v>1094</v>
      </c>
      <c r="CI6" t="s">
        <v>1094</v>
      </c>
      <c r="CJ6" t="s">
        <v>1094</v>
      </c>
      <c r="CK6" t="s">
        <v>1094</v>
      </c>
      <c r="CL6" t="s">
        <v>1094</v>
      </c>
      <c r="CM6" t="s">
        <v>1094</v>
      </c>
      <c r="CN6" t="s">
        <v>1700</v>
      </c>
      <c r="CO6" t="s">
        <v>1712</v>
      </c>
      <c r="CP6" t="s">
        <v>1721</v>
      </c>
      <c r="CQ6" t="s">
        <v>1732</v>
      </c>
      <c r="CR6" t="s">
        <v>1744</v>
      </c>
      <c r="CS6" t="s">
        <v>1753</v>
      </c>
      <c r="CT6" t="s">
        <v>691</v>
      </c>
      <c r="CU6" t="s">
        <v>1772</v>
      </c>
      <c r="CV6" t="s">
        <v>1782</v>
      </c>
      <c r="CW6" t="s">
        <v>1792</v>
      </c>
      <c r="CX6" t="s">
        <v>1803</v>
      </c>
      <c r="CY6" t="s">
        <v>1813</v>
      </c>
      <c r="CZ6" t="s">
        <v>382</v>
      </c>
      <c r="DA6" t="s">
        <v>1834</v>
      </c>
      <c r="DB6" t="s">
        <v>1845</v>
      </c>
      <c r="DC6" t="s">
        <v>1857</v>
      </c>
      <c r="DD6" t="s">
        <v>1872</v>
      </c>
      <c r="DE6" t="s">
        <v>1881</v>
      </c>
      <c r="DF6" t="s">
        <v>1892</v>
      </c>
      <c r="DG6" t="s">
        <v>1782</v>
      </c>
      <c r="DH6" t="s">
        <v>1909</v>
      </c>
      <c r="DI6" t="s">
        <v>1922</v>
      </c>
      <c r="DJ6" t="s">
        <v>1935</v>
      </c>
      <c r="DK6" t="s">
        <v>1935</v>
      </c>
      <c r="DL6" t="s">
        <v>1935</v>
      </c>
      <c r="DM6" t="s">
        <v>1935</v>
      </c>
      <c r="DN6" t="s">
        <v>1935</v>
      </c>
      <c r="DO6" t="s">
        <v>1935</v>
      </c>
      <c r="DP6" t="s">
        <v>1935</v>
      </c>
      <c r="DQ6" t="s">
        <v>1935</v>
      </c>
      <c r="DR6" t="s">
        <v>1935</v>
      </c>
      <c r="DS6" t="s">
        <v>1935</v>
      </c>
      <c r="DT6" t="s">
        <v>1935</v>
      </c>
      <c r="DU6" t="s">
        <v>1935</v>
      </c>
      <c r="DV6" t="s">
        <v>1935</v>
      </c>
      <c r="DW6" t="s">
        <v>1935</v>
      </c>
      <c r="DX6" t="s">
        <v>1935</v>
      </c>
      <c r="DY6" t="s">
        <v>1935</v>
      </c>
      <c r="DZ6" t="s">
        <v>1935</v>
      </c>
      <c r="EA6" t="s">
        <v>1935</v>
      </c>
      <c r="EB6" t="s">
        <v>1935</v>
      </c>
      <c r="EC6" t="s">
        <v>1935</v>
      </c>
      <c r="ED6" t="s">
        <v>1935</v>
      </c>
      <c r="EE6" t="s">
        <v>1935</v>
      </c>
      <c r="EF6" t="s">
        <v>950</v>
      </c>
      <c r="EG6" t="s">
        <v>2105</v>
      </c>
      <c r="EH6" t="s">
        <v>2117</v>
      </c>
      <c r="EI6" t="s">
        <v>2127</v>
      </c>
      <c r="EJ6" t="s">
        <v>2139</v>
      </c>
      <c r="EK6" t="s">
        <v>2139</v>
      </c>
      <c r="EL6" t="s">
        <v>2159</v>
      </c>
      <c r="EM6" t="s">
        <v>2172</v>
      </c>
      <c r="EN6" t="s">
        <v>2185</v>
      </c>
      <c r="EO6" t="s">
        <v>2194</v>
      </c>
      <c r="EP6" t="s">
        <v>2205</v>
      </c>
      <c r="EQ6" t="s">
        <v>2220</v>
      </c>
      <c r="ER6" t="s">
        <v>2231</v>
      </c>
      <c r="ES6" t="s">
        <v>2243</v>
      </c>
      <c r="ET6" t="s">
        <v>2259</v>
      </c>
      <c r="EU6" t="s">
        <v>2268</v>
      </c>
      <c r="EV6" t="s">
        <v>2277</v>
      </c>
      <c r="EW6" t="s">
        <v>2286</v>
      </c>
      <c r="EX6" t="s">
        <v>2296</v>
      </c>
      <c r="EY6" t="s">
        <v>2307</v>
      </c>
      <c r="EZ6" t="s">
        <v>2307</v>
      </c>
      <c r="FA6" t="s">
        <v>2307</v>
      </c>
      <c r="FB6" t="s">
        <v>2332</v>
      </c>
      <c r="FC6" t="s">
        <v>2344</v>
      </c>
      <c r="FD6" t="s">
        <v>2354</v>
      </c>
      <c r="FE6" t="s">
        <v>2369</v>
      </c>
      <c r="FF6" t="s">
        <v>2381</v>
      </c>
      <c r="FG6" t="s">
        <v>2391</v>
      </c>
      <c r="FH6" t="s">
        <v>2402</v>
      </c>
      <c r="FI6" t="s">
        <v>2414</v>
      </c>
      <c r="FJ6" t="s">
        <v>757</v>
      </c>
      <c r="FK6" t="s">
        <v>757</v>
      </c>
      <c r="FL6" t="s">
        <v>757</v>
      </c>
      <c r="FM6" t="s">
        <v>757</v>
      </c>
      <c r="FN6" t="s">
        <v>757</v>
      </c>
      <c r="FO6" t="s">
        <v>2674</v>
      </c>
      <c r="FP6" t="s">
        <v>2686</v>
      </c>
      <c r="FQ6" t="s">
        <v>2698</v>
      </c>
      <c r="FR6" t="s">
        <v>1772</v>
      </c>
      <c r="FS6" t="s">
        <v>2721</v>
      </c>
      <c r="FT6" t="s">
        <v>2721</v>
      </c>
      <c r="FU6" t="s">
        <v>2738</v>
      </c>
      <c r="FV6" t="s">
        <v>2738</v>
      </c>
      <c r="FW6" t="s">
        <v>2738</v>
      </c>
      <c r="FX6" t="s">
        <v>2738</v>
      </c>
      <c r="FY6" t="s">
        <v>2738</v>
      </c>
      <c r="FZ6" t="s">
        <v>2738</v>
      </c>
      <c r="GA6" t="s">
        <v>2738</v>
      </c>
      <c r="GB6" t="s">
        <v>2738</v>
      </c>
      <c r="GC6" t="s">
        <v>3047</v>
      </c>
      <c r="GD6" t="s">
        <v>3056</v>
      </c>
      <c r="GE6" t="s">
        <v>3065</v>
      </c>
      <c r="GF6" t="s">
        <v>3073</v>
      </c>
      <c r="GG6" t="s">
        <v>3113</v>
      </c>
      <c r="GH6" t="s">
        <v>3113</v>
      </c>
      <c r="GI6" t="s">
        <v>3113</v>
      </c>
      <c r="GJ6" t="s">
        <v>3248</v>
      </c>
      <c r="GK6" t="s">
        <v>3262</v>
      </c>
      <c r="GL6" t="s">
        <v>3262</v>
      </c>
      <c r="GM6" t="s">
        <v>3262</v>
      </c>
      <c r="GN6" t="s">
        <v>3282</v>
      </c>
      <c r="GO6" t="s">
        <v>3282</v>
      </c>
      <c r="GP6" t="s">
        <v>3282</v>
      </c>
      <c r="GQ6" t="s">
        <v>138</v>
      </c>
      <c r="GR6" t="s">
        <v>3308</v>
      </c>
      <c r="GS6" t="s">
        <v>3319</v>
      </c>
      <c r="GT6" t="s">
        <v>3424</v>
      </c>
      <c r="GU6" t="s">
        <v>138</v>
      </c>
      <c r="GV6" t="s">
        <v>138</v>
      </c>
      <c r="GW6" t="s">
        <v>3443</v>
      </c>
      <c r="GX6" t="s">
        <v>3455</v>
      </c>
      <c r="GY6" t="s">
        <v>138</v>
      </c>
      <c r="GZ6" t="s">
        <v>3480</v>
      </c>
      <c r="HA6" t="s">
        <v>3493</v>
      </c>
      <c r="HB6" t="s">
        <v>3493</v>
      </c>
      <c r="HC6" t="s">
        <v>3612</v>
      </c>
      <c r="HD6" t="s">
        <v>3623</v>
      </c>
      <c r="HE6" t="s">
        <v>3634</v>
      </c>
      <c r="HF6" t="s">
        <v>3447</v>
      </c>
      <c r="HG6" t="s">
        <v>3447</v>
      </c>
      <c r="HH6" t="s">
        <v>518</v>
      </c>
      <c r="HI6" t="s">
        <v>518</v>
      </c>
      <c r="HJ6" t="s">
        <v>69</v>
      </c>
      <c r="HK6" t="s">
        <v>3680</v>
      </c>
      <c r="HL6" t="s">
        <v>3691</v>
      </c>
      <c r="HM6" t="s">
        <v>3702</v>
      </c>
      <c r="HN6" t="s">
        <v>3712</v>
      </c>
      <c r="HO6" t="s">
        <v>3721</v>
      </c>
      <c r="HP6" t="s">
        <v>3731</v>
      </c>
      <c r="HQ6" t="s">
        <v>3744</v>
      </c>
      <c r="HR6" t="s">
        <v>3752</v>
      </c>
      <c r="HS6" t="s">
        <v>757</v>
      </c>
      <c r="HT6" t="s">
        <v>3770</v>
      </c>
      <c r="HU6" t="s">
        <v>1098</v>
      </c>
      <c r="HV6" t="s">
        <v>3791</v>
      </c>
      <c r="HW6" t="s">
        <v>3855</v>
      </c>
      <c r="HX6" t="s">
        <v>3868</v>
      </c>
      <c r="HY6" t="s">
        <v>3878</v>
      </c>
      <c r="HZ6" t="s">
        <v>3891</v>
      </c>
      <c r="IA6" t="s">
        <v>3899</v>
      </c>
      <c r="IB6" t="s">
        <v>138</v>
      </c>
      <c r="IC6" t="s">
        <v>3949</v>
      </c>
      <c r="ID6" t="s">
        <v>3949</v>
      </c>
      <c r="IE6" t="s">
        <v>3983</v>
      </c>
      <c r="IF6" t="s">
        <v>3983</v>
      </c>
      <c r="IG6" t="s">
        <v>4043</v>
      </c>
      <c r="IH6" t="s">
        <v>582</v>
      </c>
      <c r="II6" t="s">
        <v>4054</v>
      </c>
      <c r="IJ6" t="s">
        <v>330</v>
      </c>
      <c r="IK6" t="s">
        <v>4072</v>
      </c>
      <c r="IL6" t="s">
        <v>4080</v>
      </c>
      <c r="IM6" t="s">
        <v>4088</v>
      </c>
      <c r="IN6" t="s">
        <v>4098</v>
      </c>
      <c r="IO6" t="s">
        <v>4109</v>
      </c>
      <c r="IP6" t="s">
        <v>4122</v>
      </c>
      <c r="IQ6" t="s">
        <v>1803</v>
      </c>
      <c r="IR6" t="s">
        <v>1803</v>
      </c>
      <c r="IS6" t="s">
        <v>757</v>
      </c>
      <c r="IT6" t="s">
        <v>4198</v>
      </c>
      <c r="IU6" t="s">
        <v>4212</v>
      </c>
      <c r="IV6" t="s">
        <v>4217</v>
      </c>
      <c r="IW6" t="s">
        <v>4229</v>
      </c>
      <c r="IX6" t="s">
        <v>4239</v>
      </c>
      <c r="IY6" t="s">
        <v>4248</v>
      </c>
      <c r="IZ6" t="s">
        <v>4315</v>
      </c>
      <c r="JA6" t="s">
        <v>4322</v>
      </c>
      <c r="JB6" t="s">
        <v>4332</v>
      </c>
      <c r="JC6" t="s">
        <v>368</v>
      </c>
      <c r="JD6" t="s">
        <v>380</v>
      </c>
      <c r="JE6" t="s">
        <v>4348</v>
      </c>
      <c r="JF6" t="s">
        <v>4354</v>
      </c>
      <c r="JG6" t="s">
        <v>4358</v>
      </c>
      <c r="JH6" t="s">
        <v>4364</v>
      </c>
      <c r="JI6" t="s">
        <v>4364</v>
      </c>
      <c r="JJ6" t="s">
        <v>138</v>
      </c>
      <c r="JK6" t="s">
        <v>4379</v>
      </c>
      <c r="JL6" t="s">
        <v>69</v>
      </c>
      <c r="JM6" t="s">
        <v>4390</v>
      </c>
      <c r="JN6" t="s">
        <v>4401</v>
      </c>
      <c r="JO6" t="s">
        <v>4413</v>
      </c>
      <c r="JP6" t="s">
        <v>4423</v>
      </c>
      <c r="JQ6" t="s">
        <v>4435</v>
      </c>
      <c r="JR6" t="s">
        <v>4447</v>
      </c>
      <c r="JS6" t="s">
        <v>4456</v>
      </c>
      <c r="JT6" t="s">
        <v>4470</v>
      </c>
      <c r="JU6" t="s">
        <v>4480</v>
      </c>
      <c r="JV6" t="s">
        <v>4495</v>
      </c>
      <c r="JW6" t="s">
        <v>4509</v>
      </c>
      <c r="JX6" t="s">
        <v>4521</v>
      </c>
      <c r="JY6" t="s">
        <v>4538</v>
      </c>
      <c r="JZ6" t="s">
        <v>252</v>
      </c>
      <c r="KA6" t="s">
        <v>380</v>
      </c>
      <c r="KB6" t="s">
        <v>4572</v>
      </c>
      <c r="KC6" t="s">
        <v>4584</v>
      </c>
      <c r="KD6" t="s">
        <v>4597</v>
      </c>
      <c r="KE6" t="s">
        <v>4609</v>
      </c>
      <c r="KF6" t="s">
        <v>4620</v>
      </c>
      <c r="KG6" t="s">
        <v>4632</v>
      </c>
      <c r="KH6" t="s">
        <v>4652</v>
      </c>
      <c r="KI6" t="s">
        <v>4663</v>
      </c>
      <c r="KJ6" t="s">
        <v>3447</v>
      </c>
      <c r="KK6" t="s">
        <v>138</v>
      </c>
      <c r="KL6" t="s">
        <v>4699</v>
      </c>
      <c r="KM6" t="s">
        <v>330</v>
      </c>
      <c r="KN6" t="s">
        <v>793</v>
      </c>
      <c r="KO6" t="s">
        <v>4728</v>
      </c>
      <c r="KP6" t="s">
        <v>292</v>
      </c>
      <c r="KQ6" t="s">
        <v>4755</v>
      </c>
      <c r="KR6" t="s">
        <v>4770</v>
      </c>
      <c r="KS6" t="s">
        <v>4779</v>
      </c>
      <c r="KT6" t="s">
        <v>138</v>
      </c>
      <c r="KU6" t="s">
        <v>556</v>
      </c>
      <c r="KV6" t="s">
        <v>380</v>
      </c>
      <c r="KW6" t="s">
        <v>350</v>
      </c>
      <c r="KX6" t="s">
        <v>2231</v>
      </c>
      <c r="KY6" t="s">
        <v>4841</v>
      </c>
      <c r="KZ6" t="s">
        <v>4849</v>
      </c>
      <c r="LA6" t="s">
        <v>4862</v>
      </c>
      <c r="LB6" t="s">
        <v>382</v>
      </c>
      <c r="LC6" t="s">
        <v>304</v>
      </c>
      <c r="LD6" t="s">
        <v>4894</v>
      </c>
      <c r="LE6" t="s">
        <v>439</v>
      </c>
      <c r="LF6" t="s">
        <v>4916</v>
      </c>
      <c r="LG6" t="s">
        <v>240</v>
      </c>
      <c r="LH6" t="s">
        <v>4935</v>
      </c>
      <c r="LI6" t="s">
        <v>350</v>
      </c>
    </row>
    <row r="7" spans="1:643" x14ac:dyDescent="0.25">
      <c r="A7" t="s">
        <v>4992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5</v>
      </c>
      <c r="CL7" t="s">
        <v>5</v>
      </c>
      <c r="CM7" t="s">
        <v>5</v>
      </c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t="s">
        <v>5</v>
      </c>
      <c r="CW7" t="s">
        <v>5</v>
      </c>
      <c r="CX7" t="s">
        <v>5</v>
      </c>
      <c r="CY7" t="s">
        <v>5</v>
      </c>
      <c r="CZ7" t="s">
        <v>5</v>
      </c>
      <c r="DA7" t="s">
        <v>5</v>
      </c>
      <c r="DB7" t="s">
        <v>5</v>
      </c>
      <c r="DC7" t="s">
        <v>5</v>
      </c>
      <c r="DD7" t="s">
        <v>5</v>
      </c>
      <c r="DE7" t="s">
        <v>5</v>
      </c>
      <c r="DF7" t="s">
        <v>5</v>
      </c>
      <c r="DG7" t="s">
        <v>5</v>
      </c>
      <c r="DH7" t="s">
        <v>5</v>
      </c>
      <c r="DI7" t="s">
        <v>5</v>
      </c>
      <c r="DJ7" t="s">
        <v>5</v>
      </c>
      <c r="DK7" t="s">
        <v>5</v>
      </c>
      <c r="DL7" t="s">
        <v>5</v>
      </c>
      <c r="DM7" t="s">
        <v>5</v>
      </c>
      <c r="DN7" t="s">
        <v>5</v>
      </c>
      <c r="DO7" t="s">
        <v>5</v>
      </c>
      <c r="DP7" t="s">
        <v>5</v>
      </c>
      <c r="DQ7" t="s">
        <v>5</v>
      </c>
      <c r="DR7" t="s">
        <v>5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5</v>
      </c>
      <c r="DY7" t="s">
        <v>5</v>
      </c>
      <c r="DZ7" t="s">
        <v>5</v>
      </c>
      <c r="EA7" t="s">
        <v>5</v>
      </c>
      <c r="EB7" t="s">
        <v>5</v>
      </c>
      <c r="EC7" t="s">
        <v>5</v>
      </c>
      <c r="ED7" t="s">
        <v>5</v>
      </c>
      <c r="EE7" t="s">
        <v>5</v>
      </c>
      <c r="EF7" t="s">
        <v>5</v>
      </c>
      <c r="EG7" t="s">
        <v>5</v>
      </c>
      <c r="EH7" t="s">
        <v>5</v>
      </c>
      <c r="EI7" t="s">
        <v>5</v>
      </c>
      <c r="EJ7" t="s">
        <v>5</v>
      </c>
      <c r="EK7" t="s">
        <v>5</v>
      </c>
      <c r="EL7" t="s">
        <v>5</v>
      </c>
      <c r="EM7" t="s">
        <v>5</v>
      </c>
      <c r="EN7" t="s">
        <v>5</v>
      </c>
      <c r="EO7" t="s">
        <v>5</v>
      </c>
      <c r="EP7" t="s">
        <v>5</v>
      </c>
      <c r="EQ7" t="s">
        <v>5</v>
      </c>
      <c r="ER7" t="s">
        <v>5</v>
      </c>
      <c r="ES7" t="s">
        <v>5</v>
      </c>
      <c r="ET7" t="s">
        <v>5</v>
      </c>
      <c r="EU7" t="s">
        <v>5</v>
      </c>
      <c r="EV7" t="s">
        <v>5</v>
      </c>
      <c r="EW7" t="s">
        <v>5</v>
      </c>
      <c r="EX7" t="s">
        <v>5</v>
      </c>
      <c r="EY7" t="s">
        <v>5</v>
      </c>
      <c r="EZ7" t="s">
        <v>5</v>
      </c>
      <c r="FA7" t="s">
        <v>5</v>
      </c>
      <c r="FB7" t="s">
        <v>5</v>
      </c>
      <c r="FC7" t="s">
        <v>5</v>
      </c>
      <c r="FD7" t="s">
        <v>5</v>
      </c>
      <c r="FE7" t="s">
        <v>5</v>
      </c>
      <c r="FF7" t="s">
        <v>5</v>
      </c>
      <c r="FG7" t="s">
        <v>5</v>
      </c>
      <c r="FH7" t="s">
        <v>5</v>
      </c>
      <c r="FI7" t="s">
        <v>5</v>
      </c>
      <c r="FJ7" t="s">
        <v>5</v>
      </c>
      <c r="FK7" t="s">
        <v>5</v>
      </c>
      <c r="FL7" t="s">
        <v>5</v>
      </c>
      <c r="FM7" t="s">
        <v>5</v>
      </c>
      <c r="FN7" t="s">
        <v>5</v>
      </c>
      <c r="FO7" t="s">
        <v>5</v>
      </c>
      <c r="FP7" t="s">
        <v>5</v>
      </c>
      <c r="FQ7" t="s">
        <v>5</v>
      </c>
      <c r="FR7" t="s">
        <v>5</v>
      </c>
      <c r="FS7" t="s">
        <v>5</v>
      </c>
      <c r="FT7" t="s">
        <v>5</v>
      </c>
      <c r="FU7" t="s">
        <v>5</v>
      </c>
      <c r="FV7" t="s">
        <v>5</v>
      </c>
      <c r="FW7" t="s">
        <v>5</v>
      </c>
      <c r="FX7" t="s">
        <v>5</v>
      </c>
      <c r="FY7" t="s">
        <v>5</v>
      </c>
      <c r="FZ7" t="s">
        <v>5</v>
      </c>
      <c r="GA7" t="s">
        <v>5</v>
      </c>
      <c r="GB7" t="s">
        <v>5</v>
      </c>
      <c r="GC7" t="s">
        <v>5</v>
      </c>
      <c r="GD7" t="s">
        <v>5</v>
      </c>
      <c r="GE7" t="s">
        <v>5</v>
      </c>
      <c r="GF7" t="s">
        <v>5</v>
      </c>
      <c r="GG7" t="s">
        <v>5</v>
      </c>
      <c r="GH7" t="s">
        <v>5</v>
      </c>
      <c r="GI7" t="s">
        <v>5</v>
      </c>
      <c r="GJ7" t="s">
        <v>5</v>
      </c>
      <c r="GK7" t="s">
        <v>5</v>
      </c>
      <c r="GL7" t="s">
        <v>5</v>
      </c>
      <c r="GM7" t="s">
        <v>5</v>
      </c>
      <c r="GN7" t="s">
        <v>5</v>
      </c>
      <c r="GO7" t="s">
        <v>5</v>
      </c>
      <c r="GP7" t="s">
        <v>5</v>
      </c>
      <c r="GQ7" t="s">
        <v>5</v>
      </c>
      <c r="GR7" t="s">
        <v>5</v>
      </c>
      <c r="GS7" t="s">
        <v>5</v>
      </c>
      <c r="GT7" t="s">
        <v>5</v>
      </c>
      <c r="GU7" t="s">
        <v>5</v>
      </c>
      <c r="GV7" t="s">
        <v>5</v>
      </c>
      <c r="GW7" t="s">
        <v>5</v>
      </c>
      <c r="GX7" t="s">
        <v>5</v>
      </c>
      <c r="GY7" t="s">
        <v>5</v>
      </c>
      <c r="GZ7" t="s">
        <v>5</v>
      </c>
      <c r="HA7" t="s">
        <v>5</v>
      </c>
      <c r="HB7" t="s">
        <v>5</v>
      </c>
      <c r="HC7" t="s">
        <v>5</v>
      </c>
      <c r="HD7" t="s">
        <v>5</v>
      </c>
      <c r="HE7" t="s">
        <v>5</v>
      </c>
      <c r="HF7" t="s">
        <v>5</v>
      </c>
      <c r="HG7" t="s">
        <v>5</v>
      </c>
      <c r="HH7" t="s">
        <v>5</v>
      </c>
      <c r="HI7" t="s">
        <v>5</v>
      </c>
      <c r="HJ7" t="s">
        <v>5</v>
      </c>
      <c r="HK7" t="s">
        <v>5</v>
      </c>
      <c r="HL7" t="s">
        <v>5</v>
      </c>
      <c r="HM7" t="s">
        <v>5</v>
      </c>
      <c r="HN7" t="s">
        <v>5</v>
      </c>
      <c r="HO7" t="s">
        <v>5</v>
      </c>
      <c r="HP7" t="s">
        <v>5</v>
      </c>
      <c r="HQ7" t="s">
        <v>5</v>
      </c>
      <c r="HR7" t="s">
        <v>5</v>
      </c>
      <c r="HS7" t="s">
        <v>5</v>
      </c>
      <c r="HT7" t="s">
        <v>5</v>
      </c>
      <c r="HU7" t="s">
        <v>5</v>
      </c>
      <c r="HV7" t="s">
        <v>5</v>
      </c>
      <c r="HW7" t="s">
        <v>5</v>
      </c>
      <c r="HX7" t="s">
        <v>5</v>
      </c>
      <c r="HY7" t="s">
        <v>5</v>
      </c>
      <c r="HZ7" t="s">
        <v>5</v>
      </c>
      <c r="IA7" t="s">
        <v>5</v>
      </c>
      <c r="IB7" t="s">
        <v>5</v>
      </c>
      <c r="IC7" t="s">
        <v>5</v>
      </c>
      <c r="ID7" t="s">
        <v>5</v>
      </c>
      <c r="IE7" t="s">
        <v>5</v>
      </c>
      <c r="IF7" t="s">
        <v>5</v>
      </c>
      <c r="IG7" t="s">
        <v>5</v>
      </c>
      <c r="IH7" t="s">
        <v>5</v>
      </c>
      <c r="II7" t="s">
        <v>5</v>
      </c>
      <c r="IJ7" t="s">
        <v>5</v>
      </c>
      <c r="IK7" t="s">
        <v>5</v>
      </c>
      <c r="IL7" t="s">
        <v>5</v>
      </c>
      <c r="IM7" t="s">
        <v>5</v>
      </c>
      <c r="IN7" t="s">
        <v>5</v>
      </c>
      <c r="IO7" t="s">
        <v>5</v>
      </c>
      <c r="IP7" t="s">
        <v>5</v>
      </c>
      <c r="IQ7" t="s">
        <v>5</v>
      </c>
      <c r="IR7" t="s">
        <v>5</v>
      </c>
      <c r="IS7" t="s">
        <v>5</v>
      </c>
      <c r="IT7" t="s">
        <v>5</v>
      </c>
      <c r="IU7" t="s">
        <v>5</v>
      </c>
      <c r="IV7" t="s">
        <v>5</v>
      </c>
      <c r="IW7" t="s">
        <v>5</v>
      </c>
      <c r="IX7" t="s">
        <v>5</v>
      </c>
      <c r="IY7" t="s">
        <v>5</v>
      </c>
      <c r="IZ7" t="s">
        <v>5</v>
      </c>
      <c r="JA7" t="s">
        <v>5</v>
      </c>
      <c r="JB7" t="s">
        <v>5</v>
      </c>
      <c r="JC7" t="s">
        <v>5</v>
      </c>
      <c r="JD7" t="s">
        <v>5</v>
      </c>
      <c r="JE7" t="s">
        <v>5</v>
      </c>
      <c r="JF7" t="s">
        <v>5</v>
      </c>
      <c r="JG7" t="s">
        <v>5</v>
      </c>
      <c r="JH7" t="s">
        <v>5</v>
      </c>
      <c r="JI7" t="s">
        <v>5</v>
      </c>
      <c r="JJ7" t="s">
        <v>5</v>
      </c>
      <c r="JK7" t="s">
        <v>5</v>
      </c>
      <c r="JL7" t="s">
        <v>5</v>
      </c>
      <c r="JM7" t="s">
        <v>5</v>
      </c>
      <c r="JN7" t="s">
        <v>5</v>
      </c>
      <c r="JO7" t="s">
        <v>5</v>
      </c>
      <c r="JP7" t="s">
        <v>5</v>
      </c>
      <c r="JQ7" t="s">
        <v>5</v>
      </c>
      <c r="JR7" t="s">
        <v>5</v>
      </c>
      <c r="JS7" t="s">
        <v>5</v>
      </c>
      <c r="JT7" t="s">
        <v>5</v>
      </c>
      <c r="JU7" t="s">
        <v>5</v>
      </c>
      <c r="JV7" t="s">
        <v>5</v>
      </c>
      <c r="JW7" t="s">
        <v>5</v>
      </c>
      <c r="JX7" t="s">
        <v>5</v>
      </c>
      <c r="JY7" t="s">
        <v>5</v>
      </c>
      <c r="JZ7" t="s">
        <v>5</v>
      </c>
      <c r="KA7" t="s">
        <v>5</v>
      </c>
      <c r="KB7" t="s">
        <v>5</v>
      </c>
      <c r="KC7" t="s">
        <v>5</v>
      </c>
      <c r="KD7" t="s">
        <v>5</v>
      </c>
      <c r="KE7" t="s">
        <v>5</v>
      </c>
      <c r="KF7" t="s">
        <v>5</v>
      </c>
      <c r="KG7" t="s">
        <v>5</v>
      </c>
      <c r="KH7" t="s">
        <v>5</v>
      </c>
      <c r="KI7" t="s">
        <v>5</v>
      </c>
      <c r="KJ7" t="s">
        <v>5</v>
      </c>
      <c r="KK7" t="s">
        <v>5</v>
      </c>
      <c r="KL7" t="s">
        <v>5</v>
      </c>
      <c r="KM7" t="s">
        <v>5</v>
      </c>
      <c r="KN7" t="s">
        <v>5</v>
      </c>
      <c r="KO7" t="s">
        <v>5</v>
      </c>
      <c r="KP7" t="s">
        <v>5</v>
      </c>
      <c r="KQ7" t="s">
        <v>5</v>
      </c>
      <c r="KR7" t="s">
        <v>5</v>
      </c>
      <c r="KS7" t="s">
        <v>5</v>
      </c>
      <c r="KT7" t="s">
        <v>5</v>
      </c>
      <c r="KU7" t="s">
        <v>5</v>
      </c>
      <c r="KV7" t="s">
        <v>5</v>
      </c>
      <c r="KW7" t="s">
        <v>5</v>
      </c>
      <c r="KX7" t="s">
        <v>5</v>
      </c>
      <c r="KY7" t="s">
        <v>5</v>
      </c>
      <c r="KZ7" t="s">
        <v>5</v>
      </c>
      <c r="LA7" t="s">
        <v>5</v>
      </c>
      <c r="LB7" t="s">
        <v>5</v>
      </c>
      <c r="LC7" t="s">
        <v>5</v>
      </c>
      <c r="LD7" t="s">
        <v>5</v>
      </c>
      <c r="LE7" t="s">
        <v>5</v>
      </c>
      <c r="LF7" t="s">
        <v>5</v>
      </c>
      <c r="LG7" t="s">
        <v>5</v>
      </c>
      <c r="LH7" t="s">
        <v>5</v>
      </c>
      <c r="LI7" t="s">
        <v>5</v>
      </c>
    </row>
    <row r="8" spans="1:643" x14ac:dyDescent="0.25">
      <c r="A8" t="s">
        <v>4993</v>
      </c>
      <c r="B8" t="s">
        <v>6</v>
      </c>
      <c r="C8" t="s">
        <v>66</v>
      </c>
      <c r="D8" t="s">
        <v>83</v>
      </c>
      <c r="E8" t="s">
        <v>97</v>
      </c>
      <c r="F8" t="s">
        <v>112</v>
      </c>
      <c r="G8" t="s">
        <v>125</v>
      </c>
      <c r="H8" t="s">
        <v>139</v>
      </c>
      <c r="I8" t="s">
        <v>153</v>
      </c>
      <c r="J8" t="s">
        <v>165</v>
      </c>
      <c r="K8" t="s">
        <v>178</v>
      </c>
      <c r="L8" t="s">
        <v>193</v>
      </c>
      <c r="M8" t="s">
        <v>207</v>
      </c>
      <c r="N8" t="s">
        <v>224</v>
      </c>
      <c r="O8" t="s">
        <v>236</v>
      </c>
      <c r="P8" t="s">
        <v>253</v>
      </c>
      <c r="Q8" t="s">
        <v>264</v>
      </c>
      <c r="R8" t="s">
        <v>281</v>
      </c>
      <c r="S8" t="s">
        <v>293</v>
      </c>
      <c r="T8" t="s">
        <v>305</v>
      </c>
      <c r="U8" t="s">
        <v>316</v>
      </c>
      <c r="V8" t="s">
        <v>334</v>
      </c>
      <c r="W8" t="s">
        <v>351</v>
      </c>
      <c r="X8" t="s">
        <v>369</v>
      </c>
      <c r="Y8" t="s">
        <v>383</v>
      </c>
      <c r="Z8" t="s">
        <v>399</v>
      </c>
      <c r="AA8" t="s">
        <v>411</v>
      </c>
      <c r="AB8" t="s">
        <v>427</v>
      </c>
      <c r="AC8" t="s">
        <v>440</v>
      </c>
      <c r="AD8" t="s">
        <v>451</v>
      </c>
      <c r="AE8" t="s">
        <v>468</v>
      </c>
      <c r="AF8" t="s">
        <v>480</v>
      </c>
      <c r="AG8" t="s">
        <v>495</v>
      </c>
      <c r="AH8" t="s">
        <v>505</v>
      </c>
      <c r="AI8" t="s">
        <v>516</v>
      </c>
      <c r="AJ8" t="s">
        <v>516</v>
      </c>
      <c r="AK8" t="s">
        <v>535</v>
      </c>
      <c r="AL8" t="s">
        <v>546</v>
      </c>
      <c r="AM8" t="s">
        <v>557</v>
      </c>
      <c r="AN8" t="s">
        <v>568</v>
      </c>
      <c r="AO8" t="s">
        <v>583</v>
      </c>
      <c r="AP8" t="s">
        <v>596</v>
      </c>
      <c r="AQ8" t="s">
        <v>609</v>
      </c>
      <c r="AR8" t="s">
        <v>623</v>
      </c>
      <c r="AS8" t="s">
        <v>637</v>
      </c>
      <c r="AT8" t="s">
        <v>637</v>
      </c>
      <c r="AU8" t="s">
        <v>656</v>
      </c>
      <c r="AV8" t="s">
        <v>680</v>
      </c>
      <c r="AW8" t="s">
        <v>692</v>
      </c>
      <c r="AX8" t="s">
        <v>703</v>
      </c>
      <c r="AY8" t="s">
        <v>713</v>
      </c>
      <c r="AZ8" t="s">
        <v>726</v>
      </c>
      <c r="BA8" t="s">
        <v>743</v>
      </c>
      <c r="BB8" t="s">
        <v>758</v>
      </c>
      <c r="BC8" t="s">
        <v>768</v>
      </c>
      <c r="BD8" t="s">
        <v>781</v>
      </c>
      <c r="BE8" t="s">
        <v>794</v>
      </c>
      <c r="BF8" t="s">
        <v>804</v>
      </c>
      <c r="BG8" t="s">
        <v>814</v>
      </c>
      <c r="BH8" t="s">
        <v>823</v>
      </c>
      <c r="BI8" t="s">
        <v>838</v>
      </c>
      <c r="BJ8" t="s">
        <v>852</v>
      </c>
      <c r="BK8" t="s">
        <v>866</v>
      </c>
      <c r="BL8" t="s">
        <v>876</v>
      </c>
      <c r="BM8" t="s">
        <v>888</v>
      </c>
      <c r="BN8" t="s">
        <v>899</v>
      </c>
      <c r="BO8" t="s">
        <v>907</v>
      </c>
      <c r="BP8" t="s">
        <v>907</v>
      </c>
      <c r="BQ8" t="s">
        <v>926</v>
      </c>
      <c r="BR8" t="s">
        <v>939</v>
      </c>
      <c r="BS8" t="s">
        <v>951</v>
      </c>
      <c r="BT8" t="s">
        <v>961</v>
      </c>
      <c r="BU8" t="s">
        <v>974</v>
      </c>
      <c r="BV8" t="s">
        <v>974</v>
      </c>
      <c r="BW8" t="s">
        <v>991</v>
      </c>
      <c r="BX8" t="s">
        <v>991</v>
      </c>
      <c r="BY8" t="s">
        <v>1006</v>
      </c>
      <c r="BZ8" t="s">
        <v>1006</v>
      </c>
      <c r="CA8" t="s">
        <v>1030</v>
      </c>
      <c r="CB8" t="s">
        <v>1043</v>
      </c>
      <c r="CC8" t="s">
        <v>1053</v>
      </c>
      <c r="CD8" t="s">
        <v>1067</v>
      </c>
      <c r="CE8" t="s">
        <v>1081</v>
      </c>
      <c r="CF8" t="s">
        <v>1095</v>
      </c>
      <c r="CG8" t="s">
        <v>1095</v>
      </c>
      <c r="CH8" t="s">
        <v>1095</v>
      </c>
      <c r="CI8" t="s">
        <v>1095</v>
      </c>
      <c r="CJ8" t="s">
        <v>1095</v>
      </c>
      <c r="CK8" t="s">
        <v>1095</v>
      </c>
      <c r="CL8" t="s">
        <v>1095</v>
      </c>
      <c r="CM8" t="s">
        <v>1095</v>
      </c>
      <c r="CN8" t="s">
        <v>1701</v>
      </c>
      <c r="CO8" t="s">
        <v>1713</v>
      </c>
      <c r="CP8" t="s">
        <v>1722</v>
      </c>
      <c r="CQ8" t="s">
        <v>1733</v>
      </c>
      <c r="CR8" t="s">
        <v>1745</v>
      </c>
      <c r="CS8" t="s">
        <v>1754</v>
      </c>
      <c r="CT8" t="s">
        <v>1763</v>
      </c>
      <c r="CU8" t="s">
        <v>1773</v>
      </c>
      <c r="CV8" t="s">
        <v>1783</v>
      </c>
      <c r="CW8" t="s">
        <v>1793</v>
      </c>
      <c r="CX8" t="s">
        <v>1804</v>
      </c>
      <c r="CY8" t="s">
        <v>1814</v>
      </c>
      <c r="CZ8" t="s">
        <v>1823</v>
      </c>
      <c r="DA8" t="s">
        <v>1835</v>
      </c>
      <c r="DB8" t="s">
        <v>1846</v>
      </c>
      <c r="DC8" t="s">
        <v>1858</v>
      </c>
      <c r="DD8" t="s">
        <v>1873</v>
      </c>
      <c r="DE8" t="s">
        <v>1882</v>
      </c>
      <c r="DF8" t="s">
        <v>1893</v>
      </c>
      <c r="DG8" t="s">
        <v>125</v>
      </c>
      <c r="DH8" t="s">
        <v>1910</v>
      </c>
      <c r="DI8" t="s">
        <v>1923</v>
      </c>
      <c r="DJ8" t="s">
        <v>1936</v>
      </c>
      <c r="DK8" t="s">
        <v>1936</v>
      </c>
      <c r="DL8" t="s">
        <v>1936</v>
      </c>
      <c r="DM8" t="s">
        <v>1936</v>
      </c>
      <c r="DN8" t="s">
        <v>1936</v>
      </c>
      <c r="DO8" t="s">
        <v>1936</v>
      </c>
      <c r="DP8" t="s">
        <v>1936</v>
      </c>
      <c r="DQ8" t="s">
        <v>1936</v>
      </c>
      <c r="DR8" t="s">
        <v>1936</v>
      </c>
      <c r="DS8" t="s">
        <v>1936</v>
      </c>
      <c r="DT8" t="s">
        <v>1936</v>
      </c>
      <c r="DU8" t="s">
        <v>1936</v>
      </c>
      <c r="DV8" t="s">
        <v>1936</v>
      </c>
      <c r="DW8" t="s">
        <v>1936</v>
      </c>
      <c r="DX8" t="s">
        <v>1936</v>
      </c>
      <c r="DY8" t="s">
        <v>1936</v>
      </c>
      <c r="DZ8" t="s">
        <v>1936</v>
      </c>
      <c r="EA8" t="s">
        <v>1936</v>
      </c>
      <c r="EB8" t="s">
        <v>1936</v>
      </c>
      <c r="EC8" t="s">
        <v>1936</v>
      </c>
      <c r="ED8" t="s">
        <v>1936</v>
      </c>
      <c r="EE8" t="s">
        <v>1936</v>
      </c>
      <c r="EF8" t="s">
        <v>951</v>
      </c>
      <c r="EG8" t="s">
        <v>2106</v>
      </c>
      <c r="EH8" t="s">
        <v>2118</v>
      </c>
      <c r="EI8" t="s">
        <v>2128</v>
      </c>
      <c r="EJ8" t="s">
        <v>2140</v>
      </c>
      <c r="EK8" t="s">
        <v>2140</v>
      </c>
      <c r="EL8" t="s">
        <v>2160</v>
      </c>
      <c r="EM8" t="s">
        <v>2173</v>
      </c>
      <c r="EN8" t="s">
        <v>2186</v>
      </c>
      <c r="EO8" t="s">
        <v>2195</v>
      </c>
      <c r="EP8" t="s">
        <v>2206</v>
      </c>
      <c r="EQ8" t="s">
        <v>2221</v>
      </c>
      <c r="ER8" t="s">
        <v>2232</v>
      </c>
      <c r="ES8" t="s">
        <v>2244</v>
      </c>
      <c r="ET8" t="s">
        <v>2260</v>
      </c>
      <c r="EU8" t="s">
        <v>2269</v>
      </c>
      <c r="EV8" t="s">
        <v>2278</v>
      </c>
      <c r="EW8" t="s">
        <v>2287</v>
      </c>
      <c r="EX8" t="s">
        <v>2297</v>
      </c>
      <c r="EY8" t="s">
        <v>2308</v>
      </c>
      <c r="EZ8" t="s">
        <v>2308</v>
      </c>
      <c r="FA8" t="s">
        <v>2308</v>
      </c>
      <c r="FB8" t="s">
        <v>2333</v>
      </c>
      <c r="FC8" t="s">
        <v>2345</v>
      </c>
      <c r="FD8" t="s">
        <v>2355</v>
      </c>
      <c r="FE8" t="s">
        <v>2370</v>
      </c>
      <c r="FF8" t="s">
        <v>2382</v>
      </c>
      <c r="FG8" t="s">
        <v>2392</v>
      </c>
      <c r="FH8" t="s">
        <v>2403</v>
      </c>
      <c r="FI8" t="s">
        <v>2415</v>
      </c>
      <c r="FJ8" t="s">
        <v>2425</v>
      </c>
      <c r="FK8" t="s">
        <v>2425</v>
      </c>
      <c r="FL8" t="s">
        <v>2425</v>
      </c>
      <c r="FM8" t="s">
        <v>2425</v>
      </c>
      <c r="FN8" t="s">
        <v>2425</v>
      </c>
      <c r="FO8" t="s">
        <v>2675</v>
      </c>
      <c r="FP8" t="s">
        <v>2687</v>
      </c>
      <c r="FQ8" t="s">
        <v>2699</v>
      </c>
      <c r="FR8" t="s">
        <v>1773</v>
      </c>
      <c r="FS8" t="s">
        <v>2722</v>
      </c>
      <c r="FT8" t="s">
        <v>2732</v>
      </c>
      <c r="FU8" t="s">
        <v>2739</v>
      </c>
      <c r="FV8" t="s">
        <v>2739</v>
      </c>
      <c r="FW8" t="s">
        <v>2739</v>
      </c>
      <c r="FX8" t="s">
        <v>2739</v>
      </c>
      <c r="FY8" t="s">
        <v>2739</v>
      </c>
      <c r="FZ8" t="s">
        <v>2739</v>
      </c>
      <c r="GA8" t="s">
        <v>2739</v>
      </c>
      <c r="GB8" t="s">
        <v>2739</v>
      </c>
      <c r="GC8" t="s">
        <v>3048</v>
      </c>
      <c r="GD8" t="s">
        <v>3057</v>
      </c>
      <c r="GE8" t="s">
        <v>3066</v>
      </c>
      <c r="GF8" t="s">
        <v>3074</v>
      </c>
      <c r="GG8" t="s">
        <v>3114</v>
      </c>
      <c r="GH8" t="s">
        <v>3114</v>
      </c>
      <c r="GI8" t="s">
        <v>3114</v>
      </c>
      <c r="GJ8" t="s">
        <v>3249</v>
      </c>
      <c r="GK8" t="s">
        <v>3263</v>
      </c>
      <c r="GL8" t="s">
        <v>3263</v>
      </c>
      <c r="GM8" t="s">
        <v>3263</v>
      </c>
      <c r="GN8" t="s">
        <v>3283</v>
      </c>
      <c r="GO8" t="s">
        <v>3283</v>
      </c>
      <c r="GP8" t="s">
        <v>3283</v>
      </c>
      <c r="GQ8" t="s">
        <v>3299</v>
      </c>
      <c r="GR8" t="s">
        <v>3309</v>
      </c>
      <c r="GS8" t="s">
        <v>3320</v>
      </c>
      <c r="GT8" t="s">
        <v>3425</v>
      </c>
      <c r="GU8" t="s">
        <v>3434</v>
      </c>
      <c r="GV8" t="s">
        <v>3434</v>
      </c>
      <c r="GW8" t="s">
        <v>3444</v>
      </c>
      <c r="GX8" t="s">
        <v>3456</v>
      </c>
      <c r="GY8" t="s">
        <v>3471</v>
      </c>
      <c r="GZ8" t="s">
        <v>3481</v>
      </c>
      <c r="HA8" t="s">
        <v>3494</v>
      </c>
      <c r="HB8" t="s">
        <v>3494</v>
      </c>
      <c r="HC8" t="s">
        <v>3613</v>
      </c>
      <c r="HD8" t="s">
        <v>3624</v>
      </c>
      <c r="HE8" t="s">
        <v>3635</v>
      </c>
      <c r="HF8" t="s">
        <v>3644</v>
      </c>
      <c r="HG8" t="s">
        <v>3644</v>
      </c>
      <c r="HH8" t="s">
        <v>3658</v>
      </c>
      <c r="HI8" t="s">
        <v>3658</v>
      </c>
      <c r="HJ8" t="s">
        <v>3672</v>
      </c>
      <c r="HK8" t="s">
        <v>3681</v>
      </c>
      <c r="HL8" t="s">
        <v>3692</v>
      </c>
      <c r="HM8" t="s">
        <v>3703</v>
      </c>
      <c r="HN8" t="s">
        <v>3713</v>
      </c>
      <c r="HO8" t="s">
        <v>1713</v>
      </c>
      <c r="HP8" t="s">
        <v>3732</v>
      </c>
      <c r="HQ8" t="s">
        <v>3745</v>
      </c>
      <c r="HR8" t="s">
        <v>3753</v>
      </c>
      <c r="HS8" t="s">
        <v>3762</v>
      </c>
      <c r="HT8" t="s">
        <v>3771</v>
      </c>
      <c r="HU8" t="s">
        <v>3785</v>
      </c>
      <c r="HV8" t="s">
        <v>3792</v>
      </c>
      <c r="HW8" t="s">
        <v>3856</v>
      </c>
      <c r="HX8" t="s">
        <v>3869</v>
      </c>
      <c r="HY8" t="s">
        <v>3879</v>
      </c>
      <c r="HZ8" t="s">
        <v>3892</v>
      </c>
      <c r="IA8" t="s">
        <v>3900</v>
      </c>
      <c r="IB8" t="s">
        <v>3942</v>
      </c>
      <c r="IC8" t="s">
        <v>3950</v>
      </c>
      <c r="ID8" t="s">
        <v>3950</v>
      </c>
      <c r="IE8" t="s">
        <v>3984</v>
      </c>
      <c r="IF8" t="s">
        <v>3984</v>
      </c>
      <c r="IG8" t="s">
        <v>4044</v>
      </c>
      <c r="IH8" t="s">
        <v>4050</v>
      </c>
      <c r="II8" t="s">
        <v>4055</v>
      </c>
      <c r="IJ8" t="s">
        <v>4064</v>
      </c>
      <c r="IK8" t="s">
        <v>4073</v>
      </c>
      <c r="IL8" t="s">
        <v>4081</v>
      </c>
      <c r="IM8" t="s">
        <v>4089</v>
      </c>
      <c r="IN8" t="s">
        <v>4099</v>
      </c>
      <c r="IO8" t="s">
        <v>4110</v>
      </c>
      <c r="IP8" t="s">
        <v>4123</v>
      </c>
      <c r="IQ8" t="s">
        <v>4137</v>
      </c>
      <c r="IR8" t="s">
        <v>4137</v>
      </c>
      <c r="IS8" t="s">
        <v>7</v>
      </c>
      <c r="IT8" t="s">
        <v>4199</v>
      </c>
      <c r="IU8" t="s">
        <v>7</v>
      </c>
      <c r="IV8" t="s">
        <v>4218</v>
      </c>
      <c r="IW8" t="s">
        <v>4230</v>
      </c>
      <c r="IX8" t="s">
        <v>4240</v>
      </c>
      <c r="IY8" t="s">
        <v>4249</v>
      </c>
      <c r="IZ8" t="s">
        <v>4316</v>
      </c>
      <c r="JA8" t="s">
        <v>4323</v>
      </c>
      <c r="JB8" t="s">
        <v>4333</v>
      </c>
      <c r="JC8" t="s">
        <v>7</v>
      </c>
      <c r="JD8" t="s">
        <v>4343</v>
      </c>
      <c r="JE8" t="s">
        <v>4349</v>
      </c>
      <c r="JF8" t="s">
        <v>7</v>
      </c>
      <c r="JG8" t="s">
        <v>4359</v>
      </c>
      <c r="JH8" t="s">
        <v>4365</v>
      </c>
      <c r="JI8" t="s">
        <v>4365</v>
      </c>
      <c r="JJ8" t="s">
        <v>7</v>
      </c>
      <c r="JK8" t="s">
        <v>3639</v>
      </c>
      <c r="JL8" t="s">
        <v>7</v>
      </c>
      <c r="JM8" t="s">
        <v>4391</v>
      </c>
      <c r="JN8" t="s">
        <v>4402</v>
      </c>
      <c r="JO8" t="s">
        <v>4414</v>
      </c>
      <c r="JP8" t="s">
        <v>4424</v>
      </c>
      <c r="JQ8" t="s">
        <v>4436</v>
      </c>
      <c r="JR8" t="s">
        <v>4448</v>
      </c>
      <c r="JS8" t="s">
        <v>4457</v>
      </c>
      <c r="JT8" t="s">
        <v>4471</v>
      </c>
      <c r="JU8" t="s">
        <v>4481</v>
      </c>
      <c r="JV8" t="s">
        <v>4496</v>
      </c>
      <c r="JW8" t="s">
        <v>4510</v>
      </c>
      <c r="JX8" t="s">
        <v>4522</v>
      </c>
      <c r="JY8" t="s">
        <v>4539</v>
      </c>
      <c r="JZ8" t="s">
        <v>253</v>
      </c>
      <c r="KA8" t="s">
        <v>4560</v>
      </c>
      <c r="KB8" t="s">
        <v>4573</v>
      </c>
      <c r="KC8" t="s">
        <v>4585</v>
      </c>
      <c r="KD8" t="s">
        <v>4598</v>
      </c>
      <c r="KE8" t="s">
        <v>4610</v>
      </c>
      <c r="KF8" t="s">
        <v>4621</v>
      </c>
      <c r="KG8" t="s">
        <v>4633</v>
      </c>
      <c r="KH8" t="s">
        <v>4653</v>
      </c>
      <c r="KI8" t="s">
        <v>4664</v>
      </c>
      <c r="KJ8" t="s">
        <v>4676</v>
      </c>
      <c r="KK8" t="s">
        <v>4690</v>
      </c>
      <c r="KL8" t="s">
        <v>4700</v>
      </c>
      <c r="KM8" t="s">
        <v>4708</v>
      </c>
      <c r="KN8" t="s">
        <v>794</v>
      </c>
      <c r="KO8" t="s">
        <v>4729</v>
      </c>
      <c r="KP8" t="s">
        <v>4745</v>
      </c>
      <c r="KQ8" t="s">
        <v>4756</v>
      </c>
      <c r="KR8" t="s">
        <v>4771</v>
      </c>
      <c r="KS8" t="s">
        <v>4780</v>
      </c>
      <c r="KT8" t="s">
        <v>4789</v>
      </c>
      <c r="KU8" t="s">
        <v>4797</v>
      </c>
      <c r="KV8" t="s">
        <v>4809</v>
      </c>
      <c r="KW8" t="s">
        <v>4819</v>
      </c>
      <c r="KX8" t="s">
        <v>4831</v>
      </c>
      <c r="KY8" t="s">
        <v>4842</v>
      </c>
      <c r="KZ8" t="s">
        <v>4850</v>
      </c>
      <c r="LA8" t="s">
        <v>4863</v>
      </c>
      <c r="LB8" t="s">
        <v>4868</v>
      </c>
      <c r="LC8" t="s">
        <v>4883</v>
      </c>
      <c r="LD8" t="s">
        <v>4895</v>
      </c>
      <c r="LE8" t="s">
        <v>4908</v>
      </c>
      <c r="LF8" t="s">
        <v>4917</v>
      </c>
      <c r="LG8" t="s">
        <v>4925</v>
      </c>
      <c r="LH8" t="s">
        <v>1773</v>
      </c>
      <c r="LI8" t="s">
        <v>4819</v>
      </c>
    </row>
    <row r="9" spans="1:643" x14ac:dyDescent="0.25">
      <c r="A9" t="s">
        <v>4994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7</v>
      </c>
      <c r="CI9" t="s">
        <v>7</v>
      </c>
      <c r="CJ9" t="s">
        <v>7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7</v>
      </c>
      <c r="CS9" t="s">
        <v>7</v>
      </c>
      <c r="CT9" t="s">
        <v>7</v>
      </c>
      <c r="CU9" t="s">
        <v>7</v>
      </c>
      <c r="CV9" t="s">
        <v>7</v>
      </c>
      <c r="CW9" t="s">
        <v>7</v>
      </c>
      <c r="CX9" t="s">
        <v>7</v>
      </c>
      <c r="CY9" t="s">
        <v>7</v>
      </c>
      <c r="CZ9" t="s">
        <v>7</v>
      </c>
      <c r="DA9" t="s">
        <v>7</v>
      </c>
      <c r="DB9" t="s">
        <v>7</v>
      </c>
      <c r="DC9" t="s">
        <v>7</v>
      </c>
      <c r="DD9" t="s">
        <v>7</v>
      </c>
      <c r="DE9" t="s">
        <v>7</v>
      </c>
      <c r="DF9" t="s">
        <v>7</v>
      </c>
      <c r="DG9" t="s">
        <v>7</v>
      </c>
      <c r="DH9" t="s">
        <v>7</v>
      </c>
      <c r="DI9" t="s">
        <v>7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  <c r="DP9" t="s">
        <v>7</v>
      </c>
      <c r="DQ9" t="s">
        <v>7</v>
      </c>
      <c r="DR9" t="s">
        <v>7</v>
      </c>
      <c r="DS9" t="s">
        <v>7</v>
      </c>
      <c r="DT9" t="s">
        <v>7</v>
      </c>
      <c r="DU9" t="s">
        <v>7</v>
      </c>
      <c r="DV9" t="s">
        <v>7</v>
      </c>
      <c r="DW9" t="s">
        <v>7</v>
      </c>
      <c r="DX9" t="s">
        <v>7</v>
      </c>
      <c r="DY9" t="s">
        <v>7</v>
      </c>
      <c r="DZ9" t="s">
        <v>7</v>
      </c>
      <c r="EA9" t="s">
        <v>7</v>
      </c>
      <c r="EB9" t="s">
        <v>7</v>
      </c>
      <c r="EC9" t="s">
        <v>7</v>
      </c>
      <c r="ED9" t="s">
        <v>7</v>
      </c>
      <c r="EE9" t="s">
        <v>7</v>
      </c>
      <c r="EF9" t="s">
        <v>7</v>
      </c>
      <c r="EG9" t="s">
        <v>7</v>
      </c>
      <c r="EH9" t="s">
        <v>7</v>
      </c>
      <c r="EI9" t="s">
        <v>7</v>
      </c>
      <c r="EJ9" t="s">
        <v>7</v>
      </c>
      <c r="EK9" t="s">
        <v>7</v>
      </c>
      <c r="EL9" t="s">
        <v>7</v>
      </c>
      <c r="EM9" t="s">
        <v>7</v>
      </c>
      <c r="EN9" t="s">
        <v>7</v>
      </c>
      <c r="EO9" t="s">
        <v>7</v>
      </c>
      <c r="EP9" t="s">
        <v>7</v>
      </c>
      <c r="EQ9" t="s">
        <v>7</v>
      </c>
      <c r="ER9" t="s">
        <v>7</v>
      </c>
      <c r="ES9" t="s">
        <v>7</v>
      </c>
      <c r="ET9" t="s">
        <v>7</v>
      </c>
      <c r="EU9" t="s">
        <v>7</v>
      </c>
      <c r="EV9" t="s">
        <v>7</v>
      </c>
      <c r="EW9" t="s">
        <v>7</v>
      </c>
      <c r="EX9" t="s">
        <v>7</v>
      </c>
      <c r="EY9" t="s">
        <v>7</v>
      </c>
      <c r="EZ9" t="s">
        <v>7</v>
      </c>
      <c r="FA9" t="s">
        <v>7</v>
      </c>
      <c r="FB9" t="s">
        <v>7</v>
      </c>
      <c r="FC9" t="s">
        <v>7</v>
      </c>
      <c r="FD9" t="s">
        <v>7</v>
      </c>
      <c r="FE9" t="s">
        <v>7</v>
      </c>
      <c r="FF9" t="s">
        <v>7</v>
      </c>
      <c r="FG9" t="s">
        <v>7</v>
      </c>
      <c r="FH9" t="s">
        <v>7</v>
      </c>
      <c r="FI9" t="s">
        <v>7</v>
      </c>
      <c r="FJ9" t="s">
        <v>7</v>
      </c>
      <c r="FK9" t="s">
        <v>7</v>
      </c>
      <c r="FL9" t="s">
        <v>7</v>
      </c>
      <c r="FM9" t="s">
        <v>7</v>
      </c>
      <c r="FN9" t="s">
        <v>7</v>
      </c>
      <c r="FO9" t="s">
        <v>7</v>
      </c>
      <c r="FP9" t="s">
        <v>7</v>
      </c>
      <c r="FQ9" t="s">
        <v>7</v>
      </c>
      <c r="FR9" t="s">
        <v>7</v>
      </c>
      <c r="FS9" t="s">
        <v>7</v>
      </c>
      <c r="FT9" t="s">
        <v>7</v>
      </c>
      <c r="FU9" t="s">
        <v>7</v>
      </c>
      <c r="FV9" t="s">
        <v>7</v>
      </c>
      <c r="FW9" t="s">
        <v>7</v>
      </c>
      <c r="FX9" t="s">
        <v>7</v>
      </c>
      <c r="FY9" t="s">
        <v>7</v>
      </c>
      <c r="FZ9" t="s">
        <v>7</v>
      </c>
      <c r="GA9" t="s">
        <v>7</v>
      </c>
      <c r="GB9" t="s">
        <v>7</v>
      </c>
      <c r="GC9" t="s">
        <v>7</v>
      </c>
      <c r="GD9" t="s">
        <v>7</v>
      </c>
      <c r="GE9" t="s">
        <v>7</v>
      </c>
      <c r="GF9" t="s">
        <v>7</v>
      </c>
      <c r="GG9" t="s">
        <v>7</v>
      </c>
      <c r="GH9" t="s">
        <v>7</v>
      </c>
      <c r="GI9" t="s">
        <v>7</v>
      </c>
      <c r="GJ9" t="s">
        <v>7</v>
      </c>
      <c r="GK9" t="s">
        <v>7</v>
      </c>
      <c r="GL9" t="s">
        <v>7</v>
      </c>
      <c r="GM9" t="s">
        <v>7</v>
      </c>
      <c r="GN9" t="s">
        <v>7</v>
      </c>
      <c r="GO9" t="s">
        <v>7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7</v>
      </c>
      <c r="GV9" t="s">
        <v>7</v>
      </c>
      <c r="GW9" t="s">
        <v>7</v>
      </c>
      <c r="GX9" t="s">
        <v>7</v>
      </c>
      <c r="GY9" t="s">
        <v>7</v>
      </c>
      <c r="GZ9" t="s">
        <v>7</v>
      </c>
      <c r="HA9" t="s">
        <v>7</v>
      </c>
      <c r="HB9" t="s">
        <v>7</v>
      </c>
      <c r="HC9" t="s">
        <v>7</v>
      </c>
      <c r="HD9" t="s">
        <v>7</v>
      </c>
      <c r="HE9" t="s">
        <v>7</v>
      </c>
      <c r="HF9" t="s">
        <v>7</v>
      </c>
      <c r="HG9" t="s">
        <v>7</v>
      </c>
      <c r="HH9" t="s">
        <v>7</v>
      </c>
      <c r="HI9" t="s">
        <v>7</v>
      </c>
      <c r="HJ9" t="s">
        <v>7</v>
      </c>
      <c r="HK9" t="s">
        <v>7</v>
      </c>
      <c r="HL9" t="s">
        <v>7</v>
      </c>
      <c r="HM9" t="s">
        <v>7</v>
      </c>
      <c r="HN9" t="s">
        <v>7</v>
      </c>
      <c r="HO9" t="s">
        <v>7</v>
      </c>
      <c r="HP9" t="s">
        <v>7</v>
      </c>
      <c r="HQ9" t="s">
        <v>7</v>
      </c>
      <c r="HR9" t="s">
        <v>7</v>
      </c>
      <c r="HS9" t="s">
        <v>7</v>
      </c>
      <c r="HT9" t="s">
        <v>7</v>
      </c>
      <c r="HU9" t="s">
        <v>7</v>
      </c>
      <c r="HV9" t="s">
        <v>7</v>
      </c>
      <c r="HW9" t="s">
        <v>7</v>
      </c>
      <c r="HX9" t="s">
        <v>7</v>
      </c>
      <c r="HY9" t="s">
        <v>7</v>
      </c>
      <c r="HZ9" t="s">
        <v>7</v>
      </c>
      <c r="IA9" t="s">
        <v>7</v>
      </c>
      <c r="IB9" t="s">
        <v>7</v>
      </c>
      <c r="IC9" t="s">
        <v>7</v>
      </c>
      <c r="ID9" t="s">
        <v>7</v>
      </c>
      <c r="IE9" t="s">
        <v>7</v>
      </c>
      <c r="IF9" t="s">
        <v>7</v>
      </c>
      <c r="IG9" t="s">
        <v>7</v>
      </c>
      <c r="IH9" t="s">
        <v>7</v>
      </c>
      <c r="II9" t="s">
        <v>7</v>
      </c>
      <c r="IJ9" t="s">
        <v>7</v>
      </c>
      <c r="IK9" t="s">
        <v>7</v>
      </c>
      <c r="IL9" t="s">
        <v>7</v>
      </c>
      <c r="IM9" t="s">
        <v>7</v>
      </c>
      <c r="IN9" t="s">
        <v>7</v>
      </c>
      <c r="IO9" t="s">
        <v>7</v>
      </c>
      <c r="IP9" t="s">
        <v>7</v>
      </c>
      <c r="IQ9" t="s">
        <v>7</v>
      </c>
      <c r="IR9" t="s">
        <v>7</v>
      </c>
      <c r="IS9" t="s">
        <v>4194</v>
      </c>
      <c r="IT9" t="s">
        <v>7</v>
      </c>
      <c r="IU9" t="s">
        <v>4213</v>
      </c>
      <c r="IV9" t="s">
        <v>7</v>
      </c>
      <c r="IW9" t="s">
        <v>7</v>
      </c>
      <c r="IX9" t="s">
        <v>7</v>
      </c>
      <c r="IY9" t="s">
        <v>7</v>
      </c>
      <c r="IZ9" t="s">
        <v>7</v>
      </c>
      <c r="JA9" t="s">
        <v>7</v>
      </c>
      <c r="JB9" t="s">
        <v>7</v>
      </c>
      <c r="JC9" t="s">
        <v>4337</v>
      </c>
      <c r="JD9" t="s">
        <v>7</v>
      </c>
      <c r="JE9" t="s">
        <v>7</v>
      </c>
      <c r="JF9" t="s">
        <v>4355</v>
      </c>
      <c r="JG9" t="s">
        <v>7</v>
      </c>
      <c r="JH9" t="s">
        <v>7</v>
      </c>
      <c r="JI9" t="s">
        <v>7</v>
      </c>
      <c r="JJ9" t="s">
        <v>4376</v>
      </c>
      <c r="JK9" t="s">
        <v>7</v>
      </c>
      <c r="JL9" t="s">
        <v>4385</v>
      </c>
      <c r="JM9" t="s">
        <v>7</v>
      </c>
      <c r="JN9" t="s">
        <v>7</v>
      </c>
      <c r="JO9" t="s">
        <v>7</v>
      </c>
      <c r="JP9" t="s">
        <v>7</v>
      </c>
      <c r="JQ9" t="s">
        <v>7</v>
      </c>
      <c r="JR9" t="s">
        <v>7</v>
      </c>
      <c r="JS9" t="s">
        <v>7</v>
      </c>
      <c r="JT9" t="s">
        <v>7</v>
      </c>
      <c r="JU9" t="s">
        <v>7</v>
      </c>
      <c r="JV9" t="s">
        <v>7</v>
      </c>
      <c r="JW9" t="s">
        <v>7</v>
      </c>
      <c r="JX9" t="s">
        <v>7</v>
      </c>
      <c r="JY9" t="s">
        <v>7</v>
      </c>
      <c r="JZ9" t="s">
        <v>7</v>
      </c>
      <c r="KA9" t="s">
        <v>7</v>
      </c>
      <c r="KB9" t="s">
        <v>7</v>
      </c>
      <c r="KC9" t="s">
        <v>7</v>
      </c>
      <c r="KD9" t="s">
        <v>7</v>
      </c>
      <c r="KE9" t="s">
        <v>7</v>
      </c>
      <c r="KF9" t="s">
        <v>7</v>
      </c>
      <c r="KG9" t="s">
        <v>7</v>
      </c>
      <c r="KH9" t="s">
        <v>7</v>
      </c>
      <c r="KI9" t="s">
        <v>7</v>
      </c>
      <c r="KJ9" t="s">
        <v>7</v>
      </c>
      <c r="KK9" t="s">
        <v>7</v>
      </c>
      <c r="KL9" t="s">
        <v>7</v>
      </c>
      <c r="KM9" t="s">
        <v>7</v>
      </c>
      <c r="KN9" t="s">
        <v>7</v>
      </c>
      <c r="KO9" t="s">
        <v>7</v>
      </c>
      <c r="KP9" t="s">
        <v>7</v>
      </c>
      <c r="KQ9" t="s">
        <v>7</v>
      </c>
      <c r="KR9" t="s">
        <v>7</v>
      </c>
      <c r="KS9" t="s">
        <v>7</v>
      </c>
      <c r="KT9" t="s">
        <v>7</v>
      </c>
      <c r="KU9" t="s">
        <v>7</v>
      </c>
      <c r="KV9" t="s">
        <v>7</v>
      </c>
      <c r="KW9" t="s">
        <v>7</v>
      </c>
      <c r="KX9" t="s">
        <v>7</v>
      </c>
      <c r="KY9" t="s">
        <v>7</v>
      </c>
      <c r="KZ9" t="s">
        <v>7</v>
      </c>
      <c r="LA9" t="s">
        <v>7</v>
      </c>
      <c r="LB9" t="s">
        <v>7</v>
      </c>
      <c r="LC9" t="s">
        <v>7</v>
      </c>
      <c r="LD9" t="s">
        <v>7</v>
      </c>
      <c r="LE9" t="s">
        <v>7</v>
      </c>
      <c r="LF9" t="s">
        <v>7</v>
      </c>
      <c r="LG9" t="s">
        <v>7</v>
      </c>
      <c r="LH9" t="s">
        <v>7</v>
      </c>
      <c r="LI9" t="s">
        <v>7</v>
      </c>
    </row>
    <row r="10" spans="1:643" x14ac:dyDescent="0.25">
      <c r="A10" t="s">
        <v>4995</v>
      </c>
      <c r="B10" t="s">
        <v>8</v>
      </c>
      <c r="C10" t="s">
        <v>67</v>
      </c>
      <c r="D10" t="s">
        <v>84</v>
      </c>
      <c r="E10" t="s">
        <v>98</v>
      </c>
      <c r="F10" t="s">
        <v>113</v>
      </c>
      <c r="G10" t="s">
        <v>126</v>
      </c>
      <c r="H10" t="s">
        <v>140</v>
      </c>
      <c r="I10" t="s">
        <v>154</v>
      </c>
      <c r="J10" t="s">
        <v>166</v>
      </c>
      <c r="K10" t="s">
        <v>179</v>
      </c>
      <c r="L10" t="s">
        <v>194</v>
      </c>
      <c r="M10" t="s">
        <v>208</v>
      </c>
      <c r="N10" t="s">
        <v>225</v>
      </c>
      <c r="O10" t="s">
        <v>237</v>
      </c>
      <c r="P10" t="s">
        <v>254</v>
      </c>
      <c r="Q10" t="s">
        <v>265</v>
      </c>
      <c r="R10" t="s">
        <v>282</v>
      </c>
      <c r="S10" t="s">
        <v>294</v>
      </c>
      <c r="T10" t="s">
        <v>306</v>
      </c>
      <c r="U10" t="s">
        <v>317</v>
      </c>
      <c r="V10" t="s">
        <v>335</v>
      </c>
      <c r="W10" t="s">
        <v>352</v>
      </c>
      <c r="X10" t="s">
        <v>370</v>
      </c>
      <c r="Y10" t="s">
        <v>384</v>
      </c>
      <c r="Z10" t="s">
        <v>400</v>
      </c>
      <c r="AA10" t="s">
        <v>412</v>
      </c>
      <c r="AB10" t="s">
        <v>428</v>
      </c>
      <c r="AC10" t="s">
        <v>441</v>
      </c>
      <c r="AD10" t="s">
        <v>452</v>
      </c>
      <c r="AE10" t="s">
        <v>469</v>
      </c>
      <c r="AF10" t="s">
        <v>481</v>
      </c>
      <c r="AG10" t="s">
        <v>496</v>
      </c>
      <c r="AH10" t="s">
        <v>506</v>
      </c>
      <c r="AI10" t="s">
        <v>517</v>
      </c>
      <c r="AJ10" t="s">
        <v>517</v>
      </c>
      <c r="AK10" t="s">
        <v>536</v>
      </c>
      <c r="AL10" t="s">
        <v>547</v>
      </c>
      <c r="AM10" t="s">
        <v>558</v>
      </c>
      <c r="AN10" t="s">
        <v>569</v>
      </c>
      <c r="AO10" t="s">
        <v>584</v>
      </c>
      <c r="AP10" t="s">
        <v>597</v>
      </c>
      <c r="AQ10" t="s">
        <v>610</v>
      </c>
      <c r="AR10" t="s">
        <v>624</v>
      </c>
      <c r="AS10" t="s">
        <v>638</v>
      </c>
      <c r="AT10" t="s">
        <v>638</v>
      </c>
      <c r="AU10" t="s">
        <v>657</v>
      </c>
      <c r="AV10" t="s">
        <v>681</v>
      </c>
      <c r="AW10" t="s">
        <v>693</v>
      </c>
      <c r="AX10" t="s">
        <v>704</v>
      </c>
      <c r="AY10" t="s">
        <v>714</v>
      </c>
      <c r="AZ10" t="s">
        <v>727</v>
      </c>
      <c r="BA10" t="s">
        <v>744</v>
      </c>
      <c r="BB10" t="s">
        <v>759</v>
      </c>
      <c r="BC10" t="s">
        <v>769</v>
      </c>
      <c r="BD10" t="s">
        <v>782</v>
      </c>
      <c r="BE10" t="s">
        <v>795</v>
      </c>
      <c r="BF10" t="s">
        <v>805</v>
      </c>
      <c r="BG10" t="s">
        <v>815</v>
      </c>
      <c r="BH10" t="s">
        <v>824</v>
      </c>
      <c r="BI10" t="s">
        <v>839</v>
      </c>
      <c r="BJ10" t="s">
        <v>853</v>
      </c>
      <c r="BK10" t="s">
        <v>867</v>
      </c>
      <c r="BL10" t="s">
        <v>877</v>
      </c>
      <c r="BM10" t="s">
        <v>889</v>
      </c>
      <c r="BN10" t="s">
        <v>900</v>
      </c>
      <c r="BO10" t="s">
        <v>908</v>
      </c>
      <c r="BP10" t="s">
        <v>908</v>
      </c>
      <c r="BQ10" t="s">
        <v>927</v>
      </c>
      <c r="BR10" t="s">
        <v>940</v>
      </c>
      <c r="BS10" t="s">
        <v>952</v>
      </c>
      <c r="BT10" t="s">
        <v>962</v>
      </c>
      <c r="BU10" t="s">
        <v>975</v>
      </c>
      <c r="BV10" t="s">
        <v>975</v>
      </c>
      <c r="BW10" t="s">
        <v>992</v>
      </c>
      <c r="BX10" t="s">
        <v>992</v>
      </c>
      <c r="BY10" t="s">
        <v>1007</v>
      </c>
      <c r="BZ10" t="s">
        <v>1007</v>
      </c>
      <c r="CA10" t="s">
        <v>1031</v>
      </c>
      <c r="CB10" t="s">
        <v>1044</v>
      </c>
      <c r="CC10" t="s">
        <v>1054</v>
      </c>
      <c r="CD10" t="s">
        <v>1068</v>
      </c>
      <c r="CE10" t="s">
        <v>1082</v>
      </c>
      <c r="CF10" t="s">
        <v>1096</v>
      </c>
      <c r="CG10" t="s">
        <v>1096</v>
      </c>
      <c r="CH10" t="s">
        <v>1096</v>
      </c>
      <c r="CI10" t="s">
        <v>1096</v>
      </c>
      <c r="CJ10" t="s">
        <v>1096</v>
      </c>
      <c r="CK10" t="s">
        <v>1096</v>
      </c>
      <c r="CL10" t="s">
        <v>1096</v>
      </c>
      <c r="CM10" t="s">
        <v>1096</v>
      </c>
      <c r="CN10" t="s">
        <v>1702</v>
      </c>
      <c r="CO10" t="s">
        <v>1714</v>
      </c>
      <c r="CP10" t="s">
        <v>1723</v>
      </c>
      <c r="CQ10" t="s">
        <v>1734</v>
      </c>
      <c r="CR10" t="s">
        <v>1746</v>
      </c>
      <c r="CS10" t="s">
        <v>1755</v>
      </c>
      <c r="CT10" t="s">
        <v>1764</v>
      </c>
      <c r="CU10" t="s">
        <v>1774</v>
      </c>
      <c r="CV10" t="s">
        <v>1784</v>
      </c>
      <c r="CW10" t="s">
        <v>1794</v>
      </c>
      <c r="CX10" t="s">
        <v>1805</v>
      </c>
      <c r="CY10" t="s">
        <v>1815</v>
      </c>
      <c r="CZ10" t="s">
        <v>1824</v>
      </c>
      <c r="DA10" t="s">
        <v>1836</v>
      </c>
      <c r="DB10" t="s">
        <v>1847</v>
      </c>
      <c r="DC10" t="s">
        <v>1859</v>
      </c>
      <c r="DD10" t="s">
        <v>1874</v>
      </c>
      <c r="DE10" t="s">
        <v>1883</v>
      </c>
      <c r="DF10" t="s">
        <v>1894</v>
      </c>
      <c r="DG10" t="s">
        <v>1901</v>
      </c>
      <c r="DH10" t="s">
        <v>1911</v>
      </c>
      <c r="DI10" t="s">
        <v>1924</v>
      </c>
      <c r="DJ10" t="s">
        <v>1937</v>
      </c>
      <c r="DK10" t="s">
        <v>1937</v>
      </c>
      <c r="DL10" t="s">
        <v>1937</v>
      </c>
      <c r="DM10" t="s">
        <v>1937</v>
      </c>
      <c r="DN10" t="s">
        <v>1937</v>
      </c>
      <c r="DO10" t="s">
        <v>1937</v>
      </c>
      <c r="DP10" t="s">
        <v>1937</v>
      </c>
      <c r="DQ10" t="s">
        <v>1937</v>
      </c>
      <c r="DR10" t="s">
        <v>1937</v>
      </c>
      <c r="DS10" t="s">
        <v>1937</v>
      </c>
      <c r="DT10" t="s">
        <v>1937</v>
      </c>
      <c r="DU10" t="s">
        <v>1937</v>
      </c>
      <c r="DV10" t="s">
        <v>1937</v>
      </c>
      <c r="DW10" t="s">
        <v>1937</v>
      </c>
      <c r="DX10" t="s">
        <v>1937</v>
      </c>
      <c r="DY10" t="s">
        <v>1937</v>
      </c>
      <c r="DZ10" t="s">
        <v>1937</v>
      </c>
      <c r="EA10" t="s">
        <v>1937</v>
      </c>
      <c r="EB10" t="s">
        <v>1937</v>
      </c>
      <c r="EC10" t="s">
        <v>1937</v>
      </c>
      <c r="ED10" t="s">
        <v>1937</v>
      </c>
      <c r="EE10" t="s">
        <v>1937</v>
      </c>
      <c r="EF10" t="s">
        <v>2098</v>
      </c>
      <c r="EG10" t="s">
        <v>2107</v>
      </c>
      <c r="EH10" t="s">
        <v>2119</v>
      </c>
      <c r="EI10" t="s">
        <v>2129</v>
      </c>
      <c r="EJ10" t="s">
        <v>2141</v>
      </c>
      <c r="EK10" t="s">
        <v>2141</v>
      </c>
      <c r="EL10" t="s">
        <v>2161</v>
      </c>
      <c r="EM10" t="s">
        <v>2174</v>
      </c>
      <c r="EN10" t="s">
        <v>2187</v>
      </c>
      <c r="EO10" t="s">
        <v>2196</v>
      </c>
      <c r="EP10" t="s">
        <v>2207</v>
      </c>
      <c r="EQ10" t="s">
        <v>2222</v>
      </c>
      <c r="ER10" t="s">
        <v>2233</v>
      </c>
      <c r="ES10" t="s">
        <v>2245</v>
      </c>
      <c r="ET10" t="s">
        <v>2261</v>
      </c>
      <c r="EU10" t="s">
        <v>2270</v>
      </c>
      <c r="EV10" t="s">
        <v>2279</v>
      </c>
      <c r="EW10" t="s">
        <v>2288</v>
      </c>
      <c r="EX10" t="s">
        <v>2298</v>
      </c>
      <c r="EY10" t="s">
        <v>2309</v>
      </c>
      <c r="EZ10" t="s">
        <v>2309</v>
      </c>
      <c r="FA10" t="s">
        <v>2309</v>
      </c>
      <c r="FB10" t="s">
        <v>2334</v>
      </c>
      <c r="FC10" t="s">
        <v>2346</v>
      </c>
      <c r="FD10" t="s">
        <v>2356</v>
      </c>
      <c r="FE10" t="s">
        <v>2371</v>
      </c>
      <c r="FF10" t="s">
        <v>2383</v>
      </c>
      <c r="FG10" t="s">
        <v>2393</v>
      </c>
      <c r="FH10" t="s">
        <v>2404</v>
      </c>
      <c r="FI10" t="s">
        <v>2416</v>
      </c>
      <c r="FJ10" t="s">
        <v>2426</v>
      </c>
      <c r="FK10" t="s">
        <v>2426</v>
      </c>
      <c r="FL10" t="s">
        <v>2426</v>
      </c>
      <c r="FM10" t="s">
        <v>2426</v>
      </c>
      <c r="FN10" t="s">
        <v>2426</v>
      </c>
      <c r="FO10" t="s">
        <v>2676</v>
      </c>
      <c r="FP10" t="s">
        <v>2688</v>
      </c>
      <c r="FQ10" t="s">
        <v>2700</v>
      </c>
      <c r="FR10" t="s">
        <v>2710</v>
      </c>
      <c r="FS10" t="s">
        <v>2723</v>
      </c>
      <c r="FT10" t="s">
        <v>2733</v>
      </c>
      <c r="FU10" t="s">
        <v>2740</v>
      </c>
      <c r="FV10" t="s">
        <v>2740</v>
      </c>
      <c r="FW10" t="s">
        <v>2740</v>
      </c>
      <c r="FX10" t="s">
        <v>2740</v>
      </c>
      <c r="FY10" t="s">
        <v>2740</v>
      </c>
      <c r="FZ10" t="s">
        <v>2740</v>
      </c>
      <c r="GA10" t="s">
        <v>2740</v>
      </c>
      <c r="GB10" t="s">
        <v>2740</v>
      </c>
      <c r="GC10" t="s">
        <v>3049</v>
      </c>
      <c r="GD10" t="s">
        <v>3058</v>
      </c>
      <c r="GE10" t="s">
        <v>3067</v>
      </c>
      <c r="GF10" t="s">
        <v>3075</v>
      </c>
      <c r="GG10" t="s">
        <v>3115</v>
      </c>
      <c r="GH10" t="s">
        <v>3115</v>
      </c>
      <c r="GI10" t="s">
        <v>3115</v>
      </c>
      <c r="GJ10" t="s">
        <v>3250</v>
      </c>
      <c r="GK10" t="s">
        <v>3264</v>
      </c>
      <c r="GL10" t="s">
        <v>3264</v>
      </c>
      <c r="GM10" t="s">
        <v>3264</v>
      </c>
      <c r="GN10" t="s">
        <v>3284</v>
      </c>
      <c r="GO10" t="s">
        <v>3284</v>
      </c>
      <c r="GP10" t="s">
        <v>3284</v>
      </c>
      <c r="GQ10" t="s">
        <v>3300</v>
      </c>
      <c r="GR10" t="s">
        <v>3310</v>
      </c>
      <c r="GS10" t="s">
        <v>3321</v>
      </c>
      <c r="GT10" t="s">
        <v>3426</v>
      </c>
      <c r="GU10" t="s">
        <v>3435</v>
      </c>
      <c r="GV10" t="s">
        <v>3435</v>
      </c>
      <c r="GW10" t="s">
        <v>3445</v>
      </c>
      <c r="GX10" t="s">
        <v>3457</v>
      </c>
      <c r="GY10" t="s">
        <v>3472</v>
      </c>
      <c r="GZ10" t="s">
        <v>3482</v>
      </c>
      <c r="HA10" t="s">
        <v>3495</v>
      </c>
      <c r="HB10" t="s">
        <v>3495</v>
      </c>
      <c r="HC10" t="s">
        <v>3614</v>
      </c>
      <c r="HD10" t="s">
        <v>3625</v>
      </c>
      <c r="HE10" t="s">
        <v>3636</v>
      </c>
      <c r="HF10" t="s">
        <v>3645</v>
      </c>
      <c r="HG10" t="s">
        <v>3645</v>
      </c>
      <c r="HH10" t="s">
        <v>3659</v>
      </c>
      <c r="HI10" t="s">
        <v>3659</v>
      </c>
      <c r="HJ10" t="s">
        <v>3673</v>
      </c>
      <c r="HK10" t="s">
        <v>3682</v>
      </c>
      <c r="HL10" t="s">
        <v>3693</v>
      </c>
      <c r="HM10" t="s">
        <v>3704</v>
      </c>
      <c r="HN10" t="s">
        <v>3714</v>
      </c>
      <c r="HO10" t="s">
        <v>3722</v>
      </c>
      <c r="HP10" t="s">
        <v>3733</v>
      </c>
      <c r="HQ10" t="s">
        <v>3746</v>
      </c>
      <c r="HR10" t="s">
        <v>3754</v>
      </c>
      <c r="HS10" t="s">
        <v>3763</v>
      </c>
      <c r="HT10" t="s">
        <v>3772</v>
      </c>
      <c r="HU10" t="s">
        <v>3786</v>
      </c>
      <c r="HV10" t="s">
        <v>3793</v>
      </c>
      <c r="HW10" t="s">
        <v>3857</v>
      </c>
      <c r="HX10" t="s">
        <v>3870</v>
      </c>
      <c r="HY10" t="s">
        <v>3880</v>
      </c>
      <c r="HZ10" t="s">
        <v>3893</v>
      </c>
      <c r="IA10" t="s">
        <v>3901</v>
      </c>
      <c r="IB10" t="s">
        <v>3943</v>
      </c>
      <c r="IC10" t="s">
        <v>3951</v>
      </c>
      <c r="ID10" t="s">
        <v>3951</v>
      </c>
      <c r="IE10" t="s">
        <v>3985</v>
      </c>
      <c r="IF10" t="s">
        <v>3985</v>
      </c>
      <c r="IG10" t="s">
        <v>4045</v>
      </c>
      <c r="IH10" t="s">
        <v>4051</v>
      </c>
      <c r="II10" t="s">
        <v>4056</v>
      </c>
      <c r="IJ10" t="s">
        <v>4065</v>
      </c>
      <c r="IK10" t="s">
        <v>4074</v>
      </c>
      <c r="IL10" t="s">
        <v>4082</v>
      </c>
      <c r="IM10" t="s">
        <v>4090</v>
      </c>
      <c r="IN10" t="s">
        <v>4100</v>
      </c>
      <c r="IO10" t="s">
        <v>4111</v>
      </c>
      <c r="IP10" t="s">
        <v>4124</v>
      </c>
      <c r="IQ10" t="s">
        <v>4138</v>
      </c>
      <c r="IR10" t="s">
        <v>4138</v>
      </c>
      <c r="IS10" t="s">
        <v>9</v>
      </c>
      <c r="IT10" t="s">
        <v>4200</v>
      </c>
      <c r="IU10" t="s">
        <v>9</v>
      </c>
      <c r="IV10" t="s">
        <v>4219</v>
      </c>
      <c r="IW10" t="s">
        <v>4231</v>
      </c>
      <c r="IX10" t="s">
        <v>4241</v>
      </c>
      <c r="IY10" t="s">
        <v>4250</v>
      </c>
      <c r="IZ10" t="s">
        <v>4317</v>
      </c>
      <c r="JA10" t="s">
        <v>4324</v>
      </c>
      <c r="JB10" t="s">
        <v>4334</v>
      </c>
      <c r="JC10" t="s">
        <v>9</v>
      </c>
      <c r="JD10" t="s">
        <v>4344</v>
      </c>
      <c r="JE10" t="s">
        <v>4350</v>
      </c>
      <c r="JF10" t="s">
        <v>9</v>
      </c>
      <c r="JG10" t="s">
        <v>4360</v>
      </c>
      <c r="JH10" t="s">
        <v>4366</v>
      </c>
      <c r="JI10" t="s">
        <v>4366</v>
      </c>
      <c r="JJ10" t="s">
        <v>9</v>
      </c>
      <c r="JK10" t="s">
        <v>4380</v>
      </c>
      <c r="JL10" t="s">
        <v>9</v>
      </c>
      <c r="JM10" t="s">
        <v>4392</v>
      </c>
      <c r="JN10" t="s">
        <v>4403</v>
      </c>
      <c r="JO10" t="s">
        <v>4415</v>
      </c>
      <c r="JP10" t="s">
        <v>4425</v>
      </c>
      <c r="JQ10" t="s">
        <v>4437</v>
      </c>
      <c r="JR10" t="s">
        <v>4449</v>
      </c>
      <c r="JS10" t="s">
        <v>4458</v>
      </c>
      <c r="JT10" t="s">
        <v>4472</v>
      </c>
      <c r="JU10" t="s">
        <v>4482</v>
      </c>
      <c r="JV10" t="s">
        <v>4497</v>
      </c>
      <c r="JW10" t="s">
        <v>4511</v>
      </c>
      <c r="JX10" t="s">
        <v>4523</v>
      </c>
      <c r="JY10" t="s">
        <v>4540</v>
      </c>
      <c r="JZ10" t="s">
        <v>4550</v>
      </c>
      <c r="KA10" t="s">
        <v>4561</v>
      </c>
      <c r="KB10" t="s">
        <v>4574</v>
      </c>
      <c r="KC10" t="s">
        <v>4586</v>
      </c>
      <c r="KD10" t="s">
        <v>4599</v>
      </c>
      <c r="KE10" t="s">
        <v>4611</v>
      </c>
      <c r="KF10" t="s">
        <v>4622</v>
      </c>
      <c r="KG10" t="s">
        <v>4634</v>
      </c>
      <c r="KH10" t="s">
        <v>4654</v>
      </c>
      <c r="KI10" t="s">
        <v>4665</v>
      </c>
      <c r="KJ10" t="s">
        <v>4677</v>
      </c>
      <c r="KK10" t="s">
        <v>4691</v>
      </c>
      <c r="KL10" t="s">
        <v>4701</v>
      </c>
      <c r="KM10" t="s">
        <v>4709</v>
      </c>
      <c r="KN10" t="s">
        <v>4721</v>
      </c>
      <c r="KO10" t="s">
        <v>4730</v>
      </c>
      <c r="KP10" t="s">
        <v>4746</v>
      </c>
      <c r="KQ10" t="s">
        <v>4757</v>
      </c>
      <c r="KR10" t="s">
        <v>4772</v>
      </c>
      <c r="KS10" t="s">
        <v>4781</v>
      </c>
      <c r="KT10" t="s">
        <v>4790</v>
      </c>
      <c r="KU10" t="s">
        <v>4798</v>
      </c>
      <c r="KV10" t="s">
        <v>4810</v>
      </c>
      <c r="KW10" t="s">
        <v>4820</v>
      </c>
      <c r="KX10" t="s">
        <v>4832</v>
      </c>
      <c r="KY10" t="s">
        <v>4843</v>
      </c>
      <c r="KZ10" t="s">
        <v>4851</v>
      </c>
      <c r="LA10" t="s">
        <v>4864</v>
      </c>
      <c r="LB10" t="s">
        <v>4869</v>
      </c>
      <c r="LC10" t="s">
        <v>4884</v>
      </c>
      <c r="LD10" t="s">
        <v>4896</v>
      </c>
      <c r="LE10" t="s">
        <v>4909</v>
      </c>
      <c r="LF10" t="s">
        <v>4918</v>
      </c>
      <c r="LG10" t="s">
        <v>4926</v>
      </c>
      <c r="LH10" t="s">
        <v>4936</v>
      </c>
      <c r="LI10" t="s">
        <v>4946</v>
      </c>
    </row>
    <row r="11" spans="1:643" x14ac:dyDescent="0.25">
      <c r="A11" t="s">
        <v>4996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  <c r="FD11" t="s">
        <v>9</v>
      </c>
      <c r="FE11" t="s">
        <v>9</v>
      </c>
      <c r="FF11" t="s">
        <v>9</v>
      </c>
      <c r="FG11" t="s">
        <v>9</v>
      </c>
      <c r="FH11" t="s">
        <v>9</v>
      </c>
      <c r="FI11" t="s">
        <v>9</v>
      </c>
      <c r="FJ11" t="s">
        <v>9</v>
      </c>
      <c r="FK11" t="s">
        <v>9</v>
      </c>
      <c r="FL11" t="s">
        <v>9</v>
      </c>
      <c r="FM11" t="s">
        <v>9</v>
      </c>
      <c r="FN11" t="s">
        <v>9</v>
      </c>
      <c r="FO11" t="s">
        <v>9</v>
      </c>
      <c r="FP11" t="s">
        <v>9</v>
      </c>
      <c r="FQ11" t="s">
        <v>9</v>
      </c>
      <c r="FR11" t="s">
        <v>9</v>
      </c>
      <c r="FS11" t="s">
        <v>9</v>
      </c>
      <c r="FT11" t="s">
        <v>9</v>
      </c>
      <c r="FU11" t="s">
        <v>9</v>
      </c>
      <c r="FV11" t="s">
        <v>9</v>
      </c>
      <c r="FW11" t="s">
        <v>9</v>
      </c>
      <c r="FX11" t="s">
        <v>9</v>
      </c>
      <c r="FY11" t="s">
        <v>9</v>
      </c>
      <c r="FZ11" t="s">
        <v>9</v>
      </c>
      <c r="GA11" t="s">
        <v>9</v>
      </c>
      <c r="GB11" t="s">
        <v>9</v>
      </c>
      <c r="GC11" t="s">
        <v>9</v>
      </c>
      <c r="GD11" t="s">
        <v>9</v>
      </c>
      <c r="GE11" t="s">
        <v>9</v>
      </c>
      <c r="GF11" t="s">
        <v>9</v>
      </c>
      <c r="GG11" t="s">
        <v>9</v>
      </c>
      <c r="GH11" t="s">
        <v>9</v>
      </c>
      <c r="GI11" t="s">
        <v>9</v>
      </c>
      <c r="GJ11" t="s">
        <v>9</v>
      </c>
      <c r="GK11" t="s">
        <v>9</v>
      </c>
      <c r="GL11" t="s">
        <v>9</v>
      </c>
      <c r="GM11" t="s">
        <v>9</v>
      </c>
      <c r="GN11" t="s">
        <v>9</v>
      </c>
      <c r="GO11" t="s">
        <v>9</v>
      </c>
      <c r="GP11" t="s">
        <v>9</v>
      </c>
      <c r="GQ11" t="s">
        <v>9</v>
      </c>
      <c r="GR11" t="s">
        <v>9</v>
      </c>
      <c r="GS11" t="s">
        <v>9</v>
      </c>
      <c r="GT11" t="s">
        <v>9</v>
      </c>
      <c r="GU11" t="s">
        <v>9</v>
      </c>
      <c r="GV11" t="s">
        <v>9</v>
      </c>
      <c r="GW11" t="s">
        <v>9</v>
      </c>
      <c r="GX11" t="s">
        <v>9</v>
      </c>
      <c r="GY11" t="s">
        <v>9</v>
      </c>
      <c r="GZ11" t="s">
        <v>9</v>
      </c>
      <c r="HA11" t="s">
        <v>9</v>
      </c>
      <c r="HB11" t="s">
        <v>9</v>
      </c>
      <c r="HC11" t="s">
        <v>9</v>
      </c>
      <c r="HD11" t="s">
        <v>9</v>
      </c>
      <c r="HE11" t="s">
        <v>9</v>
      </c>
      <c r="HF11" t="s">
        <v>9</v>
      </c>
      <c r="HG11" t="s">
        <v>9</v>
      </c>
      <c r="HH11" t="s">
        <v>9</v>
      </c>
      <c r="HI11" t="s">
        <v>9</v>
      </c>
      <c r="HJ11" t="s">
        <v>9</v>
      </c>
      <c r="HK11" t="s">
        <v>9</v>
      </c>
      <c r="HL11" t="s">
        <v>9</v>
      </c>
      <c r="HM11" t="s">
        <v>9</v>
      </c>
      <c r="HN11" t="s">
        <v>9</v>
      </c>
      <c r="HO11" t="s">
        <v>9</v>
      </c>
      <c r="HP11" t="s">
        <v>9</v>
      </c>
      <c r="HQ11" t="s">
        <v>9</v>
      </c>
      <c r="HR11" t="s">
        <v>9</v>
      </c>
      <c r="HS11" t="s">
        <v>9</v>
      </c>
      <c r="HT11" t="s">
        <v>9</v>
      </c>
      <c r="HU11" t="s">
        <v>9</v>
      </c>
      <c r="HV11" t="s">
        <v>9</v>
      </c>
      <c r="HW11" t="s">
        <v>9</v>
      </c>
      <c r="HX11" t="s">
        <v>9</v>
      </c>
      <c r="HY11" t="s">
        <v>9</v>
      </c>
      <c r="HZ11" t="s">
        <v>9</v>
      </c>
      <c r="IA11" t="s">
        <v>9</v>
      </c>
      <c r="IB11" t="s">
        <v>9</v>
      </c>
      <c r="IC11" t="s">
        <v>9</v>
      </c>
      <c r="ID11" t="s">
        <v>9</v>
      </c>
      <c r="IE11" t="s">
        <v>9</v>
      </c>
      <c r="IF11" t="s">
        <v>9</v>
      </c>
      <c r="IG11" t="s">
        <v>9</v>
      </c>
      <c r="IH11" t="s">
        <v>9</v>
      </c>
      <c r="II11" t="s">
        <v>9</v>
      </c>
      <c r="IJ11" t="s">
        <v>9</v>
      </c>
      <c r="IK11" t="s">
        <v>9</v>
      </c>
      <c r="IL11" t="s">
        <v>9</v>
      </c>
      <c r="IM11" t="s">
        <v>9</v>
      </c>
      <c r="IN11" t="s">
        <v>9</v>
      </c>
      <c r="IO11" t="s">
        <v>9</v>
      </c>
      <c r="IP11" t="s">
        <v>9</v>
      </c>
      <c r="IQ11" t="s">
        <v>9</v>
      </c>
      <c r="IR11" t="s">
        <v>9</v>
      </c>
      <c r="IS11" t="s">
        <v>266</v>
      </c>
      <c r="IT11" t="s">
        <v>9</v>
      </c>
      <c r="IU11" t="s">
        <v>195</v>
      </c>
      <c r="IV11" t="s">
        <v>9</v>
      </c>
      <c r="IW11" t="s">
        <v>9</v>
      </c>
      <c r="IX11" t="s">
        <v>9</v>
      </c>
      <c r="IY11" t="s">
        <v>9</v>
      </c>
      <c r="IZ11" t="s">
        <v>9</v>
      </c>
      <c r="JA11" t="s">
        <v>9</v>
      </c>
      <c r="JB11" t="s">
        <v>9</v>
      </c>
      <c r="JC11" t="s">
        <v>371</v>
      </c>
      <c r="JD11" t="s">
        <v>9</v>
      </c>
      <c r="JE11" t="s">
        <v>9</v>
      </c>
      <c r="JF11" t="s">
        <v>336</v>
      </c>
      <c r="JG11" t="s">
        <v>9</v>
      </c>
      <c r="JH11" t="s">
        <v>9</v>
      </c>
      <c r="JI11" t="s">
        <v>9</v>
      </c>
      <c r="JJ11" t="s">
        <v>141</v>
      </c>
      <c r="JK11" t="s">
        <v>9</v>
      </c>
      <c r="JL11" t="s">
        <v>68</v>
      </c>
      <c r="JM11" t="s">
        <v>9</v>
      </c>
      <c r="JN11" t="s">
        <v>9</v>
      </c>
      <c r="JO11" t="s">
        <v>9</v>
      </c>
      <c r="JP11" t="s">
        <v>9</v>
      </c>
      <c r="JQ11" t="s">
        <v>9</v>
      </c>
      <c r="JR11" t="s">
        <v>9</v>
      </c>
      <c r="JS11" t="s">
        <v>9</v>
      </c>
      <c r="JT11" t="s">
        <v>9</v>
      </c>
      <c r="JU11" t="s">
        <v>9</v>
      </c>
      <c r="JV11" t="s">
        <v>9</v>
      </c>
      <c r="JW11" t="s">
        <v>9</v>
      </c>
      <c r="JX11" t="s">
        <v>9</v>
      </c>
      <c r="JY11" t="s">
        <v>9</v>
      </c>
      <c r="JZ11" t="s">
        <v>9</v>
      </c>
      <c r="KA11" t="s">
        <v>9</v>
      </c>
      <c r="KB11" t="s">
        <v>9</v>
      </c>
      <c r="KC11" t="s">
        <v>9</v>
      </c>
      <c r="KD11" t="s">
        <v>9</v>
      </c>
      <c r="KE11" t="s">
        <v>9</v>
      </c>
      <c r="KF11" t="s">
        <v>9</v>
      </c>
      <c r="KG11" t="s">
        <v>9</v>
      </c>
      <c r="KH11" t="s">
        <v>9</v>
      </c>
      <c r="KI11" t="s">
        <v>9</v>
      </c>
      <c r="KJ11" t="s">
        <v>9</v>
      </c>
      <c r="KK11" t="s">
        <v>9</v>
      </c>
      <c r="KL11" t="s">
        <v>9</v>
      </c>
      <c r="KM11" t="s">
        <v>9</v>
      </c>
      <c r="KN11" t="s">
        <v>9</v>
      </c>
      <c r="KO11" t="s">
        <v>9</v>
      </c>
      <c r="KP11" t="s">
        <v>9</v>
      </c>
      <c r="KQ11" t="s">
        <v>9</v>
      </c>
      <c r="KR11" t="s">
        <v>9</v>
      </c>
      <c r="KS11" t="s">
        <v>9</v>
      </c>
      <c r="KT11" t="s">
        <v>9</v>
      </c>
      <c r="KU11" t="s">
        <v>9</v>
      </c>
      <c r="KV11" t="s">
        <v>9</v>
      </c>
      <c r="KW11" t="s">
        <v>9</v>
      </c>
      <c r="KX11" t="s">
        <v>9</v>
      </c>
      <c r="KY11" t="s">
        <v>9</v>
      </c>
      <c r="KZ11" t="s">
        <v>9</v>
      </c>
      <c r="LA11" t="s">
        <v>9</v>
      </c>
      <c r="LB11" t="s">
        <v>9</v>
      </c>
      <c r="LC11" t="s">
        <v>9</v>
      </c>
      <c r="LD11" t="s">
        <v>9</v>
      </c>
      <c r="LE11" t="s">
        <v>9</v>
      </c>
      <c r="LF11" t="s">
        <v>9</v>
      </c>
      <c r="LG11" t="s">
        <v>9</v>
      </c>
      <c r="LH11" t="s">
        <v>9</v>
      </c>
      <c r="LI11" t="s">
        <v>9</v>
      </c>
    </row>
    <row r="12" spans="1:643" x14ac:dyDescent="0.25">
      <c r="A12" t="s">
        <v>4997</v>
      </c>
      <c r="B12" t="s">
        <v>10</v>
      </c>
      <c r="C12" t="s">
        <v>68</v>
      </c>
      <c r="D12" t="s">
        <v>85</v>
      </c>
      <c r="E12" t="s">
        <v>99</v>
      </c>
      <c r="F12" t="s">
        <v>114</v>
      </c>
      <c r="G12" t="s">
        <v>127</v>
      </c>
      <c r="H12" t="s">
        <v>141</v>
      </c>
      <c r="I12" t="s">
        <v>155</v>
      </c>
      <c r="J12" t="s">
        <v>68</v>
      </c>
      <c r="K12" t="s">
        <v>114</v>
      </c>
      <c r="L12" t="s">
        <v>195</v>
      </c>
      <c r="M12" t="s">
        <v>209</v>
      </c>
      <c r="N12" t="s">
        <v>226</v>
      </c>
      <c r="O12" t="s">
        <v>238</v>
      </c>
      <c r="P12" t="s">
        <v>255</v>
      </c>
      <c r="Q12" t="s">
        <v>266</v>
      </c>
      <c r="R12" t="s">
        <v>283</v>
      </c>
      <c r="S12" t="s">
        <v>295</v>
      </c>
      <c r="T12" t="s">
        <v>307</v>
      </c>
      <c r="U12" t="s">
        <v>318</v>
      </c>
      <c r="V12" t="s">
        <v>336</v>
      </c>
      <c r="W12" t="s">
        <v>353</v>
      </c>
      <c r="X12" t="s">
        <v>371</v>
      </c>
      <c r="Y12" t="s">
        <v>385</v>
      </c>
      <c r="Z12" t="s">
        <v>401</v>
      </c>
      <c r="AA12" t="s">
        <v>413</v>
      </c>
      <c r="AB12" t="s">
        <v>336</v>
      </c>
      <c r="AC12" t="s">
        <v>283</v>
      </c>
      <c r="AD12" t="s">
        <v>283</v>
      </c>
      <c r="AE12" t="s">
        <v>470</v>
      </c>
      <c r="AF12" t="s">
        <v>482</v>
      </c>
      <c r="AG12" t="s">
        <v>497</v>
      </c>
      <c r="AH12" t="s">
        <v>238</v>
      </c>
      <c r="AI12" t="s">
        <v>238</v>
      </c>
      <c r="AJ12" t="s">
        <v>238</v>
      </c>
      <c r="AK12" t="s">
        <v>537</v>
      </c>
      <c r="AL12" t="s">
        <v>385</v>
      </c>
      <c r="AM12" t="s">
        <v>559</v>
      </c>
      <c r="AN12" t="s">
        <v>336</v>
      </c>
      <c r="AO12" t="s">
        <v>585</v>
      </c>
      <c r="AP12" t="s">
        <v>598</v>
      </c>
      <c r="AQ12" t="s">
        <v>611</v>
      </c>
      <c r="AR12" t="s">
        <v>238</v>
      </c>
      <c r="AS12" t="s">
        <v>85</v>
      </c>
      <c r="AT12" t="s">
        <v>85</v>
      </c>
      <c r="AU12" t="s">
        <v>658</v>
      </c>
      <c r="AV12" t="s">
        <v>682</v>
      </c>
      <c r="AW12" t="s">
        <v>155</v>
      </c>
      <c r="AX12" t="s">
        <v>401</v>
      </c>
      <c r="AY12" t="s">
        <v>715</v>
      </c>
      <c r="AZ12" t="s">
        <v>728</v>
      </c>
      <c r="BA12" t="s">
        <v>745</v>
      </c>
      <c r="BB12" t="s">
        <v>266</v>
      </c>
      <c r="BC12" t="s">
        <v>770</v>
      </c>
      <c r="BD12" t="s">
        <v>482</v>
      </c>
      <c r="BE12" t="s">
        <v>796</v>
      </c>
      <c r="BF12" t="s">
        <v>806</v>
      </c>
      <c r="BG12" t="s">
        <v>796</v>
      </c>
      <c r="BH12" t="s">
        <v>195</v>
      </c>
      <c r="BI12" t="s">
        <v>537</v>
      </c>
      <c r="BJ12" t="s">
        <v>266</v>
      </c>
      <c r="BK12" t="s">
        <v>266</v>
      </c>
      <c r="BL12" t="s">
        <v>745</v>
      </c>
      <c r="BM12" t="s">
        <v>266</v>
      </c>
      <c r="BN12" t="s">
        <v>141</v>
      </c>
      <c r="BO12" t="s">
        <v>318</v>
      </c>
      <c r="BP12" t="s">
        <v>318</v>
      </c>
      <c r="BQ12" t="s">
        <v>585</v>
      </c>
      <c r="BR12" t="s">
        <v>941</v>
      </c>
      <c r="BS12" t="s">
        <v>155</v>
      </c>
      <c r="BT12" t="s">
        <v>963</v>
      </c>
      <c r="BU12" t="s">
        <v>976</v>
      </c>
      <c r="BV12" t="s">
        <v>976</v>
      </c>
      <c r="BW12" t="s">
        <v>993</v>
      </c>
      <c r="BX12" t="s">
        <v>993</v>
      </c>
      <c r="BY12" t="s">
        <v>963</v>
      </c>
      <c r="BZ12" t="s">
        <v>963</v>
      </c>
      <c r="CA12" t="s">
        <v>1032</v>
      </c>
      <c r="CB12" t="s">
        <v>682</v>
      </c>
      <c r="CC12" t="s">
        <v>1055</v>
      </c>
      <c r="CD12" t="s">
        <v>1069</v>
      </c>
      <c r="CE12" t="s">
        <v>1083</v>
      </c>
      <c r="CF12" t="s">
        <v>209</v>
      </c>
      <c r="CG12" t="s">
        <v>209</v>
      </c>
      <c r="CH12" t="s">
        <v>209</v>
      </c>
      <c r="CI12" t="s">
        <v>209</v>
      </c>
      <c r="CJ12" t="s">
        <v>209</v>
      </c>
      <c r="CK12" t="s">
        <v>209</v>
      </c>
      <c r="CL12" t="s">
        <v>209</v>
      </c>
      <c r="CM12" t="s">
        <v>209</v>
      </c>
      <c r="CN12" t="s">
        <v>195</v>
      </c>
      <c r="CO12" t="s">
        <v>266</v>
      </c>
      <c r="CP12" t="s">
        <v>993</v>
      </c>
      <c r="CQ12" t="s">
        <v>266</v>
      </c>
      <c r="CR12" t="s">
        <v>385</v>
      </c>
      <c r="CS12" t="s">
        <v>1756</v>
      </c>
      <c r="CT12" t="s">
        <v>155</v>
      </c>
      <c r="CU12" t="s">
        <v>806</v>
      </c>
      <c r="CV12" t="s">
        <v>127</v>
      </c>
      <c r="CW12" t="s">
        <v>295</v>
      </c>
      <c r="CX12" t="s">
        <v>1806</v>
      </c>
      <c r="CY12" t="s">
        <v>155</v>
      </c>
      <c r="CZ12" t="s">
        <v>385</v>
      </c>
      <c r="DA12" t="s">
        <v>195</v>
      </c>
      <c r="DB12" t="s">
        <v>1848</v>
      </c>
      <c r="DC12" t="s">
        <v>1860</v>
      </c>
      <c r="DD12" t="s">
        <v>806</v>
      </c>
      <c r="DE12" t="s">
        <v>238</v>
      </c>
      <c r="DF12" t="s">
        <v>68</v>
      </c>
      <c r="DG12" t="s">
        <v>127</v>
      </c>
      <c r="DH12" t="s">
        <v>1912</v>
      </c>
      <c r="DI12" t="s">
        <v>1925</v>
      </c>
      <c r="DJ12" t="s">
        <v>127</v>
      </c>
      <c r="DK12" t="s">
        <v>127</v>
      </c>
      <c r="DL12" t="s">
        <v>127</v>
      </c>
      <c r="DM12" t="s">
        <v>127</v>
      </c>
      <c r="DN12" t="s">
        <v>127</v>
      </c>
      <c r="DO12" t="s">
        <v>127</v>
      </c>
      <c r="DP12" t="s">
        <v>127</v>
      </c>
      <c r="DQ12" t="s">
        <v>127</v>
      </c>
      <c r="DR12" t="s">
        <v>127</v>
      </c>
      <c r="DS12" t="s">
        <v>127</v>
      </c>
      <c r="DT12" t="s">
        <v>127</v>
      </c>
      <c r="DU12" t="s">
        <v>127</v>
      </c>
      <c r="DV12" t="s">
        <v>127</v>
      </c>
      <c r="DW12" t="s">
        <v>127</v>
      </c>
      <c r="DX12" t="s">
        <v>127</v>
      </c>
      <c r="DY12" t="s">
        <v>127</v>
      </c>
      <c r="DZ12" t="s">
        <v>127</v>
      </c>
      <c r="EA12" t="s">
        <v>127</v>
      </c>
      <c r="EB12" t="s">
        <v>127</v>
      </c>
      <c r="EC12" t="s">
        <v>127</v>
      </c>
      <c r="ED12" t="s">
        <v>127</v>
      </c>
      <c r="EE12" t="s">
        <v>127</v>
      </c>
      <c r="EF12" t="s">
        <v>1069</v>
      </c>
      <c r="EG12" t="s">
        <v>2108</v>
      </c>
      <c r="EH12" t="s">
        <v>2120</v>
      </c>
      <c r="EI12" t="s">
        <v>195</v>
      </c>
      <c r="EJ12" t="s">
        <v>2142</v>
      </c>
      <c r="EK12" t="s">
        <v>2142</v>
      </c>
      <c r="EL12" t="s">
        <v>963</v>
      </c>
      <c r="EM12" t="s">
        <v>68</v>
      </c>
      <c r="EN12" t="s">
        <v>336</v>
      </c>
      <c r="EO12" t="s">
        <v>195</v>
      </c>
      <c r="EP12" t="s">
        <v>2208</v>
      </c>
      <c r="EQ12" t="s">
        <v>1912</v>
      </c>
      <c r="ER12" t="s">
        <v>2234</v>
      </c>
      <c r="ES12" t="s">
        <v>806</v>
      </c>
      <c r="ET12" t="s">
        <v>68</v>
      </c>
      <c r="EU12" t="s">
        <v>68</v>
      </c>
      <c r="EV12" t="s">
        <v>127</v>
      </c>
      <c r="EW12" t="s">
        <v>141</v>
      </c>
      <c r="EX12" t="s">
        <v>2299</v>
      </c>
      <c r="EY12" t="s">
        <v>401</v>
      </c>
      <c r="EZ12" t="s">
        <v>401</v>
      </c>
      <c r="FA12" t="s">
        <v>401</v>
      </c>
      <c r="FB12" t="s">
        <v>401</v>
      </c>
      <c r="FC12" t="s">
        <v>195</v>
      </c>
      <c r="FD12" t="s">
        <v>2357</v>
      </c>
      <c r="FE12" t="s">
        <v>155</v>
      </c>
      <c r="FF12" t="s">
        <v>2384</v>
      </c>
      <c r="FG12" t="s">
        <v>226</v>
      </c>
      <c r="FH12" t="s">
        <v>226</v>
      </c>
      <c r="FI12" t="s">
        <v>336</v>
      </c>
      <c r="FJ12" t="s">
        <v>2427</v>
      </c>
      <c r="FK12" t="s">
        <v>2427</v>
      </c>
      <c r="FL12" t="s">
        <v>2427</v>
      </c>
      <c r="FM12" t="s">
        <v>2427</v>
      </c>
      <c r="FN12" t="s">
        <v>2427</v>
      </c>
      <c r="FO12" t="s">
        <v>2677</v>
      </c>
      <c r="FP12" t="s">
        <v>68</v>
      </c>
      <c r="FQ12" t="s">
        <v>141</v>
      </c>
      <c r="FR12" t="s">
        <v>68</v>
      </c>
      <c r="FS12" t="s">
        <v>963</v>
      </c>
      <c r="FT12" t="s">
        <v>963</v>
      </c>
      <c r="FU12" t="s">
        <v>353</v>
      </c>
      <c r="FV12" t="s">
        <v>353</v>
      </c>
      <c r="FW12" t="s">
        <v>353</v>
      </c>
      <c r="FX12" t="s">
        <v>353</v>
      </c>
      <c r="FY12" t="s">
        <v>353</v>
      </c>
      <c r="FZ12" t="s">
        <v>353</v>
      </c>
      <c r="GA12" t="s">
        <v>353</v>
      </c>
      <c r="GB12" t="s">
        <v>353</v>
      </c>
      <c r="GC12" t="s">
        <v>1925</v>
      </c>
      <c r="GD12" t="s">
        <v>963</v>
      </c>
      <c r="GE12" t="s">
        <v>658</v>
      </c>
      <c r="GF12" t="s">
        <v>728</v>
      </c>
      <c r="GG12" t="s">
        <v>307</v>
      </c>
      <c r="GH12" t="s">
        <v>307</v>
      </c>
      <c r="GI12" t="s">
        <v>307</v>
      </c>
      <c r="GJ12" t="s">
        <v>3251</v>
      </c>
      <c r="GK12" t="s">
        <v>68</v>
      </c>
      <c r="GL12" t="s">
        <v>68</v>
      </c>
      <c r="GM12" t="s">
        <v>68</v>
      </c>
      <c r="GN12" t="s">
        <v>745</v>
      </c>
      <c r="GO12" t="s">
        <v>745</v>
      </c>
      <c r="GP12" t="s">
        <v>745</v>
      </c>
      <c r="GQ12" t="s">
        <v>141</v>
      </c>
      <c r="GR12" t="s">
        <v>3311</v>
      </c>
      <c r="GS12" t="s">
        <v>3322</v>
      </c>
      <c r="GT12" t="s">
        <v>85</v>
      </c>
      <c r="GU12" t="s">
        <v>141</v>
      </c>
      <c r="GV12" t="s">
        <v>141</v>
      </c>
      <c r="GW12" t="s">
        <v>238</v>
      </c>
      <c r="GX12" t="s">
        <v>141</v>
      </c>
      <c r="GY12" t="s">
        <v>141</v>
      </c>
      <c r="GZ12" t="s">
        <v>3483</v>
      </c>
      <c r="HA12" t="s">
        <v>2120</v>
      </c>
      <c r="HB12" t="s">
        <v>2120</v>
      </c>
      <c r="HC12" t="s">
        <v>3615</v>
      </c>
      <c r="HD12" t="s">
        <v>806</v>
      </c>
      <c r="HE12" t="s">
        <v>401</v>
      </c>
      <c r="HF12" t="s">
        <v>3646</v>
      </c>
      <c r="HG12" t="s">
        <v>3646</v>
      </c>
      <c r="HH12" t="s">
        <v>238</v>
      </c>
      <c r="HI12" t="s">
        <v>238</v>
      </c>
      <c r="HJ12" t="s">
        <v>68</v>
      </c>
      <c r="HK12" t="s">
        <v>745</v>
      </c>
      <c r="HL12" t="s">
        <v>68</v>
      </c>
      <c r="HM12" t="s">
        <v>658</v>
      </c>
      <c r="HN12" t="s">
        <v>1925</v>
      </c>
      <c r="HO12" t="s">
        <v>266</v>
      </c>
      <c r="HP12" t="s">
        <v>3734</v>
      </c>
      <c r="HQ12" t="s">
        <v>1925</v>
      </c>
      <c r="HR12" t="s">
        <v>195</v>
      </c>
      <c r="HS12" t="s">
        <v>266</v>
      </c>
      <c r="HT12" t="s">
        <v>3773</v>
      </c>
      <c r="HU12" t="s">
        <v>1925</v>
      </c>
      <c r="HV12" t="s">
        <v>482</v>
      </c>
      <c r="HW12" t="s">
        <v>3858</v>
      </c>
      <c r="HX12" t="s">
        <v>141</v>
      </c>
      <c r="HY12" t="s">
        <v>3881</v>
      </c>
      <c r="HZ12" t="s">
        <v>3894</v>
      </c>
      <c r="IA12" t="s">
        <v>68</v>
      </c>
      <c r="IB12" t="s">
        <v>3944</v>
      </c>
      <c r="IC12" t="s">
        <v>68</v>
      </c>
      <c r="ID12" t="s">
        <v>68</v>
      </c>
      <c r="IE12" t="s">
        <v>658</v>
      </c>
      <c r="IF12" t="s">
        <v>658</v>
      </c>
      <c r="IG12" t="s">
        <v>195</v>
      </c>
      <c r="IH12" t="s">
        <v>585</v>
      </c>
      <c r="II12" t="s">
        <v>4057</v>
      </c>
      <c r="IJ12" t="s">
        <v>318</v>
      </c>
      <c r="IK12" t="s">
        <v>682</v>
      </c>
      <c r="IL12" t="s">
        <v>195</v>
      </c>
      <c r="IM12" t="s">
        <v>4091</v>
      </c>
      <c r="IN12" t="s">
        <v>226</v>
      </c>
      <c r="IO12" t="s">
        <v>4112</v>
      </c>
      <c r="IP12" t="s">
        <v>114</v>
      </c>
      <c r="IQ12" t="s">
        <v>1806</v>
      </c>
      <c r="IR12" t="s">
        <v>1806</v>
      </c>
      <c r="IS12" t="s">
        <v>11</v>
      </c>
      <c r="IT12" t="s">
        <v>195</v>
      </c>
      <c r="IU12" t="s">
        <v>11</v>
      </c>
      <c r="IV12" t="s">
        <v>295</v>
      </c>
      <c r="IW12" t="s">
        <v>155</v>
      </c>
      <c r="IX12" t="s">
        <v>10</v>
      </c>
      <c r="IY12" t="s">
        <v>1925</v>
      </c>
      <c r="IZ12" t="s">
        <v>1925</v>
      </c>
      <c r="JA12" t="s">
        <v>195</v>
      </c>
      <c r="JB12" t="s">
        <v>195</v>
      </c>
      <c r="JC12" t="s">
        <v>11</v>
      </c>
      <c r="JD12" t="s">
        <v>371</v>
      </c>
      <c r="JE12" t="s">
        <v>4351</v>
      </c>
      <c r="JF12" t="s">
        <v>11</v>
      </c>
      <c r="JG12" t="s">
        <v>4361</v>
      </c>
      <c r="JH12" t="s">
        <v>4367</v>
      </c>
      <c r="JI12" t="s">
        <v>4367</v>
      </c>
      <c r="JJ12" t="s">
        <v>11</v>
      </c>
      <c r="JK12" t="s">
        <v>318</v>
      </c>
      <c r="JL12" t="s">
        <v>11</v>
      </c>
      <c r="JM12" t="s">
        <v>4393</v>
      </c>
      <c r="JN12" t="s">
        <v>238</v>
      </c>
      <c r="JO12" t="s">
        <v>3646</v>
      </c>
      <c r="JP12" t="s">
        <v>4426</v>
      </c>
      <c r="JQ12" t="s">
        <v>4438</v>
      </c>
      <c r="JR12" t="s">
        <v>283</v>
      </c>
      <c r="JS12" t="s">
        <v>1069</v>
      </c>
      <c r="JT12" t="s">
        <v>2208</v>
      </c>
      <c r="JU12" t="s">
        <v>806</v>
      </c>
      <c r="JV12" t="s">
        <v>127</v>
      </c>
      <c r="JW12" t="s">
        <v>68</v>
      </c>
      <c r="JX12" t="s">
        <v>806</v>
      </c>
      <c r="JY12" t="s">
        <v>2208</v>
      </c>
      <c r="JZ12" t="s">
        <v>255</v>
      </c>
      <c r="KA12" t="s">
        <v>371</v>
      </c>
      <c r="KB12" t="s">
        <v>266</v>
      </c>
      <c r="KC12" t="s">
        <v>796</v>
      </c>
      <c r="KD12" t="s">
        <v>238</v>
      </c>
      <c r="KE12" t="s">
        <v>4612</v>
      </c>
      <c r="KF12" t="s">
        <v>1069</v>
      </c>
      <c r="KG12" t="s">
        <v>85</v>
      </c>
      <c r="KH12" t="s">
        <v>85</v>
      </c>
      <c r="KI12" t="s">
        <v>1912</v>
      </c>
      <c r="KJ12" t="s">
        <v>3646</v>
      </c>
      <c r="KK12" t="s">
        <v>141</v>
      </c>
      <c r="KL12" t="s">
        <v>806</v>
      </c>
      <c r="KM12" t="s">
        <v>318</v>
      </c>
      <c r="KN12" t="s">
        <v>796</v>
      </c>
      <c r="KO12" t="s">
        <v>4731</v>
      </c>
      <c r="KP12" t="s">
        <v>295</v>
      </c>
      <c r="KQ12" t="s">
        <v>4438</v>
      </c>
      <c r="KR12" t="s">
        <v>963</v>
      </c>
      <c r="KS12" t="s">
        <v>497</v>
      </c>
      <c r="KT12" t="s">
        <v>141</v>
      </c>
      <c r="KU12" t="s">
        <v>559</v>
      </c>
      <c r="KV12" t="s">
        <v>4811</v>
      </c>
      <c r="KW12" t="s">
        <v>353</v>
      </c>
      <c r="KX12" t="s">
        <v>2234</v>
      </c>
      <c r="KY12" t="s">
        <v>2108</v>
      </c>
      <c r="KZ12" t="s">
        <v>2142</v>
      </c>
      <c r="LA12" t="s">
        <v>209</v>
      </c>
      <c r="LB12" t="s">
        <v>4870</v>
      </c>
      <c r="LC12" t="s">
        <v>307</v>
      </c>
      <c r="LD12" t="s">
        <v>4897</v>
      </c>
      <c r="LE12" t="s">
        <v>283</v>
      </c>
      <c r="LF12" t="s">
        <v>283</v>
      </c>
      <c r="LG12" t="s">
        <v>4393</v>
      </c>
      <c r="LH12" t="s">
        <v>68</v>
      </c>
      <c r="LI12" t="s">
        <v>353</v>
      </c>
    </row>
    <row r="13" spans="1:643" x14ac:dyDescent="0.25">
      <c r="A13" t="s">
        <v>4998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11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  <c r="CJ13" t="s">
        <v>11</v>
      </c>
      <c r="CK13" t="s">
        <v>11</v>
      </c>
      <c r="CL13" t="s">
        <v>11</v>
      </c>
      <c r="CM13" t="s">
        <v>11</v>
      </c>
      <c r="CN13" t="s">
        <v>11</v>
      </c>
      <c r="CO13" t="s">
        <v>11</v>
      </c>
      <c r="CP13" t="s">
        <v>11</v>
      </c>
      <c r="CQ13" t="s">
        <v>11</v>
      </c>
      <c r="CR13" t="s">
        <v>11</v>
      </c>
      <c r="CS13" t="s">
        <v>11</v>
      </c>
      <c r="CT13" t="s">
        <v>11</v>
      </c>
      <c r="CU13" t="s">
        <v>11</v>
      </c>
      <c r="CV13" t="s">
        <v>11</v>
      </c>
      <c r="CW13" t="s">
        <v>11</v>
      </c>
      <c r="CX13" t="s">
        <v>11</v>
      </c>
      <c r="CY13" t="s">
        <v>11</v>
      </c>
      <c r="CZ13" t="s">
        <v>11</v>
      </c>
      <c r="DA13" t="s">
        <v>11</v>
      </c>
      <c r="DB13" t="s">
        <v>11</v>
      </c>
      <c r="DC13" t="s">
        <v>11</v>
      </c>
      <c r="DD13" t="s">
        <v>11</v>
      </c>
      <c r="DE13" t="s">
        <v>11</v>
      </c>
      <c r="DF13" t="s">
        <v>11</v>
      </c>
      <c r="DG13" t="s">
        <v>11</v>
      </c>
      <c r="DH13" t="s">
        <v>11</v>
      </c>
      <c r="DI13" t="s">
        <v>11</v>
      </c>
      <c r="DJ13" t="s">
        <v>11</v>
      </c>
      <c r="DK13" t="s">
        <v>11</v>
      </c>
      <c r="DL13" t="s">
        <v>11</v>
      </c>
      <c r="DM13" t="s">
        <v>11</v>
      </c>
      <c r="DN13" t="s">
        <v>11</v>
      </c>
      <c r="DO13" t="s">
        <v>11</v>
      </c>
      <c r="DP13" t="s">
        <v>11</v>
      </c>
      <c r="DQ13" t="s">
        <v>11</v>
      </c>
      <c r="DR13" t="s">
        <v>11</v>
      </c>
      <c r="DS13" t="s">
        <v>11</v>
      </c>
      <c r="DT13" t="s">
        <v>11</v>
      </c>
      <c r="DU13" t="s">
        <v>11</v>
      </c>
      <c r="DV13" t="s">
        <v>11</v>
      </c>
      <c r="DW13" t="s">
        <v>11</v>
      </c>
      <c r="DX13" t="s">
        <v>11</v>
      </c>
      <c r="DY13" t="s">
        <v>11</v>
      </c>
      <c r="DZ13" t="s">
        <v>11</v>
      </c>
      <c r="EA13" t="s">
        <v>11</v>
      </c>
      <c r="EB13" t="s">
        <v>11</v>
      </c>
      <c r="EC13" t="s">
        <v>11</v>
      </c>
      <c r="ED13" t="s">
        <v>11</v>
      </c>
      <c r="EE13" t="s">
        <v>11</v>
      </c>
      <c r="EF13" t="s">
        <v>11</v>
      </c>
      <c r="EG13" t="s">
        <v>11</v>
      </c>
      <c r="EH13" t="s">
        <v>11</v>
      </c>
      <c r="EI13" t="s">
        <v>11</v>
      </c>
      <c r="EJ13" t="s">
        <v>11</v>
      </c>
      <c r="EK13" t="s">
        <v>11</v>
      </c>
      <c r="EL13" t="s">
        <v>11</v>
      </c>
      <c r="EM13" t="s">
        <v>11</v>
      </c>
      <c r="EN13" t="s">
        <v>11</v>
      </c>
      <c r="EO13" t="s">
        <v>11</v>
      </c>
      <c r="EP13" t="s">
        <v>11</v>
      </c>
      <c r="EQ13" t="s">
        <v>11</v>
      </c>
      <c r="ER13" t="s">
        <v>11</v>
      </c>
      <c r="ES13" t="s">
        <v>11</v>
      </c>
      <c r="ET13" t="s">
        <v>11</v>
      </c>
      <c r="EU13" t="s">
        <v>11</v>
      </c>
      <c r="EV13" t="s">
        <v>11</v>
      </c>
      <c r="EW13" t="s">
        <v>11</v>
      </c>
      <c r="EX13" t="s">
        <v>11</v>
      </c>
      <c r="EY13" t="s">
        <v>11</v>
      </c>
      <c r="EZ13" t="s">
        <v>11</v>
      </c>
      <c r="FA13" t="s">
        <v>11</v>
      </c>
      <c r="FB13" t="s">
        <v>11</v>
      </c>
      <c r="FC13" t="s">
        <v>11</v>
      </c>
      <c r="FD13" t="s">
        <v>11</v>
      </c>
      <c r="FE13" t="s">
        <v>11</v>
      </c>
      <c r="FF13" t="s">
        <v>11</v>
      </c>
      <c r="FG13" t="s">
        <v>11</v>
      </c>
      <c r="FH13" t="s">
        <v>11</v>
      </c>
      <c r="FI13" t="s">
        <v>11</v>
      </c>
      <c r="FJ13" t="s">
        <v>11</v>
      </c>
      <c r="FK13" t="s">
        <v>11</v>
      </c>
      <c r="FL13" t="s">
        <v>11</v>
      </c>
      <c r="FM13" t="s">
        <v>11</v>
      </c>
      <c r="FN13" t="s">
        <v>11</v>
      </c>
      <c r="FO13" t="s">
        <v>11</v>
      </c>
      <c r="FP13" t="s">
        <v>11</v>
      </c>
      <c r="FQ13" t="s">
        <v>11</v>
      </c>
      <c r="FR13" t="s">
        <v>11</v>
      </c>
      <c r="FS13" t="s">
        <v>11</v>
      </c>
      <c r="FT13" t="s">
        <v>11</v>
      </c>
      <c r="FU13" t="s">
        <v>11</v>
      </c>
      <c r="FV13" t="s">
        <v>11</v>
      </c>
      <c r="FW13" t="s">
        <v>11</v>
      </c>
      <c r="FX13" t="s">
        <v>11</v>
      </c>
      <c r="FY13" t="s">
        <v>11</v>
      </c>
      <c r="FZ13" t="s">
        <v>11</v>
      </c>
      <c r="GA13" t="s">
        <v>11</v>
      </c>
      <c r="GB13" t="s">
        <v>11</v>
      </c>
      <c r="GC13" t="s">
        <v>11</v>
      </c>
      <c r="GD13" t="s">
        <v>11</v>
      </c>
      <c r="GE13" t="s">
        <v>11</v>
      </c>
      <c r="GF13" t="s">
        <v>11</v>
      </c>
      <c r="GG13" t="s">
        <v>11</v>
      </c>
      <c r="GH13" t="s">
        <v>11</v>
      </c>
      <c r="GI13" t="s">
        <v>11</v>
      </c>
      <c r="GJ13" t="s">
        <v>11</v>
      </c>
      <c r="GK13" t="s">
        <v>11</v>
      </c>
      <c r="GL13" t="s">
        <v>11</v>
      </c>
      <c r="GM13" t="s">
        <v>11</v>
      </c>
      <c r="GN13" t="s">
        <v>11</v>
      </c>
      <c r="GO13" t="s">
        <v>11</v>
      </c>
      <c r="GP13" t="s">
        <v>11</v>
      </c>
      <c r="GQ13" t="s">
        <v>11</v>
      </c>
      <c r="GR13" t="s">
        <v>11</v>
      </c>
      <c r="GS13" t="s">
        <v>11</v>
      </c>
      <c r="GT13" t="s">
        <v>11</v>
      </c>
      <c r="GU13" t="s">
        <v>11</v>
      </c>
      <c r="GV13" t="s">
        <v>11</v>
      </c>
      <c r="GW13" t="s">
        <v>11</v>
      </c>
      <c r="GX13" t="s">
        <v>11</v>
      </c>
      <c r="GY13" t="s">
        <v>11</v>
      </c>
      <c r="GZ13" t="s">
        <v>11</v>
      </c>
      <c r="HA13" t="s">
        <v>11</v>
      </c>
      <c r="HB13" t="s">
        <v>11</v>
      </c>
      <c r="HC13" t="s">
        <v>11</v>
      </c>
      <c r="HD13" t="s">
        <v>11</v>
      </c>
      <c r="HE13" t="s">
        <v>11</v>
      </c>
      <c r="HF13" t="s">
        <v>11</v>
      </c>
      <c r="HG13" t="s">
        <v>11</v>
      </c>
      <c r="HH13" t="s">
        <v>11</v>
      </c>
      <c r="HI13" t="s">
        <v>11</v>
      </c>
      <c r="HJ13" t="s">
        <v>11</v>
      </c>
      <c r="HK13" t="s">
        <v>11</v>
      </c>
      <c r="HL13" t="s">
        <v>11</v>
      </c>
      <c r="HM13" t="s">
        <v>11</v>
      </c>
      <c r="HN13" t="s">
        <v>11</v>
      </c>
      <c r="HO13" t="s">
        <v>11</v>
      </c>
      <c r="HP13" t="s">
        <v>11</v>
      </c>
      <c r="HQ13" t="s">
        <v>11</v>
      </c>
      <c r="HR13" t="s">
        <v>11</v>
      </c>
      <c r="HS13" t="s">
        <v>11</v>
      </c>
      <c r="HT13" t="s">
        <v>11</v>
      </c>
      <c r="HU13" t="s">
        <v>11</v>
      </c>
      <c r="HV13" t="s">
        <v>11</v>
      </c>
      <c r="HW13" t="s">
        <v>11</v>
      </c>
      <c r="HX13" t="s">
        <v>11</v>
      </c>
      <c r="HY13" t="s">
        <v>11</v>
      </c>
      <c r="HZ13" t="s">
        <v>11</v>
      </c>
      <c r="IA13" t="s">
        <v>11</v>
      </c>
      <c r="IB13" t="s">
        <v>11</v>
      </c>
      <c r="IC13" t="s">
        <v>11</v>
      </c>
      <c r="ID13" t="s">
        <v>11</v>
      </c>
      <c r="IE13" t="s">
        <v>11</v>
      </c>
      <c r="IF13" t="s">
        <v>11</v>
      </c>
      <c r="IG13" t="s">
        <v>11</v>
      </c>
      <c r="IH13" t="s">
        <v>11</v>
      </c>
      <c r="II13" t="s">
        <v>11</v>
      </c>
      <c r="IJ13" t="s">
        <v>11</v>
      </c>
      <c r="IK13" t="s">
        <v>11</v>
      </c>
      <c r="IL13" t="s">
        <v>11</v>
      </c>
      <c r="IM13" t="s">
        <v>11</v>
      </c>
      <c r="IN13" t="s">
        <v>11</v>
      </c>
      <c r="IO13" t="s">
        <v>11</v>
      </c>
      <c r="IP13" t="s">
        <v>11</v>
      </c>
      <c r="IQ13" t="s">
        <v>11</v>
      </c>
      <c r="IR13" t="s">
        <v>11</v>
      </c>
      <c r="IS13" t="s">
        <v>267</v>
      </c>
      <c r="IT13" t="s">
        <v>11</v>
      </c>
      <c r="IU13" t="s">
        <v>156</v>
      </c>
      <c r="IV13" t="s">
        <v>11</v>
      </c>
      <c r="IW13" t="s">
        <v>11</v>
      </c>
      <c r="IX13" t="s">
        <v>11</v>
      </c>
      <c r="IY13" t="s">
        <v>11</v>
      </c>
      <c r="IZ13" t="s">
        <v>11</v>
      </c>
      <c r="JA13" t="s">
        <v>11</v>
      </c>
      <c r="JB13" t="s">
        <v>11</v>
      </c>
      <c r="JC13" t="s">
        <v>372</v>
      </c>
      <c r="JD13" t="s">
        <v>11</v>
      </c>
      <c r="JE13" t="s">
        <v>11</v>
      </c>
      <c r="JF13" t="s">
        <v>337</v>
      </c>
      <c r="JG13" t="s">
        <v>11</v>
      </c>
      <c r="JH13" t="s">
        <v>11</v>
      </c>
      <c r="JI13" t="s">
        <v>11</v>
      </c>
      <c r="JJ13" t="s">
        <v>142</v>
      </c>
      <c r="JK13" t="s">
        <v>11</v>
      </c>
      <c r="JL13" t="s">
        <v>69</v>
      </c>
      <c r="JM13" t="s">
        <v>11</v>
      </c>
      <c r="JN13" t="s">
        <v>11</v>
      </c>
      <c r="JO13" t="s">
        <v>11</v>
      </c>
      <c r="JP13" t="s">
        <v>11</v>
      </c>
      <c r="JQ13" t="s">
        <v>11</v>
      </c>
      <c r="JR13" t="s">
        <v>11</v>
      </c>
      <c r="JS13" t="s">
        <v>11</v>
      </c>
      <c r="JT13" t="s">
        <v>11</v>
      </c>
      <c r="JU13" t="s">
        <v>11</v>
      </c>
      <c r="JV13" t="s">
        <v>11</v>
      </c>
      <c r="JW13" t="s">
        <v>11</v>
      </c>
      <c r="JX13" t="s">
        <v>11</v>
      </c>
      <c r="JY13" t="s">
        <v>11</v>
      </c>
      <c r="JZ13" t="s">
        <v>11</v>
      </c>
      <c r="KA13" t="s">
        <v>11</v>
      </c>
      <c r="KB13" t="s">
        <v>11</v>
      </c>
      <c r="KC13" t="s">
        <v>11</v>
      </c>
      <c r="KD13" t="s">
        <v>11</v>
      </c>
      <c r="KE13" t="s">
        <v>11</v>
      </c>
      <c r="KF13" t="s">
        <v>11</v>
      </c>
      <c r="KG13" t="s">
        <v>11</v>
      </c>
      <c r="KH13" t="s">
        <v>11</v>
      </c>
      <c r="KI13" t="s">
        <v>11</v>
      </c>
      <c r="KJ13" t="s">
        <v>11</v>
      </c>
      <c r="KK13" t="s">
        <v>11</v>
      </c>
      <c r="KL13" t="s">
        <v>11</v>
      </c>
      <c r="KM13" t="s">
        <v>11</v>
      </c>
      <c r="KN13" t="s">
        <v>11</v>
      </c>
      <c r="KO13" t="s">
        <v>11</v>
      </c>
      <c r="KP13" t="s">
        <v>11</v>
      </c>
      <c r="KQ13" t="s">
        <v>11</v>
      </c>
      <c r="KR13" t="s">
        <v>11</v>
      </c>
      <c r="KS13" t="s">
        <v>11</v>
      </c>
      <c r="KT13" t="s">
        <v>11</v>
      </c>
      <c r="KU13" t="s">
        <v>11</v>
      </c>
      <c r="KV13" t="s">
        <v>11</v>
      </c>
      <c r="KW13" t="s">
        <v>11</v>
      </c>
      <c r="KX13" t="s">
        <v>11</v>
      </c>
      <c r="KY13" t="s">
        <v>11</v>
      </c>
      <c r="KZ13" t="s">
        <v>11</v>
      </c>
      <c r="LA13" t="s">
        <v>11</v>
      </c>
      <c r="LB13" t="s">
        <v>11</v>
      </c>
      <c r="LC13" t="s">
        <v>11</v>
      </c>
      <c r="LD13" t="s">
        <v>11</v>
      </c>
      <c r="LE13" t="s">
        <v>11</v>
      </c>
      <c r="LF13" t="s">
        <v>11</v>
      </c>
      <c r="LG13" t="s">
        <v>11</v>
      </c>
      <c r="LH13" t="s">
        <v>11</v>
      </c>
      <c r="LI13" t="s">
        <v>11</v>
      </c>
    </row>
    <row r="14" spans="1:643" x14ac:dyDescent="0.25">
      <c r="A14" t="s">
        <v>4999</v>
      </c>
      <c r="B14" t="s">
        <v>12</v>
      </c>
      <c r="C14" t="s">
        <v>69</v>
      </c>
      <c r="D14" t="s">
        <v>86</v>
      </c>
      <c r="E14" t="s">
        <v>100</v>
      </c>
      <c r="F14" t="s">
        <v>115</v>
      </c>
      <c r="G14" t="s">
        <v>128</v>
      </c>
      <c r="H14" t="s">
        <v>142</v>
      </c>
      <c r="I14" t="s">
        <v>156</v>
      </c>
      <c r="J14" t="s">
        <v>69</v>
      </c>
      <c r="K14" t="s">
        <v>115</v>
      </c>
      <c r="L14" t="s">
        <v>156</v>
      </c>
      <c r="M14" t="s">
        <v>210</v>
      </c>
      <c r="N14" t="s">
        <v>227</v>
      </c>
      <c r="O14" t="s">
        <v>239</v>
      </c>
      <c r="P14" t="s">
        <v>256</v>
      </c>
      <c r="Q14" t="s">
        <v>267</v>
      </c>
      <c r="R14" t="s">
        <v>227</v>
      </c>
      <c r="S14" t="s">
        <v>296</v>
      </c>
      <c r="T14" t="s">
        <v>308</v>
      </c>
      <c r="U14" t="s">
        <v>319</v>
      </c>
      <c r="V14" t="s">
        <v>337</v>
      </c>
      <c r="W14" t="s">
        <v>354</v>
      </c>
      <c r="X14" t="s">
        <v>372</v>
      </c>
      <c r="Y14" t="s">
        <v>386</v>
      </c>
      <c r="Z14" t="s">
        <v>402</v>
      </c>
      <c r="AA14" t="s">
        <v>414</v>
      </c>
      <c r="AB14" t="s">
        <v>337</v>
      </c>
      <c r="AC14" t="s">
        <v>227</v>
      </c>
      <c r="AD14" t="s">
        <v>227</v>
      </c>
      <c r="AE14" t="s">
        <v>100</v>
      </c>
      <c r="AF14" t="s">
        <v>483</v>
      </c>
      <c r="AG14" t="s">
        <v>498</v>
      </c>
      <c r="AH14" t="s">
        <v>239</v>
      </c>
      <c r="AI14" t="s">
        <v>239</v>
      </c>
      <c r="AJ14" t="s">
        <v>239</v>
      </c>
      <c r="AK14" t="s">
        <v>319</v>
      </c>
      <c r="AL14" t="s">
        <v>386</v>
      </c>
      <c r="AM14" t="s">
        <v>560</v>
      </c>
      <c r="AN14" t="s">
        <v>337</v>
      </c>
      <c r="AO14" t="s">
        <v>586</v>
      </c>
      <c r="AP14" t="s">
        <v>599</v>
      </c>
      <c r="AQ14" t="s">
        <v>227</v>
      </c>
      <c r="AR14" t="s">
        <v>239</v>
      </c>
      <c r="AS14" t="s">
        <v>86</v>
      </c>
      <c r="AT14" t="s">
        <v>86</v>
      </c>
      <c r="AU14" t="s">
        <v>659</v>
      </c>
      <c r="AV14" t="s">
        <v>683</v>
      </c>
      <c r="AW14" t="s">
        <v>156</v>
      </c>
      <c r="AX14" t="s">
        <v>402</v>
      </c>
      <c r="AY14" t="s">
        <v>12</v>
      </c>
      <c r="AZ14" t="s">
        <v>729</v>
      </c>
      <c r="BA14" t="s">
        <v>746</v>
      </c>
      <c r="BB14" t="s">
        <v>267</v>
      </c>
      <c r="BC14" t="s">
        <v>771</v>
      </c>
      <c r="BD14" t="s">
        <v>483</v>
      </c>
      <c r="BE14" t="s">
        <v>797</v>
      </c>
      <c r="BF14" t="s">
        <v>156</v>
      </c>
      <c r="BG14" t="s">
        <v>797</v>
      </c>
      <c r="BH14" t="s">
        <v>156</v>
      </c>
      <c r="BI14" t="s">
        <v>319</v>
      </c>
      <c r="BJ14" t="s">
        <v>267</v>
      </c>
      <c r="BK14" t="s">
        <v>267</v>
      </c>
      <c r="BL14" t="s">
        <v>746</v>
      </c>
      <c r="BM14" t="s">
        <v>267</v>
      </c>
      <c r="BN14" t="s">
        <v>142</v>
      </c>
      <c r="BO14" t="s">
        <v>319</v>
      </c>
      <c r="BP14" t="s">
        <v>319</v>
      </c>
      <c r="BQ14" t="s">
        <v>586</v>
      </c>
      <c r="BR14" t="s">
        <v>12</v>
      </c>
      <c r="BS14" t="s">
        <v>156</v>
      </c>
      <c r="BT14" t="s">
        <v>964</v>
      </c>
      <c r="BU14" t="s">
        <v>210</v>
      </c>
      <c r="BV14" t="s">
        <v>210</v>
      </c>
      <c r="BW14" t="s">
        <v>994</v>
      </c>
      <c r="BX14" t="s">
        <v>994</v>
      </c>
      <c r="BY14" t="s">
        <v>964</v>
      </c>
      <c r="BZ14" t="s">
        <v>964</v>
      </c>
      <c r="CA14" t="s">
        <v>227</v>
      </c>
      <c r="CB14" t="s">
        <v>683</v>
      </c>
      <c r="CC14" t="s">
        <v>1056</v>
      </c>
      <c r="CD14" t="s">
        <v>1070</v>
      </c>
      <c r="CE14" t="s">
        <v>1084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156</v>
      </c>
      <c r="CO14" t="s">
        <v>267</v>
      </c>
      <c r="CP14" t="s">
        <v>994</v>
      </c>
      <c r="CQ14" t="s">
        <v>267</v>
      </c>
      <c r="CR14" t="s">
        <v>386</v>
      </c>
      <c r="CS14" t="s">
        <v>267</v>
      </c>
      <c r="CT14" t="s">
        <v>156</v>
      </c>
      <c r="CU14" t="s">
        <v>156</v>
      </c>
      <c r="CV14" t="s">
        <v>128</v>
      </c>
      <c r="CW14" t="s">
        <v>296</v>
      </c>
      <c r="CX14" t="s">
        <v>1803</v>
      </c>
      <c r="CY14" t="s">
        <v>156</v>
      </c>
      <c r="CZ14" t="s">
        <v>386</v>
      </c>
      <c r="DA14" t="s">
        <v>156</v>
      </c>
      <c r="DB14" t="s">
        <v>296</v>
      </c>
      <c r="DC14" t="s">
        <v>1861</v>
      </c>
      <c r="DD14" t="s">
        <v>156</v>
      </c>
      <c r="DE14" t="s">
        <v>239</v>
      </c>
      <c r="DF14" t="s">
        <v>69</v>
      </c>
      <c r="DG14" t="s">
        <v>128</v>
      </c>
      <c r="DH14" t="s">
        <v>100</v>
      </c>
      <c r="DI14" t="s">
        <v>964</v>
      </c>
      <c r="DJ14" t="s">
        <v>128</v>
      </c>
      <c r="DK14" t="s">
        <v>128</v>
      </c>
      <c r="DL14" t="s">
        <v>128</v>
      </c>
      <c r="DM14" t="s">
        <v>128</v>
      </c>
      <c r="DN14" t="s">
        <v>128</v>
      </c>
      <c r="DO14" t="s">
        <v>128</v>
      </c>
      <c r="DP14" t="s">
        <v>128</v>
      </c>
      <c r="DQ14" t="s">
        <v>128</v>
      </c>
      <c r="DR14" t="s">
        <v>128</v>
      </c>
      <c r="DS14" t="s">
        <v>128</v>
      </c>
      <c r="DT14" t="s">
        <v>128</v>
      </c>
      <c r="DU14" t="s">
        <v>128</v>
      </c>
      <c r="DV14" t="s">
        <v>128</v>
      </c>
      <c r="DW14" t="s">
        <v>128</v>
      </c>
      <c r="DX14" t="s">
        <v>128</v>
      </c>
      <c r="DY14" t="s">
        <v>128</v>
      </c>
      <c r="DZ14" t="s">
        <v>128</v>
      </c>
      <c r="EA14" t="s">
        <v>128</v>
      </c>
      <c r="EB14" t="s">
        <v>128</v>
      </c>
      <c r="EC14" t="s">
        <v>128</v>
      </c>
      <c r="ED14" t="s">
        <v>128</v>
      </c>
      <c r="EE14" t="s">
        <v>128</v>
      </c>
      <c r="EF14" t="s">
        <v>1070</v>
      </c>
      <c r="EG14" t="s">
        <v>2109</v>
      </c>
      <c r="EH14" t="s">
        <v>483</v>
      </c>
      <c r="EI14" t="s">
        <v>156</v>
      </c>
      <c r="EJ14" t="s">
        <v>12</v>
      </c>
      <c r="EK14" t="s">
        <v>12</v>
      </c>
      <c r="EL14" t="s">
        <v>964</v>
      </c>
      <c r="EM14" t="s">
        <v>69</v>
      </c>
      <c r="EN14" t="s">
        <v>337</v>
      </c>
      <c r="EO14" t="s">
        <v>156</v>
      </c>
      <c r="EP14" t="s">
        <v>2209</v>
      </c>
      <c r="EQ14" t="s">
        <v>100</v>
      </c>
      <c r="ER14" t="s">
        <v>2235</v>
      </c>
      <c r="ES14" t="s">
        <v>156</v>
      </c>
      <c r="ET14" t="s">
        <v>69</v>
      </c>
      <c r="EU14" t="s">
        <v>69</v>
      </c>
      <c r="EV14" t="s">
        <v>128</v>
      </c>
      <c r="EW14" t="s">
        <v>142</v>
      </c>
      <c r="EX14" t="s">
        <v>156</v>
      </c>
      <c r="EY14" t="s">
        <v>402</v>
      </c>
      <c r="EZ14" t="s">
        <v>402</v>
      </c>
      <c r="FA14" t="s">
        <v>402</v>
      </c>
      <c r="FB14" t="s">
        <v>402</v>
      </c>
      <c r="FC14" t="s">
        <v>156</v>
      </c>
      <c r="FD14" t="s">
        <v>2358</v>
      </c>
      <c r="FE14" t="s">
        <v>156</v>
      </c>
      <c r="FF14" t="s">
        <v>1070</v>
      </c>
      <c r="FG14" t="s">
        <v>227</v>
      </c>
      <c r="FH14" t="s">
        <v>227</v>
      </c>
      <c r="FI14" t="s">
        <v>337</v>
      </c>
      <c r="FJ14" t="s">
        <v>267</v>
      </c>
      <c r="FK14" t="s">
        <v>267</v>
      </c>
      <c r="FL14" t="s">
        <v>267</v>
      </c>
      <c r="FM14" t="s">
        <v>267</v>
      </c>
      <c r="FN14" t="s">
        <v>267</v>
      </c>
      <c r="FO14" t="s">
        <v>2678</v>
      </c>
      <c r="FP14" t="s">
        <v>69</v>
      </c>
      <c r="FQ14" t="s">
        <v>142</v>
      </c>
      <c r="FR14" t="s">
        <v>69</v>
      </c>
      <c r="FS14" t="s">
        <v>964</v>
      </c>
      <c r="FT14" t="s">
        <v>964</v>
      </c>
      <c r="FU14" t="s">
        <v>354</v>
      </c>
      <c r="FV14" t="s">
        <v>354</v>
      </c>
      <c r="FW14" t="s">
        <v>354</v>
      </c>
      <c r="FX14" t="s">
        <v>354</v>
      </c>
      <c r="FY14" t="s">
        <v>354</v>
      </c>
      <c r="FZ14" t="s">
        <v>354</v>
      </c>
      <c r="GA14" t="s">
        <v>354</v>
      </c>
      <c r="GB14" t="s">
        <v>354</v>
      </c>
      <c r="GC14" t="s">
        <v>964</v>
      </c>
      <c r="GD14" t="s">
        <v>964</v>
      </c>
      <c r="GE14" t="s">
        <v>659</v>
      </c>
      <c r="GF14" t="s">
        <v>729</v>
      </c>
      <c r="GG14" t="s">
        <v>308</v>
      </c>
      <c r="GH14" t="s">
        <v>308</v>
      </c>
      <c r="GI14" t="s">
        <v>308</v>
      </c>
      <c r="GJ14" t="s">
        <v>3252</v>
      </c>
      <c r="GK14" t="s">
        <v>69</v>
      </c>
      <c r="GL14" t="s">
        <v>69</v>
      </c>
      <c r="GM14" t="s">
        <v>69</v>
      </c>
      <c r="GN14" t="s">
        <v>746</v>
      </c>
      <c r="GO14" t="s">
        <v>746</v>
      </c>
      <c r="GP14" t="s">
        <v>746</v>
      </c>
      <c r="GQ14" t="s">
        <v>142</v>
      </c>
      <c r="GR14" t="s">
        <v>2209</v>
      </c>
      <c r="GS14" t="s">
        <v>2678</v>
      </c>
      <c r="GT14" t="s">
        <v>86</v>
      </c>
      <c r="GU14" t="s">
        <v>142</v>
      </c>
      <c r="GV14" t="s">
        <v>142</v>
      </c>
      <c r="GW14" t="s">
        <v>239</v>
      </c>
      <c r="GX14" t="s">
        <v>142</v>
      </c>
      <c r="GY14" t="s">
        <v>142</v>
      </c>
      <c r="GZ14" t="s">
        <v>797</v>
      </c>
      <c r="HA14" t="s">
        <v>483</v>
      </c>
      <c r="HB14" t="s">
        <v>483</v>
      </c>
      <c r="HC14" t="s">
        <v>100</v>
      </c>
      <c r="HD14" t="s">
        <v>156</v>
      </c>
      <c r="HE14" t="s">
        <v>402</v>
      </c>
      <c r="HF14" t="s">
        <v>239</v>
      </c>
      <c r="HG14" t="s">
        <v>239</v>
      </c>
      <c r="HH14" t="s">
        <v>239</v>
      </c>
      <c r="HI14" t="s">
        <v>239</v>
      </c>
      <c r="HJ14" t="s">
        <v>69</v>
      </c>
      <c r="HK14" t="s">
        <v>746</v>
      </c>
      <c r="HL14" t="s">
        <v>69</v>
      </c>
      <c r="HM14" t="s">
        <v>659</v>
      </c>
      <c r="HN14" t="s">
        <v>964</v>
      </c>
      <c r="HO14" t="s">
        <v>267</v>
      </c>
      <c r="HP14" t="s">
        <v>3252</v>
      </c>
      <c r="HQ14" t="s">
        <v>964</v>
      </c>
      <c r="HR14" t="s">
        <v>156</v>
      </c>
      <c r="HS14" t="s">
        <v>267</v>
      </c>
      <c r="HT14" t="s">
        <v>3774</v>
      </c>
      <c r="HU14" t="s">
        <v>964</v>
      </c>
      <c r="HV14" t="s">
        <v>483</v>
      </c>
      <c r="HW14" t="s">
        <v>1070</v>
      </c>
      <c r="HX14" t="s">
        <v>142</v>
      </c>
      <c r="HY14" t="s">
        <v>239</v>
      </c>
      <c r="HZ14" t="s">
        <v>296</v>
      </c>
      <c r="IA14" t="s">
        <v>69</v>
      </c>
      <c r="IB14" t="s">
        <v>142</v>
      </c>
      <c r="IC14" t="s">
        <v>69</v>
      </c>
      <c r="ID14" t="s">
        <v>69</v>
      </c>
      <c r="IE14" t="s">
        <v>659</v>
      </c>
      <c r="IF14" t="s">
        <v>659</v>
      </c>
      <c r="IG14" t="s">
        <v>156</v>
      </c>
      <c r="IH14" t="s">
        <v>586</v>
      </c>
      <c r="II14" t="s">
        <v>659</v>
      </c>
      <c r="IJ14" t="s">
        <v>319</v>
      </c>
      <c r="IK14" t="s">
        <v>683</v>
      </c>
      <c r="IL14" t="s">
        <v>156</v>
      </c>
      <c r="IM14" t="s">
        <v>2109</v>
      </c>
      <c r="IN14" t="s">
        <v>227</v>
      </c>
      <c r="IO14" t="s">
        <v>1056</v>
      </c>
      <c r="IP14" t="s">
        <v>115</v>
      </c>
      <c r="IQ14" t="s">
        <v>1803</v>
      </c>
      <c r="IR14" t="s">
        <v>1803</v>
      </c>
      <c r="IS14" t="s">
        <v>13</v>
      </c>
      <c r="IT14" t="s">
        <v>156</v>
      </c>
      <c r="IU14" t="s">
        <v>13</v>
      </c>
      <c r="IV14" t="s">
        <v>296</v>
      </c>
      <c r="IW14" t="s">
        <v>156</v>
      </c>
      <c r="IX14" t="s">
        <v>12</v>
      </c>
      <c r="IY14" t="s">
        <v>964</v>
      </c>
      <c r="IZ14" t="s">
        <v>964</v>
      </c>
      <c r="JA14" t="s">
        <v>156</v>
      </c>
      <c r="JB14" t="s">
        <v>156</v>
      </c>
      <c r="JC14" t="s">
        <v>13</v>
      </c>
      <c r="JD14" t="s">
        <v>372</v>
      </c>
      <c r="JE14" t="s">
        <v>683</v>
      </c>
      <c r="JF14" t="s">
        <v>13</v>
      </c>
      <c r="JG14" t="s">
        <v>599</v>
      </c>
      <c r="JH14" t="s">
        <v>1861</v>
      </c>
      <c r="JI14" t="s">
        <v>1861</v>
      </c>
      <c r="JJ14" t="s">
        <v>13</v>
      </c>
      <c r="JK14" t="s">
        <v>319</v>
      </c>
      <c r="JL14" t="s">
        <v>13</v>
      </c>
      <c r="JM14" t="s">
        <v>239</v>
      </c>
      <c r="JN14" t="s">
        <v>239</v>
      </c>
      <c r="JO14" t="s">
        <v>239</v>
      </c>
      <c r="JP14" t="s">
        <v>227</v>
      </c>
      <c r="JQ14" t="s">
        <v>2358</v>
      </c>
      <c r="JR14" t="s">
        <v>227</v>
      </c>
      <c r="JS14" t="s">
        <v>1070</v>
      </c>
      <c r="JT14" t="s">
        <v>2209</v>
      </c>
      <c r="JU14" t="s">
        <v>156</v>
      </c>
      <c r="JV14" t="s">
        <v>128</v>
      </c>
      <c r="JW14" t="s">
        <v>69</v>
      </c>
      <c r="JX14" t="s">
        <v>156</v>
      </c>
      <c r="JY14" t="s">
        <v>2209</v>
      </c>
      <c r="JZ14" t="s">
        <v>256</v>
      </c>
      <c r="KA14" t="s">
        <v>372</v>
      </c>
      <c r="KB14" t="s">
        <v>267</v>
      </c>
      <c r="KC14" t="s">
        <v>797</v>
      </c>
      <c r="KD14" t="s">
        <v>239</v>
      </c>
      <c r="KE14" t="s">
        <v>3774</v>
      </c>
      <c r="KF14" t="s">
        <v>1070</v>
      </c>
      <c r="KG14" t="s">
        <v>86</v>
      </c>
      <c r="KH14" t="s">
        <v>86</v>
      </c>
      <c r="KI14" t="s">
        <v>100</v>
      </c>
      <c r="KJ14" t="s">
        <v>239</v>
      </c>
      <c r="KK14" t="s">
        <v>142</v>
      </c>
      <c r="KL14" t="s">
        <v>156</v>
      </c>
      <c r="KM14" t="s">
        <v>319</v>
      </c>
      <c r="KN14" t="s">
        <v>797</v>
      </c>
      <c r="KO14" t="s">
        <v>239</v>
      </c>
      <c r="KP14" t="s">
        <v>296</v>
      </c>
      <c r="KQ14" t="s">
        <v>2358</v>
      </c>
      <c r="KR14" t="s">
        <v>964</v>
      </c>
      <c r="KS14" t="s">
        <v>498</v>
      </c>
      <c r="KT14" t="s">
        <v>142</v>
      </c>
      <c r="KU14" t="s">
        <v>560</v>
      </c>
      <c r="KV14" t="s">
        <v>372</v>
      </c>
      <c r="KW14" t="s">
        <v>354</v>
      </c>
      <c r="KX14" t="s">
        <v>2235</v>
      </c>
      <c r="KY14" t="s">
        <v>2109</v>
      </c>
      <c r="KZ14" t="s">
        <v>12</v>
      </c>
      <c r="LA14" t="s">
        <v>210</v>
      </c>
      <c r="LB14" t="s">
        <v>386</v>
      </c>
      <c r="LC14" t="s">
        <v>308</v>
      </c>
      <c r="LD14" t="s">
        <v>2678</v>
      </c>
      <c r="LE14" t="s">
        <v>227</v>
      </c>
      <c r="LF14" t="s">
        <v>227</v>
      </c>
      <c r="LG14" t="s">
        <v>239</v>
      </c>
      <c r="LH14" t="s">
        <v>69</v>
      </c>
      <c r="LI14" t="s">
        <v>354</v>
      </c>
    </row>
    <row r="15" spans="1:643" x14ac:dyDescent="0.25">
      <c r="A15" t="s">
        <v>5000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AR15" t="s">
        <v>13</v>
      </c>
      <c r="AS15" t="s">
        <v>13</v>
      </c>
      <c r="AT15" t="s">
        <v>13</v>
      </c>
      <c r="AU15" t="s">
        <v>13</v>
      </c>
      <c r="AV15" t="s">
        <v>13</v>
      </c>
      <c r="AW15" t="s">
        <v>13</v>
      </c>
      <c r="AX15" t="s">
        <v>13</v>
      </c>
      <c r="AY15" t="s">
        <v>13</v>
      </c>
      <c r="AZ15" t="s">
        <v>13</v>
      </c>
      <c r="BA15" t="s">
        <v>13</v>
      </c>
      <c r="BB15" t="s">
        <v>13</v>
      </c>
      <c r="BC15" t="s">
        <v>13</v>
      </c>
      <c r="BD15" t="s">
        <v>13</v>
      </c>
      <c r="BE15" t="s">
        <v>13</v>
      </c>
      <c r="BF15" t="s">
        <v>13</v>
      </c>
      <c r="BG15" t="s">
        <v>13</v>
      </c>
      <c r="BH15" t="s">
        <v>13</v>
      </c>
      <c r="BI15" t="s">
        <v>13</v>
      </c>
      <c r="BJ15" t="s">
        <v>13</v>
      </c>
      <c r="BK15" t="s">
        <v>13</v>
      </c>
      <c r="BL15" t="s">
        <v>13</v>
      </c>
      <c r="BM15" t="s">
        <v>13</v>
      </c>
      <c r="BN15" t="s">
        <v>13</v>
      </c>
      <c r="BO15" t="s">
        <v>13</v>
      </c>
      <c r="BP15" t="s">
        <v>13</v>
      </c>
      <c r="BQ15" t="s">
        <v>13</v>
      </c>
      <c r="BR15" t="s">
        <v>13</v>
      </c>
      <c r="BS15" t="s">
        <v>13</v>
      </c>
      <c r="BT15" t="s">
        <v>13</v>
      </c>
      <c r="BU15" t="s">
        <v>13</v>
      </c>
      <c r="BV15" t="s">
        <v>13</v>
      </c>
      <c r="BW15" t="s">
        <v>13</v>
      </c>
      <c r="BX15" t="s">
        <v>13</v>
      </c>
      <c r="BY15" t="s">
        <v>13</v>
      </c>
      <c r="BZ15" t="s">
        <v>13</v>
      </c>
      <c r="CA15" t="s">
        <v>13</v>
      </c>
      <c r="CB15" t="s">
        <v>13</v>
      </c>
      <c r="CC15" t="s">
        <v>13</v>
      </c>
      <c r="CD15" t="s">
        <v>13</v>
      </c>
      <c r="CE15" t="s">
        <v>13</v>
      </c>
      <c r="CF15" t="s">
        <v>13</v>
      </c>
      <c r="CG15" t="s">
        <v>13</v>
      </c>
      <c r="CH15" t="s">
        <v>13</v>
      </c>
      <c r="CI15" t="s">
        <v>13</v>
      </c>
      <c r="CJ15" t="s">
        <v>13</v>
      </c>
      <c r="CK15" t="s">
        <v>13</v>
      </c>
      <c r="CL15" t="s">
        <v>13</v>
      </c>
      <c r="CM15" t="s">
        <v>13</v>
      </c>
      <c r="CN15" t="s">
        <v>13</v>
      </c>
      <c r="CO15" t="s">
        <v>13</v>
      </c>
      <c r="CP15" t="s">
        <v>13</v>
      </c>
      <c r="CQ15" t="s">
        <v>13</v>
      </c>
      <c r="CR15" t="s">
        <v>13</v>
      </c>
      <c r="CS15" t="s">
        <v>13</v>
      </c>
      <c r="CT15" t="s">
        <v>13</v>
      </c>
      <c r="CU15" t="s">
        <v>13</v>
      </c>
      <c r="CV15" t="s">
        <v>13</v>
      </c>
      <c r="CW15" t="s">
        <v>13</v>
      </c>
      <c r="CX15" t="s">
        <v>13</v>
      </c>
      <c r="CY15" t="s">
        <v>13</v>
      </c>
      <c r="CZ15" t="s">
        <v>13</v>
      </c>
      <c r="DA15" t="s">
        <v>13</v>
      </c>
      <c r="DB15" t="s">
        <v>13</v>
      </c>
      <c r="DC15" t="s">
        <v>13</v>
      </c>
      <c r="DD15" t="s">
        <v>13</v>
      </c>
      <c r="DE15" t="s">
        <v>13</v>
      </c>
      <c r="DF15" t="s">
        <v>13</v>
      </c>
      <c r="DG15" t="s">
        <v>13</v>
      </c>
      <c r="DH15" t="s">
        <v>13</v>
      </c>
      <c r="DI15" t="s">
        <v>13</v>
      </c>
      <c r="DJ15" t="s">
        <v>13</v>
      </c>
      <c r="DK15" t="s">
        <v>13</v>
      </c>
      <c r="DL15" t="s">
        <v>13</v>
      </c>
      <c r="DM15" t="s">
        <v>13</v>
      </c>
      <c r="DN15" t="s">
        <v>13</v>
      </c>
      <c r="DO15" t="s">
        <v>13</v>
      </c>
      <c r="DP15" t="s">
        <v>13</v>
      </c>
      <c r="DQ15" t="s">
        <v>13</v>
      </c>
      <c r="DR15" t="s">
        <v>13</v>
      </c>
      <c r="DS15" t="s">
        <v>13</v>
      </c>
      <c r="DT15" t="s">
        <v>13</v>
      </c>
      <c r="DU15" t="s">
        <v>13</v>
      </c>
      <c r="DV15" t="s">
        <v>13</v>
      </c>
      <c r="DW15" t="s">
        <v>13</v>
      </c>
      <c r="DX15" t="s">
        <v>13</v>
      </c>
      <c r="DY15" t="s">
        <v>13</v>
      </c>
      <c r="DZ15" t="s">
        <v>13</v>
      </c>
      <c r="EA15" t="s">
        <v>13</v>
      </c>
      <c r="EB15" t="s">
        <v>13</v>
      </c>
      <c r="EC15" t="s">
        <v>13</v>
      </c>
      <c r="ED15" t="s">
        <v>13</v>
      </c>
      <c r="EE15" t="s">
        <v>13</v>
      </c>
      <c r="EF15" t="s">
        <v>13</v>
      </c>
      <c r="EG15" t="s">
        <v>13</v>
      </c>
      <c r="EH15" t="s">
        <v>13</v>
      </c>
      <c r="EI15" t="s">
        <v>13</v>
      </c>
      <c r="EJ15" t="s">
        <v>13</v>
      </c>
      <c r="EK15" t="s">
        <v>13</v>
      </c>
      <c r="EL15" t="s">
        <v>13</v>
      </c>
      <c r="EM15" t="s">
        <v>13</v>
      </c>
      <c r="EN15" t="s">
        <v>13</v>
      </c>
      <c r="EO15" t="s">
        <v>13</v>
      </c>
      <c r="EP15" t="s">
        <v>13</v>
      </c>
      <c r="EQ15" t="s">
        <v>13</v>
      </c>
      <c r="ER15" t="s">
        <v>13</v>
      </c>
      <c r="ES15" t="s">
        <v>13</v>
      </c>
      <c r="ET15" t="s">
        <v>13</v>
      </c>
      <c r="EU15" t="s">
        <v>13</v>
      </c>
      <c r="EV15" t="s">
        <v>13</v>
      </c>
      <c r="EW15" t="s">
        <v>13</v>
      </c>
      <c r="EX15" t="s">
        <v>13</v>
      </c>
      <c r="EY15" t="s">
        <v>13</v>
      </c>
      <c r="EZ15" t="s">
        <v>13</v>
      </c>
      <c r="FA15" t="s">
        <v>13</v>
      </c>
      <c r="FB15" t="s">
        <v>13</v>
      </c>
      <c r="FC15" t="s">
        <v>13</v>
      </c>
      <c r="FD15" t="s">
        <v>13</v>
      </c>
      <c r="FE15" t="s">
        <v>13</v>
      </c>
      <c r="FF15" t="s">
        <v>13</v>
      </c>
      <c r="FG15" t="s">
        <v>13</v>
      </c>
      <c r="FH15" t="s">
        <v>13</v>
      </c>
      <c r="FI15" t="s">
        <v>13</v>
      </c>
      <c r="FJ15" t="s">
        <v>13</v>
      </c>
      <c r="FK15" t="s">
        <v>13</v>
      </c>
      <c r="FL15" t="s">
        <v>13</v>
      </c>
      <c r="FM15" t="s">
        <v>13</v>
      </c>
      <c r="FN15" t="s">
        <v>13</v>
      </c>
      <c r="FO15" t="s">
        <v>13</v>
      </c>
      <c r="FP15" t="s">
        <v>13</v>
      </c>
      <c r="FQ15" t="s">
        <v>13</v>
      </c>
      <c r="FR15" t="s">
        <v>13</v>
      </c>
      <c r="FS15" t="s">
        <v>13</v>
      </c>
      <c r="FT15" t="s">
        <v>13</v>
      </c>
      <c r="FU15" t="s">
        <v>13</v>
      </c>
      <c r="FV15" t="s">
        <v>13</v>
      </c>
      <c r="FW15" t="s">
        <v>13</v>
      </c>
      <c r="FX15" t="s">
        <v>13</v>
      </c>
      <c r="FY15" t="s">
        <v>13</v>
      </c>
      <c r="FZ15" t="s">
        <v>13</v>
      </c>
      <c r="GA15" t="s">
        <v>13</v>
      </c>
      <c r="GB15" t="s">
        <v>13</v>
      </c>
      <c r="GC15" t="s">
        <v>13</v>
      </c>
      <c r="GD15" t="s">
        <v>13</v>
      </c>
      <c r="GE15" t="s">
        <v>13</v>
      </c>
      <c r="GF15" t="s">
        <v>13</v>
      </c>
      <c r="GG15" t="s">
        <v>13</v>
      </c>
      <c r="GH15" t="s">
        <v>13</v>
      </c>
      <c r="GI15" t="s">
        <v>13</v>
      </c>
      <c r="GJ15" t="s">
        <v>13</v>
      </c>
      <c r="GK15" t="s">
        <v>13</v>
      </c>
      <c r="GL15" t="s">
        <v>13</v>
      </c>
      <c r="GM15" t="s">
        <v>13</v>
      </c>
      <c r="GN15" t="s">
        <v>13</v>
      </c>
      <c r="GO15" t="s">
        <v>13</v>
      </c>
      <c r="GP15" t="s">
        <v>13</v>
      </c>
      <c r="GQ15" t="s">
        <v>13</v>
      </c>
      <c r="GR15" t="s">
        <v>13</v>
      </c>
      <c r="GS15" t="s">
        <v>13</v>
      </c>
      <c r="GT15" t="s">
        <v>13</v>
      </c>
      <c r="GU15" t="s">
        <v>13</v>
      </c>
      <c r="GV15" t="s">
        <v>13</v>
      </c>
      <c r="GW15" t="s">
        <v>13</v>
      </c>
      <c r="GX15" t="s">
        <v>13</v>
      </c>
      <c r="GY15" t="s">
        <v>13</v>
      </c>
      <c r="GZ15" t="s">
        <v>13</v>
      </c>
      <c r="HA15" t="s">
        <v>13</v>
      </c>
      <c r="HB15" t="s">
        <v>13</v>
      </c>
      <c r="HC15" t="s">
        <v>13</v>
      </c>
      <c r="HD15" t="s">
        <v>13</v>
      </c>
      <c r="HE15" t="s">
        <v>13</v>
      </c>
      <c r="HF15" t="s">
        <v>13</v>
      </c>
      <c r="HG15" t="s">
        <v>13</v>
      </c>
      <c r="HH15" t="s">
        <v>13</v>
      </c>
      <c r="HI15" t="s">
        <v>13</v>
      </c>
      <c r="HJ15" t="s">
        <v>13</v>
      </c>
      <c r="HK15" t="s">
        <v>13</v>
      </c>
      <c r="HL15" t="s">
        <v>13</v>
      </c>
      <c r="HM15" t="s">
        <v>13</v>
      </c>
      <c r="HN15" t="s">
        <v>13</v>
      </c>
      <c r="HO15" t="s">
        <v>13</v>
      </c>
      <c r="HP15" t="s">
        <v>13</v>
      </c>
      <c r="HQ15" t="s">
        <v>13</v>
      </c>
      <c r="HR15" t="s">
        <v>13</v>
      </c>
      <c r="HS15" t="s">
        <v>13</v>
      </c>
      <c r="HT15" t="s">
        <v>13</v>
      </c>
      <c r="HU15" t="s">
        <v>13</v>
      </c>
      <c r="HV15" t="s">
        <v>13</v>
      </c>
      <c r="HW15" t="s">
        <v>13</v>
      </c>
      <c r="HX15" t="s">
        <v>13</v>
      </c>
      <c r="HY15" t="s">
        <v>13</v>
      </c>
      <c r="HZ15" t="s">
        <v>13</v>
      </c>
      <c r="IA15" t="s">
        <v>13</v>
      </c>
      <c r="IB15" t="s">
        <v>13</v>
      </c>
      <c r="IC15" t="s">
        <v>13</v>
      </c>
      <c r="ID15" t="s">
        <v>13</v>
      </c>
      <c r="IE15" t="s">
        <v>13</v>
      </c>
      <c r="IF15" t="s">
        <v>13</v>
      </c>
      <c r="IG15" t="s">
        <v>13</v>
      </c>
      <c r="IH15" t="s">
        <v>13</v>
      </c>
      <c r="II15" t="s">
        <v>13</v>
      </c>
      <c r="IJ15" t="s">
        <v>13</v>
      </c>
      <c r="IK15" t="s">
        <v>13</v>
      </c>
      <c r="IL15" t="s">
        <v>13</v>
      </c>
      <c r="IM15" t="s">
        <v>13</v>
      </c>
      <c r="IN15" t="s">
        <v>13</v>
      </c>
      <c r="IO15" t="s">
        <v>13</v>
      </c>
      <c r="IP15" t="s">
        <v>13</v>
      </c>
      <c r="IQ15" t="s">
        <v>13</v>
      </c>
      <c r="IR15" t="s">
        <v>13</v>
      </c>
      <c r="IS15" s="1">
        <v>42475</v>
      </c>
      <c r="IT15" t="s">
        <v>13</v>
      </c>
      <c r="IU15" s="1">
        <v>42474</v>
      </c>
      <c r="IV15" t="s">
        <v>13</v>
      </c>
      <c r="IW15" t="s">
        <v>13</v>
      </c>
      <c r="IX15" t="s">
        <v>13</v>
      </c>
      <c r="IY15" t="s">
        <v>13</v>
      </c>
      <c r="IZ15" t="s">
        <v>13</v>
      </c>
      <c r="JA15" t="s">
        <v>13</v>
      </c>
      <c r="JB15" t="s">
        <v>13</v>
      </c>
      <c r="JC15" s="1">
        <v>42643</v>
      </c>
      <c r="JD15" t="s">
        <v>13</v>
      </c>
      <c r="JE15" t="s">
        <v>13</v>
      </c>
      <c r="JF15" s="1">
        <v>42643</v>
      </c>
      <c r="JG15" t="s">
        <v>13</v>
      </c>
      <c r="JH15" t="s">
        <v>13</v>
      </c>
      <c r="JI15" t="s">
        <v>13</v>
      </c>
      <c r="JJ15" s="1">
        <v>42719</v>
      </c>
      <c r="JK15" t="s">
        <v>13</v>
      </c>
      <c r="JL15" s="1">
        <v>42824</v>
      </c>
      <c r="JM15" t="s">
        <v>13</v>
      </c>
      <c r="JN15" t="s">
        <v>13</v>
      </c>
      <c r="JO15" t="s">
        <v>13</v>
      </c>
      <c r="JP15" t="s">
        <v>13</v>
      </c>
      <c r="JQ15" t="s">
        <v>13</v>
      </c>
      <c r="JR15" t="s">
        <v>13</v>
      </c>
      <c r="JS15" t="s">
        <v>13</v>
      </c>
      <c r="JT15" t="s">
        <v>13</v>
      </c>
      <c r="JU15" t="s">
        <v>13</v>
      </c>
      <c r="JV15" t="s">
        <v>13</v>
      </c>
      <c r="JW15" t="s">
        <v>13</v>
      </c>
      <c r="JX15" t="s">
        <v>13</v>
      </c>
      <c r="JY15" t="s">
        <v>13</v>
      </c>
      <c r="JZ15" t="s">
        <v>13</v>
      </c>
      <c r="KA15" t="s">
        <v>13</v>
      </c>
      <c r="KB15" t="s">
        <v>13</v>
      </c>
      <c r="KC15" t="s">
        <v>13</v>
      </c>
      <c r="KD15" t="s">
        <v>13</v>
      </c>
      <c r="KE15" t="s">
        <v>13</v>
      </c>
      <c r="KF15" t="s">
        <v>13</v>
      </c>
      <c r="KG15" t="s">
        <v>13</v>
      </c>
      <c r="KH15" t="s">
        <v>13</v>
      </c>
      <c r="KI15" t="s">
        <v>13</v>
      </c>
      <c r="KJ15" t="s">
        <v>13</v>
      </c>
      <c r="KK15" t="s">
        <v>13</v>
      </c>
      <c r="KL15" t="s">
        <v>13</v>
      </c>
      <c r="KM15" t="s">
        <v>13</v>
      </c>
      <c r="KN15" t="s">
        <v>13</v>
      </c>
      <c r="KO15" t="s">
        <v>13</v>
      </c>
      <c r="KP15" t="s">
        <v>13</v>
      </c>
      <c r="KQ15" t="s">
        <v>13</v>
      </c>
      <c r="KR15" t="s">
        <v>13</v>
      </c>
      <c r="KS15" t="s">
        <v>13</v>
      </c>
      <c r="KT15" t="s">
        <v>13</v>
      </c>
      <c r="KU15" t="s">
        <v>13</v>
      </c>
      <c r="KV15" t="s">
        <v>13</v>
      </c>
      <c r="KW15" t="s">
        <v>13</v>
      </c>
      <c r="KX15" t="s">
        <v>13</v>
      </c>
      <c r="KY15" t="s">
        <v>13</v>
      </c>
      <c r="KZ15" t="s">
        <v>13</v>
      </c>
      <c r="LA15" t="s">
        <v>13</v>
      </c>
      <c r="LB15" t="s">
        <v>13</v>
      </c>
      <c r="LC15" t="s">
        <v>13</v>
      </c>
      <c r="LD15" t="s">
        <v>13</v>
      </c>
      <c r="LE15" t="s">
        <v>13</v>
      </c>
      <c r="LF15" t="s">
        <v>13</v>
      </c>
      <c r="LG15" t="s">
        <v>13</v>
      </c>
      <c r="LH15" t="s">
        <v>13</v>
      </c>
      <c r="LI15" t="s">
        <v>13</v>
      </c>
    </row>
    <row r="16" spans="1:643" x14ac:dyDescent="0.25">
      <c r="A16" t="s">
        <v>5001</v>
      </c>
      <c r="B16" s="1">
        <v>36982</v>
      </c>
      <c r="C16" s="1">
        <v>36651</v>
      </c>
      <c r="D16" s="1">
        <v>36766</v>
      </c>
      <c r="E16" s="1">
        <v>37120</v>
      </c>
      <c r="F16" s="1">
        <v>37582</v>
      </c>
      <c r="G16" s="1">
        <v>37582</v>
      </c>
      <c r="H16" s="1">
        <v>38427</v>
      </c>
      <c r="I16" s="1">
        <v>38427</v>
      </c>
      <c r="J16" s="1">
        <v>38427</v>
      </c>
      <c r="K16" s="1">
        <v>38427</v>
      </c>
      <c r="L16" s="1">
        <v>37543</v>
      </c>
      <c r="M16" s="1">
        <v>37582</v>
      </c>
      <c r="N16" s="1">
        <v>37944</v>
      </c>
      <c r="O16" s="1">
        <v>27760</v>
      </c>
      <c r="P16" s="1">
        <v>38496</v>
      </c>
      <c r="Q16" s="1">
        <v>38610</v>
      </c>
      <c r="R16" s="1">
        <v>38610</v>
      </c>
      <c r="S16" s="1">
        <v>38610</v>
      </c>
      <c r="T16" s="1">
        <v>38610</v>
      </c>
      <c r="U16" s="1">
        <v>38609</v>
      </c>
      <c r="V16" s="1">
        <v>38610</v>
      </c>
      <c r="W16" s="1">
        <v>38610</v>
      </c>
      <c r="X16" s="1">
        <v>38609</v>
      </c>
      <c r="Y16" s="1">
        <v>38610</v>
      </c>
      <c r="Z16" s="1">
        <v>38750</v>
      </c>
      <c r="AA16" s="1">
        <v>38748</v>
      </c>
      <c r="AB16" s="1">
        <v>38797</v>
      </c>
      <c r="AC16" s="1">
        <v>38875</v>
      </c>
      <c r="AD16" s="1">
        <v>38875</v>
      </c>
      <c r="AE16" s="1">
        <v>38797</v>
      </c>
      <c r="AF16" s="1">
        <v>38750</v>
      </c>
      <c r="AG16" s="1">
        <v>38909</v>
      </c>
      <c r="AH16" s="1">
        <v>38910</v>
      </c>
      <c r="AI16" s="1">
        <v>38910</v>
      </c>
      <c r="AJ16" s="1">
        <v>38910</v>
      </c>
      <c r="AK16" s="1">
        <v>39043</v>
      </c>
      <c r="AL16" s="1">
        <v>39042</v>
      </c>
      <c r="AM16" s="1">
        <v>39043</v>
      </c>
      <c r="AN16" s="1">
        <v>39043</v>
      </c>
      <c r="AO16" s="1">
        <v>39288</v>
      </c>
      <c r="AP16" s="1">
        <v>39288</v>
      </c>
      <c r="AQ16" s="1">
        <v>39288</v>
      </c>
      <c r="AR16" s="1">
        <v>39288</v>
      </c>
      <c r="AS16" s="1">
        <v>39043</v>
      </c>
      <c r="AT16" s="1">
        <v>39043</v>
      </c>
      <c r="AU16" s="1">
        <v>39429</v>
      </c>
      <c r="AV16" s="1">
        <v>39429</v>
      </c>
      <c r="AW16" s="1">
        <v>38909</v>
      </c>
      <c r="AX16" s="1">
        <v>39650</v>
      </c>
      <c r="AY16" s="1">
        <v>39652</v>
      </c>
      <c r="AZ16" s="1">
        <v>39562</v>
      </c>
      <c r="BA16" s="1">
        <v>39653</v>
      </c>
      <c r="BB16" s="1">
        <v>39654</v>
      </c>
      <c r="BC16" s="1">
        <v>39707</v>
      </c>
      <c r="BD16" s="1">
        <v>39707</v>
      </c>
      <c r="BE16" s="1">
        <v>39744</v>
      </c>
      <c r="BF16" s="1">
        <v>39148</v>
      </c>
      <c r="BG16" s="1">
        <v>39791</v>
      </c>
      <c r="BH16" s="1">
        <v>39654</v>
      </c>
      <c r="BI16" s="1">
        <v>39960</v>
      </c>
      <c r="BJ16" s="1">
        <v>39961</v>
      </c>
      <c r="BK16" s="1">
        <v>39988</v>
      </c>
      <c r="BL16" s="1">
        <v>39988</v>
      </c>
      <c r="BM16" s="1">
        <v>39988</v>
      </c>
      <c r="BN16" s="1">
        <v>40053</v>
      </c>
      <c r="BO16" s="1">
        <v>40235</v>
      </c>
      <c r="BP16" s="1">
        <v>40235</v>
      </c>
      <c r="BQ16" s="1">
        <v>40087</v>
      </c>
      <c r="BR16" s="1">
        <v>40235</v>
      </c>
      <c r="BS16" s="1">
        <v>40116</v>
      </c>
      <c r="BT16" s="1">
        <v>40141</v>
      </c>
      <c r="BU16" s="1">
        <v>40087</v>
      </c>
      <c r="BV16" s="1">
        <v>40087</v>
      </c>
      <c r="BW16" s="1">
        <v>40262</v>
      </c>
      <c r="BX16" s="1">
        <v>40262</v>
      </c>
      <c r="BY16" s="1">
        <v>40232</v>
      </c>
      <c r="BZ16" s="1">
        <v>40232</v>
      </c>
      <c r="CA16" s="1">
        <v>40235</v>
      </c>
      <c r="CB16" s="1">
        <v>40262</v>
      </c>
      <c r="CC16" s="1">
        <v>40296</v>
      </c>
      <c r="CD16" s="1">
        <v>40359</v>
      </c>
      <c r="CE16" s="1">
        <v>40452</v>
      </c>
      <c r="CF16" s="1">
        <v>40479</v>
      </c>
      <c r="CG16" s="1">
        <v>40479</v>
      </c>
      <c r="CH16" s="1">
        <v>40479</v>
      </c>
      <c r="CI16" s="1">
        <v>40479</v>
      </c>
      <c r="CJ16" s="1">
        <v>40479</v>
      </c>
      <c r="CK16" s="1">
        <v>40479</v>
      </c>
      <c r="CL16" s="1">
        <v>40479</v>
      </c>
      <c r="CM16" s="1">
        <v>40479</v>
      </c>
      <c r="CN16" s="1">
        <v>40451</v>
      </c>
      <c r="CO16" s="1">
        <v>40478</v>
      </c>
      <c r="CP16" s="1">
        <v>40476</v>
      </c>
      <c r="CQ16" s="1">
        <v>40477</v>
      </c>
      <c r="CR16" s="1">
        <v>40477</v>
      </c>
      <c r="CS16" s="1">
        <v>40478</v>
      </c>
      <c r="CT16" s="1">
        <v>40479</v>
      </c>
      <c r="CU16" s="1">
        <v>40479</v>
      </c>
      <c r="CV16" s="1">
        <v>40478</v>
      </c>
      <c r="CW16" s="1">
        <v>40522</v>
      </c>
      <c r="CX16" s="1">
        <v>40522</v>
      </c>
      <c r="CY16" s="1">
        <v>40522</v>
      </c>
      <c r="CZ16" s="1">
        <v>40522</v>
      </c>
      <c r="DA16" s="1">
        <v>40603</v>
      </c>
      <c r="DB16" s="1">
        <v>40603</v>
      </c>
      <c r="DC16" s="1">
        <v>40603</v>
      </c>
      <c r="DD16" s="1">
        <v>40632</v>
      </c>
      <c r="DE16" s="1">
        <v>40632</v>
      </c>
      <c r="DF16" s="1">
        <v>39741</v>
      </c>
      <c r="DG16" s="1">
        <v>40722</v>
      </c>
      <c r="DH16" s="1">
        <v>40603</v>
      </c>
      <c r="DI16" s="1">
        <v>40743</v>
      </c>
      <c r="DJ16" s="1">
        <v>40814</v>
      </c>
      <c r="DK16" s="1">
        <v>40814</v>
      </c>
      <c r="DL16" s="1">
        <v>40814</v>
      </c>
      <c r="DM16" s="1">
        <v>40814</v>
      </c>
      <c r="DN16" s="1">
        <v>40814</v>
      </c>
      <c r="DO16" s="1">
        <v>40814</v>
      </c>
      <c r="DP16" s="1">
        <v>40814</v>
      </c>
      <c r="DQ16" s="1">
        <v>40814</v>
      </c>
      <c r="DR16" s="1">
        <v>40814</v>
      </c>
      <c r="DS16" s="1">
        <v>40814</v>
      </c>
      <c r="DT16" s="1">
        <v>40814</v>
      </c>
      <c r="DU16" s="1">
        <v>40814</v>
      </c>
      <c r="DV16" s="1">
        <v>40814</v>
      </c>
      <c r="DW16" s="1">
        <v>40814</v>
      </c>
      <c r="DX16" s="1">
        <v>40814</v>
      </c>
      <c r="DY16" s="1">
        <v>40814</v>
      </c>
      <c r="DZ16" s="1">
        <v>40814</v>
      </c>
      <c r="EA16" s="1">
        <v>40814</v>
      </c>
      <c r="EB16" s="1">
        <v>40814</v>
      </c>
      <c r="EC16" s="1">
        <v>40814</v>
      </c>
      <c r="ED16" s="1">
        <v>40814</v>
      </c>
      <c r="EE16" s="1">
        <v>40814</v>
      </c>
      <c r="EF16" s="1">
        <v>40843</v>
      </c>
      <c r="EG16" s="1">
        <v>40841</v>
      </c>
      <c r="EH16" s="1">
        <v>40841</v>
      </c>
      <c r="EI16" s="1">
        <v>40891</v>
      </c>
      <c r="EJ16" s="1">
        <v>40890</v>
      </c>
      <c r="EK16" s="1">
        <v>40890</v>
      </c>
      <c r="EL16" s="1">
        <v>40891</v>
      </c>
      <c r="EM16" s="1">
        <v>40889</v>
      </c>
      <c r="EN16" s="1">
        <v>40890</v>
      </c>
      <c r="EO16" s="1">
        <v>40891</v>
      </c>
      <c r="EP16" s="1">
        <v>40891</v>
      </c>
      <c r="EQ16" s="1">
        <v>40967</v>
      </c>
      <c r="ER16" s="1">
        <v>40967</v>
      </c>
      <c r="ES16" s="1">
        <v>40996</v>
      </c>
      <c r="ET16" s="1">
        <v>40996</v>
      </c>
      <c r="EU16" s="1">
        <v>40996</v>
      </c>
      <c r="EV16" s="1">
        <v>40997</v>
      </c>
      <c r="EW16" s="1">
        <v>40994</v>
      </c>
      <c r="EX16" s="1">
        <v>40996</v>
      </c>
      <c r="EY16" s="1">
        <v>41024</v>
      </c>
      <c r="EZ16" s="1">
        <v>41024</v>
      </c>
      <c r="FA16" s="1">
        <v>41024</v>
      </c>
      <c r="FB16" s="1">
        <v>41023</v>
      </c>
      <c r="FC16" s="1">
        <v>41088</v>
      </c>
      <c r="FD16" s="1">
        <v>41143</v>
      </c>
      <c r="FE16" s="1">
        <v>40891</v>
      </c>
      <c r="FF16" s="1">
        <v>41179</v>
      </c>
      <c r="FG16" s="1">
        <v>41177</v>
      </c>
      <c r="FH16" s="1">
        <v>41177</v>
      </c>
      <c r="FI16" s="1">
        <v>41207</v>
      </c>
      <c r="FJ16" s="1">
        <v>41235</v>
      </c>
      <c r="FK16" s="1">
        <v>41235</v>
      </c>
      <c r="FL16" s="1">
        <v>41235</v>
      </c>
      <c r="FM16" s="1">
        <v>41235</v>
      </c>
      <c r="FN16" s="1">
        <v>41235</v>
      </c>
      <c r="FO16" s="1">
        <v>41256</v>
      </c>
      <c r="FP16" s="1">
        <v>41255</v>
      </c>
      <c r="FQ16" s="1">
        <v>41334</v>
      </c>
      <c r="FR16" s="1">
        <v>41332</v>
      </c>
      <c r="FS16" s="1">
        <v>41414</v>
      </c>
      <c r="FT16" s="1">
        <v>41460</v>
      </c>
      <c r="FU16" s="1">
        <v>41333</v>
      </c>
      <c r="FV16" s="1">
        <v>41333</v>
      </c>
      <c r="FW16" s="1">
        <v>41333</v>
      </c>
      <c r="FX16" s="1">
        <v>41333</v>
      </c>
      <c r="FY16" s="1">
        <v>41333</v>
      </c>
      <c r="FZ16" s="1">
        <v>41333</v>
      </c>
      <c r="GA16" s="1">
        <v>41333</v>
      </c>
      <c r="GB16" s="1">
        <v>41333</v>
      </c>
      <c r="GC16" s="1">
        <v>41353</v>
      </c>
      <c r="GD16" s="1">
        <v>41471</v>
      </c>
      <c r="GE16" s="1">
        <v>41471</v>
      </c>
      <c r="GF16" s="1">
        <v>41488</v>
      </c>
      <c r="GG16" s="1">
        <v>41488</v>
      </c>
      <c r="GH16" s="1">
        <v>41488</v>
      </c>
      <c r="GI16" s="1">
        <v>41488</v>
      </c>
      <c r="GJ16" s="1">
        <v>41528</v>
      </c>
      <c r="GK16" s="1">
        <v>41526</v>
      </c>
      <c r="GL16" s="1">
        <v>41526</v>
      </c>
      <c r="GM16" s="1">
        <v>41526</v>
      </c>
      <c r="GN16" s="1">
        <v>41529</v>
      </c>
      <c r="GO16" s="1">
        <v>41529</v>
      </c>
      <c r="GP16" s="1">
        <v>41529</v>
      </c>
      <c r="GQ16" s="1">
        <v>41528</v>
      </c>
      <c r="GR16" s="1">
        <v>41488</v>
      </c>
      <c r="GS16" s="1">
        <v>41388</v>
      </c>
      <c r="GT16" s="1">
        <v>41619</v>
      </c>
      <c r="GU16" s="1">
        <v>41619</v>
      </c>
      <c r="GV16" s="1">
        <v>41619</v>
      </c>
      <c r="GW16" s="1">
        <v>41621</v>
      </c>
      <c r="GX16" s="1">
        <v>41619</v>
      </c>
      <c r="GY16" s="1">
        <v>41726</v>
      </c>
      <c r="GZ16" s="1">
        <v>41725</v>
      </c>
      <c r="HA16" s="1">
        <v>41387</v>
      </c>
      <c r="HB16" s="1">
        <v>41387</v>
      </c>
      <c r="HC16" s="1">
        <v>41858</v>
      </c>
      <c r="HD16" s="1">
        <v>40891</v>
      </c>
      <c r="HE16" s="1">
        <v>41981</v>
      </c>
      <c r="HF16" s="1">
        <v>41985</v>
      </c>
      <c r="HG16" s="1">
        <v>41985</v>
      </c>
      <c r="HH16" s="1">
        <v>41985</v>
      </c>
      <c r="HI16" s="1">
        <v>41985</v>
      </c>
      <c r="HJ16" s="1">
        <v>41985</v>
      </c>
      <c r="HK16" s="1">
        <v>41983</v>
      </c>
      <c r="HL16" s="1">
        <v>41948</v>
      </c>
      <c r="HM16" s="1">
        <v>42089</v>
      </c>
      <c r="HN16" s="1">
        <v>42089</v>
      </c>
      <c r="HO16" s="1">
        <v>42089</v>
      </c>
      <c r="HP16" s="1">
        <v>42089</v>
      </c>
      <c r="HQ16" s="1">
        <v>42089</v>
      </c>
      <c r="HR16" s="1">
        <v>42114</v>
      </c>
      <c r="HS16" s="1">
        <v>42089</v>
      </c>
      <c r="HT16" s="1">
        <v>42137</v>
      </c>
      <c r="HU16" s="1">
        <v>42139</v>
      </c>
      <c r="HV16" s="1">
        <v>42180</v>
      </c>
      <c r="HW16" s="1">
        <v>42174</v>
      </c>
      <c r="HX16" s="1">
        <v>42174</v>
      </c>
      <c r="HY16" s="1">
        <v>42139</v>
      </c>
      <c r="HZ16" s="1">
        <v>42137</v>
      </c>
      <c r="IA16" s="1">
        <v>42300</v>
      </c>
      <c r="IB16" s="1">
        <v>42300</v>
      </c>
      <c r="IC16" s="1">
        <v>42300</v>
      </c>
      <c r="ID16" s="1">
        <v>42300</v>
      </c>
      <c r="IE16" s="1">
        <v>42300</v>
      </c>
      <c r="IF16" s="1">
        <v>42300</v>
      </c>
      <c r="IG16" s="1">
        <v>42300</v>
      </c>
      <c r="IH16" s="1">
        <v>42334</v>
      </c>
      <c r="II16" s="1">
        <v>42349</v>
      </c>
      <c r="IJ16" s="1">
        <v>42349</v>
      </c>
      <c r="IK16" s="1">
        <v>42349</v>
      </c>
      <c r="IL16" s="1">
        <v>42349</v>
      </c>
      <c r="IM16" s="1">
        <v>42349</v>
      </c>
      <c r="IN16" s="1">
        <v>42349</v>
      </c>
      <c r="IO16" s="1">
        <v>42349</v>
      </c>
      <c r="IP16" s="1">
        <v>42300</v>
      </c>
      <c r="IQ16" s="1">
        <v>42475</v>
      </c>
      <c r="IR16" s="1">
        <v>42475</v>
      </c>
      <c r="IS16" t="s">
        <v>14</v>
      </c>
      <c r="IT16" s="1">
        <v>42474</v>
      </c>
      <c r="IU16" t="s">
        <v>14</v>
      </c>
      <c r="IV16" s="1">
        <v>42475</v>
      </c>
      <c r="IW16" s="1">
        <v>42475</v>
      </c>
      <c r="IX16" s="1">
        <v>42523</v>
      </c>
      <c r="IY16" s="1">
        <v>42580</v>
      </c>
      <c r="IZ16" s="1">
        <v>42578</v>
      </c>
      <c r="JA16" s="1">
        <v>42669</v>
      </c>
      <c r="JB16" s="1">
        <v>42650</v>
      </c>
      <c r="JC16" t="s">
        <v>14</v>
      </c>
      <c r="JD16" s="1">
        <v>42699</v>
      </c>
      <c r="JE16" s="1">
        <v>42643</v>
      </c>
      <c r="JF16" t="s">
        <v>14</v>
      </c>
      <c r="JG16" s="1">
        <v>42643</v>
      </c>
      <c r="JH16" s="1">
        <v>42717</v>
      </c>
      <c r="JI16" s="1">
        <v>42717</v>
      </c>
      <c r="JJ16" t="s">
        <v>14</v>
      </c>
      <c r="JK16" s="1">
        <v>42825</v>
      </c>
      <c r="JL16" t="s">
        <v>14</v>
      </c>
      <c r="JM16" s="1">
        <v>26665</v>
      </c>
      <c r="JN16" s="1">
        <v>27760</v>
      </c>
      <c r="JO16" s="1">
        <v>27760</v>
      </c>
      <c r="JP16" s="1">
        <v>37944</v>
      </c>
      <c r="JQ16" s="1">
        <v>37572</v>
      </c>
      <c r="JR16" s="1">
        <v>37943</v>
      </c>
      <c r="JS16" s="1">
        <v>37547</v>
      </c>
      <c r="JT16" s="1">
        <v>37946</v>
      </c>
      <c r="JU16" s="1">
        <v>38064</v>
      </c>
      <c r="JV16" s="1">
        <v>38022</v>
      </c>
      <c r="JW16" s="1">
        <v>38064</v>
      </c>
      <c r="JX16" s="1">
        <v>34801</v>
      </c>
      <c r="JY16" s="1">
        <v>32036</v>
      </c>
      <c r="JZ16" s="1">
        <v>31639</v>
      </c>
      <c r="KA16" s="1">
        <v>35172</v>
      </c>
      <c r="KB16" s="1">
        <v>34682</v>
      </c>
      <c r="KC16" s="1">
        <v>32430</v>
      </c>
      <c r="KD16" s="1">
        <v>37411</v>
      </c>
      <c r="KE16" s="1">
        <v>33564</v>
      </c>
      <c r="KF16" s="1">
        <v>34271</v>
      </c>
      <c r="KG16" s="1">
        <v>33956</v>
      </c>
      <c r="KH16" s="1">
        <v>33956</v>
      </c>
      <c r="KI16" s="1">
        <v>34801</v>
      </c>
      <c r="KJ16" s="1">
        <v>35010</v>
      </c>
      <c r="KK16" s="1">
        <v>34590</v>
      </c>
      <c r="KL16" s="1">
        <v>36229</v>
      </c>
      <c r="KM16" s="1">
        <v>36483</v>
      </c>
      <c r="KN16" s="1">
        <v>38296</v>
      </c>
      <c r="KO16" s="1">
        <v>36662</v>
      </c>
      <c r="KP16" s="1">
        <v>36748</v>
      </c>
      <c r="KQ16" s="1">
        <v>36774</v>
      </c>
      <c r="KR16" s="1">
        <v>37216</v>
      </c>
      <c r="KS16" s="1">
        <v>37464</v>
      </c>
      <c r="KT16" s="1">
        <v>37566</v>
      </c>
      <c r="KU16" s="1">
        <v>37679</v>
      </c>
      <c r="KV16" s="1">
        <v>39147</v>
      </c>
      <c r="KW16" s="1">
        <v>37582</v>
      </c>
      <c r="KX16" s="1">
        <v>38027</v>
      </c>
      <c r="KY16" s="1">
        <v>37834</v>
      </c>
      <c r="KZ16" s="1">
        <v>37928</v>
      </c>
      <c r="LA16" s="1">
        <v>37960</v>
      </c>
      <c r="LB16" s="1">
        <v>38027</v>
      </c>
      <c r="LC16" s="1">
        <v>38027</v>
      </c>
      <c r="LD16" s="1">
        <v>38027</v>
      </c>
      <c r="LE16" s="1">
        <v>34514</v>
      </c>
      <c r="LF16" s="1">
        <v>35172</v>
      </c>
      <c r="LG16" s="1">
        <v>37168</v>
      </c>
      <c r="LH16" s="1">
        <v>37582</v>
      </c>
      <c r="LI16" s="1">
        <v>36145</v>
      </c>
    </row>
    <row r="17" spans="1:643" x14ac:dyDescent="0.25">
      <c r="A17" t="s">
        <v>5002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14</v>
      </c>
      <c r="BF17" t="s">
        <v>14</v>
      </c>
      <c r="BG17" t="s">
        <v>14</v>
      </c>
      <c r="BH17" t="s">
        <v>14</v>
      </c>
      <c r="BI17" t="s">
        <v>14</v>
      </c>
      <c r="BJ17" t="s">
        <v>14</v>
      </c>
      <c r="BK17" t="s">
        <v>14</v>
      </c>
      <c r="BL17" t="s">
        <v>14</v>
      </c>
      <c r="BM17" t="s">
        <v>14</v>
      </c>
      <c r="BN17" t="s">
        <v>14</v>
      </c>
      <c r="BO17" t="s">
        <v>14</v>
      </c>
      <c r="BP17" t="s">
        <v>14</v>
      </c>
      <c r="BQ17" t="s">
        <v>14</v>
      </c>
      <c r="BR17" t="s">
        <v>14</v>
      </c>
      <c r="BS17" t="s">
        <v>14</v>
      </c>
      <c r="BT17" t="s">
        <v>14</v>
      </c>
      <c r="BU17" t="s">
        <v>14</v>
      </c>
      <c r="BV17" t="s">
        <v>14</v>
      </c>
      <c r="BW17" t="s">
        <v>14</v>
      </c>
      <c r="BX17" t="s">
        <v>14</v>
      </c>
      <c r="BY17" t="s">
        <v>14</v>
      </c>
      <c r="BZ17" t="s">
        <v>14</v>
      </c>
      <c r="CA17" t="s">
        <v>14</v>
      </c>
      <c r="CB17" t="s">
        <v>14</v>
      </c>
      <c r="CC17" t="s">
        <v>14</v>
      </c>
      <c r="CD17" t="s">
        <v>14</v>
      </c>
      <c r="CE17" t="s">
        <v>14</v>
      </c>
      <c r="CF17" t="s">
        <v>14</v>
      </c>
      <c r="CG17" t="s">
        <v>14</v>
      </c>
      <c r="CH17" t="s">
        <v>14</v>
      </c>
      <c r="CI17" t="s">
        <v>14</v>
      </c>
      <c r="CJ17" t="s">
        <v>14</v>
      </c>
      <c r="CK17" t="s">
        <v>14</v>
      </c>
      <c r="CL17" t="s">
        <v>14</v>
      </c>
      <c r="CM17" t="s">
        <v>14</v>
      </c>
      <c r="CN17" t="s">
        <v>14</v>
      </c>
      <c r="CO17" t="s">
        <v>14</v>
      </c>
      <c r="CP17" t="s">
        <v>14</v>
      </c>
      <c r="CQ17" t="s">
        <v>14</v>
      </c>
      <c r="CR17" t="s">
        <v>14</v>
      </c>
      <c r="CS17" t="s">
        <v>14</v>
      </c>
      <c r="CT17" t="s">
        <v>14</v>
      </c>
      <c r="CU17" t="s">
        <v>14</v>
      </c>
      <c r="CV17" t="s">
        <v>14</v>
      </c>
      <c r="CW17" t="s">
        <v>14</v>
      </c>
      <c r="CX17" t="s">
        <v>14</v>
      </c>
      <c r="CY17" t="s">
        <v>14</v>
      </c>
      <c r="CZ17" t="s">
        <v>14</v>
      </c>
      <c r="DA17" t="s">
        <v>14</v>
      </c>
      <c r="DB17" t="s">
        <v>14</v>
      </c>
      <c r="DC17" t="s">
        <v>14</v>
      </c>
      <c r="DD17" t="s">
        <v>14</v>
      </c>
      <c r="DE17" t="s">
        <v>14</v>
      </c>
      <c r="DF17" t="s">
        <v>14</v>
      </c>
      <c r="DG17" t="s">
        <v>14</v>
      </c>
      <c r="DH17" t="s">
        <v>14</v>
      </c>
      <c r="DI17" t="s">
        <v>14</v>
      </c>
      <c r="DJ17" t="s">
        <v>14</v>
      </c>
      <c r="DK17" t="s">
        <v>14</v>
      </c>
      <c r="DL17" t="s">
        <v>14</v>
      </c>
      <c r="DM17" t="s">
        <v>14</v>
      </c>
      <c r="DN17" t="s">
        <v>14</v>
      </c>
      <c r="DO17" t="s">
        <v>14</v>
      </c>
      <c r="DP17" t="s">
        <v>14</v>
      </c>
      <c r="DQ17" t="s">
        <v>14</v>
      </c>
      <c r="DR17" t="s">
        <v>14</v>
      </c>
      <c r="DS17" t="s">
        <v>14</v>
      </c>
      <c r="DT17" t="s">
        <v>14</v>
      </c>
      <c r="DU17" t="s">
        <v>14</v>
      </c>
      <c r="DV17" t="s">
        <v>14</v>
      </c>
      <c r="DW17" t="s">
        <v>14</v>
      </c>
      <c r="DX17" t="s">
        <v>14</v>
      </c>
      <c r="DY17" t="s">
        <v>14</v>
      </c>
      <c r="DZ17" t="s">
        <v>14</v>
      </c>
      <c r="EA17" t="s">
        <v>14</v>
      </c>
      <c r="EB17" t="s">
        <v>14</v>
      </c>
      <c r="EC17" t="s">
        <v>14</v>
      </c>
      <c r="ED17" t="s">
        <v>14</v>
      </c>
      <c r="EE17" t="s">
        <v>14</v>
      </c>
      <c r="EF17" t="s">
        <v>14</v>
      </c>
      <c r="EG17" t="s">
        <v>14</v>
      </c>
      <c r="EH17" t="s">
        <v>14</v>
      </c>
      <c r="EI17" t="s">
        <v>14</v>
      </c>
      <c r="EJ17" t="s">
        <v>14</v>
      </c>
      <c r="EK17" t="s">
        <v>14</v>
      </c>
      <c r="EL17" t="s">
        <v>14</v>
      </c>
      <c r="EM17" t="s">
        <v>14</v>
      </c>
      <c r="EN17" t="s">
        <v>14</v>
      </c>
      <c r="EO17" t="s">
        <v>14</v>
      </c>
      <c r="EP17" t="s">
        <v>14</v>
      </c>
      <c r="EQ17" t="s">
        <v>14</v>
      </c>
      <c r="ER17" t="s">
        <v>14</v>
      </c>
      <c r="ES17" t="s">
        <v>14</v>
      </c>
      <c r="ET17" t="s">
        <v>14</v>
      </c>
      <c r="EU17" t="s">
        <v>14</v>
      </c>
      <c r="EV17" t="s">
        <v>14</v>
      </c>
      <c r="EW17" t="s">
        <v>14</v>
      </c>
      <c r="EX17" t="s">
        <v>14</v>
      </c>
      <c r="EY17" t="s">
        <v>14</v>
      </c>
      <c r="EZ17" t="s">
        <v>14</v>
      </c>
      <c r="FA17" t="s">
        <v>14</v>
      </c>
      <c r="FB17" t="s">
        <v>14</v>
      </c>
      <c r="FC17" t="s">
        <v>14</v>
      </c>
      <c r="FD17" t="s">
        <v>14</v>
      </c>
      <c r="FE17" t="s">
        <v>14</v>
      </c>
      <c r="FF17" t="s">
        <v>14</v>
      </c>
      <c r="FG17" t="s">
        <v>14</v>
      </c>
      <c r="FH17" t="s">
        <v>14</v>
      </c>
      <c r="FI17" t="s">
        <v>14</v>
      </c>
      <c r="FJ17" t="s">
        <v>14</v>
      </c>
      <c r="FK17" t="s">
        <v>14</v>
      </c>
      <c r="FL17" t="s">
        <v>14</v>
      </c>
      <c r="FM17" t="s">
        <v>14</v>
      </c>
      <c r="FN17" t="s">
        <v>14</v>
      </c>
      <c r="FO17" t="s">
        <v>14</v>
      </c>
      <c r="FP17" t="s">
        <v>14</v>
      </c>
      <c r="FQ17" t="s">
        <v>14</v>
      </c>
      <c r="FR17" t="s">
        <v>14</v>
      </c>
      <c r="FS17" t="s">
        <v>14</v>
      </c>
      <c r="FT17" t="s">
        <v>14</v>
      </c>
      <c r="FU17" t="s">
        <v>14</v>
      </c>
      <c r="FV17" t="s">
        <v>14</v>
      </c>
      <c r="FW17" t="s">
        <v>14</v>
      </c>
      <c r="FX17" t="s">
        <v>14</v>
      </c>
      <c r="FY17" t="s">
        <v>14</v>
      </c>
      <c r="FZ17" t="s">
        <v>14</v>
      </c>
      <c r="GA17" t="s">
        <v>14</v>
      </c>
      <c r="GB17" t="s">
        <v>14</v>
      </c>
      <c r="GC17" t="s">
        <v>14</v>
      </c>
      <c r="GD17" t="s">
        <v>14</v>
      </c>
      <c r="GE17" t="s">
        <v>14</v>
      </c>
      <c r="GF17" t="s">
        <v>14</v>
      </c>
      <c r="GG17" t="s">
        <v>14</v>
      </c>
      <c r="GH17" t="s">
        <v>14</v>
      </c>
      <c r="GI17" t="s">
        <v>14</v>
      </c>
      <c r="GJ17" t="s">
        <v>14</v>
      </c>
      <c r="GK17" t="s">
        <v>14</v>
      </c>
      <c r="GL17" t="s">
        <v>14</v>
      </c>
      <c r="GM17" t="s">
        <v>14</v>
      </c>
      <c r="GN17" t="s">
        <v>14</v>
      </c>
      <c r="GO17" t="s">
        <v>14</v>
      </c>
      <c r="GP17" t="s">
        <v>14</v>
      </c>
      <c r="GQ17" t="s">
        <v>14</v>
      </c>
      <c r="GR17" t="s">
        <v>14</v>
      </c>
      <c r="GS17" t="s">
        <v>14</v>
      </c>
      <c r="GT17" t="s">
        <v>14</v>
      </c>
      <c r="GU17" t="s">
        <v>14</v>
      </c>
      <c r="GV17" t="s">
        <v>14</v>
      </c>
      <c r="GW17" t="s">
        <v>14</v>
      </c>
      <c r="GX17" t="s">
        <v>14</v>
      </c>
      <c r="GY17" t="s">
        <v>14</v>
      </c>
      <c r="GZ17" t="s">
        <v>14</v>
      </c>
      <c r="HA17" t="s">
        <v>14</v>
      </c>
      <c r="HB17" t="s">
        <v>14</v>
      </c>
      <c r="HC17" t="s">
        <v>14</v>
      </c>
      <c r="HD17" t="s">
        <v>14</v>
      </c>
      <c r="HE17" t="s">
        <v>14</v>
      </c>
      <c r="HF17" t="s">
        <v>14</v>
      </c>
      <c r="HG17" t="s">
        <v>14</v>
      </c>
      <c r="HH17" t="s">
        <v>14</v>
      </c>
      <c r="HI17" t="s">
        <v>14</v>
      </c>
      <c r="HJ17" t="s">
        <v>14</v>
      </c>
      <c r="HK17" t="s">
        <v>14</v>
      </c>
      <c r="HL17" t="s">
        <v>14</v>
      </c>
      <c r="HM17" t="s">
        <v>14</v>
      </c>
      <c r="HN17" t="s">
        <v>14</v>
      </c>
      <c r="HO17" t="s">
        <v>14</v>
      </c>
      <c r="HP17" t="s">
        <v>14</v>
      </c>
      <c r="HQ17" t="s">
        <v>14</v>
      </c>
      <c r="HR17" t="s">
        <v>14</v>
      </c>
      <c r="HS17" t="s">
        <v>14</v>
      </c>
      <c r="HT17" t="s">
        <v>14</v>
      </c>
      <c r="HU17" t="s">
        <v>14</v>
      </c>
      <c r="HV17" t="s">
        <v>14</v>
      </c>
      <c r="HW17" t="s">
        <v>14</v>
      </c>
      <c r="HX17" t="s">
        <v>14</v>
      </c>
      <c r="HY17" t="s">
        <v>14</v>
      </c>
      <c r="HZ17" t="s">
        <v>14</v>
      </c>
      <c r="IA17" t="s">
        <v>14</v>
      </c>
      <c r="IB17" t="s">
        <v>14</v>
      </c>
      <c r="IC17" t="s">
        <v>14</v>
      </c>
      <c r="ID17" t="s">
        <v>14</v>
      </c>
      <c r="IE17" t="s">
        <v>14</v>
      </c>
      <c r="IF17" t="s">
        <v>14</v>
      </c>
      <c r="IG17" t="s">
        <v>14</v>
      </c>
      <c r="IH17" t="s">
        <v>14</v>
      </c>
      <c r="II17" t="s">
        <v>14</v>
      </c>
      <c r="IJ17" t="s">
        <v>14</v>
      </c>
      <c r="IK17" t="s">
        <v>14</v>
      </c>
      <c r="IL17" t="s">
        <v>14</v>
      </c>
      <c r="IM17" t="s">
        <v>14</v>
      </c>
      <c r="IN17" t="s">
        <v>14</v>
      </c>
      <c r="IO17" t="s">
        <v>14</v>
      </c>
      <c r="IP17" t="s">
        <v>14</v>
      </c>
      <c r="IQ17" t="s">
        <v>14</v>
      </c>
      <c r="IR17" t="s">
        <v>14</v>
      </c>
      <c r="IS17" t="s">
        <v>15</v>
      </c>
      <c r="IT17" t="s">
        <v>14</v>
      </c>
      <c r="IU17" t="s">
        <v>15</v>
      </c>
      <c r="IV17" t="s">
        <v>14</v>
      </c>
      <c r="IW17" t="s">
        <v>14</v>
      </c>
      <c r="IX17" t="s">
        <v>14</v>
      </c>
      <c r="IY17" t="s">
        <v>14</v>
      </c>
      <c r="IZ17" t="s">
        <v>14</v>
      </c>
      <c r="JA17" t="s">
        <v>14</v>
      </c>
      <c r="JB17" t="s">
        <v>14</v>
      </c>
      <c r="JC17" t="s">
        <v>15</v>
      </c>
      <c r="JD17" t="s">
        <v>14</v>
      </c>
      <c r="JE17" t="s">
        <v>14</v>
      </c>
      <c r="JF17" t="s">
        <v>15</v>
      </c>
      <c r="JG17" t="s">
        <v>14</v>
      </c>
      <c r="JH17" t="s">
        <v>14</v>
      </c>
      <c r="JI17" t="s">
        <v>14</v>
      </c>
      <c r="JJ17" t="s">
        <v>15</v>
      </c>
      <c r="JK17" t="s">
        <v>14</v>
      </c>
      <c r="JL17" t="s">
        <v>15</v>
      </c>
      <c r="JM17" t="s">
        <v>14</v>
      </c>
      <c r="JN17" t="s">
        <v>14</v>
      </c>
      <c r="JO17" t="s">
        <v>14</v>
      </c>
      <c r="JP17" t="s">
        <v>14</v>
      </c>
      <c r="JQ17" t="s">
        <v>14</v>
      </c>
      <c r="JR17" t="s">
        <v>14</v>
      </c>
      <c r="JS17" t="s">
        <v>14</v>
      </c>
      <c r="JT17" t="s">
        <v>14</v>
      </c>
      <c r="JU17" t="s">
        <v>14</v>
      </c>
      <c r="JV17" t="s">
        <v>14</v>
      </c>
      <c r="JW17" t="s">
        <v>14</v>
      </c>
      <c r="JX17" t="s">
        <v>14</v>
      </c>
      <c r="JY17" t="s">
        <v>14</v>
      </c>
      <c r="JZ17" t="s">
        <v>14</v>
      </c>
      <c r="KA17" t="s">
        <v>14</v>
      </c>
      <c r="KB17" t="s">
        <v>14</v>
      </c>
      <c r="KC17" t="s">
        <v>14</v>
      </c>
      <c r="KD17" t="s">
        <v>14</v>
      </c>
      <c r="KE17" t="s">
        <v>14</v>
      </c>
      <c r="KF17" t="s">
        <v>14</v>
      </c>
      <c r="KG17" t="s">
        <v>14</v>
      </c>
      <c r="KH17" t="s">
        <v>14</v>
      </c>
      <c r="KI17" t="s">
        <v>14</v>
      </c>
      <c r="KJ17" t="s">
        <v>14</v>
      </c>
      <c r="KK17" t="s">
        <v>14</v>
      </c>
      <c r="KL17" t="s">
        <v>14</v>
      </c>
      <c r="KM17" t="s">
        <v>14</v>
      </c>
      <c r="KN17" t="s">
        <v>14</v>
      </c>
      <c r="KO17" t="s">
        <v>14</v>
      </c>
      <c r="KP17" t="s">
        <v>14</v>
      </c>
      <c r="KQ17" t="s">
        <v>14</v>
      </c>
      <c r="KR17" t="s">
        <v>14</v>
      </c>
      <c r="KS17" t="s">
        <v>14</v>
      </c>
      <c r="KT17" t="s">
        <v>14</v>
      </c>
      <c r="KU17" t="s">
        <v>14</v>
      </c>
      <c r="KV17" t="s">
        <v>14</v>
      </c>
      <c r="KW17" t="s">
        <v>14</v>
      </c>
      <c r="KX17" t="s">
        <v>14</v>
      </c>
      <c r="KY17" t="s">
        <v>14</v>
      </c>
      <c r="KZ17" t="s">
        <v>14</v>
      </c>
      <c r="LA17" t="s">
        <v>14</v>
      </c>
      <c r="LB17" t="s">
        <v>14</v>
      </c>
      <c r="LC17" t="s">
        <v>14</v>
      </c>
      <c r="LD17" t="s">
        <v>14</v>
      </c>
      <c r="LE17" t="s">
        <v>14</v>
      </c>
      <c r="LF17" t="s">
        <v>14</v>
      </c>
      <c r="LG17" t="s">
        <v>14</v>
      </c>
      <c r="LH17" t="s">
        <v>14</v>
      </c>
      <c r="LI17" t="s">
        <v>14</v>
      </c>
    </row>
    <row r="18" spans="1:643" x14ac:dyDescent="0.25">
      <c r="A18" t="s">
        <v>5003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15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  <c r="AR18" t="s">
        <v>15</v>
      </c>
      <c r="AS18" t="s">
        <v>15</v>
      </c>
      <c r="AT18" t="s">
        <v>15</v>
      </c>
      <c r="AU18" t="s">
        <v>15</v>
      </c>
      <c r="AV18" t="s">
        <v>15</v>
      </c>
      <c r="AW18" t="s">
        <v>15</v>
      </c>
      <c r="AX18" t="s">
        <v>15</v>
      </c>
      <c r="AY18" t="s">
        <v>15</v>
      </c>
      <c r="AZ18" t="s">
        <v>15</v>
      </c>
      <c r="BA18" t="s">
        <v>15</v>
      </c>
      <c r="BB18" t="s">
        <v>15</v>
      </c>
      <c r="BC18" t="s">
        <v>15</v>
      </c>
      <c r="BD18" t="s">
        <v>15</v>
      </c>
      <c r="BE18" t="s">
        <v>15</v>
      </c>
      <c r="BF18" t="s">
        <v>15</v>
      </c>
      <c r="BG18" t="s">
        <v>15</v>
      </c>
      <c r="BH18" t="s">
        <v>15</v>
      </c>
      <c r="BI18" t="s">
        <v>15</v>
      </c>
      <c r="BJ18" t="s">
        <v>15</v>
      </c>
      <c r="BK18" t="s">
        <v>15</v>
      </c>
      <c r="BL18" t="s">
        <v>15</v>
      </c>
      <c r="BM18" t="s">
        <v>15</v>
      </c>
      <c r="BN18" t="s">
        <v>15</v>
      </c>
      <c r="BO18" t="s">
        <v>15</v>
      </c>
      <c r="BP18" t="s">
        <v>15</v>
      </c>
      <c r="BQ18" t="s">
        <v>15</v>
      </c>
      <c r="BR18" t="s">
        <v>15</v>
      </c>
      <c r="BS18" t="s">
        <v>15</v>
      </c>
      <c r="BT18" t="s">
        <v>15</v>
      </c>
      <c r="BU18" t="s">
        <v>15</v>
      </c>
      <c r="BV18" t="s">
        <v>15</v>
      </c>
      <c r="BW18" t="s">
        <v>15</v>
      </c>
      <c r="BX18" t="s">
        <v>15</v>
      </c>
      <c r="BY18" t="s">
        <v>15</v>
      </c>
      <c r="BZ18" t="s">
        <v>15</v>
      </c>
      <c r="CA18" t="s">
        <v>15</v>
      </c>
      <c r="CB18" t="s">
        <v>15</v>
      </c>
      <c r="CC18" t="s">
        <v>15</v>
      </c>
      <c r="CD18" t="s">
        <v>15</v>
      </c>
      <c r="CE18" t="s">
        <v>15</v>
      </c>
      <c r="CF18" t="s">
        <v>15</v>
      </c>
      <c r="CG18" t="s">
        <v>15</v>
      </c>
      <c r="CH18" t="s">
        <v>15</v>
      </c>
      <c r="CI18" t="s">
        <v>15</v>
      </c>
      <c r="CJ18" t="s">
        <v>15</v>
      </c>
      <c r="CK18" t="s">
        <v>15</v>
      </c>
      <c r="CL18" t="s">
        <v>15</v>
      </c>
      <c r="CM18" t="s">
        <v>15</v>
      </c>
      <c r="CN18" t="s">
        <v>15</v>
      </c>
      <c r="CO18" t="s">
        <v>15</v>
      </c>
      <c r="CP18" t="s">
        <v>15</v>
      </c>
      <c r="CQ18" t="s">
        <v>15</v>
      </c>
      <c r="CR18" t="s">
        <v>15</v>
      </c>
      <c r="CS18" t="s">
        <v>15</v>
      </c>
      <c r="CT18" t="s">
        <v>15</v>
      </c>
      <c r="CU18" t="s">
        <v>15</v>
      </c>
      <c r="CV18" t="s">
        <v>15</v>
      </c>
      <c r="CW18" t="s">
        <v>15</v>
      </c>
      <c r="CX18" t="s">
        <v>15</v>
      </c>
      <c r="CY18" t="s">
        <v>15</v>
      </c>
      <c r="CZ18" t="s">
        <v>15</v>
      </c>
      <c r="DA18" t="s">
        <v>15</v>
      </c>
      <c r="DB18" t="s">
        <v>15</v>
      </c>
      <c r="DC18" t="s">
        <v>15</v>
      </c>
      <c r="DD18" t="s">
        <v>15</v>
      </c>
      <c r="DE18" t="s">
        <v>15</v>
      </c>
      <c r="DF18" t="s">
        <v>15</v>
      </c>
      <c r="DG18" t="s">
        <v>15</v>
      </c>
      <c r="DH18" t="s">
        <v>15</v>
      </c>
      <c r="DI18" t="s">
        <v>15</v>
      </c>
      <c r="DJ18" t="s">
        <v>15</v>
      </c>
      <c r="DK18" t="s">
        <v>15</v>
      </c>
      <c r="DL18" t="s">
        <v>15</v>
      </c>
      <c r="DM18" t="s">
        <v>15</v>
      </c>
      <c r="DN18" t="s">
        <v>15</v>
      </c>
      <c r="DO18" t="s">
        <v>15</v>
      </c>
      <c r="DP18" t="s">
        <v>15</v>
      </c>
      <c r="DQ18" t="s">
        <v>15</v>
      </c>
      <c r="DR18" t="s">
        <v>15</v>
      </c>
      <c r="DS18" t="s">
        <v>15</v>
      </c>
      <c r="DT18" t="s">
        <v>15</v>
      </c>
      <c r="DU18" t="s">
        <v>15</v>
      </c>
      <c r="DV18" t="s">
        <v>15</v>
      </c>
      <c r="DW18" t="s">
        <v>15</v>
      </c>
      <c r="DX18" t="s">
        <v>15</v>
      </c>
      <c r="DY18" t="s">
        <v>15</v>
      </c>
      <c r="DZ18" t="s">
        <v>15</v>
      </c>
      <c r="EA18" t="s">
        <v>15</v>
      </c>
      <c r="EB18" t="s">
        <v>15</v>
      </c>
      <c r="EC18" t="s">
        <v>15</v>
      </c>
      <c r="ED18" t="s">
        <v>15</v>
      </c>
      <c r="EE18" t="s">
        <v>15</v>
      </c>
      <c r="EF18" t="s">
        <v>15</v>
      </c>
      <c r="EG18" t="s">
        <v>15</v>
      </c>
      <c r="EH18" t="s">
        <v>15</v>
      </c>
      <c r="EI18" t="s">
        <v>15</v>
      </c>
      <c r="EJ18" t="s">
        <v>15</v>
      </c>
      <c r="EK18" t="s">
        <v>15</v>
      </c>
      <c r="EL18" t="s">
        <v>15</v>
      </c>
      <c r="EM18" t="s">
        <v>15</v>
      </c>
      <c r="EN18" t="s">
        <v>15</v>
      </c>
      <c r="EO18" t="s">
        <v>15</v>
      </c>
      <c r="EP18" t="s">
        <v>15</v>
      </c>
      <c r="EQ18" t="s">
        <v>15</v>
      </c>
      <c r="ER18" t="s">
        <v>15</v>
      </c>
      <c r="ES18" t="s">
        <v>15</v>
      </c>
      <c r="ET18" t="s">
        <v>15</v>
      </c>
      <c r="EU18" t="s">
        <v>15</v>
      </c>
      <c r="EV18" t="s">
        <v>15</v>
      </c>
      <c r="EW18" t="s">
        <v>15</v>
      </c>
      <c r="EX18" t="s">
        <v>15</v>
      </c>
      <c r="EY18" t="s">
        <v>15</v>
      </c>
      <c r="EZ18" t="s">
        <v>15</v>
      </c>
      <c r="FA18" t="s">
        <v>15</v>
      </c>
      <c r="FB18" t="s">
        <v>15</v>
      </c>
      <c r="FC18" t="s">
        <v>15</v>
      </c>
      <c r="FD18" t="s">
        <v>15</v>
      </c>
      <c r="FE18" t="s">
        <v>15</v>
      </c>
      <c r="FF18" t="s">
        <v>15</v>
      </c>
      <c r="FG18" t="s">
        <v>15</v>
      </c>
      <c r="FH18" t="s">
        <v>15</v>
      </c>
      <c r="FI18" t="s">
        <v>15</v>
      </c>
      <c r="FJ18" t="s">
        <v>15</v>
      </c>
      <c r="FK18" t="s">
        <v>15</v>
      </c>
      <c r="FL18" t="s">
        <v>15</v>
      </c>
      <c r="FM18" t="s">
        <v>15</v>
      </c>
      <c r="FN18" t="s">
        <v>15</v>
      </c>
      <c r="FO18" t="s">
        <v>15</v>
      </c>
      <c r="FP18" t="s">
        <v>15</v>
      </c>
      <c r="FQ18" t="s">
        <v>15</v>
      </c>
      <c r="FR18" t="s">
        <v>15</v>
      </c>
      <c r="FS18" t="s">
        <v>15</v>
      </c>
      <c r="FT18" t="s">
        <v>15</v>
      </c>
      <c r="FU18" t="s">
        <v>15</v>
      </c>
      <c r="FV18" t="s">
        <v>15</v>
      </c>
      <c r="FW18" t="s">
        <v>15</v>
      </c>
      <c r="FX18" t="s">
        <v>15</v>
      </c>
      <c r="FY18" t="s">
        <v>15</v>
      </c>
      <c r="FZ18" t="s">
        <v>15</v>
      </c>
      <c r="GA18" t="s">
        <v>15</v>
      </c>
      <c r="GB18" t="s">
        <v>15</v>
      </c>
      <c r="GC18" t="s">
        <v>15</v>
      </c>
      <c r="GD18" t="s">
        <v>15</v>
      </c>
      <c r="GE18" t="s">
        <v>15</v>
      </c>
      <c r="GF18" t="s">
        <v>15</v>
      </c>
      <c r="GG18" t="s">
        <v>15</v>
      </c>
      <c r="GH18" t="s">
        <v>15</v>
      </c>
      <c r="GI18" t="s">
        <v>15</v>
      </c>
      <c r="GJ18" t="s">
        <v>15</v>
      </c>
      <c r="GK18" t="s">
        <v>15</v>
      </c>
      <c r="GL18" t="s">
        <v>15</v>
      </c>
      <c r="GM18" t="s">
        <v>15</v>
      </c>
      <c r="GN18" t="s">
        <v>15</v>
      </c>
      <c r="GO18" t="s">
        <v>15</v>
      </c>
      <c r="GP18" t="s">
        <v>15</v>
      </c>
      <c r="GQ18" t="s">
        <v>15</v>
      </c>
      <c r="GR18" t="s">
        <v>15</v>
      </c>
      <c r="GS18" t="s">
        <v>15</v>
      </c>
      <c r="GT18" t="s">
        <v>15</v>
      </c>
      <c r="GU18" t="s">
        <v>15</v>
      </c>
      <c r="GV18" t="s">
        <v>15</v>
      </c>
      <c r="GW18" t="s">
        <v>15</v>
      </c>
      <c r="GX18" t="s">
        <v>15</v>
      </c>
      <c r="GY18" t="s">
        <v>15</v>
      </c>
      <c r="GZ18" t="s">
        <v>15</v>
      </c>
      <c r="HA18" t="s">
        <v>15</v>
      </c>
      <c r="HB18" t="s">
        <v>15</v>
      </c>
      <c r="HC18" t="s">
        <v>15</v>
      </c>
      <c r="HD18" t="s">
        <v>15</v>
      </c>
      <c r="HE18" t="s">
        <v>15</v>
      </c>
      <c r="HF18" t="s">
        <v>15</v>
      </c>
      <c r="HG18" t="s">
        <v>15</v>
      </c>
      <c r="HH18" t="s">
        <v>15</v>
      </c>
      <c r="HI18" t="s">
        <v>15</v>
      </c>
      <c r="HJ18" t="s">
        <v>15</v>
      </c>
      <c r="HK18" t="s">
        <v>15</v>
      </c>
      <c r="HL18" t="s">
        <v>15</v>
      </c>
      <c r="HM18" t="s">
        <v>15</v>
      </c>
      <c r="HN18" t="s">
        <v>15</v>
      </c>
      <c r="HO18" t="s">
        <v>15</v>
      </c>
      <c r="HP18" t="s">
        <v>15</v>
      </c>
      <c r="HQ18" t="s">
        <v>15</v>
      </c>
      <c r="HR18" t="s">
        <v>15</v>
      </c>
      <c r="HS18" t="s">
        <v>15</v>
      </c>
      <c r="HT18" t="s">
        <v>15</v>
      </c>
      <c r="HU18" t="s">
        <v>15</v>
      </c>
      <c r="HV18" t="s">
        <v>15</v>
      </c>
      <c r="HW18" t="s">
        <v>15</v>
      </c>
      <c r="HX18" t="s">
        <v>15</v>
      </c>
      <c r="HY18" t="s">
        <v>15</v>
      </c>
      <c r="HZ18" t="s">
        <v>15</v>
      </c>
      <c r="IA18" t="s">
        <v>15</v>
      </c>
      <c r="IB18" t="s">
        <v>15</v>
      </c>
      <c r="IC18" t="s">
        <v>15</v>
      </c>
      <c r="ID18" t="s">
        <v>15</v>
      </c>
      <c r="IE18" t="s">
        <v>15</v>
      </c>
      <c r="IF18" t="s">
        <v>15</v>
      </c>
      <c r="IG18" t="s">
        <v>15</v>
      </c>
      <c r="IH18" t="s">
        <v>15</v>
      </c>
      <c r="II18" t="s">
        <v>15</v>
      </c>
      <c r="IJ18" t="s">
        <v>15</v>
      </c>
      <c r="IK18" t="s">
        <v>15</v>
      </c>
      <c r="IL18" t="s">
        <v>15</v>
      </c>
      <c r="IM18" t="s">
        <v>15</v>
      </c>
      <c r="IN18" t="s">
        <v>15</v>
      </c>
      <c r="IO18" t="s">
        <v>15</v>
      </c>
      <c r="IP18" t="s">
        <v>15</v>
      </c>
      <c r="IQ18" t="s">
        <v>15</v>
      </c>
      <c r="IR18" t="s">
        <v>15</v>
      </c>
      <c r="IS18" t="s">
        <v>16</v>
      </c>
      <c r="IT18" t="s">
        <v>15</v>
      </c>
      <c r="IU18" t="s">
        <v>101</v>
      </c>
      <c r="IV18" t="s">
        <v>15</v>
      </c>
      <c r="IW18" t="s">
        <v>15</v>
      </c>
      <c r="IX18" t="s">
        <v>15</v>
      </c>
      <c r="IY18" t="s">
        <v>15</v>
      </c>
      <c r="IZ18" t="s">
        <v>15</v>
      </c>
      <c r="JA18" t="s">
        <v>15</v>
      </c>
      <c r="JB18" t="s">
        <v>15</v>
      </c>
      <c r="JC18" t="s">
        <v>16</v>
      </c>
      <c r="JD18" t="s">
        <v>15</v>
      </c>
      <c r="JE18" t="s">
        <v>15</v>
      </c>
      <c r="JF18" t="s">
        <v>16</v>
      </c>
      <c r="JG18" t="s">
        <v>15</v>
      </c>
      <c r="JH18" t="s">
        <v>15</v>
      </c>
      <c r="JI18" t="s">
        <v>15</v>
      </c>
      <c r="JJ18" t="s">
        <v>16</v>
      </c>
      <c r="JK18" t="s">
        <v>15</v>
      </c>
      <c r="JL18" t="s">
        <v>16</v>
      </c>
      <c r="JM18" t="s">
        <v>15</v>
      </c>
      <c r="JN18" t="s">
        <v>15</v>
      </c>
      <c r="JO18" t="s">
        <v>15</v>
      </c>
      <c r="JP18" t="s">
        <v>15</v>
      </c>
      <c r="JQ18" t="s">
        <v>15</v>
      </c>
      <c r="JR18" t="s">
        <v>15</v>
      </c>
      <c r="JS18" t="s">
        <v>15</v>
      </c>
      <c r="JT18" t="s">
        <v>15</v>
      </c>
      <c r="JU18" t="s">
        <v>15</v>
      </c>
      <c r="JV18" t="s">
        <v>15</v>
      </c>
      <c r="JW18" t="s">
        <v>15</v>
      </c>
      <c r="JX18" t="s">
        <v>15</v>
      </c>
      <c r="JY18" t="s">
        <v>15</v>
      </c>
      <c r="JZ18" t="s">
        <v>15</v>
      </c>
      <c r="KA18" t="s">
        <v>15</v>
      </c>
      <c r="KB18" t="s">
        <v>15</v>
      </c>
      <c r="KC18" t="s">
        <v>15</v>
      </c>
      <c r="KD18" t="s">
        <v>15</v>
      </c>
      <c r="KE18" t="s">
        <v>15</v>
      </c>
      <c r="KF18" t="s">
        <v>15</v>
      </c>
      <c r="KG18" t="s">
        <v>15</v>
      </c>
      <c r="KH18" t="s">
        <v>15</v>
      </c>
      <c r="KI18" t="s">
        <v>15</v>
      </c>
      <c r="KJ18" t="s">
        <v>15</v>
      </c>
      <c r="KK18" t="s">
        <v>15</v>
      </c>
      <c r="KL18" t="s">
        <v>15</v>
      </c>
      <c r="KM18" t="s">
        <v>15</v>
      </c>
      <c r="KN18" t="s">
        <v>15</v>
      </c>
      <c r="KO18" t="s">
        <v>15</v>
      </c>
      <c r="KP18" t="s">
        <v>15</v>
      </c>
      <c r="KQ18" t="s">
        <v>15</v>
      </c>
      <c r="KR18" t="s">
        <v>15</v>
      </c>
      <c r="KS18" t="s">
        <v>15</v>
      </c>
      <c r="KT18" t="s">
        <v>15</v>
      </c>
      <c r="KU18" t="s">
        <v>15</v>
      </c>
      <c r="KV18" t="s">
        <v>15</v>
      </c>
      <c r="KW18" t="s">
        <v>15</v>
      </c>
      <c r="KX18" t="s">
        <v>15</v>
      </c>
      <c r="KY18" t="s">
        <v>15</v>
      </c>
      <c r="KZ18" t="s">
        <v>15</v>
      </c>
      <c r="LA18" t="s">
        <v>15</v>
      </c>
      <c r="LB18" t="s">
        <v>15</v>
      </c>
      <c r="LC18" t="s">
        <v>15</v>
      </c>
      <c r="LD18" t="s">
        <v>15</v>
      </c>
      <c r="LE18" t="s">
        <v>15</v>
      </c>
      <c r="LF18" t="s">
        <v>15</v>
      </c>
      <c r="LG18" t="s">
        <v>15</v>
      </c>
      <c r="LH18" t="s">
        <v>15</v>
      </c>
      <c r="LI18" t="s">
        <v>15</v>
      </c>
    </row>
    <row r="19" spans="1:643" x14ac:dyDescent="0.25">
      <c r="A19" t="s">
        <v>5004</v>
      </c>
      <c r="B19" t="s">
        <v>16</v>
      </c>
      <c r="C19" t="s">
        <v>16</v>
      </c>
      <c r="D19" t="s">
        <v>16</v>
      </c>
      <c r="E19" t="s">
        <v>101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D19" t="s">
        <v>16</v>
      </c>
      <c r="AE19" t="s">
        <v>17</v>
      </c>
      <c r="AF19" t="s">
        <v>16</v>
      </c>
      <c r="AG19" t="s">
        <v>16</v>
      </c>
      <c r="AH19" t="s">
        <v>16</v>
      </c>
      <c r="AI19" t="s">
        <v>16</v>
      </c>
      <c r="AJ19" t="s">
        <v>16</v>
      </c>
      <c r="AK19" t="s">
        <v>16</v>
      </c>
      <c r="AL19" t="s">
        <v>16</v>
      </c>
      <c r="AM19" t="s">
        <v>16</v>
      </c>
      <c r="AN19" t="s">
        <v>16</v>
      </c>
      <c r="AO19" t="s">
        <v>16</v>
      </c>
      <c r="AP19" t="s">
        <v>16</v>
      </c>
      <c r="AQ19" t="s">
        <v>16</v>
      </c>
      <c r="AR19" t="s">
        <v>16</v>
      </c>
      <c r="AS19" t="s">
        <v>16</v>
      </c>
      <c r="AT19" t="s">
        <v>16</v>
      </c>
      <c r="AU19" t="s">
        <v>16</v>
      </c>
      <c r="AV19" t="s">
        <v>16</v>
      </c>
      <c r="AW19" t="s">
        <v>101</v>
      </c>
      <c r="AX19" t="s">
        <v>16</v>
      </c>
      <c r="AY19" t="s">
        <v>16</v>
      </c>
      <c r="AZ19" t="s">
        <v>16</v>
      </c>
      <c r="BA19" t="s">
        <v>16</v>
      </c>
      <c r="BB19" t="s">
        <v>16</v>
      </c>
      <c r="BC19" t="s">
        <v>16</v>
      </c>
      <c r="BD19" t="s">
        <v>16</v>
      </c>
      <c r="BE19" t="s">
        <v>16</v>
      </c>
      <c r="BF19" t="s">
        <v>101</v>
      </c>
      <c r="BG19" t="s">
        <v>16</v>
      </c>
      <c r="BH19" t="s">
        <v>16</v>
      </c>
      <c r="BI19" t="s">
        <v>16</v>
      </c>
      <c r="BJ19" t="s">
        <v>16</v>
      </c>
      <c r="BK19" t="s">
        <v>16</v>
      </c>
      <c r="BL19" t="s">
        <v>16</v>
      </c>
      <c r="BM19" t="s">
        <v>16</v>
      </c>
      <c r="BN19" t="s">
        <v>16</v>
      </c>
      <c r="BO19" t="s">
        <v>16</v>
      </c>
      <c r="BP19" t="s">
        <v>16</v>
      </c>
      <c r="BQ19" t="s">
        <v>16</v>
      </c>
      <c r="BR19" t="s">
        <v>16</v>
      </c>
      <c r="BS19" t="s">
        <v>16</v>
      </c>
      <c r="BT19" t="s">
        <v>16</v>
      </c>
      <c r="BU19" t="s">
        <v>17</v>
      </c>
      <c r="BV19" t="s">
        <v>17</v>
      </c>
      <c r="BW19" t="s">
        <v>16</v>
      </c>
      <c r="BX19" t="s">
        <v>16</v>
      </c>
      <c r="BY19" t="s">
        <v>17</v>
      </c>
      <c r="BZ19" t="s">
        <v>17</v>
      </c>
      <c r="CA19" t="s">
        <v>101</v>
      </c>
      <c r="CB19" t="s">
        <v>16</v>
      </c>
      <c r="CC19" t="s">
        <v>16</v>
      </c>
      <c r="CD19" t="s">
        <v>101</v>
      </c>
      <c r="CE19" t="s">
        <v>16</v>
      </c>
      <c r="CF19" t="s">
        <v>101</v>
      </c>
      <c r="CG19" t="s">
        <v>101</v>
      </c>
      <c r="CH19" t="s">
        <v>101</v>
      </c>
      <c r="CI19" t="s">
        <v>101</v>
      </c>
      <c r="CJ19" t="s">
        <v>101</v>
      </c>
      <c r="CK19" t="s">
        <v>101</v>
      </c>
      <c r="CL19" t="s">
        <v>101</v>
      </c>
      <c r="CM19" t="s">
        <v>101</v>
      </c>
      <c r="CN19" t="s">
        <v>101</v>
      </c>
      <c r="CO19" t="s">
        <v>101</v>
      </c>
      <c r="CP19" t="s">
        <v>16</v>
      </c>
      <c r="CQ19" t="s">
        <v>16</v>
      </c>
      <c r="CR19" t="s">
        <v>16</v>
      </c>
      <c r="CS19" t="s">
        <v>16</v>
      </c>
      <c r="CT19" t="s">
        <v>101</v>
      </c>
      <c r="CU19" t="s">
        <v>16</v>
      </c>
      <c r="CV19" t="s">
        <v>16</v>
      </c>
      <c r="CW19" t="s">
        <v>101</v>
      </c>
      <c r="CX19" t="s">
        <v>16</v>
      </c>
      <c r="CY19" t="s">
        <v>101</v>
      </c>
      <c r="CZ19" t="s">
        <v>16</v>
      </c>
      <c r="DA19" t="s">
        <v>101</v>
      </c>
      <c r="DB19" t="s">
        <v>101</v>
      </c>
      <c r="DC19" t="s">
        <v>16</v>
      </c>
      <c r="DD19" t="s">
        <v>16</v>
      </c>
      <c r="DE19" t="s">
        <v>16</v>
      </c>
      <c r="DF19" t="s">
        <v>16</v>
      </c>
      <c r="DG19" t="s">
        <v>16</v>
      </c>
      <c r="DH19" t="s">
        <v>101</v>
      </c>
      <c r="DI19" t="s">
        <v>101</v>
      </c>
      <c r="DJ19" t="s">
        <v>17</v>
      </c>
      <c r="DK19" t="s">
        <v>17</v>
      </c>
      <c r="DL19" t="s">
        <v>17</v>
      </c>
      <c r="DM19" t="s">
        <v>17</v>
      </c>
      <c r="DN19" t="s">
        <v>17</v>
      </c>
      <c r="DO19" t="s">
        <v>17</v>
      </c>
      <c r="DP19" t="s">
        <v>17</v>
      </c>
      <c r="DQ19" t="s">
        <v>17</v>
      </c>
      <c r="DR19" t="s">
        <v>17</v>
      </c>
      <c r="DS19" t="s">
        <v>17</v>
      </c>
      <c r="DT19" t="s">
        <v>17</v>
      </c>
      <c r="DU19" t="s">
        <v>17</v>
      </c>
      <c r="DV19" t="s">
        <v>17</v>
      </c>
      <c r="DW19" t="s">
        <v>17</v>
      </c>
      <c r="DX19" t="s">
        <v>17</v>
      </c>
      <c r="DY19" t="s">
        <v>17</v>
      </c>
      <c r="DZ19" t="s">
        <v>17</v>
      </c>
      <c r="EA19" t="s">
        <v>17</v>
      </c>
      <c r="EB19" t="s">
        <v>17</v>
      </c>
      <c r="EC19" t="s">
        <v>17</v>
      </c>
      <c r="ED19" t="s">
        <v>17</v>
      </c>
      <c r="EE19" t="s">
        <v>17</v>
      </c>
      <c r="EF19" t="s">
        <v>16</v>
      </c>
      <c r="EG19" t="s">
        <v>16</v>
      </c>
      <c r="EH19" t="s">
        <v>101</v>
      </c>
      <c r="EI19" t="s">
        <v>16</v>
      </c>
      <c r="EJ19" t="s">
        <v>16</v>
      </c>
      <c r="EK19" t="s">
        <v>16</v>
      </c>
      <c r="EL19" t="s">
        <v>101</v>
      </c>
      <c r="EM19" t="s">
        <v>16</v>
      </c>
      <c r="EN19" t="s">
        <v>16</v>
      </c>
      <c r="EO19" t="s">
        <v>16</v>
      </c>
      <c r="EP19" t="s">
        <v>16</v>
      </c>
      <c r="EQ19" t="s">
        <v>101</v>
      </c>
      <c r="ER19" t="s">
        <v>16</v>
      </c>
      <c r="ES19" t="s">
        <v>101</v>
      </c>
      <c r="ET19" t="s">
        <v>17</v>
      </c>
      <c r="EU19" t="s">
        <v>101</v>
      </c>
      <c r="EV19" t="s">
        <v>16</v>
      </c>
      <c r="EW19" t="s">
        <v>16</v>
      </c>
      <c r="EX19" t="s">
        <v>101</v>
      </c>
      <c r="EY19" t="s">
        <v>17</v>
      </c>
      <c r="EZ19" t="s">
        <v>17</v>
      </c>
      <c r="FA19" t="s">
        <v>17</v>
      </c>
      <c r="FB19" t="s">
        <v>16</v>
      </c>
      <c r="FC19" t="s">
        <v>101</v>
      </c>
      <c r="FD19" t="s">
        <v>101</v>
      </c>
      <c r="FE19" t="s">
        <v>101</v>
      </c>
      <c r="FF19" t="s">
        <v>16</v>
      </c>
      <c r="FG19" t="s">
        <v>16</v>
      </c>
      <c r="FH19" t="s">
        <v>16</v>
      </c>
      <c r="FI19" t="s">
        <v>101</v>
      </c>
      <c r="FJ19" t="s">
        <v>101</v>
      </c>
      <c r="FK19" t="s">
        <v>101</v>
      </c>
      <c r="FL19" t="s">
        <v>101</v>
      </c>
      <c r="FM19" t="s">
        <v>101</v>
      </c>
      <c r="FN19" t="s">
        <v>101</v>
      </c>
      <c r="FO19" t="s">
        <v>16</v>
      </c>
      <c r="FP19" t="s">
        <v>101</v>
      </c>
      <c r="FQ19" t="s">
        <v>101</v>
      </c>
      <c r="FR19" t="s">
        <v>16</v>
      </c>
      <c r="FS19" t="s">
        <v>16</v>
      </c>
      <c r="FT19" t="s">
        <v>101</v>
      </c>
      <c r="FU19" t="s">
        <v>101</v>
      </c>
      <c r="FV19" t="s">
        <v>101</v>
      </c>
      <c r="FW19" t="s">
        <v>101</v>
      </c>
      <c r="FX19" t="s">
        <v>101</v>
      </c>
      <c r="FY19" t="s">
        <v>101</v>
      </c>
      <c r="FZ19" t="s">
        <v>101</v>
      </c>
      <c r="GA19" t="s">
        <v>101</v>
      </c>
      <c r="GB19" t="s">
        <v>101</v>
      </c>
      <c r="GC19" t="s">
        <v>101</v>
      </c>
      <c r="GD19" t="s">
        <v>101</v>
      </c>
      <c r="GE19" t="s">
        <v>16</v>
      </c>
      <c r="GF19" t="s">
        <v>101</v>
      </c>
      <c r="GG19" t="s">
        <v>101</v>
      </c>
      <c r="GH19" t="s">
        <v>101</v>
      </c>
      <c r="GI19" t="s">
        <v>101</v>
      </c>
      <c r="GJ19" t="s">
        <v>101</v>
      </c>
      <c r="GK19" t="s">
        <v>16</v>
      </c>
      <c r="GL19" t="s">
        <v>16</v>
      </c>
      <c r="GM19" t="s">
        <v>16</v>
      </c>
      <c r="GN19" t="s">
        <v>16</v>
      </c>
      <c r="GO19" t="s">
        <v>16</v>
      </c>
      <c r="GP19" t="s">
        <v>16</v>
      </c>
      <c r="GQ19" t="s">
        <v>16</v>
      </c>
      <c r="GR19" t="s">
        <v>16</v>
      </c>
      <c r="GS19" t="s">
        <v>16</v>
      </c>
      <c r="GT19" t="s">
        <v>101</v>
      </c>
      <c r="GU19" t="s">
        <v>16</v>
      </c>
      <c r="GV19" t="s">
        <v>16</v>
      </c>
      <c r="GW19" t="s">
        <v>16</v>
      </c>
      <c r="GX19" t="s">
        <v>16</v>
      </c>
      <c r="GY19" t="s">
        <v>16</v>
      </c>
      <c r="GZ19" t="s">
        <v>16</v>
      </c>
      <c r="HA19" t="s">
        <v>101</v>
      </c>
      <c r="HB19" t="s">
        <v>101</v>
      </c>
      <c r="HC19" t="s">
        <v>16</v>
      </c>
      <c r="HD19" t="s">
        <v>16</v>
      </c>
      <c r="HE19" t="s">
        <v>16</v>
      </c>
      <c r="HF19" t="s">
        <v>16</v>
      </c>
      <c r="HG19" t="s">
        <v>16</v>
      </c>
      <c r="HH19" t="s">
        <v>16</v>
      </c>
      <c r="HI19" t="s">
        <v>16</v>
      </c>
      <c r="HJ19" t="s">
        <v>16</v>
      </c>
      <c r="HK19" t="s">
        <v>16</v>
      </c>
      <c r="HL19" t="s">
        <v>101</v>
      </c>
      <c r="HM19" t="s">
        <v>16</v>
      </c>
      <c r="HN19" t="s">
        <v>16</v>
      </c>
      <c r="HO19" t="s">
        <v>16</v>
      </c>
      <c r="HP19" t="s">
        <v>101</v>
      </c>
      <c r="HQ19" t="s">
        <v>101</v>
      </c>
      <c r="HR19" t="s">
        <v>16</v>
      </c>
      <c r="HS19" t="s">
        <v>16</v>
      </c>
      <c r="HT19" t="s">
        <v>101</v>
      </c>
      <c r="HU19" t="s">
        <v>101</v>
      </c>
      <c r="HV19" t="s">
        <v>101</v>
      </c>
      <c r="HW19" t="s">
        <v>16</v>
      </c>
      <c r="HX19" t="s">
        <v>16</v>
      </c>
      <c r="HY19" t="s">
        <v>16</v>
      </c>
      <c r="HZ19" t="s">
        <v>101</v>
      </c>
      <c r="IA19" t="s">
        <v>101</v>
      </c>
      <c r="IB19" t="s">
        <v>101</v>
      </c>
      <c r="IC19" t="s">
        <v>101</v>
      </c>
      <c r="ID19" t="s">
        <v>101</v>
      </c>
      <c r="IE19" t="s">
        <v>101</v>
      </c>
      <c r="IF19" t="s">
        <v>101</v>
      </c>
      <c r="IG19" t="s">
        <v>101</v>
      </c>
      <c r="IH19" t="s">
        <v>16</v>
      </c>
      <c r="II19" t="s">
        <v>16</v>
      </c>
      <c r="IJ19" t="s">
        <v>16</v>
      </c>
      <c r="IK19" t="s">
        <v>16</v>
      </c>
      <c r="IL19" t="s">
        <v>16</v>
      </c>
      <c r="IM19" t="s">
        <v>101</v>
      </c>
      <c r="IN19" t="s">
        <v>16</v>
      </c>
      <c r="IO19" t="s">
        <v>101</v>
      </c>
      <c r="IP19" t="s">
        <v>101</v>
      </c>
      <c r="IQ19" t="s">
        <v>101</v>
      </c>
      <c r="IR19" t="s">
        <v>101</v>
      </c>
      <c r="IS19">
        <v>3</v>
      </c>
      <c r="IT19" t="s">
        <v>16</v>
      </c>
      <c r="IU19">
        <v>3</v>
      </c>
      <c r="IV19" t="s">
        <v>16</v>
      </c>
      <c r="IW19" t="s">
        <v>16</v>
      </c>
      <c r="IX19" t="s">
        <v>16</v>
      </c>
      <c r="IY19" t="s">
        <v>101</v>
      </c>
      <c r="IZ19" t="s">
        <v>16</v>
      </c>
      <c r="JA19" t="s">
        <v>16</v>
      </c>
      <c r="JB19" t="s">
        <v>16</v>
      </c>
      <c r="JC19">
        <v>3</v>
      </c>
      <c r="JD19" t="s">
        <v>16</v>
      </c>
      <c r="JE19" t="s">
        <v>16</v>
      </c>
      <c r="JF19">
        <v>3</v>
      </c>
      <c r="JG19" t="s">
        <v>101</v>
      </c>
      <c r="JH19" t="s">
        <v>101</v>
      </c>
      <c r="JI19" t="s">
        <v>101</v>
      </c>
      <c r="JJ19">
        <v>3</v>
      </c>
      <c r="JK19" t="s">
        <v>16</v>
      </c>
      <c r="JL19">
        <v>3</v>
      </c>
      <c r="JM19" t="s">
        <v>16</v>
      </c>
      <c r="JN19" t="s">
        <v>16</v>
      </c>
      <c r="JO19" t="s">
        <v>16</v>
      </c>
      <c r="JP19" t="s">
        <v>16</v>
      </c>
      <c r="JQ19" t="s">
        <v>16</v>
      </c>
      <c r="JR19" t="s">
        <v>16</v>
      </c>
      <c r="JS19" t="s">
        <v>16</v>
      </c>
      <c r="JT19" t="s">
        <v>16</v>
      </c>
      <c r="JU19" t="s">
        <v>16</v>
      </c>
      <c r="JV19" t="s">
        <v>16</v>
      </c>
      <c r="JW19" t="s">
        <v>16</v>
      </c>
      <c r="JX19" t="s">
        <v>16</v>
      </c>
      <c r="JY19" t="s">
        <v>16</v>
      </c>
      <c r="JZ19" t="s">
        <v>16</v>
      </c>
      <c r="KA19" t="s">
        <v>16</v>
      </c>
      <c r="KB19" t="s">
        <v>16</v>
      </c>
      <c r="KC19" t="s">
        <v>16</v>
      </c>
      <c r="KD19" t="s">
        <v>16</v>
      </c>
      <c r="KE19" t="s">
        <v>16</v>
      </c>
      <c r="KF19" t="s">
        <v>16</v>
      </c>
      <c r="KG19" t="s">
        <v>16</v>
      </c>
      <c r="KH19" t="s">
        <v>16</v>
      </c>
      <c r="KI19" t="s">
        <v>16</v>
      </c>
      <c r="KJ19" t="s">
        <v>16</v>
      </c>
      <c r="KK19" t="s">
        <v>16</v>
      </c>
      <c r="KL19" t="s">
        <v>16</v>
      </c>
      <c r="KM19" t="s">
        <v>16</v>
      </c>
      <c r="KN19" t="s">
        <v>16</v>
      </c>
      <c r="KO19" t="s">
        <v>16</v>
      </c>
      <c r="KP19" t="s">
        <v>16</v>
      </c>
      <c r="KQ19" t="s">
        <v>16</v>
      </c>
      <c r="KR19" t="s">
        <v>16</v>
      </c>
      <c r="KS19" t="s">
        <v>16</v>
      </c>
      <c r="KT19" t="s">
        <v>16</v>
      </c>
      <c r="KU19" t="s">
        <v>16</v>
      </c>
      <c r="KV19" t="s">
        <v>16</v>
      </c>
      <c r="KW19" t="s">
        <v>16</v>
      </c>
      <c r="KX19" t="s">
        <v>16</v>
      </c>
      <c r="KY19" t="s">
        <v>16</v>
      </c>
      <c r="KZ19" t="s">
        <v>16</v>
      </c>
      <c r="LA19" t="s">
        <v>16</v>
      </c>
      <c r="LB19" t="s">
        <v>16</v>
      </c>
      <c r="LC19" t="s">
        <v>16</v>
      </c>
      <c r="LD19" t="s">
        <v>16</v>
      </c>
      <c r="LE19" t="s">
        <v>16</v>
      </c>
      <c r="LF19" t="s">
        <v>16</v>
      </c>
      <c r="LG19" t="s">
        <v>16</v>
      </c>
      <c r="LH19" t="s">
        <v>16</v>
      </c>
      <c r="LI19" t="s">
        <v>16</v>
      </c>
    </row>
    <row r="20" spans="1:643" x14ac:dyDescent="0.25">
      <c r="A20" t="s">
        <v>5005</v>
      </c>
      <c r="B20">
        <v>3</v>
      </c>
      <c r="C20">
        <v>4</v>
      </c>
      <c r="D20">
        <v>3</v>
      </c>
      <c r="E20">
        <v>3</v>
      </c>
      <c r="F20">
        <v>5</v>
      </c>
      <c r="G20">
        <v>4</v>
      </c>
      <c r="H20">
        <v>3</v>
      </c>
      <c r="I20">
        <v>3</v>
      </c>
      <c r="J20">
        <v>4</v>
      </c>
      <c r="K20">
        <v>4</v>
      </c>
      <c r="L20">
        <v>3</v>
      </c>
      <c r="M20">
        <v>4</v>
      </c>
      <c r="N20">
        <v>3</v>
      </c>
      <c r="O20">
        <v>4</v>
      </c>
      <c r="P20">
        <v>3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  <c r="W20">
        <v>3</v>
      </c>
      <c r="X20">
        <v>3</v>
      </c>
      <c r="Y20">
        <v>4</v>
      </c>
      <c r="Z20">
        <v>3</v>
      </c>
      <c r="AA20">
        <v>4</v>
      </c>
      <c r="AB20">
        <v>3</v>
      </c>
      <c r="AC20">
        <v>4</v>
      </c>
      <c r="AD20">
        <v>4</v>
      </c>
      <c r="AE20">
        <v>4</v>
      </c>
      <c r="AF20">
        <v>4</v>
      </c>
      <c r="AG20">
        <v>3</v>
      </c>
      <c r="AH20">
        <v>4</v>
      </c>
      <c r="AI20">
        <v>4</v>
      </c>
      <c r="AJ20">
        <v>4</v>
      </c>
      <c r="AK20">
        <v>3</v>
      </c>
      <c r="AL20">
        <v>4</v>
      </c>
      <c r="AM20">
        <v>3</v>
      </c>
      <c r="AN20">
        <v>4</v>
      </c>
      <c r="AO20">
        <v>4</v>
      </c>
      <c r="AP20">
        <v>3</v>
      </c>
      <c r="AQ20">
        <v>3</v>
      </c>
      <c r="AR20">
        <v>3</v>
      </c>
      <c r="AS20">
        <v>4</v>
      </c>
      <c r="AT20">
        <v>4</v>
      </c>
      <c r="AU20">
        <v>4</v>
      </c>
      <c r="AV20">
        <v>3</v>
      </c>
      <c r="AW20">
        <v>3</v>
      </c>
      <c r="AX20">
        <v>3</v>
      </c>
      <c r="AY20">
        <v>4</v>
      </c>
      <c r="AZ20">
        <v>4</v>
      </c>
      <c r="BA20">
        <v>4</v>
      </c>
      <c r="BB20">
        <v>3</v>
      </c>
      <c r="BC20">
        <v>3</v>
      </c>
      <c r="BD20">
        <v>4</v>
      </c>
      <c r="BE20">
        <v>3</v>
      </c>
      <c r="BF20">
        <v>4</v>
      </c>
      <c r="BG20">
        <v>3</v>
      </c>
      <c r="BH20">
        <v>3</v>
      </c>
      <c r="BI20">
        <v>3</v>
      </c>
      <c r="BJ20">
        <v>4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4</v>
      </c>
      <c r="BR20">
        <v>4</v>
      </c>
      <c r="BS20">
        <v>3</v>
      </c>
      <c r="BT20">
        <v>4</v>
      </c>
      <c r="BU20">
        <v>4</v>
      </c>
      <c r="BV20">
        <v>4</v>
      </c>
      <c r="BW20">
        <v>3</v>
      </c>
      <c r="BX20">
        <v>3</v>
      </c>
      <c r="BY20">
        <v>4</v>
      </c>
      <c r="BZ20">
        <v>4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5</v>
      </c>
      <c r="CM20">
        <v>5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4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</v>
      </c>
      <c r="DC20">
        <v>4</v>
      </c>
      <c r="DD20">
        <v>3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3</v>
      </c>
      <c r="EG20">
        <v>3</v>
      </c>
      <c r="EH20">
        <v>3</v>
      </c>
      <c r="EI20">
        <v>3</v>
      </c>
      <c r="EJ20">
        <v>4</v>
      </c>
      <c r="EK20">
        <v>4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4</v>
      </c>
      <c r="EU20">
        <v>3</v>
      </c>
      <c r="EV20">
        <v>3</v>
      </c>
      <c r="EW20">
        <v>3</v>
      </c>
      <c r="EX20">
        <v>3</v>
      </c>
      <c r="EY20">
        <v>4</v>
      </c>
      <c r="EZ20">
        <v>4</v>
      </c>
      <c r="FA20">
        <v>4</v>
      </c>
      <c r="FB20">
        <v>3</v>
      </c>
      <c r="FC20">
        <v>3</v>
      </c>
      <c r="FD20">
        <v>4</v>
      </c>
      <c r="FE20">
        <v>3</v>
      </c>
      <c r="FF20">
        <v>3</v>
      </c>
      <c r="FG20">
        <v>4</v>
      </c>
      <c r="FH20">
        <v>3</v>
      </c>
      <c r="FI20">
        <v>3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3</v>
      </c>
      <c r="FP20">
        <v>3</v>
      </c>
      <c r="FQ20">
        <v>3</v>
      </c>
      <c r="FR20">
        <v>3</v>
      </c>
      <c r="FS20">
        <v>3</v>
      </c>
      <c r="FT20">
        <v>3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3</v>
      </c>
      <c r="GD20">
        <v>4</v>
      </c>
      <c r="GE20">
        <v>3</v>
      </c>
      <c r="GF20">
        <v>4</v>
      </c>
      <c r="GG20">
        <v>4</v>
      </c>
      <c r="GH20">
        <v>4</v>
      </c>
      <c r="GI20">
        <v>4</v>
      </c>
      <c r="GJ20">
        <v>3</v>
      </c>
      <c r="GK20">
        <v>3</v>
      </c>
      <c r="GL20">
        <v>3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3</v>
      </c>
      <c r="GS20">
        <v>4</v>
      </c>
      <c r="GT20">
        <v>3</v>
      </c>
      <c r="GU20">
        <v>3</v>
      </c>
      <c r="GV20">
        <v>3</v>
      </c>
      <c r="GW20">
        <v>3</v>
      </c>
      <c r="GX20">
        <v>3</v>
      </c>
      <c r="GY20">
        <v>3</v>
      </c>
      <c r="GZ20">
        <v>3</v>
      </c>
      <c r="HA20">
        <v>3</v>
      </c>
      <c r="HB20">
        <v>3</v>
      </c>
      <c r="HC20">
        <v>3</v>
      </c>
      <c r="HD20">
        <v>3</v>
      </c>
      <c r="HE20">
        <v>3</v>
      </c>
      <c r="HF20">
        <v>4</v>
      </c>
      <c r="HG20">
        <v>4</v>
      </c>
      <c r="HH20">
        <v>4</v>
      </c>
      <c r="HI20">
        <v>4</v>
      </c>
      <c r="HJ20">
        <v>3</v>
      </c>
      <c r="HK20">
        <v>3</v>
      </c>
      <c r="HL20">
        <v>3</v>
      </c>
      <c r="HM20">
        <v>3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4</v>
      </c>
      <c r="HW20">
        <v>3</v>
      </c>
      <c r="HX20">
        <v>3</v>
      </c>
      <c r="HY20">
        <v>4</v>
      </c>
      <c r="HZ20">
        <v>3</v>
      </c>
      <c r="IA20">
        <v>4</v>
      </c>
      <c r="IB20">
        <v>3</v>
      </c>
      <c r="IC20">
        <v>4</v>
      </c>
      <c r="ID20">
        <v>4</v>
      </c>
      <c r="IE20">
        <v>3</v>
      </c>
      <c r="IF20">
        <v>3</v>
      </c>
      <c r="IG20">
        <v>3</v>
      </c>
      <c r="IH20">
        <v>3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 t="s">
        <v>18</v>
      </c>
      <c r="IT20">
        <v>3</v>
      </c>
      <c r="IU20" t="s">
        <v>18</v>
      </c>
      <c r="IV20">
        <v>3</v>
      </c>
      <c r="IW20">
        <v>3</v>
      </c>
      <c r="IX20">
        <v>3</v>
      </c>
      <c r="IY20">
        <v>3</v>
      </c>
      <c r="IZ20">
        <v>3</v>
      </c>
      <c r="JA20">
        <v>3</v>
      </c>
      <c r="JB20">
        <v>3</v>
      </c>
      <c r="JC20" t="s">
        <v>18</v>
      </c>
      <c r="JD20">
        <v>3</v>
      </c>
      <c r="JE20">
        <v>3</v>
      </c>
      <c r="JF20" t="s">
        <v>18</v>
      </c>
      <c r="JG20">
        <v>3</v>
      </c>
      <c r="JH20">
        <v>3</v>
      </c>
      <c r="JI20">
        <v>3</v>
      </c>
      <c r="JJ20" t="s">
        <v>18</v>
      </c>
      <c r="JK20">
        <v>3</v>
      </c>
      <c r="JL20" t="s">
        <v>18</v>
      </c>
      <c r="JM20">
        <v>4</v>
      </c>
      <c r="JN20">
        <v>6</v>
      </c>
      <c r="JO20">
        <v>5</v>
      </c>
      <c r="JP20">
        <v>5</v>
      </c>
      <c r="JQ20">
        <v>4</v>
      </c>
      <c r="JR20">
        <v>3</v>
      </c>
      <c r="JS20">
        <v>5</v>
      </c>
      <c r="JT20">
        <v>3</v>
      </c>
      <c r="JU20">
        <v>4</v>
      </c>
      <c r="JV20">
        <v>3</v>
      </c>
      <c r="JW20">
        <v>4</v>
      </c>
      <c r="JX20">
        <v>5</v>
      </c>
      <c r="JY20">
        <v>4</v>
      </c>
      <c r="JZ20">
        <v>5</v>
      </c>
      <c r="KA20">
        <v>4</v>
      </c>
      <c r="KB20">
        <v>4</v>
      </c>
      <c r="KC20">
        <v>5</v>
      </c>
      <c r="KD20">
        <v>3</v>
      </c>
      <c r="KE20">
        <v>3</v>
      </c>
      <c r="KF20">
        <v>4</v>
      </c>
      <c r="KG20">
        <v>4</v>
      </c>
      <c r="KH20">
        <v>6</v>
      </c>
      <c r="KI20">
        <v>3</v>
      </c>
      <c r="KJ20">
        <v>4</v>
      </c>
      <c r="KK20">
        <v>4</v>
      </c>
      <c r="KL20">
        <v>3</v>
      </c>
      <c r="KM20">
        <v>4</v>
      </c>
      <c r="KN20">
        <v>4</v>
      </c>
      <c r="KO20">
        <v>4</v>
      </c>
      <c r="KP20">
        <v>4</v>
      </c>
      <c r="KQ20">
        <v>6</v>
      </c>
      <c r="KR20">
        <v>4</v>
      </c>
      <c r="KS20">
        <v>4</v>
      </c>
      <c r="KT20">
        <v>4</v>
      </c>
      <c r="KU20">
        <v>4</v>
      </c>
      <c r="KV20">
        <v>4</v>
      </c>
      <c r="KW20">
        <v>4</v>
      </c>
      <c r="KX20">
        <v>4</v>
      </c>
      <c r="KY20">
        <v>3</v>
      </c>
      <c r="KZ20">
        <v>5</v>
      </c>
      <c r="LA20">
        <v>4</v>
      </c>
      <c r="LB20">
        <v>4</v>
      </c>
      <c r="LC20">
        <v>5</v>
      </c>
      <c r="LD20">
        <v>4</v>
      </c>
      <c r="LE20">
        <v>4</v>
      </c>
      <c r="LF20">
        <v>4</v>
      </c>
      <c r="LG20">
        <v>3</v>
      </c>
      <c r="LH20">
        <v>4</v>
      </c>
      <c r="LI20">
        <v>3</v>
      </c>
    </row>
    <row r="21" spans="1:643" x14ac:dyDescent="0.25">
      <c r="A21" t="s">
        <v>5006</v>
      </c>
      <c r="B21" t="s">
        <v>17</v>
      </c>
      <c r="C21" t="s">
        <v>17</v>
      </c>
      <c r="D21" t="s">
        <v>18</v>
      </c>
      <c r="E21" t="s">
        <v>18</v>
      </c>
      <c r="F21" t="s">
        <v>17</v>
      </c>
      <c r="G21" t="s">
        <v>17</v>
      </c>
      <c r="H21" t="s">
        <v>18</v>
      </c>
      <c r="I21" t="s">
        <v>18</v>
      </c>
      <c r="J21" t="s">
        <v>17</v>
      </c>
      <c r="K21" t="s">
        <v>17</v>
      </c>
      <c r="L21" t="s">
        <v>17</v>
      </c>
      <c r="M21" t="s">
        <v>18</v>
      </c>
      <c r="N21" t="s">
        <v>18</v>
      </c>
      <c r="O21" t="s">
        <v>17</v>
      </c>
      <c r="P21" t="s">
        <v>18</v>
      </c>
      <c r="Q21" t="s">
        <v>18</v>
      </c>
      <c r="R21" t="s">
        <v>17</v>
      </c>
      <c r="S21" t="s">
        <v>18</v>
      </c>
      <c r="T21" t="s">
        <v>18</v>
      </c>
      <c r="U21" t="s">
        <v>17</v>
      </c>
      <c r="V21" t="s">
        <v>18</v>
      </c>
      <c r="W21" t="s">
        <v>18</v>
      </c>
      <c r="X21" t="s">
        <v>18</v>
      </c>
      <c r="Y21" t="s">
        <v>17</v>
      </c>
      <c r="Z21" t="s">
        <v>18</v>
      </c>
      <c r="AA21" t="s">
        <v>17</v>
      </c>
      <c r="AB21" t="s">
        <v>18</v>
      </c>
      <c r="AC21" t="s">
        <v>17</v>
      </c>
      <c r="AD21" t="s">
        <v>17</v>
      </c>
      <c r="AE21" t="s">
        <v>18</v>
      </c>
      <c r="AF21" t="s">
        <v>18</v>
      </c>
      <c r="AG21" t="s">
        <v>18</v>
      </c>
      <c r="AH21" t="s">
        <v>17</v>
      </c>
      <c r="AI21" t="s">
        <v>17</v>
      </c>
      <c r="AJ21" t="s">
        <v>17</v>
      </c>
      <c r="AK21" t="s">
        <v>17</v>
      </c>
      <c r="AL21" t="s">
        <v>18</v>
      </c>
      <c r="AM21" t="s">
        <v>18</v>
      </c>
      <c r="AN21" t="s">
        <v>17</v>
      </c>
      <c r="AO21" t="s">
        <v>17</v>
      </c>
      <c r="AP21" t="s">
        <v>18</v>
      </c>
      <c r="AQ21" t="s">
        <v>18</v>
      </c>
      <c r="AR21" t="s">
        <v>18</v>
      </c>
      <c r="AS21" t="s">
        <v>17</v>
      </c>
      <c r="AT21" t="s">
        <v>17</v>
      </c>
      <c r="AU21" t="s">
        <v>17</v>
      </c>
      <c r="AV21" t="s">
        <v>18</v>
      </c>
      <c r="AW21" t="s">
        <v>18</v>
      </c>
      <c r="AX21" t="s">
        <v>18</v>
      </c>
      <c r="AY21" t="s">
        <v>17</v>
      </c>
      <c r="AZ21" t="s">
        <v>17</v>
      </c>
      <c r="BA21" t="s">
        <v>17</v>
      </c>
      <c r="BB21" t="s">
        <v>18</v>
      </c>
      <c r="BC21" t="s">
        <v>18</v>
      </c>
      <c r="BD21" t="s">
        <v>17</v>
      </c>
      <c r="BE21" t="s">
        <v>18</v>
      </c>
      <c r="BF21" t="s">
        <v>18</v>
      </c>
      <c r="BG21" t="s">
        <v>18</v>
      </c>
      <c r="BH21" t="s">
        <v>17</v>
      </c>
      <c r="BI21" t="s">
        <v>18</v>
      </c>
      <c r="BJ21" t="s">
        <v>17</v>
      </c>
      <c r="BK21" t="s">
        <v>18</v>
      </c>
      <c r="BL21" t="s">
        <v>17</v>
      </c>
      <c r="BM21" t="s">
        <v>18</v>
      </c>
      <c r="BN21" t="s">
        <v>18</v>
      </c>
      <c r="BO21" t="s">
        <v>17</v>
      </c>
      <c r="BP21" t="s">
        <v>17</v>
      </c>
      <c r="BQ21" t="s">
        <v>17</v>
      </c>
      <c r="BR21" t="s">
        <v>17</v>
      </c>
      <c r="BS21" t="s">
        <v>18</v>
      </c>
      <c r="BT21" t="s">
        <v>18</v>
      </c>
      <c r="BU21" t="s">
        <v>18</v>
      </c>
      <c r="BV21" t="s">
        <v>18</v>
      </c>
      <c r="BW21" t="s">
        <v>18</v>
      </c>
      <c r="BX21" t="s">
        <v>18</v>
      </c>
      <c r="BY21" t="s">
        <v>18</v>
      </c>
      <c r="BZ21" t="s">
        <v>18</v>
      </c>
      <c r="CA21" t="s">
        <v>18</v>
      </c>
      <c r="CB21" t="s">
        <v>18</v>
      </c>
      <c r="CC21" t="s">
        <v>18</v>
      </c>
      <c r="CD21" t="s">
        <v>18</v>
      </c>
      <c r="CE21" t="s">
        <v>18</v>
      </c>
      <c r="CF21" t="s">
        <v>18</v>
      </c>
      <c r="CG21" t="s">
        <v>18</v>
      </c>
      <c r="CH21" t="s">
        <v>18</v>
      </c>
      <c r="CI21" t="s">
        <v>18</v>
      </c>
      <c r="CJ21" t="s">
        <v>18</v>
      </c>
      <c r="CK21" t="s">
        <v>18</v>
      </c>
      <c r="CL21" t="s">
        <v>18</v>
      </c>
      <c r="CM21" t="s">
        <v>18</v>
      </c>
      <c r="CN21" t="s">
        <v>18</v>
      </c>
      <c r="CO21" t="s">
        <v>18</v>
      </c>
      <c r="CP21" t="s">
        <v>18</v>
      </c>
      <c r="CQ21" t="s">
        <v>18</v>
      </c>
      <c r="CR21" t="s">
        <v>18</v>
      </c>
      <c r="CS21" t="s">
        <v>18</v>
      </c>
      <c r="CT21" t="s">
        <v>18</v>
      </c>
      <c r="CU21" t="s">
        <v>18</v>
      </c>
      <c r="CV21" t="s">
        <v>17</v>
      </c>
      <c r="CW21" t="s">
        <v>18</v>
      </c>
      <c r="CX21" t="s">
        <v>18</v>
      </c>
      <c r="CY21" t="s">
        <v>18</v>
      </c>
      <c r="CZ21" t="s">
        <v>18</v>
      </c>
      <c r="DA21" t="s">
        <v>18</v>
      </c>
      <c r="DB21" t="s">
        <v>18</v>
      </c>
      <c r="DC21" t="s">
        <v>17</v>
      </c>
      <c r="DD21" t="s">
        <v>18</v>
      </c>
      <c r="DE21" t="s">
        <v>18</v>
      </c>
      <c r="DF21" t="s">
        <v>18</v>
      </c>
      <c r="DG21" t="s">
        <v>18</v>
      </c>
      <c r="DH21" t="s">
        <v>18</v>
      </c>
      <c r="DI21" t="s">
        <v>18</v>
      </c>
      <c r="DJ21" t="s">
        <v>18</v>
      </c>
      <c r="DK21" t="s">
        <v>18</v>
      </c>
      <c r="DL21" t="s">
        <v>18</v>
      </c>
      <c r="DM21" t="s">
        <v>18</v>
      </c>
      <c r="DN21" t="s">
        <v>18</v>
      </c>
      <c r="DO21" t="s">
        <v>18</v>
      </c>
      <c r="DP21" t="s">
        <v>18</v>
      </c>
      <c r="DQ21" t="s">
        <v>18</v>
      </c>
      <c r="DR21" t="s">
        <v>18</v>
      </c>
      <c r="DS21" t="s">
        <v>18</v>
      </c>
      <c r="DT21" t="s">
        <v>18</v>
      </c>
      <c r="DU21" t="s">
        <v>18</v>
      </c>
      <c r="DV21" t="s">
        <v>18</v>
      </c>
      <c r="DW21" t="s">
        <v>18</v>
      </c>
      <c r="DX21" t="s">
        <v>18</v>
      </c>
      <c r="DY21" t="s">
        <v>18</v>
      </c>
      <c r="DZ21" t="s">
        <v>18</v>
      </c>
      <c r="EA21" t="s">
        <v>18</v>
      </c>
      <c r="EB21" t="s">
        <v>18</v>
      </c>
      <c r="EC21" t="s">
        <v>18</v>
      </c>
      <c r="ED21" t="s">
        <v>18</v>
      </c>
      <c r="EE21" t="s">
        <v>18</v>
      </c>
      <c r="EF21" t="s">
        <v>18</v>
      </c>
      <c r="EG21" t="s">
        <v>18</v>
      </c>
      <c r="EH21" t="s">
        <v>18</v>
      </c>
      <c r="EI21" t="s">
        <v>18</v>
      </c>
      <c r="EJ21" t="s">
        <v>17</v>
      </c>
      <c r="EK21" t="s">
        <v>17</v>
      </c>
      <c r="EL21" t="s">
        <v>18</v>
      </c>
      <c r="EM21" t="s">
        <v>18</v>
      </c>
      <c r="EN21" t="s">
        <v>18</v>
      </c>
      <c r="EO21" t="s">
        <v>18</v>
      </c>
      <c r="EP21" t="s">
        <v>18</v>
      </c>
      <c r="EQ21" t="s">
        <v>18</v>
      </c>
      <c r="ER21" t="s">
        <v>18</v>
      </c>
      <c r="ES21" t="s">
        <v>18</v>
      </c>
      <c r="ET21" t="s">
        <v>18</v>
      </c>
      <c r="EU21" t="s">
        <v>18</v>
      </c>
      <c r="EV21" t="s">
        <v>18</v>
      </c>
      <c r="EW21" t="s">
        <v>18</v>
      </c>
      <c r="EX21" t="s">
        <v>18</v>
      </c>
      <c r="EY21" t="s">
        <v>18</v>
      </c>
      <c r="EZ21" t="s">
        <v>18</v>
      </c>
      <c r="FA21" t="s">
        <v>18</v>
      </c>
      <c r="FB21" t="s">
        <v>18</v>
      </c>
      <c r="FC21" t="s">
        <v>18</v>
      </c>
      <c r="FD21" t="s">
        <v>18</v>
      </c>
      <c r="FE21" t="s">
        <v>18</v>
      </c>
      <c r="FF21" t="s">
        <v>18</v>
      </c>
      <c r="FG21" t="s">
        <v>17</v>
      </c>
      <c r="FH21" t="s">
        <v>18</v>
      </c>
      <c r="FI21" t="s">
        <v>18</v>
      </c>
      <c r="FJ21" t="s">
        <v>18</v>
      </c>
      <c r="FK21" t="s">
        <v>18</v>
      </c>
      <c r="FL21" t="s">
        <v>18</v>
      </c>
      <c r="FM21" t="s">
        <v>18</v>
      </c>
      <c r="FN21" t="s">
        <v>18</v>
      </c>
      <c r="FO21" t="s">
        <v>18</v>
      </c>
      <c r="FP21" t="s">
        <v>18</v>
      </c>
      <c r="FQ21" t="s">
        <v>18</v>
      </c>
      <c r="FR21" t="s">
        <v>18</v>
      </c>
      <c r="FS21" t="s">
        <v>18</v>
      </c>
      <c r="FT21" t="s">
        <v>18</v>
      </c>
      <c r="FU21" t="s">
        <v>18</v>
      </c>
      <c r="FV21" t="s">
        <v>18</v>
      </c>
      <c r="FW21" t="s">
        <v>18</v>
      </c>
      <c r="FX21" t="s">
        <v>18</v>
      </c>
      <c r="FY21" t="s">
        <v>18</v>
      </c>
      <c r="FZ21" t="s">
        <v>18</v>
      </c>
      <c r="GA21" t="s">
        <v>18</v>
      </c>
      <c r="GB21" t="s">
        <v>18</v>
      </c>
      <c r="GC21" t="s">
        <v>18</v>
      </c>
      <c r="GD21" t="s">
        <v>18</v>
      </c>
      <c r="GE21" t="s">
        <v>18</v>
      </c>
      <c r="GF21" t="s">
        <v>18</v>
      </c>
      <c r="GG21" t="s">
        <v>18</v>
      </c>
      <c r="GH21" t="s">
        <v>18</v>
      </c>
      <c r="GI21" t="s">
        <v>18</v>
      </c>
      <c r="GJ21" t="s">
        <v>18</v>
      </c>
      <c r="GK21" t="s">
        <v>18</v>
      </c>
      <c r="GL21" t="s">
        <v>18</v>
      </c>
      <c r="GM21" t="s">
        <v>18</v>
      </c>
      <c r="GN21" t="s">
        <v>17</v>
      </c>
      <c r="GO21" t="s">
        <v>17</v>
      </c>
      <c r="GP21" t="s">
        <v>17</v>
      </c>
      <c r="GQ21" t="s">
        <v>18</v>
      </c>
      <c r="GR21" t="s">
        <v>18</v>
      </c>
      <c r="GS21" t="s">
        <v>17</v>
      </c>
      <c r="GT21" t="s">
        <v>18</v>
      </c>
      <c r="GU21" t="s">
        <v>18</v>
      </c>
      <c r="GV21" t="s">
        <v>18</v>
      </c>
      <c r="GW21" t="s">
        <v>18</v>
      </c>
      <c r="GX21" t="s">
        <v>18</v>
      </c>
      <c r="GY21" t="s">
        <v>18</v>
      </c>
      <c r="GZ21" t="s">
        <v>18</v>
      </c>
      <c r="HA21" t="s">
        <v>18</v>
      </c>
      <c r="HB21" t="s">
        <v>18</v>
      </c>
      <c r="HC21" t="s">
        <v>18</v>
      </c>
      <c r="HD21" t="s">
        <v>18</v>
      </c>
      <c r="HE21" t="s">
        <v>18</v>
      </c>
      <c r="HF21" t="s">
        <v>17</v>
      </c>
      <c r="HG21" t="s">
        <v>17</v>
      </c>
      <c r="HH21" t="s">
        <v>17</v>
      </c>
      <c r="HI21" t="s">
        <v>17</v>
      </c>
      <c r="HJ21" t="s">
        <v>18</v>
      </c>
      <c r="HK21" t="s">
        <v>18</v>
      </c>
      <c r="HL21" t="s">
        <v>18</v>
      </c>
      <c r="HM21" t="s">
        <v>18</v>
      </c>
      <c r="HN21" t="s">
        <v>18</v>
      </c>
      <c r="HO21" t="s">
        <v>18</v>
      </c>
      <c r="HP21" t="s">
        <v>18</v>
      </c>
      <c r="HQ21" t="s">
        <v>18</v>
      </c>
      <c r="HR21" t="s">
        <v>18</v>
      </c>
      <c r="HS21" t="s">
        <v>18</v>
      </c>
      <c r="HT21" t="s">
        <v>18</v>
      </c>
      <c r="HU21" t="s">
        <v>18</v>
      </c>
      <c r="HV21" t="s">
        <v>18</v>
      </c>
      <c r="HW21" t="s">
        <v>18</v>
      </c>
      <c r="HX21" t="s">
        <v>18</v>
      </c>
      <c r="HY21" t="s">
        <v>17</v>
      </c>
      <c r="HZ21" t="s">
        <v>18</v>
      </c>
      <c r="IA21" t="s">
        <v>18</v>
      </c>
      <c r="IB21" t="s">
        <v>18</v>
      </c>
      <c r="IC21" t="s">
        <v>18</v>
      </c>
      <c r="ID21" t="s">
        <v>18</v>
      </c>
      <c r="IE21" t="s">
        <v>18</v>
      </c>
      <c r="IF21" t="s">
        <v>18</v>
      </c>
      <c r="IG21" t="s">
        <v>18</v>
      </c>
      <c r="IH21" t="s">
        <v>18</v>
      </c>
      <c r="II21" t="s">
        <v>18</v>
      </c>
      <c r="IJ21" t="s">
        <v>18</v>
      </c>
      <c r="IK21" t="s">
        <v>18</v>
      </c>
      <c r="IL21" t="s">
        <v>18</v>
      </c>
      <c r="IM21" t="s">
        <v>18</v>
      </c>
      <c r="IN21" t="s">
        <v>18</v>
      </c>
      <c r="IO21" t="s">
        <v>18</v>
      </c>
      <c r="IP21" t="s">
        <v>18</v>
      </c>
      <c r="IQ21" t="s">
        <v>18</v>
      </c>
      <c r="IR21" t="s">
        <v>18</v>
      </c>
      <c r="IS21" t="s">
        <v>19</v>
      </c>
      <c r="IT21" t="s">
        <v>18</v>
      </c>
      <c r="IU21" t="s">
        <v>19</v>
      </c>
      <c r="IV21" t="s">
        <v>18</v>
      </c>
      <c r="IW21" t="s">
        <v>18</v>
      </c>
      <c r="IX21" t="s">
        <v>18</v>
      </c>
      <c r="IY21" t="s">
        <v>18</v>
      </c>
      <c r="IZ21" t="s">
        <v>18</v>
      </c>
      <c r="JA21" t="s">
        <v>18</v>
      </c>
      <c r="JB21" t="s">
        <v>18</v>
      </c>
      <c r="JC21" t="s">
        <v>19</v>
      </c>
      <c r="JD21" t="s">
        <v>18</v>
      </c>
      <c r="JE21" t="s">
        <v>18</v>
      </c>
      <c r="JF21" t="s">
        <v>19</v>
      </c>
      <c r="JG21" t="s">
        <v>18</v>
      </c>
      <c r="JH21" t="s">
        <v>18</v>
      </c>
      <c r="JI21" t="s">
        <v>18</v>
      </c>
      <c r="JJ21" t="s">
        <v>19</v>
      </c>
      <c r="JK21" t="s">
        <v>18</v>
      </c>
      <c r="JL21" t="s">
        <v>19</v>
      </c>
      <c r="JM21" t="s">
        <v>17</v>
      </c>
      <c r="JN21" t="s">
        <v>17</v>
      </c>
      <c r="JO21" t="s">
        <v>17</v>
      </c>
      <c r="JP21" t="s">
        <v>17</v>
      </c>
      <c r="JQ21" t="s">
        <v>17</v>
      </c>
      <c r="JR21" t="s">
        <v>18</v>
      </c>
      <c r="JS21" t="s">
        <v>17</v>
      </c>
      <c r="JT21" t="s">
        <v>18</v>
      </c>
      <c r="JU21" t="s">
        <v>17</v>
      </c>
      <c r="JV21" t="s">
        <v>18</v>
      </c>
      <c r="JW21" t="s">
        <v>17</v>
      </c>
      <c r="JX21" t="s">
        <v>17</v>
      </c>
      <c r="JY21" t="s">
        <v>17</v>
      </c>
      <c r="JZ21" t="s">
        <v>17</v>
      </c>
      <c r="KA21" t="s">
        <v>17</v>
      </c>
      <c r="KB21" t="s">
        <v>17</v>
      </c>
      <c r="KC21" t="s">
        <v>17</v>
      </c>
      <c r="KD21" t="s">
        <v>18</v>
      </c>
      <c r="KE21" t="s">
        <v>18</v>
      </c>
      <c r="KF21" t="s">
        <v>17</v>
      </c>
      <c r="KG21" t="s">
        <v>17</v>
      </c>
      <c r="KH21" t="s">
        <v>17</v>
      </c>
      <c r="KI21" t="s">
        <v>18</v>
      </c>
      <c r="KJ21" t="s">
        <v>17</v>
      </c>
      <c r="KK21" t="s">
        <v>17</v>
      </c>
      <c r="KL21" t="s">
        <v>18</v>
      </c>
      <c r="KM21" t="s">
        <v>17</v>
      </c>
      <c r="KN21" t="s">
        <v>17</v>
      </c>
      <c r="KO21" t="s">
        <v>17</v>
      </c>
      <c r="KP21" t="s">
        <v>17</v>
      </c>
      <c r="KQ21" t="s">
        <v>17</v>
      </c>
      <c r="KR21" t="s">
        <v>17</v>
      </c>
      <c r="KS21" t="s">
        <v>17</v>
      </c>
      <c r="KT21" t="s">
        <v>17</v>
      </c>
      <c r="KU21" t="s">
        <v>17</v>
      </c>
      <c r="KV21" t="s">
        <v>17</v>
      </c>
      <c r="KW21" t="s">
        <v>17</v>
      </c>
      <c r="KX21" t="s">
        <v>17</v>
      </c>
      <c r="KY21" t="s">
        <v>18</v>
      </c>
      <c r="KZ21" t="s">
        <v>17</v>
      </c>
      <c r="LA21" t="s">
        <v>18</v>
      </c>
      <c r="LB21" t="s">
        <v>17</v>
      </c>
      <c r="LC21" t="s">
        <v>17</v>
      </c>
      <c r="LD21" t="s">
        <v>17</v>
      </c>
      <c r="LE21" t="s">
        <v>17</v>
      </c>
      <c r="LF21" t="s">
        <v>17</v>
      </c>
      <c r="LG21" t="s">
        <v>18</v>
      </c>
      <c r="LH21" t="s">
        <v>17</v>
      </c>
      <c r="LI21" t="s">
        <v>17</v>
      </c>
    </row>
    <row r="22" spans="1:643" x14ac:dyDescent="0.25">
      <c r="A22" t="s">
        <v>5005</v>
      </c>
      <c r="B22">
        <v>3</v>
      </c>
      <c r="C22">
        <v>4</v>
      </c>
      <c r="D22" t="s">
        <v>19</v>
      </c>
      <c r="E22" t="s">
        <v>19</v>
      </c>
      <c r="F22">
        <v>5</v>
      </c>
      <c r="G22">
        <v>4</v>
      </c>
      <c r="H22" t="s">
        <v>19</v>
      </c>
      <c r="I22" t="s">
        <v>19</v>
      </c>
      <c r="J22">
        <v>4</v>
      </c>
      <c r="K22">
        <v>4</v>
      </c>
      <c r="L22">
        <v>3</v>
      </c>
      <c r="M22" t="s">
        <v>19</v>
      </c>
      <c r="N22" t="s">
        <v>19</v>
      </c>
      <c r="O22">
        <v>4</v>
      </c>
      <c r="P22" t="s">
        <v>19</v>
      </c>
      <c r="Q22" t="s">
        <v>19</v>
      </c>
      <c r="R22">
        <v>4</v>
      </c>
      <c r="S22" t="s">
        <v>19</v>
      </c>
      <c r="T22" t="s">
        <v>19</v>
      </c>
      <c r="U22">
        <v>4</v>
      </c>
      <c r="V22" t="s">
        <v>19</v>
      </c>
      <c r="W22" t="s">
        <v>19</v>
      </c>
      <c r="X22" t="s">
        <v>19</v>
      </c>
      <c r="Y22">
        <v>4</v>
      </c>
      <c r="Z22" t="s">
        <v>19</v>
      </c>
      <c r="AA22">
        <v>4</v>
      </c>
      <c r="AB22" t="s">
        <v>19</v>
      </c>
      <c r="AC22">
        <v>4</v>
      </c>
      <c r="AD22">
        <v>4</v>
      </c>
      <c r="AE22" t="s">
        <v>19</v>
      </c>
      <c r="AF22" t="s">
        <v>19</v>
      </c>
      <c r="AG22" t="s">
        <v>19</v>
      </c>
      <c r="AH22">
        <v>4</v>
      </c>
      <c r="AI22">
        <v>4</v>
      </c>
      <c r="AJ22">
        <v>4</v>
      </c>
      <c r="AK22">
        <v>3</v>
      </c>
      <c r="AL22" t="s">
        <v>19</v>
      </c>
      <c r="AM22" t="s">
        <v>19</v>
      </c>
      <c r="AN22">
        <v>4</v>
      </c>
      <c r="AO22">
        <v>4</v>
      </c>
      <c r="AP22" t="s">
        <v>19</v>
      </c>
      <c r="AQ22" t="s">
        <v>19</v>
      </c>
      <c r="AR22" t="s">
        <v>19</v>
      </c>
      <c r="AS22">
        <v>4</v>
      </c>
      <c r="AT22">
        <v>4</v>
      </c>
      <c r="AU22">
        <v>4</v>
      </c>
      <c r="AV22" t="s">
        <v>19</v>
      </c>
      <c r="AW22" t="s">
        <v>19</v>
      </c>
      <c r="AX22" t="s">
        <v>19</v>
      </c>
      <c r="AY22">
        <v>4</v>
      </c>
      <c r="AZ22">
        <v>4</v>
      </c>
      <c r="BA22">
        <v>4</v>
      </c>
      <c r="BB22" t="s">
        <v>19</v>
      </c>
      <c r="BC22" t="s">
        <v>19</v>
      </c>
      <c r="BD22">
        <v>4</v>
      </c>
      <c r="BE22" t="s">
        <v>19</v>
      </c>
      <c r="BF22" t="s">
        <v>19</v>
      </c>
      <c r="BG22" t="s">
        <v>19</v>
      </c>
      <c r="BH22">
        <v>4</v>
      </c>
      <c r="BI22" t="s">
        <v>19</v>
      </c>
      <c r="BJ22">
        <v>4</v>
      </c>
      <c r="BK22" t="s">
        <v>19</v>
      </c>
      <c r="BL22">
        <v>4</v>
      </c>
      <c r="BM22" t="s">
        <v>19</v>
      </c>
      <c r="BN22" t="s">
        <v>19</v>
      </c>
      <c r="BO22">
        <v>3</v>
      </c>
      <c r="BP22">
        <v>3</v>
      </c>
      <c r="BQ22">
        <v>4</v>
      </c>
      <c r="BR22">
        <v>4</v>
      </c>
      <c r="BS22" t="s">
        <v>19</v>
      </c>
      <c r="BT22" t="s">
        <v>19</v>
      </c>
      <c r="BU22" t="s">
        <v>19</v>
      </c>
      <c r="BV22" t="s">
        <v>19</v>
      </c>
      <c r="BW22" t="s">
        <v>19</v>
      </c>
      <c r="BX22" t="s">
        <v>19</v>
      </c>
      <c r="BY22" t="s">
        <v>19</v>
      </c>
      <c r="BZ22" t="s">
        <v>19</v>
      </c>
      <c r="CA22" t="s">
        <v>19</v>
      </c>
      <c r="CB22" t="s">
        <v>19</v>
      </c>
      <c r="CC22" t="s">
        <v>19</v>
      </c>
      <c r="CD22" t="s">
        <v>19</v>
      </c>
      <c r="CE22" t="s">
        <v>19</v>
      </c>
      <c r="CF22" t="s">
        <v>19</v>
      </c>
      <c r="CG22" t="s">
        <v>19</v>
      </c>
      <c r="CH22" t="s">
        <v>19</v>
      </c>
      <c r="CI22" t="s">
        <v>19</v>
      </c>
      <c r="CJ22" t="s">
        <v>19</v>
      </c>
      <c r="CK22" t="s">
        <v>19</v>
      </c>
      <c r="CL22" t="s">
        <v>19</v>
      </c>
      <c r="CM22" t="s">
        <v>19</v>
      </c>
      <c r="CN22" t="s">
        <v>19</v>
      </c>
      <c r="CO22" t="s">
        <v>19</v>
      </c>
      <c r="CP22" t="s">
        <v>19</v>
      </c>
      <c r="CQ22" t="s">
        <v>19</v>
      </c>
      <c r="CR22" t="s">
        <v>19</v>
      </c>
      <c r="CS22" t="s">
        <v>19</v>
      </c>
      <c r="CT22" t="s">
        <v>19</v>
      </c>
      <c r="CU22" t="s">
        <v>19</v>
      </c>
      <c r="CV22">
        <v>4</v>
      </c>
      <c r="CW22" t="s">
        <v>19</v>
      </c>
      <c r="CX22" t="s">
        <v>19</v>
      </c>
      <c r="CY22" t="s">
        <v>19</v>
      </c>
      <c r="CZ22" t="s">
        <v>19</v>
      </c>
      <c r="DA22" t="s">
        <v>19</v>
      </c>
      <c r="DB22" t="s">
        <v>19</v>
      </c>
      <c r="DC22">
        <v>4</v>
      </c>
      <c r="DD22" t="s">
        <v>19</v>
      </c>
      <c r="DE22" t="s">
        <v>19</v>
      </c>
      <c r="DF22" t="s">
        <v>19</v>
      </c>
      <c r="DG22" t="s">
        <v>19</v>
      </c>
      <c r="DH22" t="s">
        <v>19</v>
      </c>
      <c r="DI22" t="s">
        <v>19</v>
      </c>
      <c r="DJ22" t="s">
        <v>19</v>
      </c>
      <c r="DK22" t="s">
        <v>19</v>
      </c>
      <c r="DL22" t="s">
        <v>19</v>
      </c>
      <c r="DM22" t="s">
        <v>19</v>
      </c>
      <c r="DN22" t="s">
        <v>19</v>
      </c>
      <c r="DO22" t="s">
        <v>19</v>
      </c>
      <c r="DP22" t="s">
        <v>19</v>
      </c>
      <c r="DQ22" t="s">
        <v>19</v>
      </c>
      <c r="DR22" t="s">
        <v>19</v>
      </c>
      <c r="DS22" t="s">
        <v>19</v>
      </c>
      <c r="DT22" t="s">
        <v>19</v>
      </c>
      <c r="DU22" t="s">
        <v>19</v>
      </c>
      <c r="DV22" t="s">
        <v>19</v>
      </c>
      <c r="DW22" t="s">
        <v>19</v>
      </c>
      <c r="DX22" t="s">
        <v>19</v>
      </c>
      <c r="DY22" t="s">
        <v>19</v>
      </c>
      <c r="DZ22" t="s">
        <v>19</v>
      </c>
      <c r="EA22" t="s">
        <v>19</v>
      </c>
      <c r="EB22" t="s">
        <v>19</v>
      </c>
      <c r="EC22" t="s">
        <v>19</v>
      </c>
      <c r="ED22" t="s">
        <v>19</v>
      </c>
      <c r="EE22" t="s">
        <v>19</v>
      </c>
      <c r="EF22" t="s">
        <v>19</v>
      </c>
      <c r="EG22" t="s">
        <v>19</v>
      </c>
      <c r="EH22" t="s">
        <v>19</v>
      </c>
      <c r="EI22" t="s">
        <v>19</v>
      </c>
      <c r="EJ22">
        <v>4</v>
      </c>
      <c r="EK22">
        <v>4</v>
      </c>
      <c r="EL22" t="s">
        <v>19</v>
      </c>
      <c r="EM22" t="s">
        <v>19</v>
      </c>
      <c r="EN22" t="s">
        <v>19</v>
      </c>
      <c r="EO22" t="s">
        <v>19</v>
      </c>
      <c r="EP22" t="s">
        <v>19</v>
      </c>
      <c r="EQ22" t="s">
        <v>19</v>
      </c>
      <c r="ER22" t="s">
        <v>19</v>
      </c>
      <c r="ES22" t="s">
        <v>19</v>
      </c>
      <c r="ET22" t="s">
        <v>19</v>
      </c>
      <c r="EU22" t="s">
        <v>19</v>
      </c>
      <c r="EV22" t="s">
        <v>19</v>
      </c>
      <c r="EW22" t="s">
        <v>19</v>
      </c>
      <c r="EX22" t="s">
        <v>19</v>
      </c>
      <c r="EY22" t="s">
        <v>19</v>
      </c>
      <c r="EZ22" t="s">
        <v>19</v>
      </c>
      <c r="FA22" t="s">
        <v>19</v>
      </c>
      <c r="FB22" t="s">
        <v>19</v>
      </c>
      <c r="FC22" t="s">
        <v>19</v>
      </c>
      <c r="FD22" t="s">
        <v>19</v>
      </c>
      <c r="FE22" t="s">
        <v>19</v>
      </c>
      <c r="FF22" t="s">
        <v>19</v>
      </c>
      <c r="FG22">
        <v>4</v>
      </c>
      <c r="FH22" t="s">
        <v>19</v>
      </c>
      <c r="FI22" t="s">
        <v>19</v>
      </c>
      <c r="FJ22" t="s">
        <v>19</v>
      </c>
      <c r="FK22" t="s">
        <v>19</v>
      </c>
      <c r="FL22" t="s">
        <v>19</v>
      </c>
      <c r="FM22" t="s">
        <v>19</v>
      </c>
      <c r="FN22" t="s">
        <v>19</v>
      </c>
      <c r="FO22" t="s">
        <v>19</v>
      </c>
      <c r="FP22" t="s">
        <v>19</v>
      </c>
      <c r="FQ22" t="s">
        <v>19</v>
      </c>
      <c r="FR22" t="s">
        <v>19</v>
      </c>
      <c r="FS22" t="s">
        <v>19</v>
      </c>
      <c r="FT22" t="s">
        <v>19</v>
      </c>
      <c r="FU22" t="s">
        <v>19</v>
      </c>
      <c r="FV22" t="s">
        <v>19</v>
      </c>
      <c r="FW22" t="s">
        <v>19</v>
      </c>
      <c r="FX22" t="s">
        <v>19</v>
      </c>
      <c r="FY22" t="s">
        <v>19</v>
      </c>
      <c r="FZ22" t="s">
        <v>19</v>
      </c>
      <c r="GA22" t="s">
        <v>19</v>
      </c>
      <c r="GB22" t="s">
        <v>19</v>
      </c>
      <c r="GC22" t="s">
        <v>19</v>
      </c>
      <c r="GD22" t="s">
        <v>19</v>
      </c>
      <c r="GE22" t="s">
        <v>19</v>
      </c>
      <c r="GF22" t="s">
        <v>19</v>
      </c>
      <c r="GG22" t="s">
        <v>19</v>
      </c>
      <c r="GH22" t="s">
        <v>19</v>
      </c>
      <c r="GI22" t="s">
        <v>19</v>
      </c>
      <c r="GJ22" t="s">
        <v>19</v>
      </c>
      <c r="GK22" t="s">
        <v>19</v>
      </c>
      <c r="GL22" t="s">
        <v>19</v>
      </c>
      <c r="GM22" t="s">
        <v>19</v>
      </c>
      <c r="GN22">
        <v>4</v>
      </c>
      <c r="GO22">
        <v>4</v>
      </c>
      <c r="GP22">
        <v>4</v>
      </c>
      <c r="GQ22" t="s">
        <v>19</v>
      </c>
      <c r="GR22" t="s">
        <v>19</v>
      </c>
      <c r="GS22">
        <v>4</v>
      </c>
      <c r="GT22" t="s">
        <v>19</v>
      </c>
      <c r="GU22" t="s">
        <v>19</v>
      </c>
      <c r="GV22" t="s">
        <v>19</v>
      </c>
      <c r="GW22" t="s">
        <v>19</v>
      </c>
      <c r="GX22" t="s">
        <v>19</v>
      </c>
      <c r="GY22" t="s">
        <v>19</v>
      </c>
      <c r="GZ22" t="s">
        <v>19</v>
      </c>
      <c r="HA22" t="s">
        <v>19</v>
      </c>
      <c r="HB22" t="s">
        <v>19</v>
      </c>
      <c r="HC22" t="s">
        <v>19</v>
      </c>
      <c r="HD22" t="s">
        <v>19</v>
      </c>
      <c r="HE22" t="s">
        <v>19</v>
      </c>
      <c r="HF22">
        <v>4</v>
      </c>
      <c r="HG22">
        <v>4</v>
      </c>
      <c r="HH22">
        <v>4</v>
      </c>
      <c r="HI22">
        <v>4</v>
      </c>
      <c r="HJ22" t="s">
        <v>19</v>
      </c>
      <c r="HK22" t="s">
        <v>19</v>
      </c>
      <c r="HL22" t="s">
        <v>19</v>
      </c>
      <c r="HM22" t="s">
        <v>19</v>
      </c>
      <c r="HN22" t="s">
        <v>19</v>
      </c>
      <c r="HO22" t="s">
        <v>19</v>
      </c>
      <c r="HP22" t="s">
        <v>19</v>
      </c>
      <c r="HQ22" t="s">
        <v>19</v>
      </c>
      <c r="HR22" t="s">
        <v>19</v>
      </c>
      <c r="HS22" t="s">
        <v>19</v>
      </c>
      <c r="HT22" t="s">
        <v>19</v>
      </c>
      <c r="HU22" t="s">
        <v>19</v>
      </c>
      <c r="HV22" t="s">
        <v>19</v>
      </c>
      <c r="HW22" t="s">
        <v>19</v>
      </c>
      <c r="HX22" t="s">
        <v>19</v>
      </c>
      <c r="HY22">
        <v>4</v>
      </c>
      <c r="HZ22" t="s">
        <v>19</v>
      </c>
      <c r="IA22" t="s">
        <v>19</v>
      </c>
      <c r="IB22" t="s">
        <v>19</v>
      </c>
      <c r="IC22" t="s">
        <v>19</v>
      </c>
      <c r="ID22" t="s">
        <v>19</v>
      </c>
      <c r="IE22" t="s">
        <v>19</v>
      </c>
      <c r="IF22" t="s">
        <v>19</v>
      </c>
      <c r="IG22" t="s">
        <v>19</v>
      </c>
      <c r="IH22" t="s">
        <v>19</v>
      </c>
      <c r="II22" t="s">
        <v>19</v>
      </c>
      <c r="IJ22" t="s">
        <v>19</v>
      </c>
      <c r="IK22" t="s">
        <v>19</v>
      </c>
      <c r="IL22" t="s">
        <v>19</v>
      </c>
      <c r="IM22" t="s">
        <v>19</v>
      </c>
      <c r="IN22" t="s">
        <v>19</v>
      </c>
      <c r="IO22" t="s">
        <v>19</v>
      </c>
      <c r="IP22" t="s">
        <v>19</v>
      </c>
      <c r="IQ22" t="s">
        <v>19</v>
      </c>
      <c r="IR22" t="s">
        <v>19</v>
      </c>
      <c r="IS22" t="s">
        <v>157</v>
      </c>
      <c r="IT22" t="s">
        <v>19</v>
      </c>
      <c r="IU22" t="s">
        <v>157</v>
      </c>
      <c r="IV22" t="s">
        <v>19</v>
      </c>
      <c r="IW22" t="s">
        <v>19</v>
      </c>
      <c r="IX22" t="s">
        <v>19</v>
      </c>
      <c r="IY22" t="s">
        <v>19</v>
      </c>
      <c r="IZ22" t="s">
        <v>19</v>
      </c>
      <c r="JA22" t="s">
        <v>19</v>
      </c>
      <c r="JB22" t="s">
        <v>19</v>
      </c>
      <c r="JC22" t="s">
        <v>157</v>
      </c>
      <c r="JD22" t="s">
        <v>19</v>
      </c>
      <c r="JE22" t="s">
        <v>19</v>
      </c>
      <c r="JF22" t="s">
        <v>157</v>
      </c>
      <c r="JG22" t="s">
        <v>19</v>
      </c>
      <c r="JH22" t="s">
        <v>19</v>
      </c>
      <c r="JI22" t="s">
        <v>19</v>
      </c>
      <c r="JJ22" t="s">
        <v>157</v>
      </c>
      <c r="JK22" t="s">
        <v>19</v>
      </c>
      <c r="JL22" t="s">
        <v>157</v>
      </c>
      <c r="JM22">
        <v>4</v>
      </c>
      <c r="JN22">
        <v>6</v>
      </c>
      <c r="JO22">
        <v>5</v>
      </c>
      <c r="JP22">
        <v>5</v>
      </c>
      <c r="JQ22">
        <v>4</v>
      </c>
      <c r="JR22" t="s">
        <v>19</v>
      </c>
      <c r="JS22">
        <v>5</v>
      </c>
      <c r="JT22" t="s">
        <v>19</v>
      </c>
      <c r="JU22">
        <v>4</v>
      </c>
      <c r="JV22" t="s">
        <v>19</v>
      </c>
      <c r="JW22">
        <v>4</v>
      </c>
      <c r="JX22">
        <v>5</v>
      </c>
      <c r="JY22">
        <v>4</v>
      </c>
      <c r="JZ22">
        <v>5</v>
      </c>
      <c r="KA22">
        <v>4</v>
      </c>
      <c r="KB22">
        <v>4</v>
      </c>
      <c r="KC22">
        <v>5</v>
      </c>
      <c r="KD22" t="s">
        <v>19</v>
      </c>
      <c r="KE22" t="s">
        <v>19</v>
      </c>
      <c r="KF22">
        <v>4</v>
      </c>
      <c r="KG22">
        <v>4</v>
      </c>
      <c r="KH22">
        <v>6</v>
      </c>
      <c r="KI22" t="s">
        <v>19</v>
      </c>
      <c r="KJ22">
        <v>4</v>
      </c>
      <c r="KK22">
        <v>4</v>
      </c>
      <c r="KL22" t="s">
        <v>19</v>
      </c>
      <c r="KM22">
        <v>4</v>
      </c>
      <c r="KN22">
        <v>4</v>
      </c>
      <c r="KO22">
        <v>4</v>
      </c>
      <c r="KP22">
        <v>4</v>
      </c>
      <c r="KQ22">
        <v>6</v>
      </c>
      <c r="KR22">
        <v>4</v>
      </c>
      <c r="KS22">
        <v>4</v>
      </c>
      <c r="KT22">
        <v>4</v>
      </c>
      <c r="KU22">
        <v>4</v>
      </c>
      <c r="KV22">
        <v>4</v>
      </c>
      <c r="KW22">
        <v>4</v>
      </c>
      <c r="KX22">
        <v>4</v>
      </c>
      <c r="KY22" t="s">
        <v>19</v>
      </c>
      <c r="KZ22">
        <v>5</v>
      </c>
      <c r="LA22" t="s">
        <v>19</v>
      </c>
      <c r="LB22">
        <v>4</v>
      </c>
      <c r="LC22">
        <v>5</v>
      </c>
      <c r="LD22">
        <v>4</v>
      </c>
      <c r="LE22">
        <v>4</v>
      </c>
      <c r="LF22">
        <v>4</v>
      </c>
      <c r="LG22" t="s">
        <v>19</v>
      </c>
      <c r="LH22">
        <v>4</v>
      </c>
      <c r="LI22">
        <v>4</v>
      </c>
    </row>
    <row r="23" spans="1:643" x14ac:dyDescent="0.25">
      <c r="A23" t="s">
        <v>5007</v>
      </c>
      <c r="B23" t="s">
        <v>18</v>
      </c>
      <c r="C23" t="s">
        <v>18</v>
      </c>
      <c r="D23" t="s">
        <v>20</v>
      </c>
      <c r="E23" t="s">
        <v>102</v>
      </c>
      <c r="F23" t="s">
        <v>18</v>
      </c>
      <c r="G23" t="s">
        <v>18</v>
      </c>
      <c r="H23" t="s">
        <v>20</v>
      </c>
      <c r="I23" t="s">
        <v>157</v>
      </c>
      <c r="J23" t="s">
        <v>18</v>
      </c>
      <c r="K23" t="s">
        <v>18</v>
      </c>
      <c r="L23" t="s">
        <v>18</v>
      </c>
      <c r="M23" t="s">
        <v>20</v>
      </c>
      <c r="N23" t="s">
        <v>20</v>
      </c>
      <c r="O23" t="s">
        <v>18</v>
      </c>
      <c r="P23" t="s">
        <v>20</v>
      </c>
      <c r="Q23" t="s">
        <v>20</v>
      </c>
      <c r="R23" t="s">
        <v>18</v>
      </c>
      <c r="S23" t="s">
        <v>20</v>
      </c>
      <c r="T23" t="s">
        <v>20</v>
      </c>
      <c r="U23" t="s">
        <v>18</v>
      </c>
      <c r="V23" t="s">
        <v>157</v>
      </c>
      <c r="W23" t="s">
        <v>20</v>
      </c>
      <c r="X23" t="s">
        <v>20</v>
      </c>
      <c r="Y23" t="s">
        <v>18</v>
      </c>
      <c r="Z23" t="s">
        <v>20</v>
      </c>
      <c r="AA23" t="s">
        <v>18</v>
      </c>
      <c r="AB23" t="s">
        <v>20</v>
      </c>
      <c r="AC23" t="s">
        <v>18</v>
      </c>
      <c r="AD23" t="s">
        <v>18</v>
      </c>
      <c r="AE23" t="s">
        <v>20</v>
      </c>
      <c r="AF23" t="s">
        <v>20</v>
      </c>
      <c r="AG23" t="s">
        <v>20</v>
      </c>
      <c r="AH23" t="s">
        <v>18</v>
      </c>
      <c r="AI23" t="s">
        <v>18</v>
      </c>
      <c r="AJ23" t="s">
        <v>18</v>
      </c>
      <c r="AK23" t="s">
        <v>18</v>
      </c>
      <c r="AL23" t="s">
        <v>20</v>
      </c>
      <c r="AM23" t="s">
        <v>20</v>
      </c>
      <c r="AN23" t="s">
        <v>18</v>
      </c>
      <c r="AO23" t="s">
        <v>18</v>
      </c>
      <c r="AP23" t="s">
        <v>20</v>
      </c>
      <c r="AQ23" t="s">
        <v>20</v>
      </c>
      <c r="AR23" t="s">
        <v>157</v>
      </c>
      <c r="AS23" t="s">
        <v>18</v>
      </c>
      <c r="AT23" t="s">
        <v>18</v>
      </c>
      <c r="AU23" t="s">
        <v>18</v>
      </c>
      <c r="AV23" t="s">
        <v>157</v>
      </c>
      <c r="AW23" t="s">
        <v>20</v>
      </c>
      <c r="AX23" t="s">
        <v>20</v>
      </c>
      <c r="AY23" t="s">
        <v>18</v>
      </c>
      <c r="AZ23" t="s">
        <v>18</v>
      </c>
      <c r="BA23" t="s">
        <v>18</v>
      </c>
      <c r="BB23" t="s">
        <v>20</v>
      </c>
      <c r="BC23" t="s">
        <v>20</v>
      </c>
      <c r="BD23" t="s">
        <v>18</v>
      </c>
      <c r="BE23" t="s">
        <v>20</v>
      </c>
      <c r="BF23" t="s">
        <v>20</v>
      </c>
      <c r="BG23" t="s">
        <v>20</v>
      </c>
      <c r="BH23" t="s">
        <v>18</v>
      </c>
      <c r="BI23" t="s">
        <v>20</v>
      </c>
      <c r="BJ23" t="s">
        <v>18</v>
      </c>
      <c r="BK23" t="s">
        <v>20</v>
      </c>
      <c r="BL23" t="s">
        <v>18</v>
      </c>
      <c r="BM23" t="s">
        <v>20</v>
      </c>
      <c r="BN23" t="s">
        <v>20</v>
      </c>
      <c r="BO23" t="s">
        <v>18</v>
      </c>
      <c r="BP23" t="s">
        <v>18</v>
      </c>
      <c r="BQ23" t="s">
        <v>18</v>
      </c>
      <c r="BR23" t="s">
        <v>18</v>
      </c>
      <c r="BS23" t="s">
        <v>20</v>
      </c>
      <c r="BT23" t="s">
        <v>20</v>
      </c>
      <c r="BU23" t="s">
        <v>20</v>
      </c>
      <c r="BV23" t="s">
        <v>20</v>
      </c>
      <c r="BW23" t="s">
        <v>20</v>
      </c>
      <c r="BX23" t="s">
        <v>20</v>
      </c>
      <c r="BY23" t="s">
        <v>157</v>
      </c>
      <c r="BZ23" t="s">
        <v>157</v>
      </c>
      <c r="CA23" t="s">
        <v>157</v>
      </c>
      <c r="CB23" t="s">
        <v>20</v>
      </c>
      <c r="CC23" t="s">
        <v>20</v>
      </c>
      <c r="CD23" t="s">
        <v>20</v>
      </c>
      <c r="CE23" t="s">
        <v>20</v>
      </c>
      <c r="CF23" t="s">
        <v>20</v>
      </c>
      <c r="CG23" t="s">
        <v>20</v>
      </c>
      <c r="CH23" t="s">
        <v>20</v>
      </c>
      <c r="CI23" t="s">
        <v>20</v>
      </c>
      <c r="CJ23" t="s">
        <v>20</v>
      </c>
      <c r="CK23" t="s">
        <v>20</v>
      </c>
      <c r="CL23" t="s">
        <v>20</v>
      </c>
      <c r="CM23" t="s">
        <v>20</v>
      </c>
      <c r="CN23" t="s">
        <v>157</v>
      </c>
      <c r="CO23" t="s">
        <v>20</v>
      </c>
      <c r="CP23" t="s">
        <v>20</v>
      </c>
      <c r="CQ23" t="s">
        <v>20</v>
      </c>
      <c r="CR23" t="s">
        <v>157</v>
      </c>
      <c r="CS23" t="s">
        <v>20</v>
      </c>
      <c r="CT23" t="s">
        <v>20</v>
      </c>
      <c r="CU23" t="s">
        <v>20</v>
      </c>
      <c r="CV23" t="s">
        <v>18</v>
      </c>
      <c r="CW23" t="s">
        <v>20</v>
      </c>
      <c r="CX23" t="s">
        <v>20</v>
      </c>
      <c r="CY23" t="s">
        <v>157</v>
      </c>
      <c r="CZ23" t="s">
        <v>20</v>
      </c>
      <c r="DA23" t="s">
        <v>20</v>
      </c>
      <c r="DB23" t="s">
        <v>20</v>
      </c>
      <c r="DC23" t="s">
        <v>18</v>
      </c>
      <c r="DD23" t="s">
        <v>20</v>
      </c>
      <c r="DE23" t="s">
        <v>20</v>
      </c>
      <c r="DF23" t="s">
        <v>20</v>
      </c>
      <c r="DG23" t="s">
        <v>20</v>
      </c>
      <c r="DH23" t="s">
        <v>20</v>
      </c>
      <c r="DI23" t="s">
        <v>157</v>
      </c>
      <c r="DJ23" t="s">
        <v>20</v>
      </c>
      <c r="DK23" t="s">
        <v>20</v>
      </c>
      <c r="DL23" t="s">
        <v>20</v>
      </c>
      <c r="DM23" t="s">
        <v>20</v>
      </c>
      <c r="DN23" t="s">
        <v>20</v>
      </c>
      <c r="DO23" t="s">
        <v>20</v>
      </c>
      <c r="DP23" t="s">
        <v>20</v>
      </c>
      <c r="DQ23" t="s">
        <v>20</v>
      </c>
      <c r="DR23" t="s">
        <v>20</v>
      </c>
      <c r="DS23" t="s">
        <v>20</v>
      </c>
      <c r="DT23" t="s">
        <v>20</v>
      </c>
      <c r="DU23" t="s">
        <v>20</v>
      </c>
      <c r="DV23" t="s">
        <v>20</v>
      </c>
      <c r="DW23" t="s">
        <v>20</v>
      </c>
      <c r="DX23" t="s">
        <v>20</v>
      </c>
      <c r="DY23" t="s">
        <v>20</v>
      </c>
      <c r="DZ23" t="s">
        <v>20</v>
      </c>
      <c r="EA23" t="s">
        <v>20</v>
      </c>
      <c r="EB23" t="s">
        <v>20</v>
      </c>
      <c r="EC23" t="s">
        <v>20</v>
      </c>
      <c r="ED23" t="s">
        <v>20</v>
      </c>
      <c r="EE23" t="s">
        <v>20</v>
      </c>
      <c r="EF23" t="s">
        <v>157</v>
      </c>
      <c r="EG23" t="s">
        <v>20</v>
      </c>
      <c r="EH23" t="s">
        <v>20</v>
      </c>
      <c r="EI23" t="s">
        <v>20</v>
      </c>
      <c r="EJ23" t="s">
        <v>18</v>
      </c>
      <c r="EK23" t="s">
        <v>18</v>
      </c>
      <c r="EL23" t="s">
        <v>20</v>
      </c>
      <c r="EM23" t="s">
        <v>20</v>
      </c>
      <c r="EN23" t="s">
        <v>20</v>
      </c>
      <c r="EO23" t="s">
        <v>20</v>
      </c>
      <c r="EP23" t="s">
        <v>20</v>
      </c>
      <c r="EQ23" t="s">
        <v>20</v>
      </c>
      <c r="ER23" t="s">
        <v>20</v>
      </c>
      <c r="ES23" t="s">
        <v>20</v>
      </c>
      <c r="ET23" t="s">
        <v>20</v>
      </c>
      <c r="EU23" t="s">
        <v>20</v>
      </c>
      <c r="EV23" t="s">
        <v>20</v>
      </c>
      <c r="EW23" t="s">
        <v>157</v>
      </c>
      <c r="EX23" t="s">
        <v>20</v>
      </c>
      <c r="EY23" t="s">
        <v>20</v>
      </c>
      <c r="EZ23" t="s">
        <v>20</v>
      </c>
      <c r="FA23" t="s">
        <v>20</v>
      </c>
      <c r="FB23" t="s">
        <v>157</v>
      </c>
      <c r="FC23" t="s">
        <v>20</v>
      </c>
      <c r="FD23" t="s">
        <v>20</v>
      </c>
      <c r="FE23" t="s">
        <v>157</v>
      </c>
      <c r="FF23" t="s">
        <v>20</v>
      </c>
      <c r="FG23" t="s">
        <v>18</v>
      </c>
      <c r="FH23" t="s">
        <v>20</v>
      </c>
      <c r="FI23" t="s">
        <v>20</v>
      </c>
      <c r="FJ23" t="s">
        <v>20</v>
      </c>
      <c r="FK23" t="s">
        <v>20</v>
      </c>
      <c r="FL23" t="s">
        <v>20</v>
      </c>
      <c r="FM23" t="s">
        <v>20</v>
      </c>
      <c r="FN23" t="s">
        <v>20</v>
      </c>
      <c r="FO23" t="s">
        <v>157</v>
      </c>
      <c r="FP23" t="s">
        <v>102</v>
      </c>
      <c r="FQ23" t="s">
        <v>20</v>
      </c>
      <c r="FR23" t="s">
        <v>20</v>
      </c>
      <c r="FS23" t="s">
        <v>20</v>
      </c>
      <c r="FT23" t="s">
        <v>20</v>
      </c>
      <c r="FU23" t="s">
        <v>20</v>
      </c>
      <c r="FV23" t="s">
        <v>20</v>
      </c>
      <c r="FW23" t="s">
        <v>20</v>
      </c>
      <c r="FX23" t="s">
        <v>20</v>
      </c>
      <c r="FY23" t="s">
        <v>20</v>
      </c>
      <c r="FZ23" t="s">
        <v>20</v>
      </c>
      <c r="GA23" t="s">
        <v>20</v>
      </c>
      <c r="GB23" t="s">
        <v>20</v>
      </c>
      <c r="GC23" t="s">
        <v>20</v>
      </c>
      <c r="GD23" t="s">
        <v>20</v>
      </c>
      <c r="GE23" t="s">
        <v>20</v>
      </c>
      <c r="GF23" t="s">
        <v>20</v>
      </c>
      <c r="GG23" t="s">
        <v>20</v>
      </c>
      <c r="GH23" t="s">
        <v>20</v>
      </c>
      <c r="GI23" t="s">
        <v>20</v>
      </c>
      <c r="GJ23" t="s">
        <v>157</v>
      </c>
      <c r="GK23" t="s">
        <v>20</v>
      </c>
      <c r="GL23" t="s">
        <v>20</v>
      </c>
      <c r="GM23" t="s">
        <v>20</v>
      </c>
      <c r="GN23" t="s">
        <v>18</v>
      </c>
      <c r="GO23" t="s">
        <v>18</v>
      </c>
      <c r="GP23" t="s">
        <v>18</v>
      </c>
      <c r="GQ23" t="s">
        <v>20</v>
      </c>
      <c r="GR23" t="s">
        <v>20</v>
      </c>
      <c r="GS23" t="s">
        <v>18</v>
      </c>
      <c r="GT23" t="s">
        <v>20</v>
      </c>
      <c r="GU23" t="s">
        <v>20</v>
      </c>
      <c r="GV23" t="s">
        <v>20</v>
      </c>
      <c r="GW23" t="s">
        <v>20</v>
      </c>
      <c r="GX23" t="s">
        <v>20</v>
      </c>
      <c r="GY23" t="s">
        <v>20</v>
      </c>
      <c r="GZ23" t="s">
        <v>20</v>
      </c>
      <c r="HA23" t="s">
        <v>3496</v>
      </c>
      <c r="HB23" t="s">
        <v>3496</v>
      </c>
      <c r="HC23" t="s">
        <v>20</v>
      </c>
      <c r="HD23" t="s">
        <v>20</v>
      </c>
      <c r="HE23" t="s">
        <v>157</v>
      </c>
      <c r="HF23" t="s">
        <v>18</v>
      </c>
      <c r="HG23" t="s">
        <v>18</v>
      </c>
      <c r="HH23" t="s">
        <v>18</v>
      </c>
      <c r="HI23" t="s">
        <v>18</v>
      </c>
      <c r="HJ23" t="s">
        <v>20</v>
      </c>
      <c r="HK23" t="s">
        <v>20</v>
      </c>
      <c r="HL23" t="s">
        <v>20</v>
      </c>
      <c r="HM23" t="s">
        <v>20</v>
      </c>
      <c r="HN23" t="s">
        <v>157</v>
      </c>
      <c r="HO23" t="s">
        <v>157</v>
      </c>
      <c r="HP23" t="s">
        <v>157</v>
      </c>
      <c r="HQ23" t="s">
        <v>157</v>
      </c>
      <c r="HR23" t="s">
        <v>157</v>
      </c>
      <c r="HS23" t="s">
        <v>20</v>
      </c>
      <c r="HT23" t="s">
        <v>157</v>
      </c>
      <c r="HU23" t="s">
        <v>20</v>
      </c>
      <c r="HV23" t="s">
        <v>157</v>
      </c>
      <c r="HW23" t="s">
        <v>20</v>
      </c>
      <c r="HX23" t="s">
        <v>157</v>
      </c>
      <c r="HY23" t="s">
        <v>18</v>
      </c>
      <c r="HZ23" t="s">
        <v>20</v>
      </c>
      <c r="IA23" t="s">
        <v>20</v>
      </c>
      <c r="IB23" t="s">
        <v>157</v>
      </c>
      <c r="IC23" t="s">
        <v>20</v>
      </c>
      <c r="ID23" t="s">
        <v>20</v>
      </c>
      <c r="IE23" t="s">
        <v>157</v>
      </c>
      <c r="IF23" t="s">
        <v>157</v>
      </c>
      <c r="IG23" t="s">
        <v>20</v>
      </c>
      <c r="IH23" t="s">
        <v>157</v>
      </c>
      <c r="II23" t="s">
        <v>157</v>
      </c>
      <c r="IJ23" t="s">
        <v>20</v>
      </c>
      <c r="IK23" t="s">
        <v>20</v>
      </c>
      <c r="IL23" t="s">
        <v>157</v>
      </c>
      <c r="IM23" t="s">
        <v>20</v>
      </c>
      <c r="IN23" t="s">
        <v>20</v>
      </c>
      <c r="IO23" t="s">
        <v>157</v>
      </c>
      <c r="IP23" t="s">
        <v>157</v>
      </c>
      <c r="IQ23" t="s">
        <v>157</v>
      </c>
      <c r="IR23" t="s">
        <v>157</v>
      </c>
      <c r="IS23" t="s">
        <v>21</v>
      </c>
      <c r="IT23" t="s">
        <v>20</v>
      </c>
      <c r="IU23" t="s">
        <v>21</v>
      </c>
      <c r="IV23" t="s">
        <v>20</v>
      </c>
      <c r="IW23" t="s">
        <v>20</v>
      </c>
      <c r="IX23" t="s">
        <v>157</v>
      </c>
      <c r="IY23" t="s">
        <v>157</v>
      </c>
      <c r="IZ23" t="s">
        <v>157</v>
      </c>
      <c r="JA23" t="s">
        <v>20</v>
      </c>
      <c r="JB23" t="s">
        <v>157</v>
      </c>
      <c r="JC23" t="s">
        <v>21</v>
      </c>
      <c r="JD23" t="s">
        <v>20</v>
      </c>
      <c r="JE23" t="s">
        <v>157</v>
      </c>
      <c r="JF23" t="s">
        <v>21</v>
      </c>
      <c r="JG23" t="s">
        <v>157</v>
      </c>
      <c r="JH23" t="s">
        <v>157</v>
      </c>
      <c r="JI23" t="s">
        <v>157</v>
      </c>
      <c r="JJ23" t="s">
        <v>21</v>
      </c>
      <c r="JK23" t="s">
        <v>157</v>
      </c>
      <c r="JL23" t="s">
        <v>21</v>
      </c>
      <c r="JM23" t="s">
        <v>18</v>
      </c>
      <c r="JN23" t="s">
        <v>18</v>
      </c>
      <c r="JO23" t="s">
        <v>18</v>
      </c>
      <c r="JP23" t="s">
        <v>18</v>
      </c>
      <c r="JQ23" t="s">
        <v>18</v>
      </c>
      <c r="JR23" t="s">
        <v>20</v>
      </c>
      <c r="JS23" t="s">
        <v>18</v>
      </c>
      <c r="JT23" t="s">
        <v>20</v>
      </c>
      <c r="JU23" t="s">
        <v>18</v>
      </c>
      <c r="JV23" t="s">
        <v>20</v>
      </c>
      <c r="JW23" t="s">
        <v>18</v>
      </c>
      <c r="JX23" t="s">
        <v>18</v>
      </c>
      <c r="JY23" t="s">
        <v>18</v>
      </c>
      <c r="JZ23" t="s">
        <v>18</v>
      </c>
      <c r="KA23" t="s">
        <v>18</v>
      </c>
      <c r="KB23" t="s">
        <v>18</v>
      </c>
      <c r="KC23" t="s">
        <v>18</v>
      </c>
      <c r="KD23" t="s">
        <v>20</v>
      </c>
      <c r="KE23" t="s">
        <v>20</v>
      </c>
      <c r="KF23" t="s">
        <v>18</v>
      </c>
      <c r="KG23" t="s">
        <v>18</v>
      </c>
      <c r="KH23" t="s">
        <v>18</v>
      </c>
      <c r="KI23" t="s">
        <v>20</v>
      </c>
      <c r="KJ23" t="s">
        <v>18</v>
      </c>
      <c r="KK23" t="s">
        <v>18</v>
      </c>
      <c r="KL23" t="s">
        <v>20</v>
      </c>
      <c r="KM23" t="s">
        <v>18</v>
      </c>
      <c r="KN23" t="s">
        <v>18</v>
      </c>
      <c r="KO23" t="s">
        <v>18</v>
      </c>
      <c r="KP23" t="s">
        <v>18</v>
      </c>
      <c r="KQ23" t="s">
        <v>18</v>
      </c>
      <c r="KR23" t="s">
        <v>18</v>
      </c>
      <c r="KS23" t="s">
        <v>18</v>
      </c>
      <c r="KT23" t="s">
        <v>18</v>
      </c>
      <c r="KU23" t="s">
        <v>18</v>
      </c>
      <c r="KV23" t="s">
        <v>18</v>
      </c>
      <c r="KW23" t="s">
        <v>18</v>
      </c>
      <c r="KX23" t="s">
        <v>18</v>
      </c>
      <c r="KY23" t="s">
        <v>20</v>
      </c>
      <c r="KZ23" t="s">
        <v>18</v>
      </c>
      <c r="LA23" t="s">
        <v>157</v>
      </c>
      <c r="LB23" t="s">
        <v>18</v>
      </c>
      <c r="LC23" t="s">
        <v>18</v>
      </c>
      <c r="LD23" t="s">
        <v>18</v>
      </c>
      <c r="LE23" t="s">
        <v>18</v>
      </c>
      <c r="LF23" t="s">
        <v>18</v>
      </c>
      <c r="LG23" t="s">
        <v>20</v>
      </c>
      <c r="LH23" t="s">
        <v>18</v>
      </c>
      <c r="LI23" t="s">
        <v>18</v>
      </c>
    </row>
    <row r="24" spans="1:643" x14ac:dyDescent="0.25">
      <c r="A24" t="s">
        <v>5008</v>
      </c>
      <c r="B24" t="s">
        <v>19</v>
      </c>
      <c r="C24" t="s">
        <v>19</v>
      </c>
      <c r="D24" t="s">
        <v>21</v>
      </c>
      <c r="E24" t="s">
        <v>21</v>
      </c>
      <c r="F24" t="s">
        <v>19</v>
      </c>
      <c r="G24" t="s">
        <v>19</v>
      </c>
      <c r="H24" t="s">
        <v>21</v>
      </c>
      <c r="I24" t="s">
        <v>21</v>
      </c>
      <c r="J24" t="s">
        <v>19</v>
      </c>
      <c r="K24" t="s">
        <v>19</v>
      </c>
      <c r="L24" t="s">
        <v>19</v>
      </c>
      <c r="M24" t="s">
        <v>21</v>
      </c>
      <c r="N24" t="s">
        <v>21</v>
      </c>
      <c r="O24" t="s">
        <v>19</v>
      </c>
      <c r="P24" t="s">
        <v>21</v>
      </c>
      <c r="Q24" t="s">
        <v>21</v>
      </c>
      <c r="R24" t="s">
        <v>19</v>
      </c>
      <c r="S24" t="s">
        <v>21</v>
      </c>
      <c r="T24" t="s">
        <v>21</v>
      </c>
      <c r="U24" t="s">
        <v>19</v>
      </c>
      <c r="V24" t="s">
        <v>21</v>
      </c>
      <c r="W24" t="s">
        <v>21</v>
      </c>
      <c r="X24" t="s">
        <v>21</v>
      </c>
      <c r="Y24" t="s">
        <v>19</v>
      </c>
      <c r="Z24" t="s">
        <v>21</v>
      </c>
      <c r="AA24" t="s">
        <v>19</v>
      </c>
      <c r="AB24" t="s">
        <v>21</v>
      </c>
      <c r="AC24" t="s">
        <v>19</v>
      </c>
      <c r="AD24" t="s">
        <v>19</v>
      </c>
      <c r="AE24" t="s">
        <v>21</v>
      </c>
      <c r="AF24" t="s">
        <v>21</v>
      </c>
      <c r="AG24" t="s">
        <v>21</v>
      </c>
      <c r="AH24" t="s">
        <v>19</v>
      </c>
      <c r="AI24" t="s">
        <v>19</v>
      </c>
      <c r="AJ24" t="s">
        <v>19</v>
      </c>
      <c r="AK24" t="s">
        <v>19</v>
      </c>
      <c r="AL24" t="s">
        <v>20</v>
      </c>
      <c r="AM24" t="s">
        <v>21</v>
      </c>
      <c r="AN24" t="s">
        <v>19</v>
      </c>
      <c r="AO24" t="s">
        <v>19</v>
      </c>
      <c r="AP24" t="s">
        <v>21</v>
      </c>
      <c r="AQ24" t="s">
        <v>21</v>
      </c>
      <c r="AR24" t="s">
        <v>21</v>
      </c>
      <c r="AS24" t="s">
        <v>19</v>
      </c>
      <c r="AT24" t="s">
        <v>19</v>
      </c>
      <c r="AU24" t="s">
        <v>19</v>
      </c>
      <c r="AV24" t="s">
        <v>21</v>
      </c>
      <c r="AW24" t="s">
        <v>20</v>
      </c>
      <c r="AX24" t="s">
        <v>21</v>
      </c>
      <c r="AY24" t="s">
        <v>19</v>
      </c>
      <c r="AZ24" t="s">
        <v>19</v>
      </c>
      <c r="BA24" t="s">
        <v>19</v>
      </c>
      <c r="BB24" t="s">
        <v>21</v>
      </c>
      <c r="BC24" t="s">
        <v>20</v>
      </c>
      <c r="BD24" t="s">
        <v>19</v>
      </c>
      <c r="BE24" t="s">
        <v>21</v>
      </c>
      <c r="BF24" t="s">
        <v>21</v>
      </c>
      <c r="BG24" t="s">
        <v>21</v>
      </c>
      <c r="BH24" t="s">
        <v>19</v>
      </c>
      <c r="BI24" t="s">
        <v>21</v>
      </c>
      <c r="BJ24" t="s">
        <v>19</v>
      </c>
      <c r="BK24" t="s">
        <v>21</v>
      </c>
      <c r="BL24" t="s">
        <v>19</v>
      </c>
      <c r="BM24" t="s">
        <v>21</v>
      </c>
      <c r="BN24" t="s">
        <v>21</v>
      </c>
      <c r="BO24" t="s">
        <v>19</v>
      </c>
      <c r="BP24" t="s">
        <v>19</v>
      </c>
      <c r="BQ24" t="s">
        <v>19</v>
      </c>
      <c r="BR24" t="s">
        <v>19</v>
      </c>
      <c r="BS24" t="s">
        <v>21</v>
      </c>
      <c r="BT24" t="s">
        <v>21</v>
      </c>
      <c r="BU24" t="s">
        <v>21</v>
      </c>
      <c r="BV24" t="s">
        <v>21</v>
      </c>
      <c r="BW24" t="s">
        <v>21</v>
      </c>
      <c r="BX24" t="s">
        <v>21</v>
      </c>
      <c r="BY24" t="s">
        <v>21</v>
      </c>
      <c r="BZ24" t="s">
        <v>21</v>
      </c>
      <c r="CA24" t="s">
        <v>21</v>
      </c>
      <c r="CB24" t="s">
        <v>21</v>
      </c>
      <c r="CC24" t="s">
        <v>21</v>
      </c>
      <c r="CD24" t="s">
        <v>21</v>
      </c>
      <c r="CE24" t="s">
        <v>21</v>
      </c>
      <c r="CF24" t="s">
        <v>21</v>
      </c>
      <c r="CG24" t="s">
        <v>21</v>
      </c>
      <c r="CH24" t="s">
        <v>21</v>
      </c>
      <c r="CI24" t="s">
        <v>21</v>
      </c>
      <c r="CJ24" t="s">
        <v>21</v>
      </c>
      <c r="CK24" t="s">
        <v>21</v>
      </c>
      <c r="CL24" t="s">
        <v>21</v>
      </c>
      <c r="CM24" t="s">
        <v>21</v>
      </c>
      <c r="CN24" t="s">
        <v>21</v>
      </c>
      <c r="CO24" t="s">
        <v>21</v>
      </c>
      <c r="CP24" t="s">
        <v>20</v>
      </c>
      <c r="CQ24" t="s">
        <v>21</v>
      </c>
      <c r="CR24" t="s">
        <v>21</v>
      </c>
      <c r="CS24" t="s">
        <v>21</v>
      </c>
      <c r="CT24" t="s">
        <v>21</v>
      </c>
      <c r="CU24" t="s">
        <v>21</v>
      </c>
      <c r="CV24" t="s">
        <v>19</v>
      </c>
      <c r="CW24" t="s">
        <v>21</v>
      </c>
      <c r="CX24" t="s">
        <v>21</v>
      </c>
      <c r="CY24" t="s">
        <v>21</v>
      </c>
      <c r="CZ24" t="s">
        <v>21</v>
      </c>
      <c r="DA24" t="s">
        <v>21</v>
      </c>
      <c r="DB24" t="s">
        <v>21</v>
      </c>
      <c r="DC24" t="s">
        <v>19</v>
      </c>
      <c r="DD24" t="s">
        <v>21</v>
      </c>
      <c r="DE24" t="s">
        <v>21</v>
      </c>
      <c r="DF24" t="s">
        <v>21</v>
      </c>
      <c r="DG24" t="s">
        <v>21</v>
      </c>
      <c r="DH24" t="s">
        <v>21</v>
      </c>
      <c r="DI24" t="s">
        <v>21</v>
      </c>
      <c r="DJ24" t="s">
        <v>21</v>
      </c>
      <c r="DK24" t="s">
        <v>21</v>
      </c>
      <c r="DL24" t="s">
        <v>21</v>
      </c>
      <c r="DM24" t="s">
        <v>21</v>
      </c>
      <c r="DN24" t="s">
        <v>21</v>
      </c>
      <c r="DO24" t="s">
        <v>21</v>
      </c>
      <c r="DP24" t="s">
        <v>21</v>
      </c>
      <c r="DQ24" t="s">
        <v>21</v>
      </c>
      <c r="DR24" t="s">
        <v>21</v>
      </c>
      <c r="DS24" t="s">
        <v>21</v>
      </c>
      <c r="DT24" t="s">
        <v>21</v>
      </c>
      <c r="DU24" t="s">
        <v>21</v>
      </c>
      <c r="DV24" t="s">
        <v>21</v>
      </c>
      <c r="DW24" t="s">
        <v>21</v>
      </c>
      <c r="DX24" t="s">
        <v>21</v>
      </c>
      <c r="DY24" t="s">
        <v>21</v>
      </c>
      <c r="DZ24" t="s">
        <v>21</v>
      </c>
      <c r="EA24" t="s">
        <v>21</v>
      </c>
      <c r="EB24" t="s">
        <v>21</v>
      </c>
      <c r="EC24" t="s">
        <v>21</v>
      </c>
      <c r="ED24" t="s">
        <v>21</v>
      </c>
      <c r="EE24" t="s">
        <v>21</v>
      </c>
      <c r="EF24" t="s">
        <v>21</v>
      </c>
      <c r="EG24" t="s">
        <v>21</v>
      </c>
      <c r="EH24" t="s">
        <v>21</v>
      </c>
      <c r="EI24" t="s">
        <v>21</v>
      </c>
      <c r="EJ24" t="s">
        <v>19</v>
      </c>
      <c r="EK24" t="s">
        <v>19</v>
      </c>
      <c r="EL24" t="s">
        <v>21</v>
      </c>
      <c r="EM24" t="s">
        <v>21</v>
      </c>
      <c r="EN24" t="s">
        <v>21</v>
      </c>
      <c r="EO24" t="s">
        <v>21</v>
      </c>
      <c r="EP24" t="s">
        <v>21</v>
      </c>
      <c r="EQ24" t="s">
        <v>21</v>
      </c>
      <c r="ER24" t="s">
        <v>20</v>
      </c>
      <c r="ES24" t="s">
        <v>21</v>
      </c>
      <c r="ET24" t="s">
        <v>21</v>
      </c>
      <c r="EU24" t="s">
        <v>21</v>
      </c>
      <c r="EV24" t="s">
        <v>21</v>
      </c>
      <c r="EW24" t="s">
        <v>21</v>
      </c>
      <c r="EX24" t="s">
        <v>21</v>
      </c>
      <c r="EY24" t="s">
        <v>20</v>
      </c>
      <c r="EZ24" t="s">
        <v>20</v>
      </c>
      <c r="FA24" t="s">
        <v>20</v>
      </c>
      <c r="FB24" t="s">
        <v>21</v>
      </c>
      <c r="FC24" t="s">
        <v>21</v>
      </c>
      <c r="FD24" t="s">
        <v>21</v>
      </c>
      <c r="FE24" t="s">
        <v>21</v>
      </c>
      <c r="FF24" t="s">
        <v>21</v>
      </c>
      <c r="FG24" t="s">
        <v>19</v>
      </c>
      <c r="FH24" t="s">
        <v>21</v>
      </c>
      <c r="FI24" t="s">
        <v>21</v>
      </c>
      <c r="FJ24" t="s">
        <v>21</v>
      </c>
      <c r="FK24" t="s">
        <v>21</v>
      </c>
      <c r="FL24" t="s">
        <v>21</v>
      </c>
      <c r="FM24" t="s">
        <v>21</v>
      </c>
      <c r="FN24" t="s">
        <v>21</v>
      </c>
      <c r="FO24" t="s">
        <v>21</v>
      </c>
      <c r="FP24" t="s">
        <v>21</v>
      </c>
      <c r="FQ24" t="s">
        <v>21</v>
      </c>
      <c r="FR24" t="s">
        <v>21</v>
      </c>
      <c r="FS24" t="s">
        <v>21</v>
      </c>
      <c r="FT24" t="s">
        <v>21</v>
      </c>
      <c r="FU24" t="s">
        <v>21</v>
      </c>
      <c r="FV24" t="s">
        <v>21</v>
      </c>
      <c r="FW24" t="s">
        <v>21</v>
      </c>
      <c r="FX24" t="s">
        <v>21</v>
      </c>
      <c r="FY24" t="s">
        <v>21</v>
      </c>
      <c r="FZ24" t="s">
        <v>21</v>
      </c>
      <c r="GA24" t="s">
        <v>21</v>
      </c>
      <c r="GB24" t="s">
        <v>21</v>
      </c>
      <c r="GC24" t="s">
        <v>21</v>
      </c>
      <c r="GD24" t="s">
        <v>21</v>
      </c>
      <c r="GE24" t="s">
        <v>21</v>
      </c>
      <c r="GF24" t="s">
        <v>21</v>
      </c>
      <c r="GG24" t="s">
        <v>21</v>
      </c>
      <c r="GH24" t="s">
        <v>21</v>
      </c>
      <c r="GI24" t="s">
        <v>21</v>
      </c>
      <c r="GJ24" t="s">
        <v>157</v>
      </c>
      <c r="GK24" t="s">
        <v>21</v>
      </c>
      <c r="GL24" t="s">
        <v>21</v>
      </c>
      <c r="GM24" t="s">
        <v>21</v>
      </c>
      <c r="GN24" t="s">
        <v>19</v>
      </c>
      <c r="GO24" t="s">
        <v>19</v>
      </c>
      <c r="GP24" t="s">
        <v>19</v>
      </c>
      <c r="GQ24" t="s">
        <v>21</v>
      </c>
      <c r="GR24" t="s">
        <v>21</v>
      </c>
      <c r="GS24" t="s">
        <v>19</v>
      </c>
      <c r="GT24" t="s">
        <v>21</v>
      </c>
      <c r="GU24" t="s">
        <v>21</v>
      </c>
      <c r="GV24" t="s">
        <v>21</v>
      </c>
      <c r="GW24" t="s">
        <v>21</v>
      </c>
      <c r="GX24" t="s">
        <v>21</v>
      </c>
      <c r="GY24" t="s">
        <v>21</v>
      </c>
      <c r="GZ24" t="s">
        <v>21</v>
      </c>
      <c r="HA24" t="s">
        <v>21</v>
      </c>
      <c r="HB24" t="s">
        <v>21</v>
      </c>
      <c r="HC24" t="s">
        <v>21</v>
      </c>
      <c r="HD24" t="s">
        <v>20</v>
      </c>
      <c r="HE24" t="s">
        <v>21</v>
      </c>
      <c r="HF24" t="s">
        <v>19</v>
      </c>
      <c r="HG24" t="s">
        <v>19</v>
      </c>
      <c r="HH24" t="s">
        <v>19</v>
      </c>
      <c r="HI24" t="s">
        <v>19</v>
      </c>
      <c r="HJ24" t="s">
        <v>21</v>
      </c>
      <c r="HK24" t="s">
        <v>21</v>
      </c>
      <c r="HL24" t="s">
        <v>21</v>
      </c>
      <c r="HM24" t="s">
        <v>21</v>
      </c>
      <c r="HN24" t="s">
        <v>21</v>
      </c>
      <c r="HO24" t="s">
        <v>21</v>
      </c>
      <c r="HP24" t="s">
        <v>21</v>
      </c>
      <c r="HQ24" t="s">
        <v>21</v>
      </c>
      <c r="HR24" t="s">
        <v>21</v>
      </c>
      <c r="HS24" t="s">
        <v>21</v>
      </c>
      <c r="HT24" t="s">
        <v>21</v>
      </c>
      <c r="HU24" t="s">
        <v>21</v>
      </c>
      <c r="HV24" t="s">
        <v>21</v>
      </c>
      <c r="HW24" t="s">
        <v>21</v>
      </c>
      <c r="HX24" t="s">
        <v>21</v>
      </c>
      <c r="HY24" t="s">
        <v>19</v>
      </c>
      <c r="HZ24" t="s">
        <v>21</v>
      </c>
      <c r="IA24" t="s">
        <v>21</v>
      </c>
      <c r="IB24" t="s">
        <v>21</v>
      </c>
      <c r="IC24" t="s">
        <v>21</v>
      </c>
      <c r="ID24" t="s">
        <v>21</v>
      </c>
      <c r="IE24" t="s">
        <v>21</v>
      </c>
      <c r="IF24" t="s">
        <v>21</v>
      </c>
      <c r="IG24" t="s">
        <v>21</v>
      </c>
      <c r="IH24" t="s">
        <v>21</v>
      </c>
      <c r="II24" t="s">
        <v>21</v>
      </c>
      <c r="IJ24" t="s">
        <v>21</v>
      </c>
      <c r="IK24" t="s">
        <v>21</v>
      </c>
      <c r="IL24" t="s">
        <v>21</v>
      </c>
      <c r="IM24" t="s">
        <v>21</v>
      </c>
      <c r="IN24" t="s">
        <v>21</v>
      </c>
      <c r="IO24" t="s">
        <v>21</v>
      </c>
      <c r="IP24" t="s">
        <v>21</v>
      </c>
      <c r="IQ24" t="s">
        <v>21</v>
      </c>
      <c r="IR24" t="s">
        <v>21</v>
      </c>
      <c r="IS24" t="s">
        <v>4195</v>
      </c>
      <c r="IT24" t="s">
        <v>21</v>
      </c>
      <c r="IU24" t="s">
        <v>4214</v>
      </c>
      <c r="IV24" t="s">
        <v>21</v>
      </c>
      <c r="IW24" t="s">
        <v>21</v>
      </c>
      <c r="IX24" t="s">
        <v>21</v>
      </c>
      <c r="IY24" t="s">
        <v>21</v>
      </c>
      <c r="IZ24" t="s">
        <v>21</v>
      </c>
      <c r="JA24" t="s">
        <v>21</v>
      </c>
      <c r="JB24" t="s">
        <v>20</v>
      </c>
      <c r="JC24" t="s">
        <v>4338</v>
      </c>
      <c r="JD24" t="s">
        <v>21</v>
      </c>
      <c r="JE24" t="s">
        <v>21</v>
      </c>
      <c r="JF24" t="s">
        <v>4356</v>
      </c>
      <c r="JG24" t="s">
        <v>21</v>
      </c>
      <c r="JH24" t="s">
        <v>21</v>
      </c>
      <c r="JI24" t="s">
        <v>21</v>
      </c>
      <c r="JJ24" t="s">
        <v>4377</v>
      </c>
      <c r="JK24" t="s">
        <v>21</v>
      </c>
      <c r="JL24" t="s">
        <v>4386</v>
      </c>
      <c r="JM24" t="s">
        <v>19</v>
      </c>
      <c r="JN24" t="s">
        <v>19</v>
      </c>
      <c r="JO24" t="s">
        <v>19</v>
      </c>
      <c r="JP24" t="s">
        <v>19</v>
      </c>
      <c r="JQ24" t="s">
        <v>19</v>
      </c>
      <c r="JR24" t="s">
        <v>21</v>
      </c>
      <c r="JS24" t="s">
        <v>19</v>
      </c>
      <c r="JT24" t="s">
        <v>21</v>
      </c>
      <c r="JU24" t="s">
        <v>19</v>
      </c>
      <c r="JV24" t="s">
        <v>21</v>
      </c>
      <c r="JW24" t="s">
        <v>19</v>
      </c>
      <c r="JX24" t="s">
        <v>19</v>
      </c>
      <c r="JY24" t="s">
        <v>19</v>
      </c>
      <c r="JZ24" t="s">
        <v>19</v>
      </c>
      <c r="KA24" t="s">
        <v>19</v>
      </c>
      <c r="KB24" t="s">
        <v>19</v>
      </c>
      <c r="KC24" t="s">
        <v>19</v>
      </c>
      <c r="KD24" t="s">
        <v>21</v>
      </c>
      <c r="KE24" t="s">
        <v>21</v>
      </c>
      <c r="KF24" t="s">
        <v>19</v>
      </c>
      <c r="KG24" t="s">
        <v>19</v>
      </c>
      <c r="KH24" t="s">
        <v>19</v>
      </c>
      <c r="KI24" t="s">
        <v>21</v>
      </c>
      <c r="KJ24" t="s">
        <v>19</v>
      </c>
      <c r="KK24" t="s">
        <v>19</v>
      </c>
      <c r="KL24" t="s">
        <v>21</v>
      </c>
      <c r="KM24" t="s">
        <v>19</v>
      </c>
      <c r="KN24" t="s">
        <v>19</v>
      </c>
      <c r="KO24" t="s">
        <v>19</v>
      </c>
      <c r="KP24" t="s">
        <v>19</v>
      </c>
      <c r="KQ24" t="s">
        <v>19</v>
      </c>
      <c r="KR24" t="s">
        <v>19</v>
      </c>
      <c r="KS24" t="s">
        <v>19</v>
      </c>
      <c r="KT24" t="s">
        <v>19</v>
      </c>
      <c r="KU24" t="s">
        <v>19</v>
      </c>
      <c r="KV24" t="s">
        <v>19</v>
      </c>
      <c r="KW24" t="s">
        <v>19</v>
      </c>
      <c r="KX24" t="s">
        <v>19</v>
      </c>
      <c r="KY24" t="s">
        <v>21</v>
      </c>
      <c r="KZ24" t="s">
        <v>19</v>
      </c>
      <c r="LA24" t="s">
        <v>21</v>
      </c>
      <c r="LB24" t="s">
        <v>19</v>
      </c>
      <c r="LC24" t="s">
        <v>19</v>
      </c>
      <c r="LD24" t="s">
        <v>19</v>
      </c>
      <c r="LE24" t="s">
        <v>19</v>
      </c>
      <c r="LF24" t="s">
        <v>19</v>
      </c>
      <c r="LG24" t="s">
        <v>21</v>
      </c>
      <c r="LH24" t="s">
        <v>19</v>
      </c>
      <c r="LI24" t="s">
        <v>19</v>
      </c>
    </row>
    <row r="25" spans="1:643" x14ac:dyDescent="0.25">
      <c r="A25" t="s">
        <v>5009</v>
      </c>
      <c r="B25" t="s">
        <v>20</v>
      </c>
      <c r="C25" t="s">
        <v>20</v>
      </c>
      <c r="D25" t="s">
        <v>82</v>
      </c>
      <c r="E25" t="s">
        <v>103</v>
      </c>
      <c r="F25" t="s">
        <v>20</v>
      </c>
      <c r="G25" t="s">
        <v>20</v>
      </c>
      <c r="H25" t="s">
        <v>138</v>
      </c>
      <c r="I25" t="s">
        <v>158</v>
      </c>
      <c r="J25" t="s">
        <v>20</v>
      </c>
      <c r="K25" t="s">
        <v>20</v>
      </c>
      <c r="L25" t="s">
        <v>20</v>
      </c>
      <c r="M25" t="s">
        <v>211</v>
      </c>
      <c r="N25" t="s">
        <v>223</v>
      </c>
      <c r="O25" t="s">
        <v>20</v>
      </c>
      <c r="P25" t="s">
        <v>257</v>
      </c>
      <c r="Q25" t="s">
        <v>268</v>
      </c>
      <c r="R25" t="s">
        <v>20</v>
      </c>
      <c r="S25" t="s">
        <v>297</v>
      </c>
      <c r="T25" t="s">
        <v>309</v>
      </c>
      <c r="U25" t="s">
        <v>20</v>
      </c>
      <c r="V25" t="s">
        <v>338</v>
      </c>
      <c r="W25" t="s">
        <v>355</v>
      </c>
      <c r="X25" t="s">
        <v>373</v>
      </c>
      <c r="Y25" t="s">
        <v>20</v>
      </c>
      <c r="Z25" t="s">
        <v>403</v>
      </c>
      <c r="AA25" t="s">
        <v>20</v>
      </c>
      <c r="AB25" t="s">
        <v>429</v>
      </c>
      <c r="AC25" t="s">
        <v>20</v>
      </c>
      <c r="AD25" t="s">
        <v>20</v>
      </c>
      <c r="AE25" t="s">
        <v>471</v>
      </c>
      <c r="AF25" t="s">
        <v>484</v>
      </c>
      <c r="AG25" t="s">
        <v>494</v>
      </c>
      <c r="AH25" t="s">
        <v>20</v>
      </c>
      <c r="AI25" t="s">
        <v>20</v>
      </c>
      <c r="AJ25" t="s">
        <v>20</v>
      </c>
      <c r="AK25" t="s">
        <v>20</v>
      </c>
      <c r="AL25" t="s">
        <v>21</v>
      </c>
      <c r="AM25" t="s">
        <v>561</v>
      </c>
      <c r="AN25" t="s">
        <v>20</v>
      </c>
      <c r="AO25" t="s">
        <v>20</v>
      </c>
      <c r="AP25" t="s">
        <v>600</v>
      </c>
      <c r="AQ25" t="s">
        <v>608</v>
      </c>
      <c r="AR25" t="s">
        <v>239</v>
      </c>
      <c r="AS25" t="s">
        <v>20</v>
      </c>
      <c r="AT25" t="s">
        <v>20</v>
      </c>
      <c r="AU25" t="s">
        <v>102</v>
      </c>
      <c r="AV25" t="s">
        <v>684</v>
      </c>
      <c r="AW25" t="s">
        <v>21</v>
      </c>
      <c r="AX25" t="s">
        <v>705</v>
      </c>
      <c r="AY25" t="s">
        <v>20</v>
      </c>
      <c r="AZ25" t="s">
        <v>157</v>
      </c>
      <c r="BA25" t="s">
        <v>20</v>
      </c>
      <c r="BB25" t="s">
        <v>760</v>
      </c>
      <c r="BC25" t="s">
        <v>20</v>
      </c>
      <c r="BD25" t="s">
        <v>20</v>
      </c>
      <c r="BE25" t="s">
        <v>793</v>
      </c>
      <c r="BF25" t="s">
        <v>807</v>
      </c>
      <c r="BG25" t="s">
        <v>793</v>
      </c>
      <c r="BH25" t="s">
        <v>20</v>
      </c>
      <c r="BI25" t="s">
        <v>840</v>
      </c>
      <c r="BJ25" t="s">
        <v>20</v>
      </c>
      <c r="BK25" t="s">
        <v>868</v>
      </c>
      <c r="BL25" t="s">
        <v>20</v>
      </c>
      <c r="BM25" t="s">
        <v>890</v>
      </c>
      <c r="BN25" t="s">
        <v>138</v>
      </c>
      <c r="BO25" t="s">
        <v>20</v>
      </c>
      <c r="BP25" t="s">
        <v>20</v>
      </c>
      <c r="BQ25" t="s">
        <v>20</v>
      </c>
      <c r="BR25" t="s">
        <v>157</v>
      </c>
      <c r="BS25" t="s">
        <v>953</v>
      </c>
      <c r="BT25" t="s">
        <v>965</v>
      </c>
      <c r="BU25" t="s">
        <v>977</v>
      </c>
      <c r="BV25" t="s">
        <v>977</v>
      </c>
      <c r="BW25" t="s">
        <v>995</v>
      </c>
      <c r="BX25" t="s">
        <v>995</v>
      </c>
      <c r="BY25" t="s">
        <v>1008</v>
      </c>
      <c r="BZ25" t="s">
        <v>1008</v>
      </c>
      <c r="CA25" t="s">
        <v>1033</v>
      </c>
      <c r="CB25" t="s">
        <v>1045</v>
      </c>
      <c r="CC25" t="s">
        <v>1057</v>
      </c>
      <c r="CD25" t="s">
        <v>878</v>
      </c>
      <c r="CE25" t="s">
        <v>1085</v>
      </c>
      <c r="CF25" t="s">
        <v>1097</v>
      </c>
      <c r="CG25" t="s">
        <v>1097</v>
      </c>
      <c r="CH25" t="s">
        <v>1097</v>
      </c>
      <c r="CI25" t="s">
        <v>1097</v>
      </c>
      <c r="CJ25" t="s">
        <v>1097</v>
      </c>
      <c r="CK25" t="s">
        <v>1097</v>
      </c>
      <c r="CL25" t="s">
        <v>1097</v>
      </c>
      <c r="CM25" t="s">
        <v>1097</v>
      </c>
      <c r="CN25" t="s">
        <v>1703</v>
      </c>
      <c r="CO25" t="s">
        <v>1715</v>
      </c>
      <c r="CP25" t="s">
        <v>21</v>
      </c>
      <c r="CQ25" t="s">
        <v>1735</v>
      </c>
      <c r="CR25" t="s">
        <v>1747</v>
      </c>
      <c r="CS25" t="s">
        <v>1757</v>
      </c>
      <c r="CT25" t="s">
        <v>1765</v>
      </c>
      <c r="CU25" t="s">
        <v>1775</v>
      </c>
      <c r="CV25" t="s">
        <v>20</v>
      </c>
      <c r="CW25" t="s">
        <v>1795</v>
      </c>
      <c r="CX25" t="s">
        <v>1803</v>
      </c>
      <c r="CY25" t="s">
        <v>1816</v>
      </c>
      <c r="CZ25" t="s">
        <v>1825</v>
      </c>
      <c r="DA25" t="s">
        <v>1834</v>
      </c>
      <c r="DB25" t="s">
        <v>1849</v>
      </c>
      <c r="DC25" t="s">
        <v>20</v>
      </c>
      <c r="DD25" t="s">
        <v>1875</v>
      </c>
      <c r="DE25" t="s">
        <v>1884</v>
      </c>
      <c r="DF25" t="s">
        <v>1895</v>
      </c>
      <c r="DG25" t="s">
        <v>124</v>
      </c>
      <c r="DH25" t="s">
        <v>1913</v>
      </c>
      <c r="DI25" t="s">
        <v>1926</v>
      </c>
      <c r="DJ25" t="s">
        <v>1938</v>
      </c>
      <c r="DK25" t="s">
        <v>1938</v>
      </c>
      <c r="DL25" t="s">
        <v>1938</v>
      </c>
      <c r="DM25" t="s">
        <v>1938</v>
      </c>
      <c r="DN25" t="s">
        <v>1938</v>
      </c>
      <c r="DO25" t="s">
        <v>1938</v>
      </c>
      <c r="DP25" t="s">
        <v>1938</v>
      </c>
      <c r="DQ25" t="s">
        <v>1938</v>
      </c>
      <c r="DR25" t="s">
        <v>1938</v>
      </c>
      <c r="DS25" t="s">
        <v>1938</v>
      </c>
      <c r="DT25" t="s">
        <v>1938</v>
      </c>
      <c r="DU25" t="s">
        <v>1938</v>
      </c>
      <c r="DV25" t="s">
        <v>1938</v>
      </c>
      <c r="DW25" t="s">
        <v>1938</v>
      </c>
      <c r="DX25" t="s">
        <v>1938</v>
      </c>
      <c r="DY25" t="s">
        <v>1938</v>
      </c>
      <c r="DZ25" t="s">
        <v>1938</v>
      </c>
      <c r="EA25" t="s">
        <v>1938</v>
      </c>
      <c r="EB25" t="s">
        <v>1938</v>
      </c>
      <c r="EC25" t="s">
        <v>1938</v>
      </c>
      <c r="ED25" t="s">
        <v>1938</v>
      </c>
      <c r="EE25" t="s">
        <v>1938</v>
      </c>
      <c r="EF25" t="s">
        <v>691</v>
      </c>
      <c r="EG25" t="s">
        <v>2110</v>
      </c>
      <c r="EH25" t="s">
        <v>2121</v>
      </c>
      <c r="EI25" t="s">
        <v>2130</v>
      </c>
      <c r="EJ25" t="s">
        <v>157</v>
      </c>
      <c r="EK25" t="s">
        <v>157</v>
      </c>
      <c r="EL25" t="s">
        <v>2162</v>
      </c>
      <c r="EM25" t="s">
        <v>2175</v>
      </c>
      <c r="EN25" t="s">
        <v>2188</v>
      </c>
      <c r="EO25" t="s">
        <v>2197</v>
      </c>
      <c r="EP25" t="s">
        <v>2210</v>
      </c>
      <c r="EQ25" t="s">
        <v>2220</v>
      </c>
      <c r="ER25" t="s">
        <v>20</v>
      </c>
      <c r="ES25" t="s">
        <v>2246</v>
      </c>
      <c r="ET25" t="s">
        <v>2262</v>
      </c>
      <c r="EU25" t="s">
        <v>2271</v>
      </c>
      <c r="EV25" t="s">
        <v>124</v>
      </c>
      <c r="EW25" t="s">
        <v>138</v>
      </c>
      <c r="EX25" t="s">
        <v>2296</v>
      </c>
      <c r="EY25" t="s">
        <v>21</v>
      </c>
      <c r="EZ25" t="s">
        <v>21</v>
      </c>
      <c r="FA25" t="s">
        <v>21</v>
      </c>
      <c r="FB25" t="s">
        <v>2335</v>
      </c>
      <c r="FC25" t="s">
        <v>2347</v>
      </c>
      <c r="FD25" t="s">
        <v>2359</v>
      </c>
      <c r="FE25" t="s">
        <v>2372</v>
      </c>
      <c r="FF25" t="s">
        <v>2385</v>
      </c>
      <c r="FG25" t="s">
        <v>20</v>
      </c>
      <c r="FH25" t="s">
        <v>2405</v>
      </c>
      <c r="FI25" t="s">
        <v>2417</v>
      </c>
      <c r="FJ25" t="s">
        <v>2428</v>
      </c>
      <c r="FK25" t="s">
        <v>2428</v>
      </c>
      <c r="FL25" t="s">
        <v>2428</v>
      </c>
      <c r="FM25" t="s">
        <v>2428</v>
      </c>
      <c r="FN25" t="s">
        <v>2428</v>
      </c>
      <c r="FO25" t="s">
        <v>2679</v>
      </c>
      <c r="FP25" t="s">
        <v>2689</v>
      </c>
      <c r="FQ25" t="s">
        <v>2701</v>
      </c>
      <c r="FR25" t="s">
        <v>2711</v>
      </c>
      <c r="FS25" t="s">
        <v>2724</v>
      </c>
      <c r="FT25" t="s">
        <v>2724</v>
      </c>
      <c r="FU25" t="s">
        <v>2741</v>
      </c>
      <c r="FV25" t="s">
        <v>2741</v>
      </c>
      <c r="FW25" t="s">
        <v>2741</v>
      </c>
      <c r="FX25" t="s">
        <v>2741</v>
      </c>
      <c r="FY25" t="s">
        <v>2741</v>
      </c>
      <c r="FZ25" t="s">
        <v>2741</v>
      </c>
      <c r="GA25" t="s">
        <v>2741</v>
      </c>
      <c r="GB25" t="s">
        <v>2741</v>
      </c>
      <c r="GC25" t="s">
        <v>3050</v>
      </c>
      <c r="GD25" t="s">
        <v>3059</v>
      </c>
      <c r="GE25" t="s">
        <v>655</v>
      </c>
      <c r="GF25" t="s">
        <v>725</v>
      </c>
      <c r="GG25" t="s">
        <v>3116</v>
      </c>
      <c r="GH25" t="s">
        <v>3116</v>
      </c>
      <c r="GI25" t="s">
        <v>3116</v>
      </c>
      <c r="GJ25" t="s">
        <v>157</v>
      </c>
      <c r="GK25" t="s">
        <v>3265</v>
      </c>
      <c r="GL25" t="s">
        <v>3265</v>
      </c>
      <c r="GM25" t="s">
        <v>3265</v>
      </c>
      <c r="GN25" t="s">
        <v>20</v>
      </c>
      <c r="GO25" t="s">
        <v>20</v>
      </c>
      <c r="GP25" t="s">
        <v>20</v>
      </c>
      <c r="GQ25" t="s">
        <v>138</v>
      </c>
      <c r="GR25" t="s">
        <v>3312</v>
      </c>
      <c r="GS25" t="s">
        <v>20</v>
      </c>
      <c r="GT25" t="s">
        <v>3427</v>
      </c>
      <c r="GU25" t="s">
        <v>3436</v>
      </c>
      <c r="GV25" t="s">
        <v>3436</v>
      </c>
      <c r="GW25" t="s">
        <v>518</v>
      </c>
      <c r="GX25" t="s">
        <v>3458</v>
      </c>
      <c r="GY25" t="s">
        <v>138</v>
      </c>
      <c r="GZ25" t="s">
        <v>3484</v>
      </c>
      <c r="HA25" t="s">
        <v>3497</v>
      </c>
      <c r="HB25" t="s">
        <v>3497</v>
      </c>
      <c r="HC25" t="s">
        <v>3616</v>
      </c>
      <c r="HD25" t="s">
        <v>21</v>
      </c>
      <c r="HE25" t="s">
        <v>3637</v>
      </c>
      <c r="HF25" t="s">
        <v>20</v>
      </c>
      <c r="HG25" t="s">
        <v>20</v>
      </c>
      <c r="HH25" t="s">
        <v>20</v>
      </c>
      <c r="HI25" t="s">
        <v>20</v>
      </c>
      <c r="HJ25" t="s">
        <v>3674</v>
      </c>
      <c r="HK25" t="s">
        <v>3683</v>
      </c>
      <c r="HL25" t="s">
        <v>3694</v>
      </c>
      <c r="HM25" t="s">
        <v>3705</v>
      </c>
      <c r="HN25" t="s">
        <v>3715</v>
      </c>
      <c r="HO25" t="s">
        <v>3723</v>
      </c>
      <c r="HP25" t="s">
        <v>3735</v>
      </c>
      <c r="HQ25" t="s">
        <v>964</v>
      </c>
      <c r="HR25" t="s">
        <v>3755</v>
      </c>
      <c r="HS25" t="s">
        <v>3764</v>
      </c>
      <c r="HT25" t="s">
        <v>3775</v>
      </c>
      <c r="HU25" t="s">
        <v>1098</v>
      </c>
      <c r="HV25" t="s">
        <v>3794</v>
      </c>
      <c r="HW25" t="s">
        <v>3859</v>
      </c>
      <c r="HX25" t="s">
        <v>3871</v>
      </c>
      <c r="HY25" t="s">
        <v>157</v>
      </c>
      <c r="HZ25" t="s">
        <v>3895</v>
      </c>
      <c r="IA25" t="s">
        <v>3902</v>
      </c>
      <c r="IB25" t="s">
        <v>3945</v>
      </c>
      <c r="IC25" t="s">
        <v>3952</v>
      </c>
      <c r="ID25" t="s">
        <v>3952</v>
      </c>
      <c r="IE25" t="s">
        <v>3986</v>
      </c>
      <c r="IF25" t="s">
        <v>3986</v>
      </c>
      <c r="IG25" t="s">
        <v>4046</v>
      </c>
      <c r="IH25" t="s">
        <v>582</v>
      </c>
      <c r="II25" t="s">
        <v>4058</v>
      </c>
      <c r="IJ25" t="s">
        <v>4066</v>
      </c>
      <c r="IK25" t="s">
        <v>4075</v>
      </c>
      <c r="IL25" t="s">
        <v>4080</v>
      </c>
      <c r="IM25" t="s">
        <v>4092</v>
      </c>
      <c r="IN25" t="s">
        <v>4101</v>
      </c>
      <c r="IO25" t="s">
        <v>4113</v>
      </c>
      <c r="IP25" t="s">
        <v>4125</v>
      </c>
      <c r="IQ25" t="s">
        <v>4139</v>
      </c>
      <c r="IR25" t="s">
        <v>4139</v>
      </c>
      <c r="IS25" t="s">
        <v>24</v>
      </c>
      <c r="IT25" t="s">
        <v>4201</v>
      </c>
      <c r="IU25" t="s">
        <v>24</v>
      </c>
      <c r="IV25" t="s">
        <v>4220</v>
      </c>
      <c r="IW25" t="s">
        <v>4232</v>
      </c>
      <c r="IX25" t="s">
        <v>4242</v>
      </c>
      <c r="IY25" t="s">
        <v>4251</v>
      </c>
      <c r="IZ25" t="s">
        <v>4318</v>
      </c>
      <c r="JA25" t="s">
        <v>4325</v>
      </c>
      <c r="JB25" t="s">
        <v>21</v>
      </c>
      <c r="JC25" t="s">
        <v>4339</v>
      </c>
      <c r="JD25" t="s">
        <v>4345</v>
      </c>
      <c r="JE25" t="s">
        <v>4352</v>
      </c>
      <c r="JF25" t="s">
        <v>24</v>
      </c>
      <c r="JG25" t="s">
        <v>4362</v>
      </c>
      <c r="JH25" t="s">
        <v>4368</v>
      </c>
      <c r="JI25" t="s">
        <v>4368</v>
      </c>
      <c r="JJ25" t="s">
        <v>24</v>
      </c>
      <c r="JK25" t="s">
        <v>4381</v>
      </c>
      <c r="JL25" t="s">
        <v>24</v>
      </c>
      <c r="JM25" t="s">
        <v>20</v>
      </c>
      <c r="JN25" t="s">
        <v>20</v>
      </c>
      <c r="JO25" t="s">
        <v>20</v>
      </c>
      <c r="JP25" t="s">
        <v>20</v>
      </c>
      <c r="JQ25" t="s">
        <v>20</v>
      </c>
      <c r="JR25" t="s">
        <v>449</v>
      </c>
      <c r="JS25" t="s">
        <v>20</v>
      </c>
      <c r="JT25" t="s">
        <v>4470</v>
      </c>
      <c r="JU25" t="s">
        <v>20</v>
      </c>
      <c r="JV25" t="s">
        <v>4498</v>
      </c>
      <c r="JW25" t="s">
        <v>20</v>
      </c>
      <c r="JX25" t="s">
        <v>20</v>
      </c>
      <c r="JY25" t="s">
        <v>20</v>
      </c>
      <c r="JZ25" t="s">
        <v>20</v>
      </c>
      <c r="KA25" t="s">
        <v>20</v>
      </c>
      <c r="KB25" t="s">
        <v>20</v>
      </c>
      <c r="KC25" t="s">
        <v>20</v>
      </c>
      <c r="KD25" t="s">
        <v>518</v>
      </c>
      <c r="KE25" t="s">
        <v>4613</v>
      </c>
      <c r="KF25" t="s">
        <v>20</v>
      </c>
      <c r="KG25" t="s">
        <v>20</v>
      </c>
      <c r="KH25" t="s">
        <v>20</v>
      </c>
      <c r="KI25" t="s">
        <v>4666</v>
      </c>
      <c r="KJ25" t="s">
        <v>20</v>
      </c>
      <c r="KK25" t="s">
        <v>20</v>
      </c>
      <c r="KL25" t="s">
        <v>4702</v>
      </c>
      <c r="KM25" t="s">
        <v>20</v>
      </c>
      <c r="KN25" t="s">
        <v>20</v>
      </c>
      <c r="KO25" t="s">
        <v>20</v>
      </c>
      <c r="KP25" t="s">
        <v>20</v>
      </c>
      <c r="KQ25" t="s">
        <v>20</v>
      </c>
      <c r="KR25" t="s">
        <v>20</v>
      </c>
      <c r="KS25" t="s">
        <v>20</v>
      </c>
      <c r="KT25" t="s">
        <v>20</v>
      </c>
      <c r="KU25" t="s">
        <v>20</v>
      </c>
      <c r="KV25" t="s">
        <v>20</v>
      </c>
      <c r="KW25" t="s">
        <v>20</v>
      </c>
      <c r="KX25" t="s">
        <v>20</v>
      </c>
      <c r="KY25" t="s">
        <v>4088</v>
      </c>
      <c r="KZ25" t="s">
        <v>20</v>
      </c>
      <c r="LA25" t="s">
        <v>213</v>
      </c>
      <c r="LB25" t="s">
        <v>20</v>
      </c>
      <c r="LC25" t="s">
        <v>20</v>
      </c>
      <c r="LD25" t="s">
        <v>20</v>
      </c>
      <c r="LE25" t="s">
        <v>20</v>
      </c>
      <c r="LF25" t="s">
        <v>20</v>
      </c>
      <c r="LG25" t="s">
        <v>4927</v>
      </c>
      <c r="LH25" t="s">
        <v>20</v>
      </c>
      <c r="LI25" t="s">
        <v>20</v>
      </c>
    </row>
    <row r="26" spans="1:643" x14ac:dyDescent="0.25">
      <c r="A26" t="s">
        <v>5010</v>
      </c>
      <c r="B26" t="s">
        <v>21</v>
      </c>
      <c r="C26" t="s">
        <v>21</v>
      </c>
      <c r="D26" t="s">
        <v>24</v>
      </c>
      <c r="E26" t="s">
        <v>24</v>
      </c>
      <c r="F26" t="s">
        <v>21</v>
      </c>
      <c r="G26" t="s">
        <v>21</v>
      </c>
      <c r="H26" t="s">
        <v>24</v>
      </c>
      <c r="I26" t="s">
        <v>24</v>
      </c>
      <c r="J26" t="s">
        <v>20</v>
      </c>
      <c r="K26" t="s">
        <v>21</v>
      </c>
      <c r="L26" t="s">
        <v>21</v>
      </c>
      <c r="M26" t="s">
        <v>212</v>
      </c>
      <c r="N26" t="s">
        <v>24</v>
      </c>
      <c r="O26" t="s">
        <v>21</v>
      </c>
      <c r="P26" t="s">
        <v>24</v>
      </c>
      <c r="Q26" t="s">
        <v>269</v>
      </c>
      <c r="R26" t="s">
        <v>21</v>
      </c>
      <c r="S26" t="s">
        <v>24</v>
      </c>
      <c r="T26" t="s">
        <v>24</v>
      </c>
      <c r="U26" t="s">
        <v>21</v>
      </c>
      <c r="V26" t="s">
        <v>24</v>
      </c>
      <c r="W26" t="s">
        <v>356</v>
      </c>
      <c r="X26" t="s">
        <v>374</v>
      </c>
      <c r="Y26" t="s">
        <v>21</v>
      </c>
      <c r="Z26" t="s">
        <v>24</v>
      </c>
      <c r="AA26" t="s">
        <v>21</v>
      </c>
      <c r="AB26" t="s">
        <v>24</v>
      </c>
      <c r="AC26" t="s">
        <v>21</v>
      </c>
      <c r="AD26" t="s">
        <v>21</v>
      </c>
      <c r="AE26" t="s">
        <v>24</v>
      </c>
      <c r="AF26" t="s">
        <v>485</v>
      </c>
      <c r="AG26" t="s">
        <v>24</v>
      </c>
      <c r="AH26" t="s">
        <v>21</v>
      </c>
      <c r="AI26" t="s">
        <v>21</v>
      </c>
      <c r="AJ26" t="s">
        <v>21</v>
      </c>
      <c r="AK26" t="s">
        <v>21</v>
      </c>
      <c r="AL26" t="s">
        <v>548</v>
      </c>
      <c r="AM26" t="s">
        <v>24</v>
      </c>
      <c r="AN26" t="s">
        <v>21</v>
      </c>
      <c r="AO26" t="s">
        <v>21</v>
      </c>
      <c r="AP26" t="s">
        <v>601</v>
      </c>
      <c r="AQ26" t="s">
        <v>612</v>
      </c>
      <c r="AR26" t="s">
        <v>625</v>
      </c>
      <c r="AS26" t="s">
        <v>21</v>
      </c>
      <c r="AT26" t="s">
        <v>21</v>
      </c>
      <c r="AU26" t="s">
        <v>21</v>
      </c>
      <c r="AV26" t="s">
        <v>24</v>
      </c>
      <c r="AW26" t="s">
        <v>694</v>
      </c>
      <c r="AX26" t="s">
        <v>24</v>
      </c>
      <c r="AY26" t="s">
        <v>20</v>
      </c>
      <c r="AZ26" t="s">
        <v>21</v>
      </c>
      <c r="BA26" t="s">
        <v>21</v>
      </c>
      <c r="BB26" t="s">
        <v>24</v>
      </c>
      <c r="BC26" t="s">
        <v>20</v>
      </c>
      <c r="BD26" t="s">
        <v>21</v>
      </c>
      <c r="BE26" t="s">
        <v>24</v>
      </c>
      <c r="BF26" t="s">
        <v>24</v>
      </c>
      <c r="BG26" t="s">
        <v>24</v>
      </c>
      <c r="BH26" t="s">
        <v>21</v>
      </c>
      <c r="BI26" t="s">
        <v>24</v>
      </c>
      <c r="BJ26" t="s">
        <v>21</v>
      </c>
      <c r="BK26" t="s">
        <v>869</v>
      </c>
      <c r="BL26" t="s">
        <v>21</v>
      </c>
      <c r="BM26" t="s">
        <v>24</v>
      </c>
      <c r="BN26" t="s">
        <v>24</v>
      </c>
      <c r="BO26" t="s">
        <v>21</v>
      </c>
      <c r="BP26" t="s">
        <v>21</v>
      </c>
      <c r="BQ26" t="s">
        <v>21</v>
      </c>
      <c r="BR26" t="s">
        <v>21</v>
      </c>
      <c r="BS26" t="s">
        <v>954</v>
      </c>
      <c r="BT26" t="s">
        <v>24</v>
      </c>
      <c r="BU26" t="s">
        <v>978</v>
      </c>
      <c r="BV26" t="s">
        <v>978</v>
      </c>
      <c r="BW26" t="s">
        <v>24</v>
      </c>
      <c r="BX26" t="s">
        <v>24</v>
      </c>
      <c r="BY26" t="s">
        <v>964</v>
      </c>
      <c r="BZ26" t="s">
        <v>964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1098</v>
      </c>
      <c r="CG26" t="s">
        <v>1098</v>
      </c>
      <c r="CH26" t="s">
        <v>1098</v>
      </c>
      <c r="CI26" t="s">
        <v>1098</v>
      </c>
      <c r="CJ26" t="s">
        <v>1098</v>
      </c>
      <c r="CK26" t="s">
        <v>1098</v>
      </c>
      <c r="CL26" t="s">
        <v>1098</v>
      </c>
      <c r="CM26" t="s">
        <v>1098</v>
      </c>
      <c r="CN26" t="s">
        <v>1704</v>
      </c>
      <c r="CO26" t="s">
        <v>24</v>
      </c>
      <c r="CP26" t="s">
        <v>1724</v>
      </c>
      <c r="CQ26" t="s">
        <v>24</v>
      </c>
      <c r="CR26" t="s">
        <v>24</v>
      </c>
      <c r="CS26" t="s">
        <v>24</v>
      </c>
      <c r="CT26" t="s">
        <v>1766</v>
      </c>
      <c r="CU26" t="s">
        <v>24</v>
      </c>
      <c r="CV26" t="s">
        <v>21</v>
      </c>
      <c r="CW26" t="s">
        <v>1796</v>
      </c>
      <c r="CX26" t="s">
        <v>24</v>
      </c>
      <c r="CY26" t="s">
        <v>24</v>
      </c>
      <c r="CZ26" t="s">
        <v>24</v>
      </c>
      <c r="DA26" t="s">
        <v>24</v>
      </c>
      <c r="DB26" t="s">
        <v>1850</v>
      </c>
      <c r="DC26" t="s">
        <v>21</v>
      </c>
      <c r="DD26" t="s">
        <v>24</v>
      </c>
      <c r="DE26" t="s">
        <v>24</v>
      </c>
      <c r="DF26" t="s">
        <v>24</v>
      </c>
      <c r="DG26" t="s">
        <v>24</v>
      </c>
      <c r="DH26" t="s">
        <v>1914</v>
      </c>
      <c r="DI26" t="s">
        <v>24</v>
      </c>
      <c r="DJ26" t="s">
        <v>124</v>
      </c>
      <c r="DK26" t="s">
        <v>124</v>
      </c>
      <c r="DL26" t="s">
        <v>124</v>
      </c>
      <c r="DM26" t="s">
        <v>124</v>
      </c>
      <c r="DN26" t="s">
        <v>124</v>
      </c>
      <c r="DO26" t="s">
        <v>124</v>
      </c>
      <c r="DP26" t="s">
        <v>124</v>
      </c>
      <c r="DQ26" t="s">
        <v>124</v>
      </c>
      <c r="DR26" t="s">
        <v>124</v>
      </c>
      <c r="DS26" t="s">
        <v>124</v>
      </c>
      <c r="DT26" t="s">
        <v>124</v>
      </c>
      <c r="DU26" t="s">
        <v>124</v>
      </c>
      <c r="DV26" t="s">
        <v>124</v>
      </c>
      <c r="DW26" t="s">
        <v>124</v>
      </c>
      <c r="DX26" t="s">
        <v>124</v>
      </c>
      <c r="DY26" t="s">
        <v>124</v>
      </c>
      <c r="DZ26" t="s">
        <v>124</v>
      </c>
      <c r="EA26" t="s">
        <v>124</v>
      </c>
      <c r="EB26" t="s">
        <v>124</v>
      </c>
      <c r="EC26" t="s">
        <v>124</v>
      </c>
      <c r="ED26" t="s">
        <v>124</v>
      </c>
      <c r="EE26" t="s">
        <v>124</v>
      </c>
      <c r="EF26" t="s">
        <v>24</v>
      </c>
      <c r="EG26" t="s">
        <v>24</v>
      </c>
      <c r="EH26" t="s">
        <v>24</v>
      </c>
      <c r="EI26" t="s">
        <v>24</v>
      </c>
      <c r="EJ26" t="s">
        <v>21</v>
      </c>
      <c r="EK26" t="s">
        <v>21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20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403</v>
      </c>
      <c r="EZ26" t="s">
        <v>403</v>
      </c>
      <c r="FA26" t="s">
        <v>403</v>
      </c>
      <c r="FB26" t="s">
        <v>2336</v>
      </c>
      <c r="FC26" t="s">
        <v>24</v>
      </c>
      <c r="FD26" t="s">
        <v>2360</v>
      </c>
      <c r="FE26" t="s">
        <v>24</v>
      </c>
      <c r="FF26" t="s">
        <v>24</v>
      </c>
      <c r="FG26" t="s">
        <v>21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2742</v>
      </c>
      <c r="FV26" t="s">
        <v>2742</v>
      </c>
      <c r="FW26" t="s">
        <v>2742</v>
      </c>
      <c r="FX26" t="s">
        <v>2742</v>
      </c>
      <c r="FY26" t="s">
        <v>2742</v>
      </c>
      <c r="FZ26" t="s">
        <v>2742</v>
      </c>
      <c r="GA26" t="s">
        <v>2742</v>
      </c>
      <c r="GB26" t="s">
        <v>2742</v>
      </c>
      <c r="GC26" t="s">
        <v>24</v>
      </c>
      <c r="GD26" t="s">
        <v>24</v>
      </c>
      <c r="GE26" t="s">
        <v>24</v>
      </c>
      <c r="GF26" t="s">
        <v>3076</v>
      </c>
      <c r="GG26" t="s">
        <v>24</v>
      </c>
      <c r="GH26" t="s">
        <v>24</v>
      </c>
      <c r="GI26" t="s">
        <v>24</v>
      </c>
      <c r="GJ26" t="s">
        <v>157</v>
      </c>
      <c r="GK26" t="s">
        <v>24</v>
      </c>
      <c r="GL26" t="s">
        <v>24</v>
      </c>
      <c r="GM26" t="s">
        <v>24</v>
      </c>
      <c r="GN26" t="s">
        <v>21</v>
      </c>
      <c r="GO26" t="s">
        <v>21</v>
      </c>
      <c r="GP26" t="s">
        <v>21</v>
      </c>
      <c r="GQ26" t="s">
        <v>24</v>
      </c>
      <c r="GR26" t="s">
        <v>24</v>
      </c>
      <c r="GS26" t="s">
        <v>21</v>
      </c>
      <c r="GT26" t="s">
        <v>24</v>
      </c>
      <c r="GU26" t="s">
        <v>24</v>
      </c>
      <c r="GV26" t="s">
        <v>24</v>
      </c>
      <c r="GW26" t="s">
        <v>3446</v>
      </c>
      <c r="GX26" t="s">
        <v>3459</v>
      </c>
      <c r="GY26" t="s">
        <v>24</v>
      </c>
      <c r="GZ26" t="s">
        <v>24</v>
      </c>
      <c r="HA26" t="s">
        <v>3498</v>
      </c>
      <c r="HB26" t="s">
        <v>3498</v>
      </c>
      <c r="HC26" t="s">
        <v>3617</v>
      </c>
      <c r="HD26" t="s">
        <v>3626</v>
      </c>
      <c r="HE26" t="s">
        <v>3638</v>
      </c>
      <c r="HF26" t="s">
        <v>21</v>
      </c>
      <c r="HG26" t="s">
        <v>21</v>
      </c>
      <c r="HH26" t="s">
        <v>21</v>
      </c>
      <c r="HI26" t="s">
        <v>21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3736</v>
      </c>
      <c r="HQ26" t="s">
        <v>24</v>
      </c>
      <c r="HR26" t="s">
        <v>24</v>
      </c>
      <c r="HS26" t="s">
        <v>1753</v>
      </c>
      <c r="HT26" t="s">
        <v>24</v>
      </c>
      <c r="HU26" t="s">
        <v>24</v>
      </c>
      <c r="HV26" t="s">
        <v>24</v>
      </c>
      <c r="HW26" t="s">
        <v>3860</v>
      </c>
      <c r="HX26" t="s">
        <v>24</v>
      </c>
      <c r="HY26" t="s">
        <v>21</v>
      </c>
      <c r="HZ26" t="s">
        <v>24</v>
      </c>
      <c r="IA26" t="s">
        <v>3903</v>
      </c>
      <c r="IB26" t="s">
        <v>3946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4140</v>
      </c>
      <c r="IR26" t="s">
        <v>4140</v>
      </c>
      <c r="IS26" t="s">
        <v>3627</v>
      </c>
      <c r="IT26" t="s">
        <v>24</v>
      </c>
      <c r="IU26" t="s">
        <v>25</v>
      </c>
      <c r="IV26" t="s">
        <v>4221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4335</v>
      </c>
      <c r="JC26" t="s">
        <v>4340</v>
      </c>
      <c r="JD26" t="s">
        <v>4340</v>
      </c>
      <c r="JE26" t="s">
        <v>24</v>
      </c>
      <c r="JF26" t="s">
        <v>321</v>
      </c>
      <c r="JG26" t="s">
        <v>24</v>
      </c>
      <c r="JH26" t="s">
        <v>4369</v>
      </c>
      <c r="JI26" t="s">
        <v>4369</v>
      </c>
      <c r="JJ26" t="s">
        <v>339</v>
      </c>
      <c r="JK26" t="s">
        <v>24</v>
      </c>
      <c r="JL26" t="s">
        <v>339</v>
      </c>
      <c r="JM26" t="s">
        <v>21</v>
      </c>
      <c r="JN26" t="s">
        <v>21</v>
      </c>
      <c r="JO26" t="s">
        <v>21</v>
      </c>
      <c r="JP26" t="s">
        <v>21</v>
      </c>
      <c r="JQ26" t="s">
        <v>21</v>
      </c>
      <c r="JR26" t="s">
        <v>24</v>
      </c>
      <c r="JS26" t="s">
        <v>21</v>
      </c>
      <c r="JT26" t="s">
        <v>24</v>
      </c>
      <c r="JU26" t="s">
        <v>21</v>
      </c>
      <c r="JV26" t="s">
        <v>4499</v>
      </c>
      <c r="JW26" t="s">
        <v>21</v>
      </c>
      <c r="JX26" t="s">
        <v>21</v>
      </c>
      <c r="JY26" t="s">
        <v>21</v>
      </c>
      <c r="JZ26" t="s">
        <v>21</v>
      </c>
      <c r="KA26" t="s">
        <v>21</v>
      </c>
      <c r="KB26" t="s">
        <v>21</v>
      </c>
      <c r="KC26" t="s">
        <v>21</v>
      </c>
      <c r="KD26" t="s">
        <v>4597</v>
      </c>
      <c r="KE26" t="s">
        <v>24</v>
      </c>
      <c r="KF26" t="s">
        <v>21</v>
      </c>
      <c r="KG26" t="s">
        <v>21</v>
      </c>
      <c r="KH26" t="s">
        <v>21</v>
      </c>
      <c r="KI26" t="s">
        <v>4667</v>
      </c>
      <c r="KJ26" t="s">
        <v>21</v>
      </c>
      <c r="KK26" t="s">
        <v>21</v>
      </c>
      <c r="KL26" t="s">
        <v>24</v>
      </c>
      <c r="KM26" t="s">
        <v>21</v>
      </c>
      <c r="KN26" t="s">
        <v>21</v>
      </c>
      <c r="KO26" t="s">
        <v>21</v>
      </c>
      <c r="KP26" t="s">
        <v>21</v>
      </c>
      <c r="KQ26" t="s">
        <v>20</v>
      </c>
      <c r="KR26" t="s">
        <v>21</v>
      </c>
      <c r="KS26" t="s">
        <v>21</v>
      </c>
      <c r="KT26" t="s">
        <v>20</v>
      </c>
      <c r="KU26" t="s">
        <v>21</v>
      </c>
      <c r="KV26" t="s">
        <v>21</v>
      </c>
      <c r="KW26" t="s">
        <v>21</v>
      </c>
      <c r="KX26" t="s">
        <v>20</v>
      </c>
      <c r="KY26" t="s">
        <v>24</v>
      </c>
      <c r="KZ26" t="s">
        <v>21</v>
      </c>
      <c r="LA26" t="s">
        <v>24</v>
      </c>
      <c r="LB26" t="s">
        <v>21</v>
      </c>
      <c r="LC26" t="s">
        <v>21</v>
      </c>
      <c r="LD26" t="s">
        <v>21</v>
      </c>
      <c r="LE26" t="s">
        <v>21</v>
      </c>
      <c r="LF26" t="s">
        <v>21</v>
      </c>
      <c r="LG26" t="s">
        <v>24</v>
      </c>
      <c r="LH26" t="s">
        <v>21</v>
      </c>
      <c r="LI26" t="s">
        <v>21</v>
      </c>
      <c r="VC26" t="s">
        <v>5385</v>
      </c>
      <c r="VE26" t="s">
        <v>5385</v>
      </c>
      <c r="VP26" t="s">
        <v>5385</v>
      </c>
      <c r="VT26" t="s">
        <v>5385</v>
      </c>
      <c r="VV26" t="s">
        <v>5385</v>
      </c>
    </row>
    <row r="27" spans="1:643" x14ac:dyDescent="0.25">
      <c r="A27" s="5" t="s">
        <v>5011</v>
      </c>
      <c r="B27" t="s">
        <v>22</v>
      </c>
      <c r="C27" t="s">
        <v>65</v>
      </c>
      <c r="D27" t="s">
        <v>70</v>
      </c>
      <c r="E27" t="s">
        <v>70</v>
      </c>
      <c r="F27" t="s">
        <v>116</v>
      </c>
      <c r="G27" s="5" t="s">
        <v>129</v>
      </c>
      <c r="H27" t="s">
        <v>143</v>
      </c>
      <c r="I27" t="s">
        <v>70</v>
      </c>
      <c r="J27" t="s">
        <v>21</v>
      </c>
      <c r="K27" t="s">
        <v>180</v>
      </c>
      <c r="L27" t="s">
        <v>196</v>
      </c>
      <c r="M27" t="s">
        <v>213</v>
      </c>
      <c r="N27" t="s">
        <v>70</v>
      </c>
      <c r="O27" t="s">
        <v>240</v>
      </c>
      <c r="P27" t="s">
        <v>70</v>
      </c>
      <c r="Q27" t="s">
        <v>24</v>
      </c>
      <c r="R27" t="s">
        <v>280</v>
      </c>
      <c r="S27" t="s">
        <v>70</v>
      </c>
      <c r="T27" t="s">
        <v>70</v>
      </c>
      <c r="U27" t="s">
        <v>320</v>
      </c>
      <c r="V27" t="s">
        <v>339</v>
      </c>
      <c r="W27" t="s">
        <v>24</v>
      </c>
      <c r="X27" t="s">
        <v>24</v>
      </c>
      <c r="Y27" t="s">
        <v>387</v>
      </c>
      <c r="Z27" t="s">
        <v>168</v>
      </c>
      <c r="AA27" t="s">
        <v>415</v>
      </c>
      <c r="AB27" t="s">
        <v>430</v>
      </c>
      <c r="AC27" t="s">
        <v>280</v>
      </c>
      <c r="AD27" t="s">
        <v>280</v>
      </c>
      <c r="AE27" t="s">
        <v>168</v>
      </c>
      <c r="AF27" t="s">
        <v>24</v>
      </c>
      <c r="AG27" t="s">
        <v>70</v>
      </c>
      <c r="AH27" t="s">
        <v>507</v>
      </c>
      <c r="AI27" t="s">
        <v>518</v>
      </c>
      <c r="AJ27" t="s">
        <v>518</v>
      </c>
      <c r="AK27" t="s">
        <v>538</v>
      </c>
      <c r="AL27" t="s">
        <v>24</v>
      </c>
      <c r="AM27" t="s">
        <v>70</v>
      </c>
      <c r="AN27" t="s">
        <v>348</v>
      </c>
      <c r="AO27" t="s">
        <v>587</v>
      </c>
      <c r="AP27" t="s">
        <v>24</v>
      </c>
      <c r="AQ27" t="s">
        <v>613</v>
      </c>
      <c r="AR27" t="s">
        <v>626</v>
      </c>
      <c r="AS27" t="s">
        <v>639</v>
      </c>
      <c r="AT27" t="s">
        <v>639</v>
      </c>
      <c r="AU27" t="s">
        <v>655</v>
      </c>
      <c r="AV27" t="s">
        <v>70</v>
      </c>
      <c r="AW27" t="s">
        <v>695</v>
      </c>
      <c r="AX27" t="s">
        <v>70</v>
      </c>
      <c r="AY27" t="s">
        <v>20</v>
      </c>
      <c r="AZ27" t="s">
        <v>725</v>
      </c>
      <c r="BA27" t="s">
        <v>747</v>
      </c>
      <c r="BB27" t="s">
        <v>357</v>
      </c>
      <c r="BC27" t="s">
        <v>20</v>
      </c>
      <c r="BD27" t="s">
        <v>783</v>
      </c>
      <c r="BE27" t="s">
        <v>70</v>
      </c>
      <c r="BF27" t="s">
        <v>168</v>
      </c>
      <c r="BG27" t="s">
        <v>25</v>
      </c>
      <c r="BH27" t="s">
        <v>825</v>
      </c>
      <c r="BI27" t="s">
        <v>841</v>
      </c>
      <c r="BJ27" t="s">
        <v>854</v>
      </c>
      <c r="BK27" t="s">
        <v>24</v>
      </c>
      <c r="BL27" t="s">
        <v>320</v>
      </c>
      <c r="BM27" t="s">
        <v>25</v>
      </c>
      <c r="BN27" t="s">
        <v>25</v>
      </c>
      <c r="BO27" t="s">
        <v>909</v>
      </c>
      <c r="BP27" t="s">
        <v>909</v>
      </c>
      <c r="BQ27" t="s">
        <v>582</v>
      </c>
      <c r="BR27" t="s">
        <v>942</v>
      </c>
      <c r="BS27" t="s">
        <v>24</v>
      </c>
      <c r="BT27" t="s">
        <v>966</v>
      </c>
      <c r="BU27" t="s">
        <v>24</v>
      </c>
      <c r="BV27" t="s">
        <v>24</v>
      </c>
      <c r="BW27" t="s">
        <v>979</v>
      </c>
      <c r="BX27" t="s">
        <v>979</v>
      </c>
      <c r="BY27" t="s">
        <v>24</v>
      </c>
      <c r="BZ27" t="s">
        <v>24</v>
      </c>
      <c r="CA27" t="s">
        <v>241</v>
      </c>
      <c r="CB27" t="s">
        <v>168</v>
      </c>
      <c r="CC27" t="s">
        <v>168</v>
      </c>
      <c r="CD27" t="s">
        <v>168</v>
      </c>
      <c r="CE27" t="s">
        <v>143</v>
      </c>
      <c r="CF27" t="s">
        <v>1099</v>
      </c>
      <c r="CG27" t="s">
        <v>1099</v>
      </c>
      <c r="CH27" t="s">
        <v>1099</v>
      </c>
      <c r="CI27" t="s">
        <v>1099</v>
      </c>
      <c r="CJ27" t="s">
        <v>1099</v>
      </c>
      <c r="CK27" t="s">
        <v>1099</v>
      </c>
      <c r="CL27" t="s">
        <v>1099</v>
      </c>
      <c r="CM27" t="s">
        <v>1099</v>
      </c>
      <c r="CN27" t="s">
        <v>24</v>
      </c>
      <c r="CO27" t="s">
        <v>966</v>
      </c>
      <c r="CP27" t="s">
        <v>1725</v>
      </c>
      <c r="CQ27" t="s">
        <v>168</v>
      </c>
      <c r="CR27" t="s">
        <v>357</v>
      </c>
      <c r="CS27" t="s">
        <v>25</v>
      </c>
      <c r="CT27" t="s">
        <v>24</v>
      </c>
      <c r="CU27" t="s">
        <v>143</v>
      </c>
      <c r="CV27" t="s">
        <v>1785</v>
      </c>
      <c r="CW27" t="s">
        <v>24</v>
      </c>
      <c r="CX27" t="s">
        <v>168</v>
      </c>
      <c r="CY27" t="s">
        <v>25</v>
      </c>
      <c r="CZ27" t="s">
        <v>321</v>
      </c>
      <c r="DA27" t="s">
        <v>966</v>
      </c>
      <c r="DB27" t="s">
        <v>24</v>
      </c>
      <c r="DC27" t="s">
        <v>1862</v>
      </c>
      <c r="DD27" t="s">
        <v>270</v>
      </c>
      <c r="DE27" t="s">
        <v>1885</v>
      </c>
      <c r="DF27" t="s">
        <v>1885</v>
      </c>
      <c r="DG27" t="s">
        <v>321</v>
      </c>
      <c r="DH27" t="s">
        <v>24</v>
      </c>
      <c r="DI27" t="s">
        <v>143</v>
      </c>
      <c r="DJ27" t="s">
        <v>24</v>
      </c>
      <c r="DK27" t="s">
        <v>24</v>
      </c>
      <c r="DL27" t="s">
        <v>24</v>
      </c>
      <c r="DM27" t="s">
        <v>24</v>
      </c>
      <c r="DN27" t="s">
        <v>24</v>
      </c>
      <c r="DO27" t="s">
        <v>24</v>
      </c>
      <c r="DP27" t="s">
        <v>24</v>
      </c>
      <c r="DQ27" t="s">
        <v>24</v>
      </c>
      <c r="DR27" t="s">
        <v>24</v>
      </c>
      <c r="DS27" t="s">
        <v>24</v>
      </c>
      <c r="DT27" t="s">
        <v>24</v>
      </c>
      <c r="DU27" t="s">
        <v>24</v>
      </c>
      <c r="DV27" t="s">
        <v>24</v>
      </c>
      <c r="DW27" t="s">
        <v>24</v>
      </c>
      <c r="DX27" t="s">
        <v>24</v>
      </c>
      <c r="DY27" t="s">
        <v>24</v>
      </c>
      <c r="DZ27" t="s">
        <v>24</v>
      </c>
      <c r="EA27" t="s">
        <v>24</v>
      </c>
      <c r="EB27" t="s">
        <v>24</v>
      </c>
      <c r="EC27" t="s">
        <v>24</v>
      </c>
      <c r="ED27" t="s">
        <v>24</v>
      </c>
      <c r="EE27" t="s">
        <v>24</v>
      </c>
      <c r="EF27" t="s">
        <v>70</v>
      </c>
      <c r="EG27" t="s">
        <v>70</v>
      </c>
      <c r="EH27" t="s">
        <v>168</v>
      </c>
      <c r="EI27" t="s">
        <v>357</v>
      </c>
      <c r="EJ27" t="s">
        <v>2143</v>
      </c>
      <c r="EK27" t="s">
        <v>2143</v>
      </c>
      <c r="EL27" t="s">
        <v>2163</v>
      </c>
      <c r="EM27" t="s">
        <v>70</v>
      </c>
      <c r="EN27" t="s">
        <v>357</v>
      </c>
      <c r="EO27" t="s">
        <v>25</v>
      </c>
      <c r="EP27" t="s">
        <v>2211</v>
      </c>
      <c r="EQ27" t="s">
        <v>168</v>
      </c>
      <c r="ER27" t="s">
        <v>21</v>
      </c>
      <c r="ES27" t="s">
        <v>2247</v>
      </c>
      <c r="ET27" t="s">
        <v>1885</v>
      </c>
      <c r="EU27" t="s">
        <v>168</v>
      </c>
      <c r="EV27" t="s">
        <v>841</v>
      </c>
      <c r="EW27" t="s">
        <v>321</v>
      </c>
      <c r="EX27" t="s">
        <v>321</v>
      </c>
      <c r="EY27" t="s">
        <v>24</v>
      </c>
      <c r="EZ27" t="s">
        <v>24</v>
      </c>
      <c r="FA27" t="s">
        <v>24</v>
      </c>
      <c r="FB27" t="s">
        <v>24</v>
      </c>
      <c r="FC27" t="s">
        <v>321</v>
      </c>
      <c r="FD27" t="s">
        <v>24</v>
      </c>
      <c r="FE27" t="s">
        <v>2373</v>
      </c>
      <c r="FF27" t="s">
        <v>966</v>
      </c>
      <c r="FG27" t="s">
        <v>2394</v>
      </c>
      <c r="FH27" t="s">
        <v>321</v>
      </c>
      <c r="FI27" t="s">
        <v>321</v>
      </c>
      <c r="FJ27" t="s">
        <v>1545</v>
      </c>
      <c r="FK27" t="s">
        <v>1545</v>
      </c>
      <c r="FL27" t="s">
        <v>1545</v>
      </c>
      <c r="FM27" t="s">
        <v>1545</v>
      </c>
      <c r="FN27" t="s">
        <v>1545</v>
      </c>
      <c r="FO27" t="s">
        <v>1885</v>
      </c>
      <c r="FP27" t="s">
        <v>2690</v>
      </c>
      <c r="FQ27" t="s">
        <v>25</v>
      </c>
      <c r="FR27" t="s">
        <v>25</v>
      </c>
      <c r="FS27" t="s">
        <v>70</v>
      </c>
      <c r="FT27" t="s">
        <v>270</v>
      </c>
      <c r="FU27" t="s">
        <v>2743</v>
      </c>
      <c r="FV27" t="s">
        <v>2743</v>
      </c>
      <c r="FW27" t="s">
        <v>2743</v>
      </c>
      <c r="FX27" t="s">
        <v>2743</v>
      </c>
      <c r="FY27" t="s">
        <v>2743</v>
      </c>
      <c r="FZ27" t="s">
        <v>2743</v>
      </c>
      <c r="GA27" t="s">
        <v>2743</v>
      </c>
      <c r="GB27" t="s">
        <v>2743</v>
      </c>
      <c r="GC27" t="s">
        <v>3051</v>
      </c>
      <c r="GD27" t="s">
        <v>168</v>
      </c>
      <c r="GE27" t="s">
        <v>168</v>
      </c>
      <c r="GF27" t="s">
        <v>24</v>
      </c>
      <c r="GG27" t="s">
        <v>1481</v>
      </c>
      <c r="GH27" t="s">
        <v>1481</v>
      </c>
      <c r="GI27" t="s">
        <v>1481</v>
      </c>
      <c r="GJ27" t="s">
        <v>21</v>
      </c>
      <c r="GK27" t="s">
        <v>3266</v>
      </c>
      <c r="GL27" t="s">
        <v>3266</v>
      </c>
      <c r="GM27" t="s">
        <v>3266</v>
      </c>
      <c r="GN27" t="s">
        <v>3285</v>
      </c>
      <c r="GO27" t="s">
        <v>3285</v>
      </c>
      <c r="GP27" t="s">
        <v>3285</v>
      </c>
      <c r="GQ27" t="s">
        <v>1885</v>
      </c>
      <c r="GR27" t="s">
        <v>430</v>
      </c>
      <c r="GS27" t="s">
        <v>3323</v>
      </c>
      <c r="GT27" t="s">
        <v>168</v>
      </c>
      <c r="GU27" t="s">
        <v>3266</v>
      </c>
      <c r="GV27" t="s">
        <v>3266</v>
      </c>
      <c r="GW27" t="s">
        <v>3447</v>
      </c>
      <c r="GX27" t="s">
        <v>24</v>
      </c>
      <c r="GY27" t="s">
        <v>270</v>
      </c>
      <c r="GZ27" t="s">
        <v>168</v>
      </c>
      <c r="HA27" t="s">
        <v>24</v>
      </c>
      <c r="HB27" t="s">
        <v>24</v>
      </c>
      <c r="HC27" t="s">
        <v>24</v>
      </c>
      <c r="HD27" t="s">
        <v>24</v>
      </c>
      <c r="HE27" t="s">
        <v>24</v>
      </c>
      <c r="HF27" t="s">
        <v>3647</v>
      </c>
      <c r="HG27" t="s">
        <v>3647</v>
      </c>
      <c r="HH27" t="s">
        <v>518</v>
      </c>
      <c r="HI27" t="s">
        <v>518</v>
      </c>
      <c r="HJ27" t="s">
        <v>70</v>
      </c>
      <c r="HK27" t="s">
        <v>321</v>
      </c>
      <c r="HL27" t="s">
        <v>168</v>
      </c>
      <c r="HM27" t="s">
        <v>3706</v>
      </c>
      <c r="HN27" t="s">
        <v>321</v>
      </c>
      <c r="HO27" t="s">
        <v>966</v>
      </c>
      <c r="HP27" t="s">
        <v>24</v>
      </c>
      <c r="HQ27" t="s">
        <v>2211</v>
      </c>
      <c r="HR27" t="s">
        <v>321</v>
      </c>
      <c r="HS27" t="s">
        <v>24</v>
      </c>
      <c r="HT27" t="s">
        <v>2247</v>
      </c>
      <c r="HU27" t="s">
        <v>143</v>
      </c>
      <c r="HV27" t="s">
        <v>3795</v>
      </c>
      <c r="HW27" t="s">
        <v>24</v>
      </c>
      <c r="HX27" t="s">
        <v>168</v>
      </c>
      <c r="HY27" t="s">
        <v>3882</v>
      </c>
      <c r="HZ27" t="s">
        <v>168</v>
      </c>
      <c r="IA27" t="s">
        <v>3904</v>
      </c>
      <c r="IB27" t="s">
        <v>24</v>
      </c>
      <c r="IC27" t="s">
        <v>979</v>
      </c>
      <c r="ID27" t="s">
        <v>979</v>
      </c>
      <c r="IE27" t="s">
        <v>2593</v>
      </c>
      <c r="IF27" t="s">
        <v>2593</v>
      </c>
      <c r="IG27" t="s">
        <v>2163</v>
      </c>
      <c r="IH27" t="s">
        <v>357</v>
      </c>
      <c r="II27" t="s">
        <v>2148</v>
      </c>
      <c r="IJ27" t="s">
        <v>70</v>
      </c>
      <c r="IK27" t="s">
        <v>321</v>
      </c>
      <c r="IL27" t="s">
        <v>1885</v>
      </c>
      <c r="IM27" t="s">
        <v>2211</v>
      </c>
      <c r="IN27" t="s">
        <v>270</v>
      </c>
      <c r="IO27" t="s">
        <v>4114</v>
      </c>
      <c r="IP27" t="s">
        <v>168</v>
      </c>
      <c r="IQ27" t="s">
        <v>24</v>
      </c>
      <c r="IR27" t="s">
        <v>24</v>
      </c>
      <c r="IS27" t="s">
        <v>26</v>
      </c>
      <c r="IT27" t="s">
        <v>966</v>
      </c>
      <c r="IU27" t="s">
        <v>26</v>
      </c>
      <c r="IV27" t="s">
        <v>24</v>
      </c>
      <c r="IW27" t="s">
        <v>1885</v>
      </c>
      <c r="IX27" t="s">
        <v>3706</v>
      </c>
      <c r="IY27" t="s">
        <v>3795</v>
      </c>
      <c r="IZ27" t="s">
        <v>70</v>
      </c>
      <c r="JA27" t="s">
        <v>168</v>
      </c>
      <c r="JB27" t="s">
        <v>24</v>
      </c>
      <c r="JC27" t="s">
        <v>24</v>
      </c>
      <c r="JD27" t="s">
        <v>24</v>
      </c>
      <c r="JE27" t="s">
        <v>168</v>
      </c>
      <c r="JF27" t="s">
        <v>26</v>
      </c>
      <c r="JG27" t="s">
        <v>339</v>
      </c>
      <c r="JH27" t="s">
        <v>24</v>
      </c>
      <c r="JI27" t="s">
        <v>24</v>
      </c>
      <c r="JJ27" t="s">
        <v>26</v>
      </c>
      <c r="JK27" t="s">
        <v>841</v>
      </c>
      <c r="JL27" t="s">
        <v>26</v>
      </c>
      <c r="JM27" t="s">
        <v>4394</v>
      </c>
      <c r="JN27" t="s">
        <v>518</v>
      </c>
      <c r="JO27" t="s">
        <v>4416</v>
      </c>
      <c r="JP27" t="s">
        <v>4101</v>
      </c>
      <c r="JQ27" t="s">
        <v>4435</v>
      </c>
      <c r="JR27" t="s">
        <v>241</v>
      </c>
      <c r="JS27" t="s">
        <v>4459</v>
      </c>
      <c r="JT27" t="s">
        <v>966</v>
      </c>
      <c r="JU27" t="s">
        <v>4483</v>
      </c>
      <c r="JV27" t="s">
        <v>24</v>
      </c>
      <c r="JW27" t="s">
        <v>1785</v>
      </c>
      <c r="JX27" t="s">
        <v>4524</v>
      </c>
      <c r="JY27" t="s">
        <v>4541</v>
      </c>
      <c r="JZ27" t="s">
        <v>3639</v>
      </c>
      <c r="KA27" t="s">
        <v>4562</v>
      </c>
      <c r="KB27" t="s">
        <v>4575</v>
      </c>
      <c r="KC27" t="s">
        <v>4587</v>
      </c>
      <c r="KD27" t="s">
        <v>24</v>
      </c>
      <c r="KE27" t="s">
        <v>168</v>
      </c>
      <c r="KF27" t="s">
        <v>4623</v>
      </c>
      <c r="KG27" t="s">
        <v>4635</v>
      </c>
      <c r="KH27" t="s">
        <v>3446</v>
      </c>
      <c r="KI27" t="s">
        <v>4668</v>
      </c>
      <c r="KJ27" t="s">
        <v>1938</v>
      </c>
      <c r="KK27" t="s">
        <v>4692</v>
      </c>
      <c r="KL27" t="s">
        <v>168</v>
      </c>
      <c r="KM27" t="s">
        <v>320</v>
      </c>
      <c r="KN27" t="s">
        <v>793</v>
      </c>
      <c r="KO27" t="s">
        <v>4732</v>
      </c>
      <c r="KP27" t="s">
        <v>4747</v>
      </c>
      <c r="KQ27" t="s">
        <v>21</v>
      </c>
      <c r="KR27" t="s">
        <v>965</v>
      </c>
      <c r="KS27" t="s">
        <v>582</v>
      </c>
      <c r="KT27" t="s">
        <v>21</v>
      </c>
      <c r="KU27" t="s">
        <v>4799</v>
      </c>
      <c r="KV27" t="s">
        <v>4812</v>
      </c>
      <c r="KW27" t="s">
        <v>4821</v>
      </c>
      <c r="KX27" t="s">
        <v>21</v>
      </c>
      <c r="KY27" t="s">
        <v>168</v>
      </c>
      <c r="KZ27" t="s">
        <v>4849</v>
      </c>
      <c r="LA27" t="s">
        <v>168</v>
      </c>
      <c r="LB27" t="s">
        <v>4871</v>
      </c>
      <c r="LC27" t="s">
        <v>4885</v>
      </c>
      <c r="LD27" t="s">
        <v>4898</v>
      </c>
      <c r="LE27" t="s">
        <v>439</v>
      </c>
      <c r="LF27" t="s">
        <v>280</v>
      </c>
      <c r="LG27" t="s">
        <v>841</v>
      </c>
      <c r="LH27" t="s">
        <v>4935</v>
      </c>
      <c r="LI27" t="s">
        <v>4947</v>
      </c>
      <c r="LN27" t="s">
        <v>5385</v>
      </c>
      <c r="LO27" t="s">
        <v>5385</v>
      </c>
      <c r="LR27" t="s">
        <v>5385</v>
      </c>
      <c r="LS27" t="s">
        <v>5385</v>
      </c>
      <c r="LX27" t="s">
        <v>5385</v>
      </c>
      <c r="LZ27" t="s">
        <v>5385</v>
      </c>
      <c r="MC27" t="s">
        <v>5385</v>
      </c>
      <c r="MD27" t="s">
        <v>5385</v>
      </c>
      <c r="MF27" t="s">
        <v>5385</v>
      </c>
      <c r="MJ27" t="s">
        <v>5385</v>
      </c>
      <c r="ML27" t="s">
        <v>5385</v>
      </c>
      <c r="MO27" t="s">
        <v>5385</v>
      </c>
      <c r="MQ27" t="s">
        <v>5385</v>
      </c>
      <c r="MW27" t="s">
        <v>5385</v>
      </c>
      <c r="NF27" t="s">
        <v>5385</v>
      </c>
      <c r="NH27" t="s">
        <v>5385</v>
      </c>
      <c r="NL27" t="s">
        <v>5385</v>
      </c>
      <c r="NO27" t="s">
        <v>5385</v>
      </c>
      <c r="NP27" t="s">
        <v>5385</v>
      </c>
      <c r="NQ27" t="s">
        <v>5385</v>
      </c>
      <c r="NS27" t="s">
        <v>5385</v>
      </c>
      <c r="NW27" t="s">
        <v>5385</v>
      </c>
      <c r="NX27" t="s">
        <v>5385</v>
      </c>
      <c r="OD27" t="s">
        <v>5385</v>
      </c>
      <c r="OK27" t="s">
        <v>5385</v>
      </c>
      <c r="OL27" t="s">
        <v>5385</v>
      </c>
      <c r="OM27" t="s">
        <v>5385</v>
      </c>
      <c r="ON27" t="s">
        <v>5385</v>
      </c>
      <c r="OO27" t="s">
        <v>5385</v>
      </c>
      <c r="OY27" t="s">
        <v>5385</v>
      </c>
      <c r="PA27" t="s">
        <v>5385</v>
      </c>
      <c r="PB27" t="s">
        <v>5385</v>
      </c>
      <c r="PC27" t="s">
        <v>5385</v>
      </c>
      <c r="PE27" t="s">
        <v>5385</v>
      </c>
      <c r="PH27" t="s">
        <v>5385</v>
      </c>
      <c r="PI27" t="s">
        <v>5385</v>
      </c>
      <c r="PJ27" t="s">
        <v>5385</v>
      </c>
      <c r="PK27" t="s">
        <v>5385</v>
      </c>
      <c r="PN27" t="s">
        <v>5385</v>
      </c>
      <c r="PO27" t="s">
        <v>5385</v>
      </c>
      <c r="PP27" t="s">
        <v>5385</v>
      </c>
      <c r="PQ27" t="s">
        <v>5385</v>
      </c>
      <c r="PS27" t="s">
        <v>5385</v>
      </c>
      <c r="QP27" t="s">
        <v>5385</v>
      </c>
      <c r="QQ27" t="s">
        <v>5385</v>
      </c>
      <c r="QR27" t="s">
        <v>5385</v>
      </c>
      <c r="QS27" t="s">
        <v>5385</v>
      </c>
      <c r="QV27" t="s">
        <v>5385</v>
      </c>
      <c r="QW27" t="s">
        <v>5385</v>
      </c>
      <c r="QX27" t="s">
        <v>5385</v>
      </c>
      <c r="QY27" t="s">
        <v>5385</v>
      </c>
      <c r="QZ27" t="s">
        <v>5385</v>
      </c>
      <c r="RA27" t="s">
        <v>5385</v>
      </c>
      <c r="RC27" t="s">
        <v>5385</v>
      </c>
      <c r="RD27" t="s">
        <v>5385</v>
      </c>
      <c r="RE27" t="s">
        <v>5385</v>
      </c>
      <c r="RF27" t="s">
        <v>5385</v>
      </c>
      <c r="RG27" t="s">
        <v>5385</v>
      </c>
      <c r="RH27" t="s">
        <v>5385</v>
      </c>
      <c r="RM27" t="s">
        <v>5385</v>
      </c>
      <c r="RO27" t="s">
        <v>5385</v>
      </c>
      <c r="RP27" t="s">
        <v>5385</v>
      </c>
      <c r="RR27" t="s">
        <v>5385</v>
      </c>
      <c r="RS27" t="s">
        <v>5385</v>
      </c>
      <c r="RY27" t="s">
        <v>5385</v>
      </c>
      <c r="RZ27" t="s">
        <v>5385</v>
      </c>
      <c r="SA27" t="s">
        <v>5385</v>
      </c>
      <c r="SB27" t="s">
        <v>5385</v>
      </c>
      <c r="SC27" t="s">
        <v>5385</v>
      </c>
      <c r="SD27" t="s">
        <v>5385</v>
      </c>
      <c r="SM27" t="s">
        <v>5385</v>
      </c>
      <c r="SN27" t="s">
        <v>5385</v>
      </c>
      <c r="SO27" t="s">
        <v>5385</v>
      </c>
      <c r="TA27" t="s">
        <v>5385</v>
      </c>
      <c r="TB27" t="s">
        <v>5385</v>
      </c>
      <c r="TD27" t="s">
        <v>5385</v>
      </c>
      <c r="TI27" t="s">
        <v>5385</v>
      </c>
      <c r="TJ27" t="s">
        <v>5385</v>
      </c>
      <c r="TT27" t="s">
        <v>5385</v>
      </c>
      <c r="TU27" t="s">
        <v>5385</v>
      </c>
      <c r="TV27" t="s">
        <v>5385</v>
      </c>
      <c r="TW27" t="s">
        <v>5385</v>
      </c>
      <c r="TX27" t="s">
        <v>5385</v>
      </c>
      <c r="TY27" t="s">
        <v>5385</v>
      </c>
      <c r="UA27" t="s">
        <v>5385</v>
      </c>
      <c r="UB27" t="s">
        <v>5385</v>
      </c>
      <c r="UD27" t="s">
        <v>5385</v>
      </c>
      <c r="UE27" t="s">
        <v>5385</v>
      </c>
      <c r="UH27" t="s">
        <v>5385</v>
      </c>
      <c r="UJ27" t="s">
        <v>5385</v>
      </c>
      <c r="UQ27" t="s">
        <v>5385</v>
      </c>
      <c r="UR27" t="s">
        <v>5385</v>
      </c>
      <c r="US27" t="s">
        <v>5385</v>
      </c>
      <c r="UT27" t="s">
        <v>5385</v>
      </c>
      <c r="UU27" t="s">
        <v>5385</v>
      </c>
      <c r="UV27" t="s">
        <v>5385</v>
      </c>
      <c r="UW27" t="s">
        <v>5385</v>
      </c>
      <c r="UX27" t="s">
        <v>5385</v>
      </c>
      <c r="UY27" t="s">
        <v>5385</v>
      </c>
      <c r="UZ27" t="s">
        <v>5385</v>
      </c>
      <c r="VD27" t="s">
        <v>5385</v>
      </c>
      <c r="VG27" t="s">
        <v>5385</v>
      </c>
      <c r="VH27" t="s">
        <v>5385</v>
      </c>
      <c r="VJ27" t="s">
        <v>5385</v>
      </c>
      <c r="VK27" t="s">
        <v>5385</v>
      </c>
      <c r="VO27" t="s">
        <v>5385</v>
      </c>
      <c r="VQ27" t="s">
        <v>5385</v>
      </c>
      <c r="VU27" t="s">
        <v>5385</v>
      </c>
      <c r="WB27" t="s">
        <v>5385</v>
      </c>
      <c r="WD27" t="s">
        <v>5385</v>
      </c>
      <c r="WO27" t="s">
        <v>5385</v>
      </c>
      <c r="WV27" t="s">
        <v>5385</v>
      </c>
      <c r="XI27" t="s">
        <v>5385</v>
      </c>
      <c r="XK27" t="s">
        <v>5385</v>
      </c>
      <c r="XQ27" t="s">
        <v>5385</v>
      </c>
    </row>
    <row r="28" spans="1:643" x14ac:dyDescent="0.25">
      <c r="A28" s="5" t="s">
        <v>5012</v>
      </c>
      <c r="B28" t="s">
        <v>23</v>
      </c>
      <c r="C28" t="s">
        <v>24</v>
      </c>
      <c r="D28" t="s">
        <v>26</v>
      </c>
      <c r="E28" t="s">
        <v>26</v>
      </c>
      <c r="F28" t="s">
        <v>24</v>
      </c>
      <c r="G28" s="5" t="s">
        <v>130</v>
      </c>
      <c r="H28" t="s">
        <v>26</v>
      </c>
      <c r="I28" t="s">
        <v>26</v>
      </c>
      <c r="J28" t="s">
        <v>167</v>
      </c>
      <c r="K28" t="s">
        <v>181</v>
      </c>
      <c r="L28" t="s">
        <v>24</v>
      </c>
      <c r="M28" t="s">
        <v>214</v>
      </c>
      <c r="N28" t="s">
        <v>26</v>
      </c>
      <c r="O28" t="s">
        <v>235</v>
      </c>
      <c r="P28" t="s">
        <v>26</v>
      </c>
      <c r="Q28" t="s">
        <v>270</v>
      </c>
      <c r="R28" t="s">
        <v>24</v>
      </c>
      <c r="S28" t="s">
        <v>26</v>
      </c>
      <c r="T28" t="s">
        <v>26</v>
      </c>
      <c r="U28" t="s">
        <v>24</v>
      </c>
      <c r="V28" t="s">
        <v>26</v>
      </c>
      <c r="W28" t="s">
        <v>357</v>
      </c>
      <c r="X28" t="s">
        <v>357</v>
      </c>
      <c r="Y28" t="s">
        <v>388</v>
      </c>
      <c r="Z28" t="s">
        <v>26</v>
      </c>
      <c r="AA28" t="s">
        <v>24</v>
      </c>
      <c r="AB28" t="s">
        <v>26</v>
      </c>
      <c r="AC28" t="s">
        <v>24</v>
      </c>
      <c r="AD28" t="s">
        <v>24</v>
      </c>
      <c r="AE28" t="s">
        <v>26</v>
      </c>
      <c r="AF28" t="s">
        <v>25</v>
      </c>
      <c r="AG28" t="s">
        <v>26</v>
      </c>
      <c r="AH28" t="s">
        <v>24</v>
      </c>
      <c r="AI28" t="s">
        <v>24</v>
      </c>
      <c r="AJ28" t="s">
        <v>24</v>
      </c>
      <c r="AK28" t="s">
        <v>24</v>
      </c>
      <c r="AL28" t="s">
        <v>70</v>
      </c>
      <c r="AM28" t="s">
        <v>26</v>
      </c>
      <c r="AN28" t="s">
        <v>24</v>
      </c>
      <c r="AO28" t="s">
        <v>24</v>
      </c>
      <c r="AP28" t="s">
        <v>168</v>
      </c>
      <c r="AQ28" t="s">
        <v>24</v>
      </c>
      <c r="AR28" t="s">
        <v>24</v>
      </c>
      <c r="AS28" t="s">
        <v>24</v>
      </c>
      <c r="AT28" t="s">
        <v>24</v>
      </c>
      <c r="AU28" t="s">
        <v>24</v>
      </c>
      <c r="AV28" t="s">
        <v>26</v>
      </c>
      <c r="AW28" t="s">
        <v>24</v>
      </c>
      <c r="AX28" t="s">
        <v>26</v>
      </c>
      <c r="AY28" t="s">
        <v>20</v>
      </c>
      <c r="AZ28" t="s">
        <v>24</v>
      </c>
      <c r="BA28" t="s">
        <v>24</v>
      </c>
      <c r="BB28" t="s">
        <v>26</v>
      </c>
      <c r="BC28" t="s">
        <v>21</v>
      </c>
      <c r="BD28" t="s">
        <v>784</v>
      </c>
      <c r="BE28" t="s">
        <v>26</v>
      </c>
      <c r="BF28" t="s">
        <v>26</v>
      </c>
      <c r="BG28" t="s">
        <v>26</v>
      </c>
      <c r="BH28" t="s">
        <v>826</v>
      </c>
      <c r="BI28" t="s">
        <v>26</v>
      </c>
      <c r="BJ28" t="s">
        <v>24</v>
      </c>
      <c r="BK28" t="s">
        <v>70</v>
      </c>
      <c r="BL28" t="s">
        <v>878</v>
      </c>
      <c r="BM28" t="s">
        <v>26</v>
      </c>
      <c r="BN28" t="s">
        <v>26</v>
      </c>
      <c r="BO28" t="s">
        <v>910</v>
      </c>
      <c r="BP28" t="s">
        <v>910</v>
      </c>
      <c r="BQ28" t="s">
        <v>928</v>
      </c>
      <c r="BR28" t="s">
        <v>24</v>
      </c>
      <c r="BS28" t="s">
        <v>339</v>
      </c>
      <c r="BT28" t="s">
        <v>26</v>
      </c>
      <c r="BU28" t="s">
        <v>979</v>
      </c>
      <c r="BV28" t="s">
        <v>979</v>
      </c>
      <c r="BW28" t="s">
        <v>26</v>
      </c>
      <c r="BX28" t="s">
        <v>26</v>
      </c>
      <c r="BY28" t="s">
        <v>1009</v>
      </c>
      <c r="BZ28" t="s">
        <v>1009</v>
      </c>
      <c r="CA28" t="s">
        <v>26</v>
      </c>
      <c r="CB28" t="s">
        <v>26</v>
      </c>
      <c r="CC28" t="s">
        <v>26</v>
      </c>
      <c r="CD28" t="s">
        <v>26</v>
      </c>
      <c r="CE28" t="s">
        <v>26</v>
      </c>
      <c r="CF28" t="s">
        <v>206</v>
      </c>
      <c r="CG28" t="s">
        <v>206</v>
      </c>
      <c r="CH28" t="s">
        <v>206</v>
      </c>
      <c r="CI28" t="s">
        <v>206</v>
      </c>
      <c r="CJ28" t="s">
        <v>206</v>
      </c>
      <c r="CK28" t="s">
        <v>206</v>
      </c>
      <c r="CL28" t="s">
        <v>206</v>
      </c>
      <c r="CM28" t="s">
        <v>206</v>
      </c>
      <c r="CN28" t="s">
        <v>168</v>
      </c>
      <c r="CO28" t="s">
        <v>26</v>
      </c>
      <c r="CP28" t="s">
        <v>24</v>
      </c>
      <c r="CQ28" t="s">
        <v>26</v>
      </c>
      <c r="CR28" t="s">
        <v>26</v>
      </c>
      <c r="CS28" t="s">
        <v>26</v>
      </c>
      <c r="CT28" t="s">
        <v>357</v>
      </c>
      <c r="CU28" t="s">
        <v>26</v>
      </c>
      <c r="CV28" t="s">
        <v>1786</v>
      </c>
      <c r="CW28" t="s">
        <v>168</v>
      </c>
      <c r="CX28" t="s">
        <v>26</v>
      </c>
      <c r="CY28" t="s">
        <v>26</v>
      </c>
      <c r="CZ28" t="s">
        <v>26</v>
      </c>
      <c r="DA28" t="s">
        <v>26</v>
      </c>
      <c r="DB28" t="s">
        <v>321</v>
      </c>
      <c r="DC28" t="s">
        <v>1863</v>
      </c>
      <c r="DD28" t="s">
        <v>26</v>
      </c>
      <c r="DE28" t="s">
        <v>26</v>
      </c>
      <c r="DF28" t="s">
        <v>26</v>
      </c>
      <c r="DG28" t="s">
        <v>26</v>
      </c>
      <c r="DH28" t="s">
        <v>168</v>
      </c>
      <c r="DI28" t="s">
        <v>26</v>
      </c>
      <c r="DJ28" t="s">
        <v>1205</v>
      </c>
      <c r="DK28" t="s">
        <v>1205</v>
      </c>
      <c r="DL28" t="s">
        <v>1205</v>
      </c>
      <c r="DM28" t="s">
        <v>1205</v>
      </c>
      <c r="DN28" t="s">
        <v>1205</v>
      </c>
      <c r="DO28" t="s">
        <v>1205</v>
      </c>
      <c r="DP28" t="s">
        <v>1205</v>
      </c>
      <c r="DQ28" t="s">
        <v>1205</v>
      </c>
      <c r="DR28" t="s">
        <v>1205</v>
      </c>
      <c r="DS28" t="s">
        <v>1205</v>
      </c>
      <c r="DT28" t="s">
        <v>1205</v>
      </c>
      <c r="DU28" t="s">
        <v>1205</v>
      </c>
      <c r="DV28" t="s">
        <v>1205</v>
      </c>
      <c r="DW28" t="s">
        <v>1205</v>
      </c>
      <c r="DX28" t="s">
        <v>1205</v>
      </c>
      <c r="DY28" t="s">
        <v>1205</v>
      </c>
      <c r="DZ28" t="s">
        <v>1205</v>
      </c>
      <c r="EA28" t="s">
        <v>1205</v>
      </c>
      <c r="EB28" t="s">
        <v>1205</v>
      </c>
      <c r="EC28" t="s">
        <v>1205</v>
      </c>
      <c r="ED28" t="s">
        <v>1205</v>
      </c>
      <c r="EE28" t="s">
        <v>1205</v>
      </c>
      <c r="EF28" t="s">
        <v>26</v>
      </c>
      <c r="EG28" t="s">
        <v>26</v>
      </c>
      <c r="EH28" t="s">
        <v>26</v>
      </c>
      <c r="EI28" t="s">
        <v>26</v>
      </c>
      <c r="EJ28" t="s">
        <v>24</v>
      </c>
      <c r="EK28" t="s">
        <v>24</v>
      </c>
      <c r="EL28" t="s">
        <v>26</v>
      </c>
      <c r="EM28" t="s">
        <v>26</v>
      </c>
      <c r="EN28" t="s">
        <v>26</v>
      </c>
      <c r="EO28" t="s">
        <v>26</v>
      </c>
      <c r="EP28" t="s">
        <v>26</v>
      </c>
      <c r="EQ28" t="s">
        <v>26</v>
      </c>
      <c r="ER28" t="s">
        <v>2231</v>
      </c>
      <c r="ES28" t="s">
        <v>26</v>
      </c>
      <c r="ET28" t="s">
        <v>26</v>
      </c>
      <c r="EU28" t="s">
        <v>26</v>
      </c>
      <c r="EV28" t="s">
        <v>26</v>
      </c>
      <c r="EW28" t="s">
        <v>26</v>
      </c>
      <c r="EX28" t="s">
        <v>26</v>
      </c>
      <c r="EY28" t="s">
        <v>979</v>
      </c>
      <c r="EZ28" t="s">
        <v>979</v>
      </c>
      <c r="FA28" t="s">
        <v>979</v>
      </c>
      <c r="FB28" t="s">
        <v>339</v>
      </c>
      <c r="FC28" t="s">
        <v>26</v>
      </c>
      <c r="FD28" t="s">
        <v>168</v>
      </c>
      <c r="FE28" t="s">
        <v>26</v>
      </c>
      <c r="FF28" t="s">
        <v>26</v>
      </c>
      <c r="FG28" t="s">
        <v>24</v>
      </c>
      <c r="FH28" t="s">
        <v>26</v>
      </c>
      <c r="FI28" t="s">
        <v>26</v>
      </c>
      <c r="FJ28" t="s">
        <v>26</v>
      </c>
      <c r="FK28" t="s">
        <v>26</v>
      </c>
      <c r="FL28" t="s">
        <v>26</v>
      </c>
      <c r="FM28" t="s">
        <v>26</v>
      </c>
      <c r="FN28" t="s">
        <v>26</v>
      </c>
      <c r="FO28" t="s">
        <v>26</v>
      </c>
      <c r="FP28" t="s">
        <v>26</v>
      </c>
      <c r="FQ28" t="s">
        <v>26</v>
      </c>
      <c r="FR28" t="s">
        <v>26</v>
      </c>
      <c r="FS28" t="s">
        <v>26</v>
      </c>
      <c r="FT28" t="s">
        <v>26</v>
      </c>
      <c r="FU28" t="s">
        <v>2744</v>
      </c>
      <c r="FV28" t="s">
        <v>2744</v>
      </c>
      <c r="FW28" t="s">
        <v>2744</v>
      </c>
      <c r="FX28" t="s">
        <v>2744</v>
      </c>
      <c r="FY28" t="s">
        <v>2744</v>
      </c>
      <c r="FZ28" t="s">
        <v>2744</v>
      </c>
      <c r="GA28" t="s">
        <v>2744</v>
      </c>
      <c r="GB28" t="s">
        <v>2744</v>
      </c>
      <c r="GC28" t="s">
        <v>26</v>
      </c>
      <c r="GD28" t="s">
        <v>26</v>
      </c>
      <c r="GE28" t="s">
        <v>26</v>
      </c>
      <c r="GF28" t="s">
        <v>1591</v>
      </c>
      <c r="GG28" t="s">
        <v>26</v>
      </c>
      <c r="GH28" t="s">
        <v>26</v>
      </c>
      <c r="GI28" t="s">
        <v>26</v>
      </c>
      <c r="GJ28" t="s">
        <v>3253</v>
      </c>
      <c r="GK28" t="s">
        <v>26</v>
      </c>
      <c r="GL28" t="s">
        <v>26</v>
      </c>
      <c r="GM28" t="s">
        <v>26</v>
      </c>
      <c r="GN28" t="s">
        <v>24</v>
      </c>
      <c r="GO28" t="s">
        <v>24</v>
      </c>
      <c r="GP28" t="s">
        <v>24</v>
      </c>
      <c r="GQ28" t="s">
        <v>26</v>
      </c>
      <c r="GR28" t="s">
        <v>26</v>
      </c>
      <c r="GS28" t="s">
        <v>24</v>
      </c>
      <c r="GT28" t="s">
        <v>26</v>
      </c>
      <c r="GU28" t="s">
        <v>26</v>
      </c>
      <c r="GV28" t="s">
        <v>26</v>
      </c>
      <c r="GW28" t="s">
        <v>24</v>
      </c>
      <c r="GX28" t="s">
        <v>168</v>
      </c>
      <c r="GY28" t="s">
        <v>26</v>
      </c>
      <c r="GZ28" t="s">
        <v>26</v>
      </c>
      <c r="HA28" t="s">
        <v>1510</v>
      </c>
      <c r="HB28" t="s">
        <v>1510</v>
      </c>
      <c r="HC28" t="s">
        <v>168</v>
      </c>
      <c r="HD28" t="s">
        <v>3627</v>
      </c>
      <c r="HE28" t="s">
        <v>168</v>
      </c>
      <c r="HF28" t="s">
        <v>24</v>
      </c>
      <c r="HG28" t="s">
        <v>24</v>
      </c>
      <c r="HH28" t="s">
        <v>24</v>
      </c>
      <c r="HI28" t="s">
        <v>24</v>
      </c>
      <c r="HJ28" t="s">
        <v>26</v>
      </c>
      <c r="HK28" t="s">
        <v>26</v>
      </c>
      <c r="HL28" t="s">
        <v>26</v>
      </c>
      <c r="HM28" t="s">
        <v>26</v>
      </c>
      <c r="HN28" t="s">
        <v>26</v>
      </c>
      <c r="HO28" t="s">
        <v>26</v>
      </c>
      <c r="HP28" t="s">
        <v>70</v>
      </c>
      <c r="HQ28" t="s">
        <v>26</v>
      </c>
      <c r="HR28" t="s">
        <v>26</v>
      </c>
      <c r="HS28" t="s">
        <v>321</v>
      </c>
      <c r="HT28" t="s">
        <v>26</v>
      </c>
      <c r="HU28" t="s">
        <v>26</v>
      </c>
      <c r="HV28" t="s">
        <v>26</v>
      </c>
      <c r="HW28" t="s">
        <v>270</v>
      </c>
      <c r="HX28" t="s">
        <v>26</v>
      </c>
      <c r="HY28" t="s">
        <v>24</v>
      </c>
      <c r="HZ28" t="s">
        <v>26</v>
      </c>
      <c r="IA28" t="s">
        <v>24</v>
      </c>
      <c r="IB28" t="s">
        <v>321</v>
      </c>
      <c r="IC28" t="s">
        <v>26</v>
      </c>
      <c r="ID28" t="s">
        <v>26</v>
      </c>
      <c r="IE28" t="s">
        <v>26</v>
      </c>
      <c r="IF28" t="s">
        <v>26</v>
      </c>
      <c r="IG28" t="s">
        <v>26</v>
      </c>
      <c r="IH28" t="s">
        <v>26</v>
      </c>
      <c r="II28" t="s">
        <v>26</v>
      </c>
      <c r="IJ28" t="s">
        <v>26</v>
      </c>
      <c r="IK28" t="s">
        <v>26</v>
      </c>
      <c r="IL28" t="s">
        <v>26</v>
      </c>
      <c r="IM28" t="s">
        <v>26</v>
      </c>
      <c r="IN28" t="s">
        <v>26</v>
      </c>
      <c r="IO28" t="s">
        <v>26</v>
      </c>
      <c r="IP28" t="s">
        <v>26</v>
      </c>
      <c r="IQ28" t="s">
        <v>1491</v>
      </c>
      <c r="IR28" t="s">
        <v>1491</v>
      </c>
      <c r="IS28">
        <v>68501970</v>
      </c>
      <c r="IT28" t="s">
        <v>26</v>
      </c>
      <c r="IU28">
        <v>76801974</v>
      </c>
      <c r="IV28" t="s">
        <v>168</v>
      </c>
      <c r="IW28" t="s">
        <v>26</v>
      </c>
      <c r="IX28" t="s">
        <v>26</v>
      </c>
      <c r="IY28" t="s">
        <v>26</v>
      </c>
      <c r="IZ28" t="s">
        <v>26</v>
      </c>
      <c r="JA28" t="s">
        <v>26</v>
      </c>
      <c r="JB28" t="s">
        <v>168</v>
      </c>
      <c r="JC28" t="s">
        <v>3627</v>
      </c>
      <c r="JD28" t="s">
        <v>321</v>
      </c>
      <c r="JE28" t="s">
        <v>26</v>
      </c>
      <c r="JF28">
        <v>77001090</v>
      </c>
      <c r="JG28" t="s">
        <v>26</v>
      </c>
      <c r="JH28" t="s">
        <v>4370</v>
      </c>
      <c r="JI28" t="s">
        <v>4370</v>
      </c>
      <c r="JJ28">
        <v>68903419</v>
      </c>
      <c r="JK28" t="s">
        <v>26</v>
      </c>
      <c r="JL28">
        <v>68903419</v>
      </c>
      <c r="JM28" t="s">
        <v>24</v>
      </c>
      <c r="JN28" t="s">
        <v>24</v>
      </c>
      <c r="JO28" t="s">
        <v>24</v>
      </c>
      <c r="JP28" t="s">
        <v>4427</v>
      </c>
      <c r="JQ28" t="s">
        <v>24</v>
      </c>
      <c r="JR28" t="s">
        <v>26</v>
      </c>
      <c r="JS28" t="s">
        <v>24</v>
      </c>
      <c r="JT28" t="s">
        <v>26</v>
      </c>
      <c r="JU28" t="s">
        <v>4484</v>
      </c>
      <c r="JV28" t="s">
        <v>966</v>
      </c>
      <c r="JW28" t="s">
        <v>4512</v>
      </c>
      <c r="JX28" t="s">
        <v>4525</v>
      </c>
      <c r="JY28" t="s">
        <v>24</v>
      </c>
      <c r="JZ28" t="s">
        <v>4122</v>
      </c>
      <c r="KA28" t="s">
        <v>4563</v>
      </c>
      <c r="KB28" t="s">
        <v>4576</v>
      </c>
      <c r="KC28" t="s">
        <v>4588</v>
      </c>
      <c r="KD28" t="s">
        <v>270</v>
      </c>
      <c r="KE28" t="s">
        <v>26</v>
      </c>
      <c r="KF28" t="s">
        <v>4624</v>
      </c>
      <c r="KG28" t="s">
        <v>4636</v>
      </c>
      <c r="KH28" t="s">
        <v>4655</v>
      </c>
      <c r="KI28" t="s">
        <v>4669</v>
      </c>
      <c r="KJ28" t="s">
        <v>4678</v>
      </c>
      <c r="KK28" t="s">
        <v>138</v>
      </c>
      <c r="KL28" t="s">
        <v>26</v>
      </c>
      <c r="KM28" t="s">
        <v>24</v>
      </c>
      <c r="KN28" t="s">
        <v>24</v>
      </c>
      <c r="KO28" t="s">
        <v>4733</v>
      </c>
      <c r="KP28" t="s">
        <v>4748</v>
      </c>
      <c r="KQ28" t="s">
        <v>4758</v>
      </c>
      <c r="KR28" t="s">
        <v>4773</v>
      </c>
      <c r="KS28" t="s">
        <v>494</v>
      </c>
      <c r="KT28" t="s">
        <v>138</v>
      </c>
      <c r="KU28" t="s">
        <v>4800</v>
      </c>
      <c r="KV28" t="s">
        <v>380</v>
      </c>
      <c r="KW28" t="s">
        <v>4822</v>
      </c>
      <c r="KX28" t="s">
        <v>2231</v>
      </c>
      <c r="KY28" t="s">
        <v>26</v>
      </c>
      <c r="KZ28" t="s">
        <v>4852</v>
      </c>
      <c r="LA28" t="s">
        <v>26</v>
      </c>
      <c r="LB28" t="s">
        <v>4872</v>
      </c>
      <c r="LC28" t="s">
        <v>24</v>
      </c>
      <c r="LD28" t="s">
        <v>4899</v>
      </c>
      <c r="LE28" t="s">
        <v>24</v>
      </c>
      <c r="LF28" t="s">
        <v>24</v>
      </c>
      <c r="LG28" t="s">
        <v>26</v>
      </c>
      <c r="LH28" t="s">
        <v>24</v>
      </c>
      <c r="LI28" t="s">
        <v>4948</v>
      </c>
      <c r="MA28" t="s">
        <v>5385</v>
      </c>
      <c r="MG28" t="s">
        <v>5385</v>
      </c>
      <c r="MH28" t="s">
        <v>5385</v>
      </c>
      <c r="MP28" t="s">
        <v>5385</v>
      </c>
      <c r="MV28" t="s">
        <v>5385</v>
      </c>
      <c r="MZ28" t="s">
        <v>5385</v>
      </c>
      <c r="NU28" t="s">
        <v>5385</v>
      </c>
      <c r="OC28" t="s">
        <v>5385</v>
      </c>
      <c r="OX28" t="s">
        <v>5385</v>
      </c>
      <c r="PD28" t="s">
        <v>5385</v>
      </c>
      <c r="PG28" t="s">
        <v>5385</v>
      </c>
      <c r="PL28" t="s">
        <v>5385</v>
      </c>
      <c r="PR28" t="s">
        <v>5385</v>
      </c>
      <c r="RL28" t="s">
        <v>5385</v>
      </c>
      <c r="RN28" t="s">
        <v>5385</v>
      </c>
      <c r="TH28" t="s">
        <v>5385</v>
      </c>
      <c r="TM28" t="s">
        <v>5385</v>
      </c>
      <c r="TN28" t="s">
        <v>5385</v>
      </c>
      <c r="TO28" t="s">
        <v>5385</v>
      </c>
      <c r="TZ28" t="s">
        <v>5385</v>
      </c>
      <c r="UC28" t="s">
        <v>5385</v>
      </c>
      <c r="UG28" t="s">
        <v>5385</v>
      </c>
      <c r="UL28" t="s">
        <v>5385</v>
      </c>
      <c r="VF28" t="s">
        <v>5385</v>
      </c>
      <c r="VL28" t="s">
        <v>5385</v>
      </c>
      <c r="VM28" t="s">
        <v>5385</v>
      </c>
      <c r="VN28" t="s">
        <v>5385</v>
      </c>
      <c r="WF28" t="s">
        <v>5385</v>
      </c>
      <c r="WN28" t="s">
        <v>5385</v>
      </c>
    </row>
    <row r="29" spans="1:643" x14ac:dyDescent="0.25">
      <c r="A29" s="5" t="s">
        <v>5013</v>
      </c>
      <c r="B29" t="s">
        <v>24</v>
      </c>
      <c r="C29" t="s">
        <v>70</v>
      </c>
      <c r="D29">
        <v>69077000</v>
      </c>
      <c r="E29">
        <v>69077000</v>
      </c>
      <c r="F29" t="s">
        <v>70</v>
      </c>
      <c r="G29" s="5" t="s">
        <v>131</v>
      </c>
      <c r="H29">
        <v>66050540</v>
      </c>
      <c r="I29">
        <v>69077000</v>
      </c>
      <c r="J29" t="s">
        <v>24</v>
      </c>
      <c r="K29" t="s">
        <v>24</v>
      </c>
      <c r="L29" t="s">
        <v>70</v>
      </c>
      <c r="M29" t="s">
        <v>24</v>
      </c>
      <c r="N29">
        <v>69077000</v>
      </c>
      <c r="O29" t="s">
        <v>24</v>
      </c>
      <c r="P29">
        <v>69077000</v>
      </c>
      <c r="Q29" t="s">
        <v>26</v>
      </c>
      <c r="R29" t="s">
        <v>270</v>
      </c>
      <c r="S29">
        <v>69077000</v>
      </c>
      <c r="T29">
        <v>69077000</v>
      </c>
      <c r="U29" t="s">
        <v>321</v>
      </c>
      <c r="V29">
        <v>68902280</v>
      </c>
      <c r="W29" t="s">
        <v>26</v>
      </c>
      <c r="X29" t="s">
        <v>26</v>
      </c>
      <c r="Y29" t="s">
        <v>24</v>
      </c>
      <c r="Z29">
        <v>66075110</v>
      </c>
      <c r="AA29" t="s">
        <v>168</v>
      </c>
      <c r="AB29">
        <v>66060902</v>
      </c>
      <c r="AC29" t="s">
        <v>357</v>
      </c>
      <c r="AD29" t="s">
        <v>321</v>
      </c>
      <c r="AE29">
        <v>66075110</v>
      </c>
      <c r="AF29" t="s">
        <v>26</v>
      </c>
      <c r="AG29">
        <v>69077000</v>
      </c>
      <c r="AH29" t="s">
        <v>168</v>
      </c>
      <c r="AI29" t="s">
        <v>519</v>
      </c>
      <c r="AJ29" t="s">
        <v>519</v>
      </c>
      <c r="AK29" t="s">
        <v>70</v>
      </c>
      <c r="AL29" t="s">
        <v>26</v>
      </c>
      <c r="AM29">
        <v>69077000</v>
      </c>
      <c r="AN29" t="s">
        <v>321</v>
      </c>
      <c r="AO29" t="s">
        <v>70</v>
      </c>
      <c r="AP29" t="s">
        <v>26</v>
      </c>
      <c r="AQ29" t="s">
        <v>321</v>
      </c>
      <c r="AR29" t="s">
        <v>321</v>
      </c>
      <c r="AS29" t="s">
        <v>640</v>
      </c>
      <c r="AT29" t="s">
        <v>640</v>
      </c>
      <c r="AU29" t="s">
        <v>660</v>
      </c>
      <c r="AV29">
        <v>69077000</v>
      </c>
      <c r="AW29" t="s">
        <v>321</v>
      </c>
      <c r="AX29">
        <v>69080900</v>
      </c>
      <c r="AY29" t="s">
        <v>20</v>
      </c>
      <c r="AZ29" t="s">
        <v>168</v>
      </c>
      <c r="BA29" t="s">
        <v>168</v>
      </c>
      <c r="BB29">
        <v>69310000</v>
      </c>
      <c r="BC29" t="s">
        <v>772</v>
      </c>
      <c r="BD29" t="s">
        <v>24</v>
      </c>
      <c r="BE29">
        <v>69077000</v>
      </c>
      <c r="BF29">
        <v>66075110</v>
      </c>
      <c r="BG29">
        <v>76801059</v>
      </c>
      <c r="BH29" t="s">
        <v>827</v>
      </c>
      <c r="BI29">
        <v>66077830</v>
      </c>
      <c r="BJ29" t="s">
        <v>321</v>
      </c>
      <c r="BK29" t="s">
        <v>26</v>
      </c>
      <c r="BL29" t="s">
        <v>24</v>
      </c>
      <c r="BM29">
        <v>76801059</v>
      </c>
      <c r="BN29">
        <v>76801059</v>
      </c>
      <c r="BO29" t="s">
        <v>24</v>
      </c>
      <c r="BP29" t="s">
        <v>24</v>
      </c>
      <c r="BQ29" t="s">
        <v>929</v>
      </c>
      <c r="BR29" t="s">
        <v>143</v>
      </c>
      <c r="BS29" t="s">
        <v>26</v>
      </c>
      <c r="BT29">
        <v>69050010</v>
      </c>
      <c r="BU29" t="s">
        <v>26</v>
      </c>
      <c r="BV29" t="s">
        <v>26</v>
      </c>
      <c r="BW29">
        <v>69077000</v>
      </c>
      <c r="BX29">
        <v>69077000</v>
      </c>
      <c r="BY29" t="s">
        <v>26</v>
      </c>
      <c r="BZ29" t="s">
        <v>26</v>
      </c>
      <c r="CA29">
        <v>69011970</v>
      </c>
      <c r="CB29">
        <v>66075110</v>
      </c>
      <c r="CC29">
        <v>66075110</v>
      </c>
      <c r="CD29">
        <v>66055240</v>
      </c>
      <c r="CE29">
        <v>66113200</v>
      </c>
      <c r="CF29" t="s">
        <v>213</v>
      </c>
      <c r="CG29" t="s">
        <v>213</v>
      </c>
      <c r="CH29" t="s">
        <v>213</v>
      </c>
      <c r="CI29" t="s">
        <v>213</v>
      </c>
      <c r="CJ29" t="s">
        <v>213</v>
      </c>
      <c r="CK29" t="s">
        <v>213</v>
      </c>
      <c r="CL29" t="s">
        <v>213</v>
      </c>
      <c r="CM29" t="s">
        <v>213</v>
      </c>
      <c r="CN29" t="s">
        <v>26</v>
      </c>
      <c r="CO29">
        <v>69010170</v>
      </c>
      <c r="CP29" t="s">
        <v>168</v>
      </c>
      <c r="CQ29">
        <v>68600000</v>
      </c>
      <c r="CR29">
        <v>69304000</v>
      </c>
      <c r="CS29">
        <v>76801059</v>
      </c>
      <c r="CT29" t="s">
        <v>26</v>
      </c>
      <c r="CU29">
        <v>66113200</v>
      </c>
      <c r="CV29" t="s">
        <v>24</v>
      </c>
      <c r="CW29" t="s">
        <v>26</v>
      </c>
      <c r="CX29">
        <v>66075110</v>
      </c>
      <c r="CY29">
        <v>76801059</v>
      </c>
      <c r="CZ29">
        <v>77500000</v>
      </c>
      <c r="DA29">
        <v>69065110</v>
      </c>
      <c r="DB29" t="s">
        <v>26</v>
      </c>
      <c r="DC29" t="s">
        <v>24</v>
      </c>
      <c r="DD29">
        <v>69920900</v>
      </c>
      <c r="DE29">
        <v>68035110</v>
      </c>
      <c r="DF29">
        <v>68040260</v>
      </c>
      <c r="DG29">
        <v>77402970</v>
      </c>
      <c r="DH29" t="s">
        <v>26</v>
      </c>
      <c r="DI29">
        <v>66087670</v>
      </c>
      <c r="DJ29" t="s">
        <v>26</v>
      </c>
      <c r="DK29" t="s">
        <v>26</v>
      </c>
      <c r="DL29" t="s">
        <v>26</v>
      </c>
      <c r="DM29" t="s">
        <v>26</v>
      </c>
      <c r="DN29" t="s">
        <v>26</v>
      </c>
      <c r="DO29" t="s">
        <v>26</v>
      </c>
      <c r="DP29" t="s">
        <v>26</v>
      </c>
      <c r="DQ29" t="s">
        <v>26</v>
      </c>
      <c r="DR29" t="s">
        <v>26</v>
      </c>
      <c r="DS29" t="s">
        <v>26</v>
      </c>
      <c r="DT29" t="s">
        <v>26</v>
      </c>
      <c r="DU29" t="s">
        <v>26</v>
      </c>
      <c r="DV29" t="s">
        <v>26</v>
      </c>
      <c r="DW29" t="s">
        <v>26</v>
      </c>
      <c r="DX29" t="s">
        <v>26</v>
      </c>
      <c r="DY29" t="s">
        <v>26</v>
      </c>
      <c r="DZ29" t="s">
        <v>26</v>
      </c>
      <c r="EA29" t="s">
        <v>26</v>
      </c>
      <c r="EB29" t="s">
        <v>26</v>
      </c>
      <c r="EC29" t="s">
        <v>26</v>
      </c>
      <c r="ED29" t="s">
        <v>26</v>
      </c>
      <c r="EE29" t="s">
        <v>26</v>
      </c>
      <c r="EF29">
        <v>69077000</v>
      </c>
      <c r="EG29">
        <v>69077000</v>
      </c>
      <c r="EH29">
        <v>66075110</v>
      </c>
      <c r="EI29">
        <v>69310000</v>
      </c>
      <c r="EJ29" t="s">
        <v>1009</v>
      </c>
      <c r="EK29" t="s">
        <v>1009</v>
      </c>
      <c r="EL29">
        <v>69306530</v>
      </c>
      <c r="EM29">
        <v>69103128</v>
      </c>
      <c r="EN29">
        <v>69304000</v>
      </c>
      <c r="EO29">
        <v>76801059</v>
      </c>
      <c r="EP29">
        <v>66040020</v>
      </c>
      <c r="EQ29">
        <v>66075110</v>
      </c>
      <c r="ER29" t="s">
        <v>24</v>
      </c>
      <c r="ES29">
        <v>68740970</v>
      </c>
      <c r="ET29">
        <v>68040260</v>
      </c>
      <c r="EU29">
        <v>66075110</v>
      </c>
      <c r="EV29">
        <v>66077830</v>
      </c>
      <c r="EW29">
        <v>77001090</v>
      </c>
      <c r="EX29">
        <v>77001090</v>
      </c>
      <c r="EY29" t="s">
        <v>26</v>
      </c>
      <c r="EZ29" t="s">
        <v>26</v>
      </c>
      <c r="FA29" t="s">
        <v>26</v>
      </c>
      <c r="FB29" t="s">
        <v>26</v>
      </c>
      <c r="FC29">
        <v>77001090</v>
      </c>
      <c r="FD29" t="s">
        <v>26</v>
      </c>
      <c r="FE29">
        <v>66050380</v>
      </c>
      <c r="FF29">
        <v>69010170</v>
      </c>
      <c r="FG29" t="s">
        <v>841</v>
      </c>
      <c r="FH29">
        <v>77402970</v>
      </c>
      <c r="FI29">
        <v>77001090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68040260</v>
      </c>
      <c r="FP29">
        <v>66055090</v>
      </c>
      <c r="FQ29">
        <v>76801059</v>
      </c>
      <c r="FR29">
        <v>76940000</v>
      </c>
      <c r="FS29">
        <v>69077000</v>
      </c>
      <c r="FT29">
        <v>69920900</v>
      </c>
      <c r="FU29" t="s">
        <v>24</v>
      </c>
      <c r="FV29" t="s">
        <v>24</v>
      </c>
      <c r="FW29" t="s">
        <v>24</v>
      </c>
      <c r="FX29" t="s">
        <v>24</v>
      </c>
      <c r="FY29" t="s">
        <v>24</v>
      </c>
      <c r="FZ29" t="s">
        <v>24</v>
      </c>
      <c r="GA29" t="s">
        <v>24</v>
      </c>
      <c r="GB29" t="s">
        <v>24</v>
      </c>
      <c r="GC29">
        <v>69020120</v>
      </c>
      <c r="GD29">
        <v>66075900</v>
      </c>
      <c r="GE29">
        <v>66075900</v>
      </c>
      <c r="GF29" t="s">
        <v>26</v>
      </c>
      <c r="GG29">
        <v>96201900</v>
      </c>
      <c r="GH29">
        <v>96201900</v>
      </c>
      <c r="GI29">
        <v>96201900</v>
      </c>
      <c r="GJ29" t="s">
        <v>3254</v>
      </c>
      <c r="GK29">
        <v>69303220</v>
      </c>
      <c r="GL29">
        <v>69303220</v>
      </c>
      <c r="GM29">
        <v>69303220</v>
      </c>
      <c r="GN29" t="s">
        <v>1205</v>
      </c>
      <c r="GO29" t="s">
        <v>1205</v>
      </c>
      <c r="GP29" t="s">
        <v>1205</v>
      </c>
      <c r="GQ29">
        <v>68040070</v>
      </c>
      <c r="GR29">
        <v>66060902</v>
      </c>
      <c r="GS29" t="s">
        <v>1500</v>
      </c>
      <c r="GT29">
        <v>66075900</v>
      </c>
      <c r="GU29">
        <v>69303220</v>
      </c>
      <c r="GV29">
        <v>69303220</v>
      </c>
      <c r="GW29" t="s">
        <v>168</v>
      </c>
      <c r="GX29" t="s">
        <v>26</v>
      </c>
      <c r="GY29">
        <v>69915900</v>
      </c>
      <c r="GZ29">
        <v>66075110</v>
      </c>
      <c r="HA29" t="s">
        <v>26</v>
      </c>
      <c r="HB29" t="s">
        <v>26</v>
      </c>
      <c r="HC29" t="s">
        <v>26</v>
      </c>
      <c r="HD29" t="s">
        <v>26</v>
      </c>
      <c r="HE29" t="s">
        <v>26</v>
      </c>
      <c r="HF29" t="s">
        <v>911</v>
      </c>
      <c r="HG29" t="s">
        <v>911</v>
      </c>
      <c r="HH29" t="s">
        <v>2021</v>
      </c>
      <c r="HI29" t="s">
        <v>2021</v>
      </c>
      <c r="HJ29">
        <v>69077000</v>
      </c>
      <c r="HK29">
        <v>77804970</v>
      </c>
      <c r="HL29">
        <v>66075900</v>
      </c>
      <c r="HM29">
        <v>69057070</v>
      </c>
      <c r="HN29">
        <v>77016524</v>
      </c>
      <c r="HO29">
        <v>69050030</v>
      </c>
      <c r="HP29" t="s">
        <v>26</v>
      </c>
      <c r="HQ29">
        <v>66035170</v>
      </c>
      <c r="HR29">
        <v>77824848</v>
      </c>
      <c r="HS29" t="s">
        <v>26</v>
      </c>
      <c r="HT29">
        <v>66093020</v>
      </c>
      <c r="HU29">
        <v>66050540</v>
      </c>
      <c r="HV29">
        <v>60040531</v>
      </c>
      <c r="HW29" t="s">
        <v>26</v>
      </c>
      <c r="HX29">
        <v>66075900</v>
      </c>
      <c r="HY29" t="s">
        <v>3883</v>
      </c>
      <c r="HZ29">
        <v>66075900</v>
      </c>
      <c r="IA29" t="s">
        <v>640</v>
      </c>
      <c r="IB29" t="s">
        <v>26</v>
      </c>
      <c r="IC29">
        <v>69080900</v>
      </c>
      <c r="ID29">
        <v>69080900</v>
      </c>
      <c r="IE29">
        <v>38408144</v>
      </c>
      <c r="IF29">
        <v>38408144</v>
      </c>
      <c r="IG29">
        <v>69306530</v>
      </c>
      <c r="IH29">
        <v>69304000</v>
      </c>
      <c r="II29">
        <v>67030000</v>
      </c>
      <c r="IJ29">
        <v>69077000</v>
      </c>
      <c r="IK29">
        <v>77016524</v>
      </c>
      <c r="IL29">
        <v>68040070</v>
      </c>
      <c r="IM29">
        <v>66035170</v>
      </c>
      <c r="IN29">
        <v>69920900</v>
      </c>
      <c r="IO29">
        <v>69057060</v>
      </c>
      <c r="IP29">
        <v>68464000</v>
      </c>
      <c r="IQ29" t="s">
        <v>26</v>
      </c>
      <c r="IR29" t="s">
        <v>26</v>
      </c>
      <c r="IS29" t="s">
        <v>27</v>
      </c>
      <c r="IT29">
        <v>69050030</v>
      </c>
      <c r="IU29" t="s">
        <v>27</v>
      </c>
      <c r="IV29" t="s">
        <v>26</v>
      </c>
      <c r="IW29">
        <v>68035110</v>
      </c>
      <c r="IX29">
        <v>69057070</v>
      </c>
      <c r="IY29">
        <v>60040531</v>
      </c>
      <c r="IZ29">
        <v>69077000</v>
      </c>
      <c r="JA29">
        <v>68743000</v>
      </c>
      <c r="JB29" t="s">
        <v>26</v>
      </c>
      <c r="JC29" t="s">
        <v>26</v>
      </c>
      <c r="JD29" t="s">
        <v>26</v>
      </c>
      <c r="JE29">
        <v>66075110</v>
      </c>
      <c r="JF29" t="s">
        <v>27</v>
      </c>
      <c r="JG29">
        <v>68903419</v>
      </c>
      <c r="JH29" t="s">
        <v>26</v>
      </c>
      <c r="JI29" t="s">
        <v>26</v>
      </c>
      <c r="JJ29" t="s">
        <v>27</v>
      </c>
      <c r="JK29">
        <v>66077530</v>
      </c>
      <c r="JL29" t="s">
        <v>27</v>
      </c>
      <c r="JM29" t="s">
        <v>241</v>
      </c>
      <c r="JN29" t="s">
        <v>241</v>
      </c>
      <c r="JO29" t="s">
        <v>241</v>
      </c>
      <c r="JP29" t="s">
        <v>24</v>
      </c>
      <c r="JQ29" t="s">
        <v>241</v>
      </c>
      <c r="JR29">
        <v>69011970</v>
      </c>
      <c r="JS29" t="s">
        <v>966</v>
      </c>
      <c r="JT29">
        <v>69010973</v>
      </c>
      <c r="JU29" t="s">
        <v>4485</v>
      </c>
      <c r="JV29" t="s">
        <v>26</v>
      </c>
      <c r="JW29" t="s">
        <v>24</v>
      </c>
      <c r="JX29" t="s">
        <v>24</v>
      </c>
      <c r="JY29" t="s">
        <v>168</v>
      </c>
      <c r="JZ29" t="s">
        <v>4551</v>
      </c>
      <c r="KA29" t="s">
        <v>4564</v>
      </c>
      <c r="KB29" t="s">
        <v>24</v>
      </c>
      <c r="KC29" t="s">
        <v>24</v>
      </c>
      <c r="KD29" t="s">
        <v>26</v>
      </c>
      <c r="KE29">
        <v>66075900</v>
      </c>
      <c r="KF29" t="s">
        <v>24</v>
      </c>
      <c r="KG29" t="s">
        <v>4637</v>
      </c>
      <c r="KH29" t="s">
        <v>24</v>
      </c>
      <c r="KI29" t="s">
        <v>24</v>
      </c>
      <c r="KJ29" t="s">
        <v>4679</v>
      </c>
      <c r="KK29" t="s">
        <v>24</v>
      </c>
      <c r="KL29">
        <v>66075110</v>
      </c>
      <c r="KM29" t="s">
        <v>168</v>
      </c>
      <c r="KN29" t="s">
        <v>168</v>
      </c>
      <c r="KO29" t="s">
        <v>4734</v>
      </c>
      <c r="KP29" t="s">
        <v>24</v>
      </c>
      <c r="KQ29" t="s">
        <v>4759</v>
      </c>
      <c r="KR29" t="s">
        <v>24</v>
      </c>
      <c r="KS29" t="s">
        <v>24</v>
      </c>
      <c r="KT29" t="s">
        <v>24</v>
      </c>
      <c r="KU29" t="s">
        <v>24</v>
      </c>
      <c r="KV29" t="s">
        <v>4563</v>
      </c>
      <c r="KW29" t="s">
        <v>24</v>
      </c>
      <c r="KX29" t="s">
        <v>4833</v>
      </c>
      <c r="KY29">
        <v>66075110</v>
      </c>
      <c r="KZ29" t="s">
        <v>4853</v>
      </c>
      <c r="LA29">
        <v>66075110</v>
      </c>
      <c r="LB29" t="s">
        <v>24</v>
      </c>
      <c r="LC29" t="s">
        <v>168</v>
      </c>
      <c r="LD29" t="s">
        <v>24</v>
      </c>
      <c r="LE29" t="s">
        <v>841</v>
      </c>
      <c r="LF29" t="s">
        <v>70</v>
      </c>
      <c r="LG29">
        <v>66077830</v>
      </c>
      <c r="LH29" t="s">
        <v>321</v>
      </c>
      <c r="LI29" t="s">
        <v>24</v>
      </c>
      <c r="LM29" t="s">
        <v>5385</v>
      </c>
      <c r="LP29" t="s">
        <v>5385</v>
      </c>
      <c r="LV29" t="s">
        <v>5385</v>
      </c>
      <c r="MB29" t="s">
        <v>5385</v>
      </c>
      <c r="ME29" t="s">
        <v>5385</v>
      </c>
      <c r="MK29" t="s">
        <v>5385</v>
      </c>
      <c r="MM29" t="s">
        <v>5385</v>
      </c>
      <c r="MN29" t="s">
        <v>5385</v>
      </c>
      <c r="MR29" t="s">
        <v>5385</v>
      </c>
      <c r="MU29" t="s">
        <v>5385</v>
      </c>
      <c r="MX29" t="s">
        <v>5385</v>
      </c>
      <c r="MY29" t="s">
        <v>5385</v>
      </c>
      <c r="NA29" t="s">
        <v>5385</v>
      </c>
      <c r="NB29" t="s">
        <v>5385</v>
      </c>
      <c r="NG29" t="s">
        <v>5385</v>
      </c>
      <c r="NJ29" t="s">
        <v>5385</v>
      </c>
      <c r="NK29" t="s">
        <v>5385</v>
      </c>
      <c r="NT29" t="s">
        <v>5385</v>
      </c>
      <c r="OB29" t="s">
        <v>5385</v>
      </c>
      <c r="OZ29" t="s">
        <v>5385</v>
      </c>
      <c r="RQ29" t="s">
        <v>5385</v>
      </c>
      <c r="TG29" t="s">
        <v>5385</v>
      </c>
      <c r="UI29" t="s">
        <v>5385</v>
      </c>
      <c r="VW29" t="s">
        <v>5385</v>
      </c>
      <c r="VX29" t="s">
        <v>5385</v>
      </c>
      <c r="VY29" t="s">
        <v>5385</v>
      </c>
      <c r="WA29" t="s">
        <v>5385</v>
      </c>
      <c r="WC29" t="s">
        <v>5385</v>
      </c>
      <c r="WI29" t="s">
        <v>5385</v>
      </c>
      <c r="WW29" t="s">
        <v>5385</v>
      </c>
      <c r="WX29" t="s">
        <v>5385</v>
      </c>
      <c r="XM29" t="s">
        <v>5385</v>
      </c>
      <c r="XO29" t="s">
        <v>5385</v>
      </c>
      <c r="XP29" t="s">
        <v>5385</v>
      </c>
      <c r="XR29" t="s">
        <v>5385</v>
      </c>
    </row>
    <row r="30" spans="1:643" x14ac:dyDescent="0.25">
      <c r="A30" t="s">
        <v>5014</v>
      </c>
      <c r="B30" t="s">
        <v>25</v>
      </c>
      <c r="C30" t="s">
        <v>26</v>
      </c>
      <c r="D30" t="s">
        <v>27</v>
      </c>
      <c r="E30" t="s">
        <v>27</v>
      </c>
      <c r="F30" t="s">
        <v>26</v>
      </c>
      <c r="G30" t="s">
        <v>24</v>
      </c>
      <c r="H30" t="s">
        <v>27</v>
      </c>
      <c r="I30" t="s">
        <v>27</v>
      </c>
      <c r="J30" t="s">
        <v>168</v>
      </c>
      <c r="K30" t="s">
        <v>168</v>
      </c>
      <c r="L30" t="s">
        <v>26</v>
      </c>
      <c r="M30" t="s">
        <v>70</v>
      </c>
      <c r="N30" t="s">
        <v>27</v>
      </c>
      <c r="O30" t="s">
        <v>241</v>
      </c>
      <c r="P30" t="s">
        <v>27</v>
      </c>
      <c r="Q30">
        <v>69920900</v>
      </c>
      <c r="R30" t="s">
        <v>26</v>
      </c>
      <c r="S30" t="s">
        <v>27</v>
      </c>
      <c r="T30" t="s">
        <v>27</v>
      </c>
      <c r="U30" t="s">
        <v>26</v>
      </c>
      <c r="V30" t="s">
        <v>27</v>
      </c>
      <c r="W30">
        <v>69310000</v>
      </c>
      <c r="X30">
        <v>69304000</v>
      </c>
      <c r="Y30" t="s">
        <v>25</v>
      </c>
      <c r="Z30" t="s">
        <v>27</v>
      </c>
      <c r="AA30" t="s">
        <v>26</v>
      </c>
      <c r="AB30" t="s">
        <v>27</v>
      </c>
      <c r="AC30" t="s">
        <v>26</v>
      </c>
      <c r="AD30" t="s">
        <v>26</v>
      </c>
      <c r="AE30" t="s">
        <v>27</v>
      </c>
      <c r="AF30">
        <v>76801059</v>
      </c>
      <c r="AG30" t="s">
        <v>27</v>
      </c>
      <c r="AH30" t="s">
        <v>26</v>
      </c>
      <c r="AI30" t="s">
        <v>26</v>
      </c>
      <c r="AJ30" t="s">
        <v>26</v>
      </c>
      <c r="AK30" t="s">
        <v>26</v>
      </c>
      <c r="AL30">
        <v>69077000</v>
      </c>
      <c r="AM30" t="s">
        <v>27</v>
      </c>
      <c r="AN30" t="s">
        <v>26</v>
      </c>
      <c r="AO30" t="s">
        <v>26</v>
      </c>
      <c r="AP30">
        <v>66075110</v>
      </c>
      <c r="AQ30" t="s">
        <v>26</v>
      </c>
      <c r="AR30" t="s">
        <v>26</v>
      </c>
      <c r="AS30" t="s">
        <v>26</v>
      </c>
      <c r="AT30" t="s">
        <v>26</v>
      </c>
      <c r="AU30" t="s">
        <v>26</v>
      </c>
      <c r="AV30" t="s">
        <v>27</v>
      </c>
      <c r="AW30" t="s">
        <v>26</v>
      </c>
      <c r="AX30" t="s">
        <v>27</v>
      </c>
      <c r="AY30" t="s">
        <v>21</v>
      </c>
      <c r="AZ30" t="s">
        <v>26</v>
      </c>
      <c r="BA30" t="s">
        <v>26</v>
      </c>
      <c r="BB30" t="s">
        <v>27</v>
      </c>
      <c r="BC30" t="s">
        <v>773</v>
      </c>
      <c r="BD30" t="s">
        <v>430</v>
      </c>
      <c r="BE30" t="s">
        <v>27</v>
      </c>
      <c r="BF30" t="s">
        <v>27</v>
      </c>
      <c r="BG30" t="s">
        <v>27</v>
      </c>
      <c r="BH30" t="s">
        <v>828</v>
      </c>
      <c r="BI30" t="s">
        <v>27</v>
      </c>
      <c r="BJ30" t="s">
        <v>26</v>
      </c>
      <c r="BK30">
        <v>69077000</v>
      </c>
      <c r="BL30" t="s">
        <v>841</v>
      </c>
      <c r="BM30" t="s">
        <v>27</v>
      </c>
      <c r="BN30" t="s">
        <v>27</v>
      </c>
      <c r="BO30" t="s">
        <v>911</v>
      </c>
      <c r="BP30" t="s">
        <v>911</v>
      </c>
      <c r="BQ30" t="s">
        <v>24</v>
      </c>
      <c r="BR30" t="s">
        <v>26</v>
      </c>
      <c r="BS30">
        <v>68902280</v>
      </c>
      <c r="BT30" t="s">
        <v>27</v>
      </c>
      <c r="BU30">
        <v>69077000</v>
      </c>
      <c r="BV30">
        <v>69077000</v>
      </c>
      <c r="BW30" t="s">
        <v>27</v>
      </c>
      <c r="BX30" t="s">
        <v>27</v>
      </c>
      <c r="BY30">
        <v>66075110</v>
      </c>
      <c r="BZ30">
        <v>66075110</v>
      </c>
      <c r="CA30" t="s">
        <v>27</v>
      </c>
      <c r="CB30" t="s">
        <v>27</v>
      </c>
      <c r="CC30" t="s">
        <v>27</v>
      </c>
      <c r="CD30" t="s">
        <v>27</v>
      </c>
      <c r="CE30" t="s">
        <v>27</v>
      </c>
      <c r="CF30" t="s">
        <v>214</v>
      </c>
      <c r="CG30" t="s">
        <v>214</v>
      </c>
      <c r="CH30" t="s">
        <v>214</v>
      </c>
      <c r="CI30" t="s">
        <v>214</v>
      </c>
      <c r="CJ30" t="s">
        <v>214</v>
      </c>
      <c r="CK30" t="s">
        <v>214</v>
      </c>
      <c r="CL30" t="s">
        <v>214</v>
      </c>
      <c r="CM30" t="s">
        <v>214</v>
      </c>
      <c r="CN30">
        <v>66075900</v>
      </c>
      <c r="CO30" t="s">
        <v>27</v>
      </c>
      <c r="CP30" t="s">
        <v>26</v>
      </c>
      <c r="CQ30" t="s">
        <v>27</v>
      </c>
      <c r="CR30" t="s">
        <v>27</v>
      </c>
      <c r="CS30" t="s">
        <v>27</v>
      </c>
      <c r="CT30">
        <v>69304000</v>
      </c>
      <c r="CU30" t="s">
        <v>27</v>
      </c>
      <c r="CV30" t="s">
        <v>168</v>
      </c>
      <c r="CW30">
        <v>66075110</v>
      </c>
      <c r="CX30" t="s">
        <v>27</v>
      </c>
      <c r="CY30" t="s">
        <v>27</v>
      </c>
      <c r="CZ30" t="s">
        <v>27</v>
      </c>
      <c r="DA30" t="s">
        <v>27</v>
      </c>
      <c r="DB30">
        <v>77001090</v>
      </c>
      <c r="DC30" t="s">
        <v>168</v>
      </c>
      <c r="DD30" t="s">
        <v>27</v>
      </c>
      <c r="DE30" t="s">
        <v>27</v>
      </c>
      <c r="DF30" t="s">
        <v>27</v>
      </c>
      <c r="DG30" t="s">
        <v>27</v>
      </c>
      <c r="DH30">
        <v>66075110</v>
      </c>
      <c r="DI30" t="s">
        <v>27</v>
      </c>
      <c r="DJ30">
        <v>76815800</v>
      </c>
      <c r="DK30">
        <v>76815800</v>
      </c>
      <c r="DL30">
        <v>76815800</v>
      </c>
      <c r="DM30">
        <v>76815800</v>
      </c>
      <c r="DN30">
        <v>76815800</v>
      </c>
      <c r="DO30">
        <v>76815800</v>
      </c>
      <c r="DP30">
        <v>76815800</v>
      </c>
      <c r="DQ30">
        <v>76815800</v>
      </c>
      <c r="DR30">
        <v>76815800</v>
      </c>
      <c r="DS30">
        <v>76815800</v>
      </c>
      <c r="DT30">
        <v>76815800</v>
      </c>
      <c r="DU30">
        <v>76815800</v>
      </c>
      <c r="DV30">
        <v>76815800</v>
      </c>
      <c r="DW30">
        <v>76815800</v>
      </c>
      <c r="DX30">
        <v>76815800</v>
      </c>
      <c r="DY30">
        <v>76815800</v>
      </c>
      <c r="DZ30">
        <v>76815800</v>
      </c>
      <c r="EA30">
        <v>76815800</v>
      </c>
      <c r="EB30">
        <v>76815800</v>
      </c>
      <c r="EC30">
        <v>76815800</v>
      </c>
      <c r="ED30">
        <v>76815800</v>
      </c>
      <c r="EE30">
        <v>76815800</v>
      </c>
      <c r="EF30" t="s">
        <v>27</v>
      </c>
      <c r="EG30" t="s">
        <v>27</v>
      </c>
      <c r="EH30" t="s">
        <v>27</v>
      </c>
      <c r="EI30" t="s">
        <v>27</v>
      </c>
      <c r="EJ30" t="s">
        <v>26</v>
      </c>
      <c r="EK30" t="s">
        <v>26</v>
      </c>
      <c r="EL30" t="s">
        <v>27</v>
      </c>
      <c r="EM30" t="s">
        <v>27</v>
      </c>
      <c r="EN30" t="s">
        <v>27</v>
      </c>
      <c r="EO30" t="s">
        <v>27</v>
      </c>
      <c r="EP30" t="s">
        <v>27</v>
      </c>
      <c r="EQ30" t="s">
        <v>27</v>
      </c>
      <c r="ER30" t="s">
        <v>321</v>
      </c>
      <c r="ES30" t="s">
        <v>27</v>
      </c>
      <c r="ET30" t="s">
        <v>27</v>
      </c>
      <c r="EU30" t="s">
        <v>27</v>
      </c>
      <c r="EV30" t="s">
        <v>27</v>
      </c>
      <c r="EW30" t="s">
        <v>27</v>
      </c>
      <c r="EX30" t="s">
        <v>27</v>
      </c>
      <c r="EY30">
        <v>69077000</v>
      </c>
      <c r="EZ30">
        <v>69077000</v>
      </c>
      <c r="FA30">
        <v>69077000</v>
      </c>
      <c r="FB30">
        <v>68902280</v>
      </c>
      <c r="FC30" t="s">
        <v>27</v>
      </c>
      <c r="FD30">
        <v>66075110</v>
      </c>
      <c r="FE30" t="s">
        <v>27</v>
      </c>
      <c r="FF30" t="s">
        <v>27</v>
      </c>
      <c r="FG30" t="s">
        <v>26</v>
      </c>
      <c r="FH30" t="s">
        <v>27</v>
      </c>
      <c r="FI30" t="s">
        <v>27</v>
      </c>
      <c r="FJ30" t="s">
        <v>27</v>
      </c>
      <c r="FK30" t="s">
        <v>27</v>
      </c>
      <c r="FL30" t="s">
        <v>27</v>
      </c>
      <c r="FM30" t="s">
        <v>27</v>
      </c>
      <c r="FN30" t="s">
        <v>27</v>
      </c>
      <c r="FO30" t="s">
        <v>27</v>
      </c>
      <c r="FP30" t="s">
        <v>27</v>
      </c>
      <c r="FQ30" t="s">
        <v>27</v>
      </c>
      <c r="FR30" t="s">
        <v>27</v>
      </c>
      <c r="FS30" t="s">
        <v>27</v>
      </c>
      <c r="FT30" t="s">
        <v>27</v>
      </c>
      <c r="FU30" t="s">
        <v>1609</v>
      </c>
      <c r="FV30" t="s">
        <v>1609</v>
      </c>
      <c r="FW30" t="s">
        <v>1609</v>
      </c>
      <c r="FX30" t="s">
        <v>1609</v>
      </c>
      <c r="FY30" t="s">
        <v>1609</v>
      </c>
      <c r="FZ30" t="s">
        <v>1609</v>
      </c>
      <c r="GA30" t="s">
        <v>1609</v>
      </c>
      <c r="GB30" t="s">
        <v>1609</v>
      </c>
      <c r="GC30" t="s">
        <v>27</v>
      </c>
      <c r="GD30" t="s">
        <v>27</v>
      </c>
      <c r="GE30" t="s">
        <v>27</v>
      </c>
      <c r="GF30">
        <v>70910900</v>
      </c>
      <c r="GG30" t="s">
        <v>27</v>
      </c>
      <c r="GH30" t="s">
        <v>27</v>
      </c>
      <c r="GI30" t="s">
        <v>27</v>
      </c>
      <c r="GJ30" t="s">
        <v>24</v>
      </c>
      <c r="GK30" t="s">
        <v>27</v>
      </c>
      <c r="GL30" t="s">
        <v>27</v>
      </c>
      <c r="GM30" t="s">
        <v>27</v>
      </c>
      <c r="GN30" t="s">
        <v>26</v>
      </c>
      <c r="GO30" t="s">
        <v>26</v>
      </c>
      <c r="GP30" t="s">
        <v>26</v>
      </c>
      <c r="GQ30" t="s">
        <v>27</v>
      </c>
      <c r="GR30" t="s">
        <v>27</v>
      </c>
      <c r="GS30" t="s">
        <v>26</v>
      </c>
      <c r="GT30" t="s">
        <v>27</v>
      </c>
      <c r="GU30" t="s">
        <v>27</v>
      </c>
      <c r="GV30" t="s">
        <v>27</v>
      </c>
      <c r="GW30" t="s">
        <v>26</v>
      </c>
      <c r="GX30">
        <v>68400000</v>
      </c>
      <c r="GY30" t="s">
        <v>27</v>
      </c>
      <c r="GZ30" t="s">
        <v>27</v>
      </c>
      <c r="HA30">
        <v>79084970</v>
      </c>
      <c r="HB30">
        <v>79084970</v>
      </c>
      <c r="HC30">
        <v>66075900</v>
      </c>
      <c r="HD30">
        <v>68507590</v>
      </c>
      <c r="HE30">
        <v>66075900</v>
      </c>
      <c r="HF30" t="s">
        <v>26</v>
      </c>
      <c r="HG30" t="s">
        <v>26</v>
      </c>
      <c r="HH30" t="s">
        <v>26</v>
      </c>
      <c r="HI30" t="s">
        <v>26</v>
      </c>
      <c r="HJ30" t="s">
        <v>27</v>
      </c>
      <c r="HK30" t="s">
        <v>27</v>
      </c>
      <c r="HL30" t="s">
        <v>27</v>
      </c>
      <c r="HM30" t="s">
        <v>27</v>
      </c>
      <c r="HN30" t="s">
        <v>27</v>
      </c>
      <c r="HO30" t="s">
        <v>27</v>
      </c>
      <c r="HP30">
        <v>69020160</v>
      </c>
      <c r="HQ30" t="s">
        <v>27</v>
      </c>
      <c r="HR30" t="s">
        <v>27</v>
      </c>
      <c r="HS30">
        <v>77016524</v>
      </c>
      <c r="HT30" t="s">
        <v>27</v>
      </c>
      <c r="HU30" t="s">
        <v>27</v>
      </c>
      <c r="HV30" t="s">
        <v>27</v>
      </c>
      <c r="HW30">
        <v>69915900</v>
      </c>
      <c r="HX30" t="s">
        <v>27</v>
      </c>
      <c r="HY30" t="s">
        <v>26</v>
      </c>
      <c r="HZ30" t="s">
        <v>27</v>
      </c>
      <c r="IA30" t="s">
        <v>26</v>
      </c>
      <c r="IB30">
        <v>77016524</v>
      </c>
      <c r="IC30" t="s">
        <v>27</v>
      </c>
      <c r="ID30" t="s">
        <v>27</v>
      </c>
      <c r="IE30" t="s">
        <v>27</v>
      </c>
      <c r="IF30" t="s">
        <v>27</v>
      </c>
      <c r="IG30" t="s">
        <v>27</v>
      </c>
      <c r="IH30" t="s">
        <v>27</v>
      </c>
      <c r="II30" t="s">
        <v>27</v>
      </c>
      <c r="IJ30" t="s">
        <v>27</v>
      </c>
      <c r="IK30" t="s">
        <v>27</v>
      </c>
      <c r="IL30" t="s">
        <v>27</v>
      </c>
      <c r="IM30" t="s">
        <v>27</v>
      </c>
      <c r="IN30" t="s">
        <v>27</v>
      </c>
      <c r="IO30" t="s">
        <v>27</v>
      </c>
      <c r="IP30" t="s">
        <v>27</v>
      </c>
      <c r="IQ30">
        <v>78060900</v>
      </c>
      <c r="IR30">
        <v>78060900</v>
      </c>
      <c r="IS30" t="s">
        <v>2448</v>
      </c>
      <c r="IT30" t="s">
        <v>27</v>
      </c>
      <c r="IU30" t="s">
        <v>3286</v>
      </c>
      <c r="IV30">
        <v>68464000</v>
      </c>
      <c r="IW30" t="s">
        <v>27</v>
      </c>
      <c r="IX30" t="s">
        <v>27</v>
      </c>
      <c r="IY30" t="s">
        <v>27</v>
      </c>
      <c r="IZ30" t="s">
        <v>27</v>
      </c>
      <c r="JA30" t="s">
        <v>27</v>
      </c>
      <c r="JB30">
        <v>66075110</v>
      </c>
      <c r="JC30">
        <v>68501970</v>
      </c>
      <c r="JD30">
        <v>77001090</v>
      </c>
      <c r="JE30" t="s">
        <v>27</v>
      </c>
      <c r="JF30" t="s">
        <v>4153</v>
      </c>
      <c r="JG30" t="s">
        <v>27</v>
      </c>
      <c r="JH30">
        <v>69065130</v>
      </c>
      <c r="JI30">
        <v>69065130</v>
      </c>
      <c r="JJ30" t="s">
        <v>3238</v>
      </c>
      <c r="JK30" t="s">
        <v>27</v>
      </c>
      <c r="JL30" t="s">
        <v>3238</v>
      </c>
      <c r="JM30" t="s">
        <v>26</v>
      </c>
      <c r="JN30" t="s">
        <v>26</v>
      </c>
      <c r="JO30" t="s">
        <v>26</v>
      </c>
      <c r="JP30" t="s">
        <v>241</v>
      </c>
      <c r="JQ30" t="s">
        <v>26</v>
      </c>
      <c r="JR30" t="s">
        <v>27</v>
      </c>
      <c r="JS30" t="s">
        <v>26</v>
      </c>
      <c r="JT30" t="s">
        <v>27</v>
      </c>
      <c r="JU30" t="s">
        <v>24</v>
      </c>
      <c r="JV30">
        <v>69065001</v>
      </c>
      <c r="JW30" t="s">
        <v>357</v>
      </c>
      <c r="JX30" t="s">
        <v>168</v>
      </c>
      <c r="JY30" t="s">
        <v>26</v>
      </c>
      <c r="JZ30" t="s">
        <v>4552</v>
      </c>
      <c r="KA30" t="s">
        <v>4565</v>
      </c>
      <c r="KB30" t="s">
        <v>168</v>
      </c>
      <c r="KC30" t="s">
        <v>168</v>
      </c>
      <c r="KD30">
        <v>69920900</v>
      </c>
      <c r="KE30" t="s">
        <v>27</v>
      </c>
      <c r="KF30" t="s">
        <v>168</v>
      </c>
      <c r="KG30" t="s">
        <v>4638</v>
      </c>
      <c r="KH30" t="s">
        <v>168</v>
      </c>
      <c r="KI30" t="s">
        <v>168</v>
      </c>
      <c r="KJ30" t="s">
        <v>4680</v>
      </c>
      <c r="KK30" t="s">
        <v>70</v>
      </c>
      <c r="KL30" t="s">
        <v>27</v>
      </c>
      <c r="KM30" t="s">
        <v>26</v>
      </c>
      <c r="KN30" t="s">
        <v>26</v>
      </c>
      <c r="KO30" t="s">
        <v>4735</v>
      </c>
      <c r="KP30" t="s">
        <v>168</v>
      </c>
      <c r="KQ30" t="s">
        <v>4760</v>
      </c>
      <c r="KR30" t="s">
        <v>168</v>
      </c>
      <c r="KS30" t="s">
        <v>168</v>
      </c>
      <c r="KT30" t="s">
        <v>168</v>
      </c>
      <c r="KU30" t="s">
        <v>168</v>
      </c>
      <c r="KV30" t="s">
        <v>4564</v>
      </c>
      <c r="KW30" t="s">
        <v>168</v>
      </c>
      <c r="KX30" t="s">
        <v>24</v>
      </c>
      <c r="KY30" t="s">
        <v>27</v>
      </c>
      <c r="KZ30" t="s">
        <v>24</v>
      </c>
      <c r="LA30" t="s">
        <v>27</v>
      </c>
      <c r="LB30" t="s">
        <v>168</v>
      </c>
      <c r="LC30" t="s">
        <v>26</v>
      </c>
      <c r="LD30" t="s">
        <v>168</v>
      </c>
      <c r="LE30" t="s">
        <v>26</v>
      </c>
      <c r="LF30" t="s">
        <v>26</v>
      </c>
      <c r="LG30" t="s">
        <v>27</v>
      </c>
      <c r="LH30" t="s">
        <v>26</v>
      </c>
      <c r="LI30" t="s">
        <v>70</v>
      </c>
      <c r="LL30" t="s">
        <v>5385</v>
      </c>
      <c r="LT30" t="s">
        <v>5385</v>
      </c>
      <c r="LU30" t="s">
        <v>5385</v>
      </c>
      <c r="LW30" t="s">
        <v>5385</v>
      </c>
      <c r="LY30" t="s">
        <v>5385</v>
      </c>
      <c r="MI30" t="s">
        <v>5385</v>
      </c>
      <c r="NN30" t="s">
        <v>5385</v>
      </c>
      <c r="NV30" t="s">
        <v>5385</v>
      </c>
      <c r="PF30" t="s">
        <v>5385</v>
      </c>
      <c r="PM30" t="s">
        <v>5385</v>
      </c>
      <c r="RB30" t="s">
        <v>5385</v>
      </c>
      <c r="VZ30" t="s">
        <v>5385</v>
      </c>
      <c r="WG30" t="s">
        <v>5385</v>
      </c>
      <c r="WH30" t="s">
        <v>5385</v>
      </c>
      <c r="WL30" t="s">
        <v>5385</v>
      </c>
      <c r="WM30" t="s">
        <v>5385</v>
      </c>
      <c r="WP30" t="s">
        <v>5385</v>
      </c>
      <c r="WR30" t="s">
        <v>5385</v>
      </c>
      <c r="WS30" t="s">
        <v>5385</v>
      </c>
      <c r="WU30" t="s">
        <v>5385</v>
      </c>
      <c r="WZ30" t="s">
        <v>5385</v>
      </c>
      <c r="XB30" t="s">
        <v>5385</v>
      </c>
      <c r="XC30" t="s">
        <v>5385</v>
      </c>
      <c r="XD30" t="s">
        <v>5385</v>
      </c>
      <c r="XE30" t="s">
        <v>5385</v>
      </c>
      <c r="XG30" t="s">
        <v>5385</v>
      </c>
      <c r="XL30" t="s">
        <v>5385</v>
      </c>
      <c r="XN30" t="s">
        <v>5385</v>
      </c>
      <c r="XS30" t="s">
        <v>5385</v>
      </c>
    </row>
    <row r="31" spans="1:643" x14ac:dyDescent="0.25">
      <c r="A31" t="s">
        <v>5015</v>
      </c>
      <c r="B31" t="s">
        <v>26</v>
      </c>
      <c r="C31">
        <v>69077000</v>
      </c>
      <c r="D31" t="s">
        <v>87</v>
      </c>
      <c r="E31" t="s">
        <v>71</v>
      </c>
      <c r="F31">
        <v>69077000</v>
      </c>
      <c r="G31" t="s">
        <v>70</v>
      </c>
      <c r="H31" t="s">
        <v>144</v>
      </c>
      <c r="I31" t="s">
        <v>71</v>
      </c>
      <c r="J31" t="s">
        <v>26</v>
      </c>
      <c r="K31" t="s">
        <v>26</v>
      </c>
      <c r="L31">
        <v>69077000</v>
      </c>
      <c r="M31" t="s">
        <v>26</v>
      </c>
      <c r="N31" t="s">
        <v>71</v>
      </c>
      <c r="O31" t="s">
        <v>26</v>
      </c>
      <c r="P31" t="s">
        <v>87</v>
      </c>
      <c r="Q31" t="s">
        <v>27</v>
      </c>
      <c r="R31">
        <v>69920900</v>
      </c>
      <c r="S31" t="s">
        <v>298</v>
      </c>
      <c r="T31" t="s">
        <v>71</v>
      </c>
      <c r="U31">
        <v>77804970</v>
      </c>
      <c r="V31" t="s">
        <v>340</v>
      </c>
      <c r="W31" t="s">
        <v>27</v>
      </c>
      <c r="X31" t="s">
        <v>27</v>
      </c>
      <c r="Y31" t="s">
        <v>26</v>
      </c>
      <c r="Z31" t="s">
        <v>169</v>
      </c>
      <c r="AA31">
        <v>66075110</v>
      </c>
      <c r="AB31" t="s">
        <v>431</v>
      </c>
      <c r="AC31">
        <v>69304000</v>
      </c>
      <c r="AD31">
        <v>77402970</v>
      </c>
      <c r="AE31" t="s">
        <v>472</v>
      </c>
      <c r="AF31" t="s">
        <v>27</v>
      </c>
      <c r="AG31" t="s">
        <v>87</v>
      </c>
      <c r="AH31">
        <v>66075110</v>
      </c>
      <c r="AI31">
        <v>68903419</v>
      </c>
      <c r="AJ31">
        <v>68903419</v>
      </c>
      <c r="AK31">
        <v>69077000</v>
      </c>
      <c r="AL31" t="s">
        <v>27</v>
      </c>
      <c r="AM31" t="s">
        <v>197</v>
      </c>
      <c r="AN31">
        <v>77001090</v>
      </c>
      <c r="AO31">
        <v>69077000</v>
      </c>
      <c r="AP31" t="s">
        <v>27</v>
      </c>
      <c r="AQ31">
        <v>77020120</v>
      </c>
      <c r="AR31">
        <v>77500000</v>
      </c>
      <c r="AS31">
        <v>69050020</v>
      </c>
      <c r="AT31">
        <v>69050020</v>
      </c>
      <c r="AU31">
        <v>21041210</v>
      </c>
      <c r="AV31" t="s">
        <v>87</v>
      </c>
      <c r="AW31">
        <v>77001090</v>
      </c>
      <c r="AX31" t="s">
        <v>670</v>
      </c>
      <c r="AY31" t="s">
        <v>716</v>
      </c>
      <c r="AZ31">
        <v>66060281</v>
      </c>
      <c r="BA31">
        <v>66075900</v>
      </c>
      <c r="BB31" t="s">
        <v>761</v>
      </c>
      <c r="BC31" t="s">
        <v>24</v>
      </c>
      <c r="BD31" t="s">
        <v>26</v>
      </c>
      <c r="BE31" t="s">
        <v>71</v>
      </c>
      <c r="BF31" t="s">
        <v>169</v>
      </c>
      <c r="BG31" t="s">
        <v>486</v>
      </c>
      <c r="BH31" t="s">
        <v>24</v>
      </c>
      <c r="BI31" t="s">
        <v>842</v>
      </c>
      <c r="BJ31">
        <v>77824838</v>
      </c>
      <c r="BK31" t="s">
        <v>27</v>
      </c>
      <c r="BL31" t="s">
        <v>26</v>
      </c>
      <c r="BM31" t="s">
        <v>891</v>
      </c>
      <c r="BN31" t="s">
        <v>486</v>
      </c>
      <c r="BO31" t="s">
        <v>26</v>
      </c>
      <c r="BP31" t="s">
        <v>26</v>
      </c>
      <c r="BQ31" t="s">
        <v>168</v>
      </c>
      <c r="BR31">
        <v>66050540</v>
      </c>
      <c r="BS31" t="s">
        <v>27</v>
      </c>
      <c r="BT31" t="s">
        <v>967</v>
      </c>
      <c r="BU31" t="s">
        <v>27</v>
      </c>
      <c r="BV31" t="s">
        <v>27</v>
      </c>
      <c r="BW31" t="s">
        <v>71</v>
      </c>
      <c r="BX31" t="s">
        <v>71</v>
      </c>
      <c r="BY31" t="s">
        <v>27</v>
      </c>
      <c r="BZ31" t="s">
        <v>27</v>
      </c>
      <c r="CA31" t="s">
        <v>1034</v>
      </c>
      <c r="CB31" t="s">
        <v>169</v>
      </c>
      <c r="CC31" t="s">
        <v>1058</v>
      </c>
      <c r="CD31" t="s">
        <v>1071</v>
      </c>
      <c r="CE31" t="s">
        <v>1086</v>
      </c>
      <c r="CF31" t="s">
        <v>24</v>
      </c>
      <c r="CG31" t="s">
        <v>24</v>
      </c>
      <c r="CH31" t="s">
        <v>24</v>
      </c>
      <c r="CI31" t="s">
        <v>24</v>
      </c>
      <c r="CJ31" t="s">
        <v>24</v>
      </c>
      <c r="CK31" t="s">
        <v>24</v>
      </c>
      <c r="CL31" t="s">
        <v>24</v>
      </c>
      <c r="CM31" t="s">
        <v>24</v>
      </c>
      <c r="CN31" t="s">
        <v>27</v>
      </c>
      <c r="CO31" t="s">
        <v>1716</v>
      </c>
      <c r="CP31">
        <v>66075110</v>
      </c>
      <c r="CQ31" t="s">
        <v>1736</v>
      </c>
      <c r="CR31" t="s">
        <v>375</v>
      </c>
      <c r="CS31" t="s">
        <v>486</v>
      </c>
      <c r="CT31" t="s">
        <v>27</v>
      </c>
      <c r="CU31" t="s">
        <v>1776</v>
      </c>
      <c r="CV31" t="s">
        <v>26</v>
      </c>
      <c r="CW31" t="s">
        <v>27</v>
      </c>
      <c r="CX31" t="s">
        <v>169</v>
      </c>
      <c r="CY31" t="s">
        <v>1817</v>
      </c>
      <c r="CZ31" t="s">
        <v>627</v>
      </c>
      <c r="DA31" t="s">
        <v>1837</v>
      </c>
      <c r="DB31" t="s">
        <v>27</v>
      </c>
      <c r="DC31" t="s">
        <v>26</v>
      </c>
      <c r="DD31" t="s">
        <v>271</v>
      </c>
      <c r="DE31" t="s">
        <v>1886</v>
      </c>
      <c r="DF31" t="s">
        <v>1896</v>
      </c>
      <c r="DG31" t="s">
        <v>1902</v>
      </c>
      <c r="DH31" t="s">
        <v>27</v>
      </c>
      <c r="DI31" t="s">
        <v>1927</v>
      </c>
      <c r="DJ31" t="s">
        <v>27</v>
      </c>
      <c r="DK31" t="s">
        <v>27</v>
      </c>
      <c r="DL31" t="s">
        <v>27</v>
      </c>
      <c r="DM31" t="s">
        <v>27</v>
      </c>
      <c r="DN31" t="s">
        <v>27</v>
      </c>
      <c r="DO31" t="s">
        <v>27</v>
      </c>
      <c r="DP31" t="s">
        <v>27</v>
      </c>
      <c r="DQ31" t="s">
        <v>27</v>
      </c>
      <c r="DR31" t="s">
        <v>27</v>
      </c>
      <c r="DS31" t="s">
        <v>27</v>
      </c>
      <c r="DT31" t="s">
        <v>27</v>
      </c>
      <c r="DU31" t="s">
        <v>27</v>
      </c>
      <c r="DV31" t="s">
        <v>27</v>
      </c>
      <c r="DW31" t="s">
        <v>27</v>
      </c>
      <c r="DX31" t="s">
        <v>27</v>
      </c>
      <c r="DY31" t="s">
        <v>27</v>
      </c>
      <c r="DZ31" t="s">
        <v>27</v>
      </c>
      <c r="EA31" t="s">
        <v>27</v>
      </c>
      <c r="EB31" t="s">
        <v>27</v>
      </c>
      <c r="EC31" t="s">
        <v>27</v>
      </c>
      <c r="ED31" t="s">
        <v>27</v>
      </c>
      <c r="EE31" t="s">
        <v>27</v>
      </c>
      <c r="EF31" t="s">
        <v>71</v>
      </c>
      <c r="EG31" t="s">
        <v>71</v>
      </c>
      <c r="EH31" t="s">
        <v>2122</v>
      </c>
      <c r="EI31" t="s">
        <v>761</v>
      </c>
      <c r="EJ31">
        <v>66075110</v>
      </c>
      <c r="EK31">
        <v>66075110</v>
      </c>
      <c r="EL31" t="s">
        <v>2164</v>
      </c>
      <c r="EM31" t="s">
        <v>2176</v>
      </c>
      <c r="EN31" t="s">
        <v>375</v>
      </c>
      <c r="EO31" t="s">
        <v>2198</v>
      </c>
      <c r="EP31" t="s">
        <v>2212</v>
      </c>
      <c r="EQ31" t="s">
        <v>2223</v>
      </c>
      <c r="ER31" t="s">
        <v>26</v>
      </c>
      <c r="ES31" t="s">
        <v>2248</v>
      </c>
      <c r="ET31" t="s">
        <v>2263</v>
      </c>
      <c r="EU31" t="s">
        <v>1797</v>
      </c>
      <c r="EV31" t="s">
        <v>842</v>
      </c>
      <c r="EW31" t="s">
        <v>1851</v>
      </c>
      <c r="EX31" t="s">
        <v>1851</v>
      </c>
      <c r="EY31" t="s">
        <v>27</v>
      </c>
      <c r="EZ31" t="s">
        <v>27</v>
      </c>
      <c r="FA31" t="s">
        <v>27</v>
      </c>
      <c r="FB31" t="s">
        <v>27</v>
      </c>
      <c r="FC31" t="s">
        <v>1851</v>
      </c>
      <c r="FD31" t="s">
        <v>27</v>
      </c>
      <c r="FE31" t="s">
        <v>2374</v>
      </c>
      <c r="FF31" t="s">
        <v>1716</v>
      </c>
      <c r="FG31">
        <v>66077901</v>
      </c>
      <c r="FH31" t="s">
        <v>2406</v>
      </c>
      <c r="FI31" t="s">
        <v>1851</v>
      </c>
      <c r="FJ31" t="s">
        <v>2429</v>
      </c>
      <c r="FK31" t="s">
        <v>2429</v>
      </c>
      <c r="FL31" t="s">
        <v>2429</v>
      </c>
      <c r="FM31" t="s">
        <v>2429</v>
      </c>
      <c r="FN31" t="s">
        <v>2429</v>
      </c>
      <c r="FO31" t="s">
        <v>1896</v>
      </c>
      <c r="FP31" t="s">
        <v>2691</v>
      </c>
      <c r="FQ31" t="s">
        <v>2702</v>
      </c>
      <c r="FR31" t="s">
        <v>2712</v>
      </c>
      <c r="FS31" t="s">
        <v>87</v>
      </c>
      <c r="FT31" t="s">
        <v>271</v>
      </c>
      <c r="FU31" t="s">
        <v>26</v>
      </c>
      <c r="FV31" t="s">
        <v>26</v>
      </c>
      <c r="FW31" t="s">
        <v>26</v>
      </c>
      <c r="FX31" t="s">
        <v>26</v>
      </c>
      <c r="FY31" t="s">
        <v>26</v>
      </c>
      <c r="FZ31" t="s">
        <v>26</v>
      </c>
      <c r="GA31" t="s">
        <v>26</v>
      </c>
      <c r="GB31" t="s">
        <v>26</v>
      </c>
      <c r="GC31" t="s">
        <v>2838</v>
      </c>
      <c r="GD31" t="s">
        <v>3060</v>
      </c>
      <c r="GE31" t="s">
        <v>1705</v>
      </c>
      <c r="GF31" t="s">
        <v>27</v>
      </c>
      <c r="GG31" t="s">
        <v>3117</v>
      </c>
      <c r="GH31" t="s">
        <v>3117</v>
      </c>
      <c r="GI31" t="s">
        <v>3117</v>
      </c>
      <c r="GJ31" t="s">
        <v>143</v>
      </c>
      <c r="GK31" t="s">
        <v>3267</v>
      </c>
      <c r="GL31" t="s">
        <v>3267</v>
      </c>
      <c r="GM31" t="s">
        <v>3267</v>
      </c>
      <c r="GN31">
        <v>76801974</v>
      </c>
      <c r="GO31">
        <v>76801974</v>
      </c>
      <c r="GP31">
        <v>76801974</v>
      </c>
      <c r="GQ31" t="s">
        <v>3301</v>
      </c>
      <c r="GR31" t="s">
        <v>3313</v>
      </c>
      <c r="GS31">
        <v>79070900</v>
      </c>
      <c r="GT31" t="s">
        <v>3428</v>
      </c>
      <c r="GU31" t="s">
        <v>3267</v>
      </c>
      <c r="GV31" t="s">
        <v>3267</v>
      </c>
      <c r="GW31">
        <v>68372040</v>
      </c>
      <c r="GX31" t="s">
        <v>27</v>
      </c>
      <c r="GY31" t="s">
        <v>3473</v>
      </c>
      <c r="GZ31" t="s">
        <v>169</v>
      </c>
      <c r="HA31" t="s">
        <v>27</v>
      </c>
      <c r="HB31" t="s">
        <v>27</v>
      </c>
      <c r="HC31" t="s">
        <v>27</v>
      </c>
      <c r="HD31" t="s">
        <v>27</v>
      </c>
      <c r="HE31" t="s">
        <v>27</v>
      </c>
      <c r="HF31">
        <v>69060001</v>
      </c>
      <c r="HG31">
        <v>69060001</v>
      </c>
      <c r="HH31">
        <v>66095100</v>
      </c>
      <c r="HI31">
        <v>66095100</v>
      </c>
      <c r="HJ31" t="s">
        <v>3675</v>
      </c>
      <c r="HK31" t="s">
        <v>322</v>
      </c>
      <c r="HL31" t="s">
        <v>3060</v>
      </c>
      <c r="HM31" t="s">
        <v>2079</v>
      </c>
      <c r="HN31" t="s">
        <v>3716</v>
      </c>
      <c r="HO31" t="s">
        <v>3724</v>
      </c>
      <c r="HP31" t="s">
        <v>27</v>
      </c>
      <c r="HQ31" t="s">
        <v>3747</v>
      </c>
      <c r="HR31" t="s">
        <v>3756</v>
      </c>
      <c r="HS31" t="s">
        <v>27</v>
      </c>
      <c r="HT31" t="s">
        <v>3776</v>
      </c>
      <c r="HU31" t="s">
        <v>144</v>
      </c>
      <c r="HV31" t="s">
        <v>3796</v>
      </c>
      <c r="HW31" t="s">
        <v>27</v>
      </c>
      <c r="HX31" t="s">
        <v>3060</v>
      </c>
      <c r="HY31">
        <v>66040170</v>
      </c>
      <c r="HZ31" t="s">
        <v>3060</v>
      </c>
      <c r="IA31">
        <v>69050010</v>
      </c>
      <c r="IB31" t="s">
        <v>27</v>
      </c>
      <c r="IC31" t="s">
        <v>3953</v>
      </c>
      <c r="ID31" t="s">
        <v>3953</v>
      </c>
      <c r="IE31" t="s">
        <v>3987</v>
      </c>
      <c r="IF31" t="s">
        <v>3987</v>
      </c>
      <c r="IG31" t="s">
        <v>2164</v>
      </c>
      <c r="IH31" t="s">
        <v>1617</v>
      </c>
      <c r="II31" t="s">
        <v>4059</v>
      </c>
      <c r="IJ31" t="s">
        <v>87</v>
      </c>
      <c r="IK31" t="s">
        <v>3716</v>
      </c>
      <c r="IL31" t="s">
        <v>1151</v>
      </c>
      <c r="IM31" t="s">
        <v>4093</v>
      </c>
      <c r="IN31" t="s">
        <v>4102</v>
      </c>
      <c r="IO31" t="s">
        <v>4115</v>
      </c>
      <c r="IP31" t="s">
        <v>4126</v>
      </c>
      <c r="IQ31" t="s">
        <v>27</v>
      </c>
      <c r="IR31" t="s">
        <v>27</v>
      </c>
      <c r="IS31" t="s">
        <v>29</v>
      </c>
      <c r="IT31" t="s">
        <v>4202</v>
      </c>
      <c r="IU31" t="s">
        <v>29</v>
      </c>
      <c r="IV31" t="s">
        <v>27</v>
      </c>
      <c r="IW31" t="s">
        <v>4233</v>
      </c>
      <c r="IX31" t="s">
        <v>2079</v>
      </c>
      <c r="IY31" t="s">
        <v>4252</v>
      </c>
      <c r="IZ31" t="s">
        <v>4158</v>
      </c>
      <c r="JA31" t="s">
        <v>4326</v>
      </c>
      <c r="JB31" t="s">
        <v>27</v>
      </c>
      <c r="JC31" t="s">
        <v>27</v>
      </c>
      <c r="JD31" t="s">
        <v>27</v>
      </c>
      <c r="JE31" t="s">
        <v>3182</v>
      </c>
      <c r="JF31" t="s">
        <v>29</v>
      </c>
      <c r="JG31" t="s">
        <v>3238</v>
      </c>
      <c r="JH31" t="s">
        <v>27</v>
      </c>
      <c r="JI31" t="s">
        <v>27</v>
      </c>
      <c r="JJ31" t="s">
        <v>29</v>
      </c>
      <c r="JK31" t="s">
        <v>879</v>
      </c>
      <c r="JL31" t="s">
        <v>29</v>
      </c>
      <c r="JM31">
        <v>69011970</v>
      </c>
      <c r="JN31">
        <v>69060000</v>
      </c>
      <c r="JO31">
        <v>69011970</v>
      </c>
      <c r="JP31" t="s">
        <v>26</v>
      </c>
      <c r="JQ31">
        <v>69011970</v>
      </c>
      <c r="JR31" t="s">
        <v>1034</v>
      </c>
      <c r="JS31">
        <v>69040000</v>
      </c>
      <c r="JT31" t="s">
        <v>4473</v>
      </c>
      <c r="JU31" t="s">
        <v>25</v>
      </c>
      <c r="JV31" t="s">
        <v>27</v>
      </c>
      <c r="JW31" t="s">
        <v>26</v>
      </c>
      <c r="JX31" t="s">
        <v>26</v>
      </c>
      <c r="JY31">
        <v>66075110</v>
      </c>
      <c r="JZ31" t="s">
        <v>24</v>
      </c>
      <c r="KA31" t="s">
        <v>24</v>
      </c>
      <c r="KB31" t="s">
        <v>26</v>
      </c>
      <c r="KC31" t="s">
        <v>26</v>
      </c>
      <c r="KD31" t="s">
        <v>27</v>
      </c>
      <c r="KE31" t="s">
        <v>4614</v>
      </c>
      <c r="KF31" t="s">
        <v>26</v>
      </c>
      <c r="KG31" t="s">
        <v>4639</v>
      </c>
      <c r="KH31" t="s">
        <v>26</v>
      </c>
      <c r="KI31" t="s">
        <v>26</v>
      </c>
      <c r="KJ31" t="s">
        <v>24</v>
      </c>
      <c r="KK31" t="s">
        <v>26</v>
      </c>
      <c r="KL31" t="s">
        <v>169</v>
      </c>
      <c r="KM31">
        <v>68746360</v>
      </c>
      <c r="KN31">
        <v>66075110</v>
      </c>
      <c r="KO31" t="s">
        <v>4736</v>
      </c>
      <c r="KP31" t="s">
        <v>26</v>
      </c>
      <c r="KQ31" t="s">
        <v>4761</v>
      </c>
      <c r="KR31" t="s">
        <v>26</v>
      </c>
      <c r="KS31" t="s">
        <v>26</v>
      </c>
      <c r="KT31" t="s">
        <v>26</v>
      </c>
      <c r="KU31" t="s">
        <v>26</v>
      </c>
      <c r="KV31" t="s">
        <v>4565</v>
      </c>
      <c r="KW31" t="s">
        <v>26</v>
      </c>
      <c r="KX31" t="s">
        <v>168</v>
      </c>
      <c r="KY31" t="s">
        <v>169</v>
      </c>
      <c r="KZ31" t="s">
        <v>168</v>
      </c>
      <c r="LA31" t="s">
        <v>169</v>
      </c>
      <c r="LB31" t="s">
        <v>26</v>
      </c>
      <c r="LC31">
        <v>66075110</v>
      </c>
      <c r="LD31" t="s">
        <v>26</v>
      </c>
      <c r="LE31">
        <v>66077830</v>
      </c>
      <c r="LF31">
        <v>69077000</v>
      </c>
      <c r="LG31" t="s">
        <v>842</v>
      </c>
      <c r="LH31">
        <v>77500000</v>
      </c>
      <c r="LI31" t="s">
        <v>26</v>
      </c>
      <c r="LQ31" t="s">
        <v>5385</v>
      </c>
      <c r="OA31" t="s">
        <v>5385</v>
      </c>
      <c r="ST31" t="s">
        <v>5385</v>
      </c>
      <c r="WE31" t="s">
        <v>5385</v>
      </c>
      <c r="XH31" t="s">
        <v>5385</v>
      </c>
      <c r="XJ31" t="s">
        <v>5385</v>
      </c>
    </row>
    <row r="32" spans="1:643" x14ac:dyDescent="0.25">
      <c r="A32" t="s">
        <v>5016</v>
      </c>
      <c r="B32">
        <v>76801059</v>
      </c>
      <c r="C32" t="s">
        <v>27</v>
      </c>
      <c r="D32" t="s">
        <v>29</v>
      </c>
      <c r="E32" t="s">
        <v>29</v>
      </c>
      <c r="F32" t="s">
        <v>27</v>
      </c>
      <c r="G32" t="s">
        <v>26</v>
      </c>
      <c r="H32" t="s">
        <v>29</v>
      </c>
      <c r="I32" t="s">
        <v>29</v>
      </c>
      <c r="J32">
        <v>66075110</v>
      </c>
      <c r="K32">
        <v>66075110</v>
      </c>
      <c r="L32" t="s">
        <v>27</v>
      </c>
      <c r="M32">
        <v>69080900</v>
      </c>
      <c r="N32" t="s">
        <v>29</v>
      </c>
      <c r="O32">
        <v>69067375</v>
      </c>
      <c r="P32" t="s">
        <v>29</v>
      </c>
      <c r="Q32" t="s">
        <v>271</v>
      </c>
      <c r="R32" t="s">
        <v>27</v>
      </c>
      <c r="S32" t="s">
        <v>29</v>
      </c>
      <c r="T32" t="s">
        <v>29</v>
      </c>
      <c r="U32" t="s">
        <v>27</v>
      </c>
      <c r="V32" t="s">
        <v>29</v>
      </c>
      <c r="W32" t="s">
        <v>358</v>
      </c>
      <c r="X32" t="s">
        <v>375</v>
      </c>
      <c r="Y32">
        <v>76801059</v>
      </c>
      <c r="Z32" t="s">
        <v>29</v>
      </c>
      <c r="AA32" t="s">
        <v>27</v>
      </c>
      <c r="AB32" t="s">
        <v>29</v>
      </c>
      <c r="AC32" t="s">
        <v>27</v>
      </c>
      <c r="AD32" t="s">
        <v>27</v>
      </c>
      <c r="AE32" t="s">
        <v>29</v>
      </c>
      <c r="AF32" t="s">
        <v>486</v>
      </c>
      <c r="AG32" t="s">
        <v>29</v>
      </c>
      <c r="AH32" t="s">
        <v>27</v>
      </c>
      <c r="AI32" t="s">
        <v>27</v>
      </c>
      <c r="AJ32" t="s">
        <v>27</v>
      </c>
      <c r="AK32" t="s">
        <v>27</v>
      </c>
      <c r="AL32" t="s">
        <v>549</v>
      </c>
      <c r="AM32" t="s">
        <v>29</v>
      </c>
      <c r="AN32" t="s">
        <v>27</v>
      </c>
      <c r="AO32" t="s">
        <v>27</v>
      </c>
      <c r="AP32" t="s">
        <v>169</v>
      </c>
      <c r="AQ32" t="s">
        <v>27</v>
      </c>
      <c r="AR32" t="s">
        <v>27</v>
      </c>
      <c r="AS32" t="s">
        <v>27</v>
      </c>
      <c r="AT32" t="s">
        <v>27</v>
      </c>
      <c r="AU32" t="s">
        <v>27</v>
      </c>
      <c r="AV32" t="s">
        <v>29</v>
      </c>
      <c r="AW32" t="s">
        <v>27</v>
      </c>
      <c r="AX32" t="s">
        <v>29</v>
      </c>
      <c r="AY32" t="s">
        <v>712</v>
      </c>
      <c r="AZ32" t="s">
        <v>27</v>
      </c>
      <c r="BA32" t="s">
        <v>27</v>
      </c>
      <c r="BB32" t="s">
        <v>29</v>
      </c>
      <c r="BC32" t="s">
        <v>70</v>
      </c>
      <c r="BD32">
        <v>66060902</v>
      </c>
      <c r="BE32" t="s">
        <v>29</v>
      </c>
      <c r="BF32" t="s">
        <v>29</v>
      </c>
      <c r="BG32" t="s">
        <v>29</v>
      </c>
      <c r="BH32" t="s">
        <v>430</v>
      </c>
      <c r="BI32" t="s">
        <v>29</v>
      </c>
      <c r="BJ32" t="s">
        <v>27</v>
      </c>
      <c r="BK32" t="s">
        <v>71</v>
      </c>
      <c r="BL32">
        <v>66077530</v>
      </c>
      <c r="BM32" t="s">
        <v>29</v>
      </c>
      <c r="BN32" t="s">
        <v>29</v>
      </c>
      <c r="BO32">
        <v>69067375</v>
      </c>
      <c r="BP32">
        <v>69067375</v>
      </c>
      <c r="BQ32" t="s">
        <v>26</v>
      </c>
      <c r="BR32" t="s">
        <v>27</v>
      </c>
      <c r="BS32" t="s">
        <v>340</v>
      </c>
      <c r="BT32" t="s">
        <v>29</v>
      </c>
      <c r="BU32" t="s">
        <v>71</v>
      </c>
      <c r="BV32" t="s">
        <v>71</v>
      </c>
      <c r="BW32" t="s">
        <v>29</v>
      </c>
      <c r="BX32" t="s">
        <v>29</v>
      </c>
      <c r="BY32" t="s">
        <v>169</v>
      </c>
      <c r="BZ32" t="s">
        <v>169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1100</v>
      </c>
      <c r="CG32" t="s">
        <v>1100</v>
      </c>
      <c r="CH32" t="s">
        <v>1100</v>
      </c>
      <c r="CI32" t="s">
        <v>1100</v>
      </c>
      <c r="CJ32" t="s">
        <v>1100</v>
      </c>
      <c r="CK32" t="s">
        <v>1100</v>
      </c>
      <c r="CL32" t="s">
        <v>1100</v>
      </c>
      <c r="CM32" t="s">
        <v>1100</v>
      </c>
      <c r="CN32" t="s">
        <v>1705</v>
      </c>
      <c r="CO32" t="s">
        <v>29</v>
      </c>
      <c r="CP32" t="s">
        <v>27</v>
      </c>
      <c r="CQ32" t="s">
        <v>29</v>
      </c>
      <c r="CR32" t="s">
        <v>29</v>
      </c>
      <c r="CS32" t="s">
        <v>29</v>
      </c>
      <c r="CT32" t="s">
        <v>1617</v>
      </c>
      <c r="CU32" t="s">
        <v>29</v>
      </c>
      <c r="CV32">
        <v>66075900</v>
      </c>
      <c r="CW32" t="s">
        <v>1797</v>
      </c>
      <c r="CX32" t="s">
        <v>29</v>
      </c>
      <c r="CY32" t="s">
        <v>29</v>
      </c>
      <c r="CZ32" t="s">
        <v>29</v>
      </c>
      <c r="DA32" t="s">
        <v>29</v>
      </c>
      <c r="DB32" t="s">
        <v>1851</v>
      </c>
      <c r="DC32">
        <v>66075900</v>
      </c>
      <c r="DD32" t="s">
        <v>29</v>
      </c>
      <c r="DE32" t="s">
        <v>29</v>
      </c>
      <c r="DF32" t="s">
        <v>29</v>
      </c>
      <c r="DG32" t="s">
        <v>29</v>
      </c>
      <c r="DH32" t="s">
        <v>169</v>
      </c>
      <c r="DI32" t="s">
        <v>29</v>
      </c>
      <c r="DJ32" t="s">
        <v>1939</v>
      </c>
      <c r="DK32" t="s">
        <v>1939</v>
      </c>
      <c r="DL32" t="s">
        <v>1939</v>
      </c>
      <c r="DM32" t="s">
        <v>1939</v>
      </c>
      <c r="DN32" t="s">
        <v>1939</v>
      </c>
      <c r="DO32" t="s">
        <v>1939</v>
      </c>
      <c r="DP32" t="s">
        <v>1939</v>
      </c>
      <c r="DQ32" t="s">
        <v>1939</v>
      </c>
      <c r="DR32" t="s">
        <v>1939</v>
      </c>
      <c r="DS32" t="s">
        <v>1939</v>
      </c>
      <c r="DT32" t="s">
        <v>1939</v>
      </c>
      <c r="DU32" t="s">
        <v>1939</v>
      </c>
      <c r="DV32" t="s">
        <v>1939</v>
      </c>
      <c r="DW32" t="s">
        <v>1939</v>
      </c>
      <c r="DX32" t="s">
        <v>1939</v>
      </c>
      <c r="DY32" t="s">
        <v>1939</v>
      </c>
      <c r="DZ32" t="s">
        <v>1939</v>
      </c>
      <c r="EA32" t="s">
        <v>1939</v>
      </c>
      <c r="EB32" t="s">
        <v>1939</v>
      </c>
      <c r="EC32" t="s">
        <v>1939</v>
      </c>
      <c r="ED32" t="s">
        <v>1939</v>
      </c>
      <c r="EE32" t="s">
        <v>1939</v>
      </c>
      <c r="EF32" t="s">
        <v>29</v>
      </c>
      <c r="EG32" t="s">
        <v>29</v>
      </c>
      <c r="EH32" t="s">
        <v>29</v>
      </c>
      <c r="EI32" t="s">
        <v>29</v>
      </c>
      <c r="EJ32" t="s">
        <v>27</v>
      </c>
      <c r="EK32" t="s">
        <v>27</v>
      </c>
      <c r="EL32" t="s">
        <v>29</v>
      </c>
      <c r="EM32" t="s">
        <v>29</v>
      </c>
      <c r="EN32" t="s">
        <v>29</v>
      </c>
      <c r="EO32" t="s">
        <v>29</v>
      </c>
      <c r="EP32" t="s">
        <v>29</v>
      </c>
      <c r="EQ32" t="s">
        <v>29</v>
      </c>
      <c r="ER32">
        <v>77001090</v>
      </c>
      <c r="ES32" t="s">
        <v>29</v>
      </c>
      <c r="ET32" t="s">
        <v>29</v>
      </c>
      <c r="EU32" t="s">
        <v>29</v>
      </c>
      <c r="EV32" t="s">
        <v>29</v>
      </c>
      <c r="EW32" t="s">
        <v>29</v>
      </c>
      <c r="EX32" t="s">
        <v>29</v>
      </c>
      <c r="EY32" t="s">
        <v>215</v>
      </c>
      <c r="EZ32" t="s">
        <v>215</v>
      </c>
      <c r="FA32" t="s">
        <v>215</v>
      </c>
      <c r="FB32" t="s">
        <v>2337</v>
      </c>
      <c r="FC32" t="s">
        <v>29</v>
      </c>
      <c r="FD32" t="s">
        <v>2223</v>
      </c>
      <c r="FE32" t="s">
        <v>29</v>
      </c>
      <c r="FF32" t="s">
        <v>29</v>
      </c>
      <c r="FG32" t="s">
        <v>27</v>
      </c>
      <c r="FH32" t="s">
        <v>29</v>
      </c>
      <c r="FI32" t="s">
        <v>29</v>
      </c>
      <c r="FJ32" t="s">
        <v>29</v>
      </c>
      <c r="FK32" t="s">
        <v>29</v>
      </c>
      <c r="FL32" t="s">
        <v>29</v>
      </c>
      <c r="FM32" t="s">
        <v>29</v>
      </c>
      <c r="FN32" t="s">
        <v>29</v>
      </c>
      <c r="FO32" t="s">
        <v>29</v>
      </c>
      <c r="FP32" t="s">
        <v>29</v>
      </c>
      <c r="FQ32" t="s">
        <v>29</v>
      </c>
      <c r="FR32" t="s">
        <v>29</v>
      </c>
      <c r="FS32" t="s">
        <v>29</v>
      </c>
      <c r="FT32" t="s">
        <v>29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 t="s">
        <v>29</v>
      </c>
      <c r="GD32" t="s">
        <v>29</v>
      </c>
      <c r="GE32" t="s">
        <v>29</v>
      </c>
      <c r="GF32" t="s">
        <v>3077</v>
      </c>
      <c r="GG32" t="s">
        <v>29</v>
      </c>
      <c r="GH32" t="s">
        <v>29</v>
      </c>
      <c r="GI32" t="s">
        <v>29</v>
      </c>
      <c r="GJ32" t="s">
        <v>26</v>
      </c>
      <c r="GK32" t="s">
        <v>29</v>
      </c>
      <c r="GL32" t="s">
        <v>29</v>
      </c>
      <c r="GM32" t="s">
        <v>29</v>
      </c>
      <c r="GN32" t="s">
        <v>27</v>
      </c>
      <c r="GO32" t="s">
        <v>27</v>
      </c>
      <c r="GP32" t="s">
        <v>27</v>
      </c>
      <c r="GQ32" t="s">
        <v>29</v>
      </c>
      <c r="GR32" t="s">
        <v>29</v>
      </c>
      <c r="GS32" t="s">
        <v>27</v>
      </c>
      <c r="GT32" t="s">
        <v>29</v>
      </c>
      <c r="GU32" t="s">
        <v>29</v>
      </c>
      <c r="GV32" t="s">
        <v>29</v>
      </c>
      <c r="GW32" t="s">
        <v>27</v>
      </c>
      <c r="GX32" t="s">
        <v>3460</v>
      </c>
      <c r="GY32" t="s">
        <v>29</v>
      </c>
      <c r="GZ32" t="s">
        <v>29</v>
      </c>
      <c r="HA32" t="s">
        <v>3499</v>
      </c>
      <c r="HB32" t="s">
        <v>3499</v>
      </c>
      <c r="HC32" t="s">
        <v>3060</v>
      </c>
      <c r="HD32" t="s">
        <v>3628</v>
      </c>
      <c r="HE32" t="s">
        <v>3060</v>
      </c>
      <c r="HF32" t="s">
        <v>27</v>
      </c>
      <c r="HG32" t="s">
        <v>27</v>
      </c>
      <c r="HH32" t="s">
        <v>27</v>
      </c>
      <c r="HI32" t="s">
        <v>27</v>
      </c>
      <c r="HJ32" t="s">
        <v>29</v>
      </c>
      <c r="HK32" t="s">
        <v>29</v>
      </c>
      <c r="HL32" t="s">
        <v>29</v>
      </c>
      <c r="HM32" t="s">
        <v>29</v>
      </c>
      <c r="HN32" t="s">
        <v>29</v>
      </c>
      <c r="HO32" t="s">
        <v>29</v>
      </c>
      <c r="HP32" t="s">
        <v>3737</v>
      </c>
      <c r="HQ32" t="s">
        <v>29</v>
      </c>
      <c r="HR32" t="s">
        <v>29</v>
      </c>
      <c r="HS32" t="s">
        <v>3716</v>
      </c>
      <c r="HT32" t="s">
        <v>29</v>
      </c>
      <c r="HU32" t="s">
        <v>29</v>
      </c>
      <c r="HV32" t="s">
        <v>29</v>
      </c>
      <c r="HW32" t="s">
        <v>3861</v>
      </c>
      <c r="HX32" t="s">
        <v>29</v>
      </c>
      <c r="HY32" t="s">
        <v>27</v>
      </c>
      <c r="HZ32" t="s">
        <v>29</v>
      </c>
      <c r="IA32" t="s">
        <v>27</v>
      </c>
      <c r="IB32" t="s">
        <v>3716</v>
      </c>
      <c r="IC32" t="s">
        <v>29</v>
      </c>
      <c r="ID32" t="s">
        <v>29</v>
      </c>
      <c r="IE32" t="s">
        <v>29</v>
      </c>
      <c r="IF32" t="s">
        <v>29</v>
      </c>
      <c r="IG32" t="s">
        <v>29</v>
      </c>
      <c r="IH32" t="s">
        <v>29</v>
      </c>
      <c r="II32" t="s">
        <v>29</v>
      </c>
      <c r="IJ32" t="s">
        <v>29</v>
      </c>
      <c r="IK32" t="s">
        <v>29</v>
      </c>
      <c r="IL32" t="s">
        <v>29</v>
      </c>
      <c r="IM32" t="s">
        <v>29</v>
      </c>
      <c r="IN32" t="s">
        <v>29</v>
      </c>
      <c r="IO32" t="s">
        <v>29</v>
      </c>
      <c r="IP32" t="s">
        <v>29</v>
      </c>
      <c r="IQ32" t="s">
        <v>3221</v>
      </c>
      <c r="IR32" t="s">
        <v>3221</v>
      </c>
      <c r="IS32" t="s">
        <v>32</v>
      </c>
      <c r="IT32" t="s">
        <v>29</v>
      </c>
      <c r="IU32" t="s">
        <v>32</v>
      </c>
      <c r="IV32" t="s">
        <v>4222</v>
      </c>
      <c r="IW32" t="s">
        <v>29</v>
      </c>
      <c r="IX32" t="s">
        <v>29</v>
      </c>
      <c r="IY32" t="s">
        <v>29</v>
      </c>
      <c r="IZ32" t="s">
        <v>29</v>
      </c>
      <c r="JA32" t="s">
        <v>29</v>
      </c>
      <c r="JB32" t="s">
        <v>3182</v>
      </c>
      <c r="JC32" t="s">
        <v>2448</v>
      </c>
      <c r="JD32" t="s">
        <v>4153</v>
      </c>
      <c r="JE32" t="s">
        <v>29</v>
      </c>
      <c r="JF32" t="s">
        <v>32</v>
      </c>
      <c r="JG32" t="s">
        <v>29</v>
      </c>
      <c r="JH32" t="s">
        <v>4371</v>
      </c>
      <c r="JI32" t="s">
        <v>4371</v>
      </c>
      <c r="JJ32" t="s">
        <v>32</v>
      </c>
      <c r="JK32" t="s">
        <v>29</v>
      </c>
      <c r="JL32" t="s">
        <v>32</v>
      </c>
      <c r="JM32" t="s">
        <v>27</v>
      </c>
      <c r="JN32" t="s">
        <v>27</v>
      </c>
      <c r="JO32" t="s">
        <v>27</v>
      </c>
      <c r="JP32">
        <v>69067375</v>
      </c>
      <c r="JQ32" t="s">
        <v>27</v>
      </c>
      <c r="JR32" t="s">
        <v>29</v>
      </c>
      <c r="JS32" t="s">
        <v>27</v>
      </c>
      <c r="JT32" t="s">
        <v>29</v>
      </c>
      <c r="JU32" t="s">
        <v>26</v>
      </c>
      <c r="JV32" t="s">
        <v>1975</v>
      </c>
      <c r="JW32">
        <v>69310000</v>
      </c>
      <c r="JX32">
        <v>66078970</v>
      </c>
      <c r="JY32" t="s">
        <v>27</v>
      </c>
      <c r="JZ32" t="s">
        <v>168</v>
      </c>
      <c r="KA32" t="s">
        <v>168</v>
      </c>
      <c r="KB32">
        <v>66075900</v>
      </c>
      <c r="KC32">
        <v>59078970</v>
      </c>
      <c r="KD32" t="s">
        <v>4600</v>
      </c>
      <c r="KE32" t="s">
        <v>29</v>
      </c>
      <c r="KF32">
        <v>66055240</v>
      </c>
      <c r="KG32" t="s">
        <v>4640</v>
      </c>
      <c r="KH32">
        <v>66075110</v>
      </c>
      <c r="KI32">
        <v>66075110</v>
      </c>
      <c r="KJ32" t="s">
        <v>168</v>
      </c>
      <c r="KK32">
        <v>69077000</v>
      </c>
      <c r="KL32" t="s">
        <v>29</v>
      </c>
      <c r="KM32" t="s">
        <v>27</v>
      </c>
      <c r="KN32" t="s">
        <v>27</v>
      </c>
      <c r="KO32" t="s">
        <v>24</v>
      </c>
      <c r="KP32">
        <v>66075110</v>
      </c>
      <c r="KQ32" t="s">
        <v>4762</v>
      </c>
      <c r="KR32">
        <v>66075110</v>
      </c>
      <c r="KS32">
        <v>66075110</v>
      </c>
      <c r="KT32">
        <v>66075110</v>
      </c>
      <c r="KU32">
        <v>66075110</v>
      </c>
      <c r="KV32" t="s">
        <v>24</v>
      </c>
      <c r="KW32">
        <v>66075110</v>
      </c>
      <c r="KX32" t="s">
        <v>26</v>
      </c>
      <c r="KY32" t="s">
        <v>29</v>
      </c>
      <c r="KZ32" t="s">
        <v>26</v>
      </c>
      <c r="LA32" t="s">
        <v>29</v>
      </c>
      <c r="LB32">
        <v>66075110</v>
      </c>
      <c r="LC32" t="s">
        <v>27</v>
      </c>
      <c r="LD32">
        <v>66075900</v>
      </c>
      <c r="LE32" t="s">
        <v>27</v>
      </c>
      <c r="LF32" t="s">
        <v>27</v>
      </c>
      <c r="LG32" t="s">
        <v>29</v>
      </c>
      <c r="LH32" t="s">
        <v>27</v>
      </c>
      <c r="LI32">
        <v>69077000</v>
      </c>
      <c r="NM32" t="s">
        <v>5385</v>
      </c>
      <c r="NR32" t="s">
        <v>5385</v>
      </c>
      <c r="WJ32" t="s">
        <v>5385</v>
      </c>
      <c r="WK32" t="s">
        <v>5385</v>
      </c>
      <c r="WT32" t="s">
        <v>5385</v>
      </c>
    </row>
    <row r="33" spans="1:630" x14ac:dyDescent="0.25">
      <c r="A33" t="s">
        <v>5017</v>
      </c>
      <c r="B33" t="s">
        <v>27</v>
      </c>
      <c r="C33" t="s">
        <v>71</v>
      </c>
      <c r="D33">
        <v>3000</v>
      </c>
      <c r="E33">
        <v>6200</v>
      </c>
      <c r="F33" t="s">
        <v>71</v>
      </c>
      <c r="G33">
        <v>69077000</v>
      </c>
      <c r="H33">
        <v>156</v>
      </c>
      <c r="I33">
        <v>6200</v>
      </c>
      <c r="J33" t="s">
        <v>27</v>
      </c>
      <c r="K33" t="s">
        <v>27</v>
      </c>
      <c r="L33" t="s">
        <v>197</v>
      </c>
      <c r="M33" t="s">
        <v>27</v>
      </c>
      <c r="N33">
        <v>6200</v>
      </c>
      <c r="O33" t="s">
        <v>27</v>
      </c>
      <c r="P33">
        <v>6200</v>
      </c>
      <c r="Q33" t="s">
        <v>29</v>
      </c>
      <c r="R33" t="s">
        <v>271</v>
      </c>
      <c r="S33">
        <v>6200</v>
      </c>
      <c r="T33">
        <v>6200</v>
      </c>
      <c r="U33" t="s">
        <v>322</v>
      </c>
      <c r="V33" t="s">
        <v>284</v>
      </c>
      <c r="W33" t="s">
        <v>29</v>
      </c>
      <c r="X33" t="s">
        <v>29</v>
      </c>
      <c r="Y33" t="s">
        <v>27</v>
      </c>
      <c r="Z33">
        <v>1</v>
      </c>
      <c r="AA33" t="s">
        <v>169</v>
      </c>
      <c r="AB33">
        <v>287</v>
      </c>
      <c r="AC33" t="s">
        <v>375</v>
      </c>
      <c r="AD33" t="s">
        <v>453</v>
      </c>
      <c r="AE33">
        <v>1</v>
      </c>
      <c r="AF33" t="s">
        <v>29</v>
      </c>
      <c r="AG33">
        <v>6200</v>
      </c>
      <c r="AH33" t="s">
        <v>169</v>
      </c>
      <c r="AI33" t="s">
        <v>520</v>
      </c>
      <c r="AJ33" t="s">
        <v>520</v>
      </c>
      <c r="AK33" t="s">
        <v>71</v>
      </c>
      <c r="AL33" t="s">
        <v>29</v>
      </c>
      <c r="AM33">
        <v>6200</v>
      </c>
      <c r="AN33" t="s">
        <v>570</v>
      </c>
      <c r="AO33" t="s">
        <v>87</v>
      </c>
      <c r="AP33" t="s">
        <v>29</v>
      </c>
      <c r="AQ33" t="s">
        <v>614</v>
      </c>
      <c r="AR33" t="s">
        <v>627</v>
      </c>
      <c r="AS33" t="s">
        <v>641</v>
      </c>
      <c r="AT33" t="s">
        <v>641</v>
      </c>
      <c r="AU33" t="s">
        <v>661</v>
      </c>
      <c r="AV33">
        <v>3000</v>
      </c>
      <c r="AW33" t="s">
        <v>696</v>
      </c>
      <c r="AX33">
        <v>6200</v>
      </c>
      <c r="AY33" t="s">
        <v>24</v>
      </c>
      <c r="AZ33" t="s">
        <v>730</v>
      </c>
      <c r="BA33" t="s">
        <v>748</v>
      </c>
      <c r="BB33">
        <v>2413</v>
      </c>
      <c r="BC33" t="s">
        <v>26</v>
      </c>
      <c r="BD33" t="s">
        <v>27</v>
      </c>
      <c r="BE33">
        <v>6200</v>
      </c>
      <c r="BF33">
        <v>1</v>
      </c>
      <c r="BG33" t="s">
        <v>816</v>
      </c>
      <c r="BH33" t="s">
        <v>26</v>
      </c>
      <c r="BI33">
        <v>2501</v>
      </c>
      <c r="BJ33" t="s">
        <v>855</v>
      </c>
      <c r="BK33" t="s">
        <v>29</v>
      </c>
      <c r="BL33" t="s">
        <v>27</v>
      </c>
      <c r="BM33" t="s">
        <v>892</v>
      </c>
      <c r="BN33">
        <v>2965</v>
      </c>
      <c r="BO33" t="s">
        <v>27</v>
      </c>
      <c r="BP33" t="s">
        <v>27</v>
      </c>
      <c r="BQ33">
        <v>66075110</v>
      </c>
      <c r="BR33" t="s">
        <v>144</v>
      </c>
      <c r="BS33" t="s">
        <v>29</v>
      </c>
      <c r="BT33">
        <v>2470</v>
      </c>
      <c r="BU33" t="s">
        <v>29</v>
      </c>
      <c r="BV33" t="s">
        <v>29</v>
      </c>
      <c r="BW33">
        <v>6200</v>
      </c>
      <c r="BX33">
        <v>6200</v>
      </c>
      <c r="BY33" t="s">
        <v>29</v>
      </c>
      <c r="BZ33" t="s">
        <v>29</v>
      </c>
      <c r="CA33">
        <v>478</v>
      </c>
      <c r="CB33">
        <v>1</v>
      </c>
      <c r="CC33" t="s">
        <v>454</v>
      </c>
      <c r="CD33">
        <v>92</v>
      </c>
      <c r="CE33">
        <v>156</v>
      </c>
      <c r="CF33" t="s">
        <v>26</v>
      </c>
      <c r="CG33" t="s">
        <v>26</v>
      </c>
      <c r="CH33" t="s">
        <v>26</v>
      </c>
      <c r="CI33" t="s">
        <v>26</v>
      </c>
      <c r="CJ33" t="s">
        <v>26</v>
      </c>
      <c r="CK33" t="s">
        <v>26</v>
      </c>
      <c r="CL33" t="s">
        <v>26</v>
      </c>
      <c r="CM33" t="s">
        <v>26</v>
      </c>
      <c r="CN33" t="s">
        <v>29</v>
      </c>
      <c r="CO33">
        <v>1728</v>
      </c>
      <c r="CP33" t="s">
        <v>169</v>
      </c>
      <c r="CQ33" t="s">
        <v>454</v>
      </c>
      <c r="CR33">
        <v>2413</v>
      </c>
      <c r="CS33">
        <v>2965</v>
      </c>
      <c r="CT33" t="s">
        <v>29</v>
      </c>
      <c r="CU33">
        <v>156</v>
      </c>
      <c r="CV33" t="s">
        <v>27</v>
      </c>
      <c r="CW33" t="s">
        <v>29</v>
      </c>
      <c r="CX33">
        <v>1</v>
      </c>
      <c r="CY33">
        <v>2965</v>
      </c>
      <c r="CZ33" t="s">
        <v>454</v>
      </c>
      <c r="DA33">
        <v>687</v>
      </c>
      <c r="DB33" t="s">
        <v>29</v>
      </c>
      <c r="DC33" t="s">
        <v>27</v>
      </c>
      <c r="DD33">
        <v>6637</v>
      </c>
      <c r="DE33">
        <v>0</v>
      </c>
      <c r="DF33">
        <v>101</v>
      </c>
      <c r="DG33">
        <v>66</v>
      </c>
      <c r="DH33" t="s">
        <v>29</v>
      </c>
      <c r="DI33">
        <v>2623</v>
      </c>
      <c r="DJ33" t="s">
        <v>29</v>
      </c>
      <c r="DK33" t="s">
        <v>29</v>
      </c>
      <c r="DL33" t="s">
        <v>29</v>
      </c>
      <c r="DM33" t="s">
        <v>29</v>
      </c>
      <c r="DN33" t="s">
        <v>29</v>
      </c>
      <c r="DO33" t="s">
        <v>29</v>
      </c>
      <c r="DP33" t="s">
        <v>29</v>
      </c>
      <c r="DQ33" t="s">
        <v>29</v>
      </c>
      <c r="DR33" t="s">
        <v>29</v>
      </c>
      <c r="DS33" t="s">
        <v>29</v>
      </c>
      <c r="DT33" t="s">
        <v>29</v>
      </c>
      <c r="DU33" t="s">
        <v>29</v>
      </c>
      <c r="DV33" t="s">
        <v>29</v>
      </c>
      <c r="DW33" t="s">
        <v>29</v>
      </c>
      <c r="DX33" t="s">
        <v>29</v>
      </c>
      <c r="DY33" t="s">
        <v>29</v>
      </c>
      <c r="DZ33" t="s">
        <v>29</v>
      </c>
      <c r="EA33" t="s">
        <v>29</v>
      </c>
      <c r="EB33" t="s">
        <v>29</v>
      </c>
      <c r="EC33" t="s">
        <v>29</v>
      </c>
      <c r="ED33" t="s">
        <v>29</v>
      </c>
      <c r="EE33" t="s">
        <v>29</v>
      </c>
      <c r="EF33">
        <v>6200</v>
      </c>
      <c r="EG33">
        <v>6200</v>
      </c>
      <c r="EH33">
        <v>0</v>
      </c>
      <c r="EI33">
        <v>2413</v>
      </c>
      <c r="EJ33" t="s">
        <v>169</v>
      </c>
      <c r="EK33" t="s">
        <v>169</v>
      </c>
      <c r="EL33">
        <v>231</v>
      </c>
      <c r="EM33">
        <v>3863</v>
      </c>
      <c r="EN33">
        <v>2413</v>
      </c>
      <c r="EO33">
        <v>2965</v>
      </c>
      <c r="EP33">
        <v>1523</v>
      </c>
      <c r="EQ33">
        <v>1</v>
      </c>
      <c r="ER33" t="s">
        <v>27</v>
      </c>
      <c r="ES33" t="s">
        <v>1232</v>
      </c>
      <c r="ET33" t="s">
        <v>454</v>
      </c>
      <c r="EU33">
        <v>1</v>
      </c>
      <c r="EV33">
        <v>2501</v>
      </c>
      <c r="EW33" t="s">
        <v>2289</v>
      </c>
      <c r="EX33" t="s">
        <v>454</v>
      </c>
      <c r="EY33" t="s">
        <v>29</v>
      </c>
      <c r="EZ33" t="s">
        <v>29</v>
      </c>
      <c r="FA33" t="s">
        <v>29</v>
      </c>
      <c r="FB33" t="s">
        <v>29</v>
      </c>
      <c r="FC33" t="s">
        <v>284</v>
      </c>
      <c r="FD33" t="s">
        <v>29</v>
      </c>
      <c r="FE33">
        <v>395</v>
      </c>
      <c r="FF33">
        <v>1728</v>
      </c>
      <c r="FG33" t="s">
        <v>2395</v>
      </c>
      <c r="FH33" t="s">
        <v>454</v>
      </c>
      <c r="FI33" t="s">
        <v>284</v>
      </c>
      <c r="FJ33" t="s">
        <v>284</v>
      </c>
      <c r="FK33" t="s">
        <v>284</v>
      </c>
      <c r="FL33" t="s">
        <v>284</v>
      </c>
      <c r="FM33" t="s">
        <v>284</v>
      </c>
      <c r="FN33" t="s">
        <v>284</v>
      </c>
      <c r="FO33" t="s">
        <v>284</v>
      </c>
      <c r="FP33">
        <v>955</v>
      </c>
      <c r="FQ33" t="s">
        <v>284</v>
      </c>
      <c r="FR33">
        <v>7300</v>
      </c>
      <c r="FS33" s="3">
        <v>6200</v>
      </c>
      <c r="FT33">
        <v>6637</v>
      </c>
      <c r="FU33" t="s">
        <v>27</v>
      </c>
      <c r="FV33" t="s">
        <v>27</v>
      </c>
      <c r="FW33" t="s">
        <v>27</v>
      </c>
      <c r="FX33" t="s">
        <v>27</v>
      </c>
      <c r="FY33" t="s">
        <v>27</v>
      </c>
      <c r="FZ33" t="s">
        <v>27</v>
      </c>
      <c r="GA33" t="s">
        <v>27</v>
      </c>
      <c r="GB33" t="s">
        <v>27</v>
      </c>
      <c r="GC33">
        <v>1975</v>
      </c>
      <c r="GD33" t="s">
        <v>284</v>
      </c>
      <c r="GE33" t="s">
        <v>284</v>
      </c>
      <c r="GF33" t="s">
        <v>29</v>
      </c>
      <c r="GG33" t="s">
        <v>454</v>
      </c>
      <c r="GH33" t="s">
        <v>454</v>
      </c>
      <c r="GI33" t="s">
        <v>454</v>
      </c>
      <c r="GJ33">
        <v>66113200</v>
      </c>
      <c r="GK33">
        <v>11</v>
      </c>
      <c r="GL33">
        <v>11</v>
      </c>
      <c r="GM33">
        <v>11</v>
      </c>
      <c r="GN33" t="s">
        <v>3286</v>
      </c>
      <c r="GO33" t="s">
        <v>3286</v>
      </c>
      <c r="GP33" t="s">
        <v>3286</v>
      </c>
      <c r="GQ33" t="s">
        <v>284</v>
      </c>
      <c r="GR33">
        <v>287</v>
      </c>
      <c r="GS33" t="s">
        <v>3324</v>
      </c>
      <c r="GT33" t="s">
        <v>454</v>
      </c>
      <c r="GU33">
        <v>11</v>
      </c>
      <c r="GV33">
        <v>11</v>
      </c>
      <c r="GW33" t="s">
        <v>3448</v>
      </c>
      <c r="GX33" t="s">
        <v>29</v>
      </c>
      <c r="GY33" t="s">
        <v>816</v>
      </c>
      <c r="GZ33">
        <v>1</v>
      </c>
      <c r="HA33" t="s">
        <v>29</v>
      </c>
      <c r="HB33" t="s">
        <v>29</v>
      </c>
      <c r="HC33" t="s">
        <v>29</v>
      </c>
      <c r="HD33" t="s">
        <v>29</v>
      </c>
      <c r="HE33" t="s">
        <v>29</v>
      </c>
      <c r="HF33" t="s">
        <v>3648</v>
      </c>
      <c r="HG33" t="s">
        <v>3648</v>
      </c>
      <c r="HH33" t="s">
        <v>3660</v>
      </c>
      <c r="HI33" t="s">
        <v>3660</v>
      </c>
      <c r="HJ33">
        <v>3000</v>
      </c>
      <c r="HK33" t="s">
        <v>454</v>
      </c>
      <c r="HL33">
        <v>1</v>
      </c>
      <c r="HM33">
        <v>476</v>
      </c>
      <c r="HN33" t="s">
        <v>3717</v>
      </c>
      <c r="HO33">
        <v>3578</v>
      </c>
      <c r="HP33" t="s">
        <v>29</v>
      </c>
      <c r="HQ33">
        <v>630</v>
      </c>
      <c r="HR33" t="s">
        <v>454</v>
      </c>
      <c r="HS33" t="s">
        <v>29</v>
      </c>
      <c r="HT33">
        <v>1155</v>
      </c>
      <c r="HU33">
        <v>156</v>
      </c>
      <c r="HV33">
        <v>2081</v>
      </c>
      <c r="HW33" t="s">
        <v>29</v>
      </c>
      <c r="HX33" t="s">
        <v>816</v>
      </c>
      <c r="HY33" t="s">
        <v>3884</v>
      </c>
      <c r="HZ33">
        <v>1</v>
      </c>
      <c r="IA33" t="s">
        <v>967</v>
      </c>
      <c r="IB33" t="s">
        <v>29</v>
      </c>
      <c r="IC33">
        <v>6200</v>
      </c>
      <c r="ID33">
        <v>6200</v>
      </c>
      <c r="IE33" t="s">
        <v>32</v>
      </c>
      <c r="IF33" t="s">
        <v>32</v>
      </c>
      <c r="IG33">
        <v>231</v>
      </c>
      <c r="IH33">
        <v>2413</v>
      </c>
      <c r="II33" t="s">
        <v>284</v>
      </c>
      <c r="IJ33">
        <v>6200</v>
      </c>
      <c r="IK33" t="s">
        <v>1232</v>
      </c>
      <c r="IL33">
        <v>2946</v>
      </c>
      <c r="IM33">
        <v>630</v>
      </c>
      <c r="IN33">
        <v>6000</v>
      </c>
      <c r="IO33">
        <v>19</v>
      </c>
      <c r="IP33" t="s">
        <v>4127</v>
      </c>
      <c r="IQ33" t="s">
        <v>29</v>
      </c>
      <c r="IR33" t="s">
        <v>29</v>
      </c>
      <c r="IS33" t="s">
        <v>31</v>
      </c>
      <c r="IT33">
        <v>1728</v>
      </c>
      <c r="IU33" t="s">
        <v>31</v>
      </c>
      <c r="IV33" t="s">
        <v>29</v>
      </c>
      <c r="IW33" t="s">
        <v>454</v>
      </c>
      <c r="IX33" t="s">
        <v>32</v>
      </c>
      <c r="IY33" t="s">
        <v>32</v>
      </c>
      <c r="IZ33" t="s">
        <v>32</v>
      </c>
      <c r="JA33">
        <v>1000</v>
      </c>
      <c r="JB33" t="s">
        <v>29</v>
      </c>
      <c r="JC33" t="s">
        <v>29</v>
      </c>
      <c r="JD33" t="s">
        <v>29</v>
      </c>
      <c r="JE33" t="s">
        <v>32</v>
      </c>
      <c r="JF33" t="s">
        <v>31</v>
      </c>
      <c r="JG33" t="s">
        <v>32</v>
      </c>
      <c r="JH33" t="s">
        <v>29</v>
      </c>
      <c r="JI33" t="s">
        <v>29</v>
      </c>
      <c r="JJ33" t="s">
        <v>31</v>
      </c>
      <c r="JK33" t="s">
        <v>32</v>
      </c>
      <c r="JL33" t="s">
        <v>31</v>
      </c>
      <c r="JM33" t="s">
        <v>4395</v>
      </c>
      <c r="JN33" t="s">
        <v>4404</v>
      </c>
      <c r="JO33" t="s">
        <v>1034</v>
      </c>
      <c r="JP33" t="s">
        <v>27</v>
      </c>
      <c r="JQ33" t="s">
        <v>4395</v>
      </c>
      <c r="JR33">
        <v>478</v>
      </c>
      <c r="JS33" t="s">
        <v>4460</v>
      </c>
      <c r="JT33">
        <v>687</v>
      </c>
      <c r="JU33">
        <v>76801059</v>
      </c>
      <c r="JV33" t="s">
        <v>29</v>
      </c>
      <c r="JW33" t="s">
        <v>27</v>
      </c>
      <c r="JX33" t="s">
        <v>27</v>
      </c>
      <c r="JY33" t="s">
        <v>169</v>
      </c>
      <c r="JZ33" t="s">
        <v>26</v>
      </c>
      <c r="KA33" t="s">
        <v>26</v>
      </c>
      <c r="KB33" t="s">
        <v>27</v>
      </c>
      <c r="KC33" t="s">
        <v>27</v>
      </c>
      <c r="KD33" t="s">
        <v>29</v>
      </c>
      <c r="KE33">
        <v>1</v>
      </c>
      <c r="KF33" t="s">
        <v>27</v>
      </c>
      <c r="KG33" t="s">
        <v>4641</v>
      </c>
      <c r="KH33" t="s">
        <v>27</v>
      </c>
      <c r="KI33" t="s">
        <v>27</v>
      </c>
      <c r="KJ33" t="s">
        <v>26</v>
      </c>
      <c r="KK33" t="s">
        <v>27</v>
      </c>
      <c r="KL33">
        <v>1</v>
      </c>
      <c r="KM33" t="s">
        <v>4710</v>
      </c>
      <c r="KN33" t="s">
        <v>169</v>
      </c>
      <c r="KO33" t="s">
        <v>168</v>
      </c>
      <c r="KP33" t="s">
        <v>27</v>
      </c>
      <c r="KQ33" t="s">
        <v>24</v>
      </c>
      <c r="KR33" t="s">
        <v>27</v>
      </c>
      <c r="KS33" t="s">
        <v>27</v>
      </c>
      <c r="KT33" t="s">
        <v>27</v>
      </c>
      <c r="KU33" t="s">
        <v>27</v>
      </c>
      <c r="KV33" t="s">
        <v>70</v>
      </c>
      <c r="KW33" t="s">
        <v>27</v>
      </c>
      <c r="KX33">
        <v>66075110</v>
      </c>
      <c r="KY33">
        <v>1</v>
      </c>
      <c r="KZ33">
        <v>66075110</v>
      </c>
      <c r="LA33">
        <v>1</v>
      </c>
      <c r="LB33" t="s">
        <v>27</v>
      </c>
      <c r="LC33" t="s">
        <v>169</v>
      </c>
      <c r="LD33" t="s">
        <v>27</v>
      </c>
      <c r="LE33" t="s">
        <v>842</v>
      </c>
      <c r="LF33" t="s">
        <v>71</v>
      </c>
      <c r="LG33">
        <v>2501</v>
      </c>
      <c r="LH33" t="s">
        <v>4937</v>
      </c>
      <c r="LI33" t="s">
        <v>27</v>
      </c>
      <c r="WY33" t="s">
        <v>5385</v>
      </c>
      <c r="XF33" t="s">
        <v>5385</v>
      </c>
    </row>
    <row r="34" spans="1:630" x14ac:dyDescent="0.25">
      <c r="A34" t="s">
        <v>5018</v>
      </c>
      <c r="B34" t="s">
        <v>28</v>
      </c>
      <c r="C34" t="s">
        <v>29</v>
      </c>
      <c r="D34" t="s">
        <v>31</v>
      </c>
      <c r="E34" t="s">
        <v>31</v>
      </c>
      <c r="F34" t="s">
        <v>29</v>
      </c>
      <c r="G34" t="s">
        <v>27</v>
      </c>
      <c r="H34" t="s">
        <v>31</v>
      </c>
      <c r="I34" t="s">
        <v>31</v>
      </c>
      <c r="J34" t="s">
        <v>169</v>
      </c>
      <c r="K34" t="s">
        <v>169</v>
      </c>
      <c r="L34" t="s">
        <v>29</v>
      </c>
      <c r="M34" t="s">
        <v>215</v>
      </c>
      <c r="N34" t="s">
        <v>31</v>
      </c>
      <c r="O34" t="s">
        <v>242</v>
      </c>
      <c r="P34" t="s">
        <v>31</v>
      </c>
      <c r="Q34">
        <v>6637</v>
      </c>
      <c r="R34" t="s">
        <v>29</v>
      </c>
      <c r="S34" t="s">
        <v>31</v>
      </c>
      <c r="T34" t="s">
        <v>31</v>
      </c>
      <c r="U34" t="s">
        <v>29</v>
      </c>
      <c r="V34" t="s">
        <v>31</v>
      </c>
      <c r="W34">
        <v>2413</v>
      </c>
      <c r="X34">
        <v>2413</v>
      </c>
      <c r="Y34" t="s">
        <v>389</v>
      </c>
      <c r="Z34" t="s">
        <v>31</v>
      </c>
      <c r="AA34" t="s">
        <v>29</v>
      </c>
      <c r="AB34" t="s">
        <v>31</v>
      </c>
      <c r="AC34" t="s">
        <v>29</v>
      </c>
      <c r="AD34" t="s">
        <v>29</v>
      </c>
      <c r="AE34" t="s">
        <v>31</v>
      </c>
      <c r="AF34">
        <v>2965</v>
      </c>
      <c r="AG34" t="s">
        <v>31</v>
      </c>
      <c r="AH34" t="s">
        <v>29</v>
      </c>
      <c r="AI34" t="s">
        <v>29</v>
      </c>
      <c r="AJ34" t="s">
        <v>29</v>
      </c>
      <c r="AK34" t="s">
        <v>29</v>
      </c>
      <c r="AL34">
        <v>3000</v>
      </c>
      <c r="AM34" t="s">
        <v>31</v>
      </c>
      <c r="AN34" t="s">
        <v>29</v>
      </c>
      <c r="AO34" t="s">
        <v>29</v>
      </c>
      <c r="AP34">
        <v>1</v>
      </c>
      <c r="AQ34" t="s">
        <v>29</v>
      </c>
      <c r="AR34" t="s">
        <v>29</v>
      </c>
      <c r="AS34" t="s">
        <v>29</v>
      </c>
      <c r="AT34" t="s">
        <v>29</v>
      </c>
      <c r="AU34" t="s">
        <v>29</v>
      </c>
      <c r="AV34" t="s">
        <v>31</v>
      </c>
      <c r="AW34" t="s">
        <v>29</v>
      </c>
      <c r="AX34" t="s">
        <v>31</v>
      </c>
      <c r="AY34" t="s">
        <v>70</v>
      </c>
      <c r="AZ34" t="s">
        <v>29</v>
      </c>
      <c r="BA34" t="s">
        <v>29</v>
      </c>
      <c r="BB34" t="s">
        <v>31</v>
      </c>
      <c r="BC34">
        <v>69077000</v>
      </c>
      <c r="BD34" t="s">
        <v>431</v>
      </c>
      <c r="BE34" t="s">
        <v>31</v>
      </c>
      <c r="BF34" t="s">
        <v>31</v>
      </c>
      <c r="BG34" t="s">
        <v>31</v>
      </c>
      <c r="BH34">
        <v>66060902</v>
      </c>
      <c r="BI34" t="s">
        <v>31</v>
      </c>
      <c r="BJ34" t="s">
        <v>29</v>
      </c>
      <c r="BK34">
        <v>6200</v>
      </c>
      <c r="BL34" t="s">
        <v>879</v>
      </c>
      <c r="BM34" t="s">
        <v>31</v>
      </c>
      <c r="BN34" t="s">
        <v>31</v>
      </c>
      <c r="BO34" t="s">
        <v>242</v>
      </c>
      <c r="BP34" t="s">
        <v>242</v>
      </c>
      <c r="BQ34" t="s">
        <v>27</v>
      </c>
      <c r="BR34" t="s">
        <v>29</v>
      </c>
      <c r="BS34" t="s">
        <v>284</v>
      </c>
      <c r="BT34" t="s">
        <v>31</v>
      </c>
      <c r="BU34">
        <v>6200</v>
      </c>
      <c r="BV34">
        <v>6200</v>
      </c>
      <c r="BW34" t="s">
        <v>31</v>
      </c>
      <c r="BX34" t="s">
        <v>31</v>
      </c>
      <c r="BY34">
        <v>1</v>
      </c>
      <c r="BZ34">
        <v>1</v>
      </c>
      <c r="CA34" t="s">
        <v>31</v>
      </c>
      <c r="CB34" t="s">
        <v>31</v>
      </c>
      <c r="CC34" t="s">
        <v>31</v>
      </c>
      <c r="CD34" t="s">
        <v>31</v>
      </c>
      <c r="CE34" t="s">
        <v>31</v>
      </c>
      <c r="CF34">
        <v>68903419</v>
      </c>
      <c r="CG34">
        <v>68903419</v>
      </c>
      <c r="CH34">
        <v>68903419</v>
      </c>
      <c r="CI34">
        <v>68903419</v>
      </c>
      <c r="CJ34">
        <v>68903419</v>
      </c>
      <c r="CK34">
        <v>68903419</v>
      </c>
      <c r="CL34">
        <v>68903419</v>
      </c>
      <c r="CM34">
        <v>68903419</v>
      </c>
      <c r="CN34">
        <v>1</v>
      </c>
      <c r="CO34" t="s">
        <v>31</v>
      </c>
      <c r="CP34" t="s">
        <v>29</v>
      </c>
      <c r="CQ34" t="s">
        <v>31</v>
      </c>
      <c r="CR34" t="s">
        <v>31</v>
      </c>
      <c r="CS34" t="s">
        <v>31</v>
      </c>
      <c r="CT34">
        <v>2413</v>
      </c>
      <c r="CU34" t="s">
        <v>31</v>
      </c>
      <c r="CV34" t="s">
        <v>1705</v>
      </c>
      <c r="CW34">
        <v>1</v>
      </c>
      <c r="CX34" t="s">
        <v>31</v>
      </c>
      <c r="CY34" t="s">
        <v>31</v>
      </c>
      <c r="CZ34" t="s">
        <v>31</v>
      </c>
      <c r="DA34" t="s">
        <v>31</v>
      </c>
      <c r="DB34" t="s">
        <v>284</v>
      </c>
      <c r="DC34" t="s">
        <v>1864</v>
      </c>
      <c r="DD34" t="s">
        <v>31</v>
      </c>
      <c r="DE34" t="s">
        <v>31</v>
      </c>
      <c r="DF34" t="s">
        <v>31</v>
      </c>
      <c r="DG34" t="s">
        <v>31</v>
      </c>
      <c r="DH34">
        <v>1</v>
      </c>
      <c r="DI34" t="s">
        <v>31</v>
      </c>
      <c r="DJ34" t="s">
        <v>1940</v>
      </c>
      <c r="DK34" t="s">
        <v>1940</v>
      </c>
      <c r="DL34" t="s">
        <v>1940</v>
      </c>
      <c r="DM34" t="s">
        <v>1940</v>
      </c>
      <c r="DN34" t="s">
        <v>1940</v>
      </c>
      <c r="DO34" t="s">
        <v>1940</v>
      </c>
      <c r="DP34" t="s">
        <v>1940</v>
      </c>
      <c r="DQ34" t="s">
        <v>1940</v>
      </c>
      <c r="DR34" t="s">
        <v>1940</v>
      </c>
      <c r="DS34" t="s">
        <v>1940</v>
      </c>
      <c r="DT34" t="s">
        <v>1940</v>
      </c>
      <c r="DU34" t="s">
        <v>1940</v>
      </c>
      <c r="DV34" t="s">
        <v>1940</v>
      </c>
      <c r="DW34" t="s">
        <v>1940</v>
      </c>
      <c r="DX34" t="s">
        <v>1940</v>
      </c>
      <c r="DY34" t="s">
        <v>1940</v>
      </c>
      <c r="DZ34" t="s">
        <v>1940</v>
      </c>
      <c r="EA34" t="s">
        <v>1940</v>
      </c>
      <c r="EB34" t="s">
        <v>1940</v>
      </c>
      <c r="EC34" t="s">
        <v>1940</v>
      </c>
      <c r="ED34" t="s">
        <v>1940</v>
      </c>
      <c r="EE34" t="s">
        <v>1940</v>
      </c>
      <c r="EF34" t="s">
        <v>31</v>
      </c>
      <c r="EG34" t="s">
        <v>31</v>
      </c>
      <c r="EH34" t="s">
        <v>31</v>
      </c>
      <c r="EI34" t="s">
        <v>31</v>
      </c>
      <c r="EJ34" t="s">
        <v>29</v>
      </c>
      <c r="EK34" t="s">
        <v>29</v>
      </c>
      <c r="EL34" t="s">
        <v>31</v>
      </c>
      <c r="EM34" t="s">
        <v>31</v>
      </c>
      <c r="EN34" t="s">
        <v>31</v>
      </c>
      <c r="EO34" t="s">
        <v>31</v>
      </c>
      <c r="EP34" t="s">
        <v>31</v>
      </c>
      <c r="EQ34" t="s">
        <v>31</v>
      </c>
      <c r="ER34" t="s">
        <v>2236</v>
      </c>
      <c r="ES34" t="s">
        <v>31</v>
      </c>
      <c r="ET34" t="s">
        <v>31</v>
      </c>
      <c r="EU34" t="s">
        <v>31</v>
      </c>
      <c r="EV34" t="s">
        <v>31</v>
      </c>
      <c r="EW34" t="s">
        <v>31</v>
      </c>
      <c r="EX34" t="s">
        <v>31</v>
      </c>
      <c r="EY34">
        <v>6200</v>
      </c>
      <c r="EZ34">
        <v>6200</v>
      </c>
      <c r="FA34">
        <v>6200</v>
      </c>
      <c r="FB34" t="s">
        <v>284</v>
      </c>
      <c r="FC34" t="s">
        <v>31</v>
      </c>
      <c r="FD34">
        <v>1</v>
      </c>
      <c r="FE34" t="s">
        <v>31</v>
      </c>
      <c r="FF34" t="s">
        <v>31</v>
      </c>
      <c r="FG34" t="s">
        <v>29</v>
      </c>
      <c r="FH34" t="s">
        <v>31</v>
      </c>
      <c r="FI34" t="s">
        <v>31</v>
      </c>
      <c r="FJ34" t="s">
        <v>31</v>
      </c>
      <c r="FK34" t="s">
        <v>31</v>
      </c>
      <c r="FL34" t="s">
        <v>31</v>
      </c>
      <c r="FM34" t="s">
        <v>31</v>
      </c>
      <c r="FN34" t="s">
        <v>31</v>
      </c>
      <c r="FO34" t="s">
        <v>31</v>
      </c>
      <c r="FP34" t="s">
        <v>31</v>
      </c>
      <c r="FQ34" t="s">
        <v>31</v>
      </c>
      <c r="FR34" t="s">
        <v>31</v>
      </c>
      <c r="FS34" t="s">
        <v>31</v>
      </c>
      <c r="FT34" t="s">
        <v>31</v>
      </c>
      <c r="FU34" t="s">
        <v>2745</v>
      </c>
      <c r="FV34" t="s">
        <v>2745</v>
      </c>
      <c r="FW34" t="s">
        <v>2745</v>
      </c>
      <c r="FX34" t="s">
        <v>2745</v>
      </c>
      <c r="FY34" t="s">
        <v>2745</v>
      </c>
      <c r="FZ34" t="s">
        <v>2745</v>
      </c>
      <c r="GA34" t="s">
        <v>2745</v>
      </c>
      <c r="GB34" t="s">
        <v>2745</v>
      </c>
      <c r="GC34" t="s">
        <v>31</v>
      </c>
      <c r="GD34" t="s">
        <v>31</v>
      </c>
      <c r="GE34" t="s">
        <v>31</v>
      </c>
      <c r="GF34" t="s">
        <v>3078</v>
      </c>
      <c r="GG34" t="s">
        <v>31</v>
      </c>
      <c r="GH34" t="s">
        <v>31</v>
      </c>
      <c r="GI34" t="s">
        <v>31</v>
      </c>
      <c r="GJ34" t="s">
        <v>27</v>
      </c>
      <c r="GK34" t="s">
        <v>31</v>
      </c>
      <c r="GL34" t="s">
        <v>31</v>
      </c>
      <c r="GM34" t="s">
        <v>31</v>
      </c>
      <c r="GN34" t="s">
        <v>29</v>
      </c>
      <c r="GO34" t="s">
        <v>29</v>
      </c>
      <c r="GP34" t="s">
        <v>29</v>
      </c>
      <c r="GQ34" t="s">
        <v>31</v>
      </c>
      <c r="GR34" t="s">
        <v>31</v>
      </c>
      <c r="GS34" t="s">
        <v>29</v>
      </c>
      <c r="GT34" t="s">
        <v>31</v>
      </c>
      <c r="GU34" t="s">
        <v>31</v>
      </c>
      <c r="GV34" t="s">
        <v>31</v>
      </c>
      <c r="GW34" t="s">
        <v>29</v>
      </c>
      <c r="GX34">
        <v>2617</v>
      </c>
      <c r="GY34" t="s">
        <v>31</v>
      </c>
      <c r="GZ34" t="s">
        <v>31</v>
      </c>
      <c r="HA34" t="s">
        <v>1232</v>
      </c>
      <c r="HB34" t="s">
        <v>1232</v>
      </c>
      <c r="HC34">
        <v>1</v>
      </c>
      <c r="HD34">
        <v>0</v>
      </c>
      <c r="HE34" t="s">
        <v>3639</v>
      </c>
      <c r="HF34" t="s">
        <v>29</v>
      </c>
      <c r="HG34" t="s">
        <v>29</v>
      </c>
      <c r="HH34" t="s">
        <v>29</v>
      </c>
      <c r="HI34" t="s">
        <v>29</v>
      </c>
      <c r="HJ34" t="s">
        <v>31</v>
      </c>
      <c r="HK34" t="s">
        <v>31</v>
      </c>
      <c r="HL34" t="s">
        <v>31</v>
      </c>
      <c r="HM34" t="s">
        <v>31</v>
      </c>
      <c r="HN34" t="s">
        <v>31</v>
      </c>
      <c r="HO34" t="s">
        <v>31</v>
      </c>
      <c r="HP34">
        <v>1053</v>
      </c>
      <c r="HQ34" t="s">
        <v>31</v>
      </c>
      <c r="HR34" t="s">
        <v>31</v>
      </c>
      <c r="HS34" t="s">
        <v>454</v>
      </c>
      <c r="HT34" t="s">
        <v>31</v>
      </c>
      <c r="HU34" t="s">
        <v>31</v>
      </c>
      <c r="HV34" t="s">
        <v>31</v>
      </c>
      <c r="HW34">
        <v>400</v>
      </c>
      <c r="HX34" t="s">
        <v>31</v>
      </c>
      <c r="HY34" t="s">
        <v>29</v>
      </c>
      <c r="HZ34" t="s">
        <v>31</v>
      </c>
      <c r="IA34" t="s">
        <v>29</v>
      </c>
      <c r="IB34" t="s">
        <v>32</v>
      </c>
      <c r="IC34" t="s">
        <v>31</v>
      </c>
      <c r="ID34" t="s">
        <v>31</v>
      </c>
      <c r="IE34" t="s">
        <v>31</v>
      </c>
      <c r="IF34" t="s">
        <v>31</v>
      </c>
      <c r="IG34" t="s">
        <v>31</v>
      </c>
      <c r="IH34" t="s">
        <v>31</v>
      </c>
      <c r="II34" t="s">
        <v>31</v>
      </c>
      <c r="IJ34" t="s">
        <v>31</v>
      </c>
      <c r="IK34" t="s">
        <v>31</v>
      </c>
      <c r="IL34" t="s">
        <v>31</v>
      </c>
      <c r="IM34" t="s">
        <v>31</v>
      </c>
      <c r="IN34" t="s">
        <v>31</v>
      </c>
      <c r="IO34" t="s">
        <v>31</v>
      </c>
      <c r="IP34" t="s">
        <v>31</v>
      </c>
      <c r="IQ34" t="s">
        <v>32</v>
      </c>
      <c r="IR34" t="s">
        <v>32</v>
      </c>
      <c r="IS34" t="s">
        <v>32</v>
      </c>
      <c r="IT34" t="s">
        <v>31</v>
      </c>
      <c r="IU34">
        <v>2965</v>
      </c>
      <c r="IV34">
        <v>36</v>
      </c>
      <c r="IW34" t="s">
        <v>31</v>
      </c>
      <c r="IX34" t="s">
        <v>31</v>
      </c>
      <c r="IY34" t="s">
        <v>31</v>
      </c>
      <c r="IZ34" t="s">
        <v>31</v>
      </c>
      <c r="JA34" t="s">
        <v>31</v>
      </c>
      <c r="JB34" t="s">
        <v>32</v>
      </c>
      <c r="JC34" t="s">
        <v>32</v>
      </c>
      <c r="JD34" t="s">
        <v>32</v>
      </c>
      <c r="JE34" t="s">
        <v>31</v>
      </c>
      <c r="JF34" t="s">
        <v>32</v>
      </c>
      <c r="JG34" t="s">
        <v>31</v>
      </c>
      <c r="JH34" t="s">
        <v>32</v>
      </c>
      <c r="JI34" t="s">
        <v>32</v>
      </c>
      <c r="JJ34" t="s">
        <v>32</v>
      </c>
      <c r="JK34" t="s">
        <v>31</v>
      </c>
      <c r="JL34" t="s">
        <v>32</v>
      </c>
      <c r="JM34" t="s">
        <v>29</v>
      </c>
      <c r="JN34" t="s">
        <v>29</v>
      </c>
      <c r="JO34" t="s">
        <v>29</v>
      </c>
      <c r="JP34" t="s">
        <v>242</v>
      </c>
      <c r="JQ34" t="s">
        <v>29</v>
      </c>
      <c r="JR34" t="s">
        <v>31</v>
      </c>
      <c r="JS34" t="s">
        <v>29</v>
      </c>
      <c r="JT34" t="s">
        <v>31</v>
      </c>
      <c r="JU34" t="s">
        <v>27</v>
      </c>
      <c r="JV34">
        <v>1777</v>
      </c>
      <c r="JW34" t="s">
        <v>761</v>
      </c>
      <c r="JX34" t="s">
        <v>4526</v>
      </c>
      <c r="JY34" t="s">
        <v>29</v>
      </c>
      <c r="JZ34">
        <v>66075110</v>
      </c>
      <c r="KA34">
        <v>66075110</v>
      </c>
      <c r="KB34" t="s">
        <v>3060</v>
      </c>
      <c r="KC34" t="s">
        <v>4589</v>
      </c>
      <c r="KD34" t="s">
        <v>4601</v>
      </c>
      <c r="KE34" t="s">
        <v>31</v>
      </c>
      <c r="KF34" t="s">
        <v>4625</v>
      </c>
      <c r="KG34" t="s">
        <v>4642</v>
      </c>
      <c r="KH34" t="s">
        <v>169</v>
      </c>
      <c r="KI34" t="s">
        <v>4670</v>
      </c>
      <c r="KJ34">
        <v>66075110</v>
      </c>
      <c r="KK34" t="s">
        <v>71</v>
      </c>
      <c r="KL34" t="s">
        <v>31</v>
      </c>
      <c r="KM34" t="s">
        <v>29</v>
      </c>
      <c r="KN34" t="s">
        <v>29</v>
      </c>
      <c r="KO34" t="s">
        <v>26</v>
      </c>
      <c r="KP34" t="s">
        <v>169</v>
      </c>
      <c r="KQ34" t="s">
        <v>168</v>
      </c>
      <c r="KR34" t="s">
        <v>169</v>
      </c>
      <c r="KS34" t="s">
        <v>4782</v>
      </c>
      <c r="KT34" t="s">
        <v>169</v>
      </c>
      <c r="KU34" t="s">
        <v>2122</v>
      </c>
      <c r="KV34" t="s">
        <v>26</v>
      </c>
      <c r="KW34" t="s">
        <v>169</v>
      </c>
      <c r="KX34" t="s">
        <v>27</v>
      </c>
      <c r="KY34" t="s">
        <v>31</v>
      </c>
      <c r="KZ34" t="s">
        <v>27</v>
      </c>
      <c r="LA34" t="s">
        <v>31</v>
      </c>
      <c r="LB34" t="s">
        <v>2223</v>
      </c>
      <c r="LC34" t="s">
        <v>29</v>
      </c>
      <c r="LD34" t="s">
        <v>4900</v>
      </c>
      <c r="LE34" t="s">
        <v>29</v>
      </c>
      <c r="LF34" t="s">
        <v>29</v>
      </c>
      <c r="LG34" t="s">
        <v>31</v>
      </c>
      <c r="LH34" t="s">
        <v>29</v>
      </c>
      <c r="LI34" t="s">
        <v>71</v>
      </c>
      <c r="NI34" t="s">
        <v>5385</v>
      </c>
      <c r="XA34" t="s">
        <v>5385</v>
      </c>
    </row>
    <row r="35" spans="1:630" x14ac:dyDescent="0.25">
      <c r="A35" t="s">
        <v>5019</v>
      </c>
      <c r="B35" t="s">
        <v>29</v>
      </c>
      <c r="C35">
        <v>6200</v>
      </c>
      <c r="D35" t="s">
        <v>88</v>
      </c>
      <c r="E35" t="s">
        <v>32</v>
      </c>
      <c r="F35">
        <v>6200</v>
      </c>
      <c r="G35" t="s">
        <v>71</v>
      </c>
      <c r="H35" t="s">
        <v>32</v>
      </c>
      <c r="I35" t="s">
        <v>32</v>
      </c>
      <c r="J35" t="s">
        <v>29</v>
      </c>
      <c r="K35" t="s">
        <v>29</v>
      </c>
      <c r="L35">
        <v>6200</v>
      </c>
      <c r="M35" t="s">
        <v>29</v>
      </c>
      <c r="N35" t="s">
        <v>228</v>
      </c>
      <c r="O35" t="s">
        <v>29</v>
      </c>
      <c r="P35" t="s">
        <v>32</v>
      </c>
      <c r="Q35" t="s">
        <v>31</v>
      </c>
      <c r="R35" t="s">
        <v>284</v>
      </c>
      <c r="S35" t="s">
        <v>299</v>
      </c>
      <c r="T35" t="s">
        <v>32</v>
      </c>
      <c r="U35">
        <v>132</v>
      </c>
      <c r="V35" t="s">
        <v>341</v>
      </c>
      <c r="W35" t="s">
        <v>31</v>
      </c>
      <c r="X35" t="s">
        <v>31</v>
      </c>
      <c r="Y35" t="s">
        <v>29</v>
      </c>
      <c r="Z35" t="s">
        <v>404</v>
      </c>
      <c r="AA35">
        <v>1</v>
      </c>
      <c r="AB35" t="s">
        <v>32</v>
      </c>
      <c r="AC35">
        <v>2413</v>
      </c>
      <c r="AD35" t="s">
        <v>454</v>
      </c>
      <c r="AE35" t="s">
        <v>473</v>
      </c>
      <c r="AF35" t="s">
        <v>31</v>
      </c>
      <c r="AG35" t="s">
        <v>32</v>
      </c>
      <c r="AH35">
        <v>1</v>
      </c>
      <c r="AI35">
        <v>2600</v>
      </c>
      <c r="AJ35">
        <v>2600</v>
      </c>
      <c r="AK35">
        <v>6200</v>
      </c>
      <c r="AL35" t="s">
        <v>31</v>
      </c>
      <c r="AM35" t="s">
        <v>32</v>
      </c>
      <c r="AN35" t="s">
        <v>284</v>
      </c>
      <c r="AO35">
        <v>3000</v>
      </c>
      <c r="AP35" t="s">
        <v>31</v>
      </c>
      <c r="AQ35">
        <v>0</v>
      </c>
      <c r="AR35" t="s">
        <v>454</v>
      </c>
      <c r="AS35">
        <v>1200</v>
      </c>
      <c r="AT35">
        <v>1200</v>
      </c>
      <c r="AU35">
        <v>1480</v>
      </c>
      <c r="AV35" t="s">
        <v>685</v>
      </c>
      <c r="AW35" t="s">
        <v>454</v>
      </c>
      <c r="AX35" t="s">
        <v>32</v>
      </c>
      <c r="AY35" t="s">
        <v>26</v>
      </c>
      <c r="AZ35">
        <v>611</v>
      </c>
      <c r="BA35" t="s">
        <v>454</v>
      </c>
      <c r="BB35" t="s">
        <v>32</v>
      </c>
      <c r="BC35" t="s">
        <v>27</v>
      </c>
      <c r="BD35" t="s">
        <v>29</v>
      </c>
      <c r="BE35" t="s">
        <v>32</v>
      </c>
      <c r="BF35" t="s">
        <v>32</v>
      </c>
      <c r="BG35" t="s">
        <v>32</v>
      </c>
      <c r="BH35" t="s">
        <v>27</v>
      </c>
      <c r="BI35" t="s">
        <v>843</v>
      </c>
      <c r="BJ35" t="s">
        <v>454</v>
      </c>
      <c r="BK35" t="s">
        <v>31</v>
      </c>
      <c r="BL35" t="s">
        <v>29</v>
      </c>
      <c r="BM35" t="s">
        <v>893</v>
      </c>
      <c r="BN35" t="s">
        <v>32</v>
      </c>
      <c r="BO35" t="s">
        <v>29</v>
      </c>
      <c r="BP35" t="s">
        <v>29</v>
      </c>
      <c r="BQ35" t="s">
        <v>169</v>
      </c>
      <c r="BR35">
        <v>156</v>
      </c>
      <c r="BS35" t="s">
        <v>31</v>
      </c>
      <c r="BT35" t="s">
        <v>642</v>
      </c>
      <c r="BU35" t="s">
        <v>31</v>
      </c>
      <c r="BV35" t="s">
        <v>31</v>
      </c>
      <c r="BW35" t="s">
        <v>32</v>
      </c>
      <c r="BX35" t="s">
        <v>32</v>
      </c>
      <c r="BY35" t="s">
        <v>31</v>
      </c>
      <c r="BZ35" t="s">
        <v>31</v>
      </c>
      <c r="CA35" t="s">
        <v>1035</v>
      </c>
      <c r="CB35" t="s">
        <v>508</v>
      </c>
      <c r="CC35" t="s">
        <v>1059</v>
      </c>
      <c r="CD35" t="s">
        <v>1072</v>
      </c>
      <c r="CE35" t="s">
        <v>1087</v>
      </c>
      <c r="CF35" t="s">
        <v>27</v>
      </c>
      <c r="CG35" t="s">
        <v>27</v>
      </c>
      <c r="CH35" t="s">
        <v>27</v>
      </c>
      <c r="CI35" t="s">
        <v>27</v>
      </c>
      <c r="CJ35" t="s">
        <v>27</v>
      </c>
      <c r="CK35" t="s">
        <v>27</v>
      </c>
      <c r="CL35" t="s">
        <v>27</v>
      </c>
      <c r="CM35" t="s">
        <v>27</v>
      </c>
      <c r="CN35" t="s">
        <v>31</v>
      </c>
      <c r="CO35" t="s">
        <v>32</v>
      </c>
      <c r="CP35">
        <v>1</v>
      </c>
      <c r="CQ35" t="s">
        <v>32</v>
      </c>
      <c r="CR35" t="s">
        <v>32</v>
      </c>
      <c r="CS35" t="s">
        <v>32</v>
      </c>
      <c r="CT35" t="s">
        <v>31</v>
      </c>
      <c r="CU35" t="s">
        <v>32</v>
      </c>
      <c r="CV35" t="s">
        <v>29</v>
      </c>
      <c r="CW35" t="s">
        <v>31</v>
      </c>
      <c r="CX35" t="s">
        <v>1807</v>
      </c>
      <c r="CY35" t="s">
        <v>32</v>
      </c>
      <c r="CZ35" t="s">
        <v>1826</v>
      </c>
      <c r="DA35" t="s">
        <v>1838</v>
      </c>
      <c r="DB35" t="s">
        <v>31</v>
      </c>
      <c r="DC35" t="s">
        <v>29</v>
      </c>
      <c r="DD35" t="s">
        <v>272</v>
      </c>
      <c r="DE35" t="s">
        <v>32</v>
      </c>
      <c r="DF35" t="s">
        <v>32</v>
      </c>
      <c r="DG35" t="s">
        <v>32</v>
      </c>
      <c r="DH35" t="s">
        <v>31</v>
      </c>
      <c r="DI35" t="s">
        <v>1928</v>
      </c>
      <c r="DJ35" t="s">
        <v>31</v>
      </c>
      <c r="DK35" t="s">
        <v>31</v>
      </c>
      <c r="DL35" t="s">
        <v>31</v>
      </c>
      <c r="DM35" t="s">
        <v>31</v>
      </c>
      <c r="DN35" t="s">
        <v>31</v>
      </c>
      <c r="DO35" t="s">
        <v>31</v>
      </c>
      <c r="DP35" t="s">
        <v>31</v>
      </c>
      <c r="DQ35" t="s">
        <v>31</v>
      </c>
      <c r="DR35" t="s">
        <v>31</v>
      </c>
      <c r="DS35" t="s">
        <v>31</v>
      </c>
      <c r="DT35" t="s">
        <v>31</v>
      </c>
      <c r="DU35" t="s">
        <v>31</v>
      </c>
      <c r="DV35" t="s">
        <v>31</v>
      </c>
      <c r="DW35" t="s">
        <v>31</v>
      </c>
      <c r="DX35" t="s">
        <v>31</v>
      </c>
      <c r="DY35" t="s">
        <v>31</v>
      </c>
      <c r="DZ35" t="s">
        <v>31</v>
      </c>
      <c r="EA35" t="s">
        <v>31</v>
      </c>
      <c r="EB35" t="s">
        <v>31</v>
      </c>
      <c r="EC35" t="s">
        <v>31</v>
      </c>
      <c r="ED35" t="s">
        <v>31</v>
      </c>
      <c r="EE35" t="s">
        <v>31</v>
      </c>
      <c r="EF35" t="s">
        <v>32</v>
      </c>
      <c r="EG35" t="s">
        <v>32</v>
      </c>
      <c r="EH35" t="s">
        <v>32</v>
      </c>
      <c r="EI35" t="s">
        <v>32</v>
      </c>
      <c r="EJ35">
        <v>1</v>
      </c>
      <c r="EK35">
        <v>1</v>
      </c>
      <c r="EL35" t="s">
        <v>32</v>
      </c>
      <c r="EM35" t="s">
        <v>32</v>
      </c>
      <c r="EN35" t="s">
        <v>32</v>
      </c>
      <c r="EO35" t="s">
        <v>2199</v>
      </c>
      <c r="EP35" t="s">
        <v>32</v>
      </c>
      <c r="EQ35" t="s">
        <v>2224</v>
      </c>
      <c r="ER35" t="s">
        <v>29</v>
      </c>
      <c r="ES35" t="s">
        <v>32</v>
      </c>
      <c r="ET35" t="s">
        <v>32</v>
      </c>
      <c r="EU35" t="s">
        <v>32</v>
      </c>
      <c r="EV35" t="s">
        <v>32</v>
      </c>
      <c r="EW35" t="s">
        <v>32</v>
      </c>
      <c r="EX35" t="s">
        <v>2300</v>
      </c>
      <c r="EY35" t="s">
        <v>31</v>
      </c>
      <c r="EZ35" t="s">
        <v>31</v>
      </c>
      <c r="FA35" t="s">
        <v>31</v>
      </c>
      <c r="FB35" t="s">
        <v>31</v>
      </c>
      <c r="FC35" t="s">
        <v>32</v>
      </c>
      <c r="FD35" t="s">
        <v>31</v>
      </c>
      <c r="FE35" t="s">
        <v>32</v>
      </c>
      <c r="FF35" t="s">
        <v>32</v>
      </c>
      <c r="FG35">
        <v>2501</v>
      </c>
      <c r="FH35" t="s">
        <v>2407</v>
      </c>
      <c r="FI35" t="s">
        <v>2418</v>
      </c>
      <c r="FJ35" t="s">
        <v>2430</v>
      </c>
      <c r="FK35" t="s">
        <v>2430</v>
      </c>
      <c r="FL35" t="s">
        <v>2430</v>
      </c>
      <c r="FM35" t="s">
        <v>2430</v>
      </c>
      <c r="FN35" t="s">
        <v>2430</v>
      </c>
      <c r="FO35" t="s">
        <v>32</v>
      </c>
      <c r="FP35" t="s">
        <v>32</v>
      </c>
      <c r="FQ35" t="s">
        <v>2703</v>
      </c>
      <c r="FR35" t="s">
        <v>32</v>
      </c>
      <c r="FS35" t="s">
        <v>2725</v>
      </c>
      <c r="FT35" t="s">
        <v>272</v>
      </c>
      <c r="FU35" t="s">
        <v>29</v>
      </c>
      <c r="FV35" t="s">
        <v>29</v>
      </c>
      <c r="FW35" t="s">
        <v>29</v>
      </c>
      <c r="FX35" t="s">
        <v>29</v>
      </c>
      <c r="FY35" t="s">
        <v>29</v>
      </c>
      <c r="FZ35" t="s">
        <v>29</v>
      </c>
      <c r="GA35" t="s">
        <v>29</v>
      </c>
      <c r="GB35" t="s">
        <v>29</v>
      </c>
      <c r="GC35" t="s">
        <v>32</v>
      </c>
      <c r="GD35" t="s">
        <v>32</v>
      </c>
      <c r="GE35" t="s">
        <v>32</v>
      </c>
      <c r="GF35" t="s">
        <v>31</v>
      </c>
      <c r="GG35" t="s">
        <v>32</v>
      </c>
      <c r="GH35" t="s">
        <v>32</v>
      </c>
      <c r="GI35" t="s">
        <v>32</v>
      </c>
      <c r="GJ35" t="s">
        <v>3255</v>
      </c>
      <c r="GK35" t="s">
        <v>32</v>
      </c>
      <c r="GL35" t="s">
        <v>32</v>
      </c>
      <c r="GM35" t="s">
        <v>32</v>
      </c>
      <c r="GN35">
        <v>2965</v>
      </c>
      <c r="GO35">
        <v>2965</v>
      </c>
      <c r="GP35">
        <v>2965</v>
      </c>
      <c r="GQ35" t="s">
        <v>32</v>
      </c>
      <c r="GR35" t="s">
        <v>32</v>
      </c>
      <c r="GS35" t="s">
        <v>454</v>
      </c>
      <c r="GT35" t="s">
        <v>3429</v>
      </c>
      <c r="GU35" t="s">
        <v>32</v>
      </c>
      <c r="GV35" t="s">
        <v>32</v>
      </c>
      <c r="GW35">
        <v>2515</v>
      </c>
      <c r="GX35" t="s">
        <v>31</v>
      </c>
      <c r="GY35" t="s">
        <v>3474</v>
      </c>
      <c r="GZ35" t="s">
        <v>3485</v>
      </c>
      <c r="HA35" t="s">
        <v>31</v>
      </c>
      <c r="HB35" t="s">
        <v>31</v>
      </c>
      <c r="HC35" t="s">
        <v>31</v>
      </c>
      <c r="HD35" t="s">
        <v>31</v>
      </c>
      <c r="HE35" t="s">
        <v>31</v>
      </c>
      <c r="HF35" t="s">
        <v>3649</v>
      </c>
      <c r="HG35" t="s">
        <v>3649</v>
      </c>
      <c r="HH35" t="s">
        <v>454</v>
      </c>
      <c r="HI35" t="s">
        <v>454</v>
      </c>
      <c r="HJ35" t="s">
        <v>32</v>
      </c>
      <c r="HK35" t="s">
        <v>3684</v>
      </c>
      <c r="HL35" t="s">
        <v>32</v>
      </c>
      <c r="HM35" t="s">
        <v>32</v>
      </c>
      <c r="HN35" t="s">
        <v>32</v>
      </c>
      <c r="HO35" t="s">
        <v>32</v>
      </c>
      <c r="HP35" t="s">
        <v>31</v>
      </c>
      <c r="HQ35" t="s">
        <v>32</v>
      </c>
      <c r="HR35" t="s">
        <v>32</v>
      </c>
      <c r="HS35" t="s">
        <v>31</v>
      </c>
      <c r="HT35" t="s">
        <v>3777</v>
      </c>
      <c r="HU35" t="s">
        <v>32</v>
      </c>
      <c r="HV35" t="s">
        <v>32</v>
      </c>
      <c r="HW35" t="s">
        <v>31</v>
      </c>
      <c r="HX35" t="s">
        <v>3872</v>
      </c>
      <c r="HY35">
        <v>376</v>
      </c>
      <c r="HZ35" t="s">
        <v>32</v>
      </c>
      <c r="IA35">
        <v>2470</v>
      </c>
      <c r="IB35" t="s">
        <v>31</v>
      </c>
      <c r="IC35" t="s">
        <v>32</v>
      </c>
      <c r="ID35" t="s">
        <v>32</v>
      </c>
      <c r="IE35" t="s">
        <v>32</v>
      </c>
      <c r="IF35" t="s">
        <v>32</v>
      </c>
      <c r="IG35" t="s">
        <v>32</v>
      </c>
      <c r="IH35" t="s">
        <v>32</v>
      </c>
      <c r="II35" t="s">
        <v>32</v>
      </c>
      <c r="IJ35" t="s">
        <v>32</v>
      </c>
      <c r="IK35" t="s">
        <v>32</v>
      </c>
      <c r="IL35" t="s">
        <v>4083</v>
      </c>
      <c r="IM35" t="s">
        <v>32</v>
      </c>
      <c r="IN35" t="s">
        <v>4103</v>
      </c>
      <c r="IO35" t="s">
        <v>4116</v>
      </c>
      <c r="IP35" t="s">
        <v>4128</v>
      </c>
      <c r="IQ35" t="s">
        <v>31</v>
      </c>
      <c r="IR35" t="s">
        <v>31</v>
      </c>
      <c r="IS35" t="s">
        <v>33</v>
      </c>
      <c r="IT35" t="s">
        <v>4203</v>
      </c>
      <c r="IU35" t="s">
        <v>33</v>
      </c>
      <c r="IV35" t="s">
        <v>31</v>
      </c>
      <c r="IW35" t="s">
        <v>32</v>
      </c>
      <c r="IX35" t="s">
        <v>32</v>
      </c>
      <c r="IY35">
        <v>2081</v>
      </c>
      <c r="IZ35">
        <v>6200</v>
      </c>
      <c r="JA35" t="s">
        <v>32</v>
      </c>
      <c r="JB35" t="s">
        <v>31</v>
      </c>
      <c r="JC35" t="s">
        <v>31</v>
      </c>
      <c r="JD35" t="s">
        <v>31</v>
      </c>
      <c r="JE35">
        <v>1</v>
      </c>
      <c r="JF35" t="s">
        <v>33</v>
      </c>
      <c r="JG35" t="s">
        <v>32</v>
      </c>
      <c r="JH35" t="s">
        <v>31</v>
      </c>
      <c r="JI35" t="s">
        <v>31</v>
      </c>
      <c r="JJ35" t="s">
        <v>33</v>
      </c>
      <c r="JK35" t="s">
        <v>32</v>
      </c>
      <c r="JL35" t="s">
        <v>33</v>
      </c>
      <c r="JM35">
        <v>2936</v>
      </c>
      <c r="JN35">
        <v>2223</v>
      </c>
      <c r="JO35">
        <v>478</v>
      </c>
      <c r="JP35" t="s">
        <v>29</v>
      </c>
      <c r="JQ35">
        <v>2936</v>
      </c>
      <c r="JR35" t="s">
        <v>4450</v>
      </c>
      <c r="JS35">
        <v>25</v>
      </c>
      <c r="JT35" t="s">
        <v>32</v>
      </c>
      <c r="JU35" t="s">
        <v>1817</v>
      </c>
      <c r="JV35" t="s">
        <v>31</v>
      </c>
      <c r="JW35" t="s">
        <v>29</v>
      </c>
      <c r="JX35" t="s">
        <v>29</v>
      </c>
      <c r="JY35">
        <v>1</v>
      </c>
      <c r="JZ35" t="s">
        <v>27</v>
      </c>
      <c r="KA35" t="s">
        <v>27</v>
      </c>
      <c r="KB35" t="s">
        <v>29</v>
      </c>
      <c r="KC35" t="s">
        <v>29</v>
      </c>
      <c r="KD35" t="s">
        <v>31</v>
      </c>
      <c r="KE35" t="s">
        <v>32</v>
      </c>
      <c r="KF35" t="s">
        <v>29</v>
      </c>
      <c r="KG35" t="s">
        <v>24</v>
      </c>
      <c r="KH35" t="s">
        <v>29</v>
      </c>
      <c r="KI35" t="s">
        <v>29</v>
      </c>
      <c r="KJ35" t="s">
        <v>27</v>
      </c>
      <c r="KK35" t="s">
        <v>29</v>
      </c>
      <c r="KL35" t="s">
        <v>32</v>
      </c>
      <c r="KM35" t="s">
        <v>284</v>
      </c>
      <c r="KN35">
        <v>1</v>
      </c>
      <c r="KO35">
        <v>68600000</v>
      </c>
      <c r="KP35" t="s">
        <v>29</v>
      </c>
      <c r="KQ35" t="s">
        <v>26</v>
      </c>
      <c r="KR35" t="s">
        <v>29</v>
      </c>
      <c r="KS35" t="s">
        <v>29</v>
      </c>
      <c r="KT35" t="s">
        <v>29</v>
      </c>
      <c r="KU35" t="s">
        <v>29</v>
      </c>
      <c r="KV35">
        <v>69077000</v>
      </c>
      <c r="KW35" t="s">
        <v>29</v>
      </c>
      <c r="KX35" t="s">
        <v>169</v>
      </c>
      <c r="KY35" t="s">
        <v>32</v>
      </c>
      <c r="KZ35" t="s">
        <v>169</v>
      </c>
      <c r="LA35" t="s">
        <v>508</v>
      </c>
      <c r="LB35" t="s">
        <v>29</v>
      </c>
      <c r="LC35">
        <v>1</v>
      </c>
      <c r="LD35" t="s">
        <v>29</v>
      </c>
      <c r="LE35">
        <v>2501</v>
      </c>
      <c r="LF35">
        <v>6200</v>
      </c>
      <c r="LG35" t="s">
        <v>32</v>
      </c>
      <c r="LH35">
        <v>19</v>
      </c>
      <c r="LI35" t="s">
        <v>29</v>
      </c>
    </row>
    <row r="36" spans="1:630" x14ac:dyDescent="0.25">
      <c r="A36" t="s">
        <v>5020</v>
      </c>
      <c r="B36" t="s">
        <v>30</v>
      </c>
      <c r="C36" t="s">
        <v>31</v>
      </c>
      <c r="D36" t="s">
        <v>33</v>
      </c>
      <c r="E36" t="s">
        <v>33</v>
      </c>
      <c r="F36" t="s">
        <v>31</v>
      </c>
      <c r="G36" t="s">
        <v>29</v>
      </c>
      <c r="H36" t="s">
        <v>33</v>
      </c>
      <c r="I36" t="s">
        <v>33</v>
      </c>
      <c r="J36">
        <v>1</v>
      </c>
      <c r="K36">
        <v>1</v>
      </c>
      <c r="L36" t="s">
        <v>31</v>
      </c>
      <c r="M36">
        <v>6200</v>
      </c>
      <c r="N36" t="s">
        <v>33</v>
      </c>
      <c r="O36">
        <v>2936</v>
      </c>
      <c r="P36" t="s">
        <v>33</v>
      </c>
      <c r="Q36" t="s">
        <v>272</v>
      </c>
      <c r="R36" t="s">
        <v>31</v>
      </c>
      <c r="S36" t="s">
        <v>33</v>
      </c>
      <c r="T36" t="s">
        <v>33</v>
      </c>
      <c r="U36" t="s">
        <v>31</v>
      </c>
      <c r="V36" t="s">
        <v>33</v>
      </c>
      <c r="W36" t="s">
        <v>359</v>
      </c>
      <c r="X36" t="s">
        <v>32</v>
      </c>
      <c r="Y36">
        <v>2965</v>
      </c>
      <c r="Z36" t="s">
        <v>33</v>
      </c>
      <c r="AA36" t="s">
        <v>31</v>
      </c>
      <c r="AB36" t="s">
        <v>33</v>
      </c>
      <c r="AC36" t="s">
        <v>31</v>
      </c>
      <c r="AD36" t="s">
        <v>31</v>
      </c>
      <c r="AE36" t="s">
        <v>33</v>
      </c>
      <c r="AF36" t="s">
        <v>487</v>
      </c>
      <c r="AG36" t="s">
        <v>33</v>
      </c>
      <c r="AH36" t="s">
        <v>31</v>
      </c>
      <c r="AI36" t="s">
        <v>31</v>
      </c>
      <c r="AJ36" t="s">
        <v>31</v>
      </c>
      <c r="AK36" t="s">
        <v>31</v>
      </c>
      <c r="AL36" t="s">
        <v>550</v>
      </c>
      <c r="AM36" t="s">
        <v>33</v>
      </c>
      <c r="AN36" t="s">
        <v>31</v>
      </c>
      <c r="AO36" t="s">
        <v>31</v>
      </c>
      <c r="AP36" t="s">
        <v>508</v>
      </c>
      <c r="AQ36" t="s">
        <v>31</v>
      </c>
      <c r="AR36" t="s">
        <v>31</v>
      </c>
      <c r="AS36" t="s">
        <v>31</v>
      </c>
      <c r="AT36" t="s">
        <v>31</v>
      </c>
      <c r="AU36" t="s">
        <v>31</v>
      </c>
      <c r="AV36" t="s">
        <v>33</v>
      </c>
      <c r="AW36" t="s">
        <v>31</v>
      </c>
      <c r="AX36" t="s">
        <v>33</v>
      </c>
      <c r="AY36">
        <v>69077000</v>
      </c>
      <c r="AZ36" t="s">
        <v>31</v>
      </c>
      <c r="BA36" t="s">
        <v>31</v>
      </c>
      <c r="BB36" t="s">
        <v>33</v>
      </c>
      <c r="BC36" t="s">
        <v>71</v>
      </c>
      <c r="BD36">
        <v>287</v>
      </c>
      <c r="BE36" t="s">
        <v>33</v>
      </c>
      <c r="BF36" t="s">
        <v>33</v>
      </c>
      <c r="BG36" t="s">
        <v>33</v>
      </c>
      <c r="BH36" t="s">
        <v>431</v>
      </c>
      <c r="BI36" t="s">
        <v>33</v>
      </c>
      <c r="BJ36" t="s">
        <v>31</v>
      </c>
      <c r="BK36" t="s">
        <v>32</v>
      </c>
      <c r="BL36" t="s">
        <v>454</v>
      </c>
      <c r="BM36" t="s">
        <v>33</v>
      </c>
      <c r="BN36" t="s">
        <v>33</v>
      </c>
      <c r="BO36">
        <v>2936</v>
      </c>
      <c r="BP36">
        <v>2936</v>
      </c>
      <c r="BQ36" t="s">
        <v>29</v>
      </c>
      <c r="BR36" t="s">
        <v>31</v>
      </c>
      <c r="BS36" t="s">
        <v>341</v>
      </c>
      <c r="BT36" t="s">
        <v>33</v>
      </c>
      <c r="BU36" t="s">
        <v>32</v>
      </c>
      <c r="BV36" t="s">
        <v>32</v>
      </c>
      <c r="BW36" t="s">
        <v>33</v>
      </c>
      <c r="BX36" t="s">
        <v>33</v>
      </c>
      <c r="BY36" t="s">
        <v>32</v>
      </c>
      <c r="BZ36" t="s">
        <v>32</v>
      </c>
      <c r="CA36" t="s">
        <v>33</v>
      </c>
      <c r="CB36" t="s">
        <v>33</v>
      </c>
      <c r="CC36" t="s">
        <v>33</v>
      </c>
      <c r="CD36" t="s">
        <v>33</v>
      </c>
      <c r="CE36" t="s">
        <v>33</v>
      </c>
      <c r="CF36" t="s">
        <v>520</v>
      </c>
      <c r="CG36" t="s">
        <v>520</v>
      </c>
      <c r="CH36" t="s">
        <v>520</v>
      </c>
      <c r="CI36" t="s">
        <v>520</v>
      </c>
      <c r="CJ36" t="s">
        <v>520</v>
      </c>
      <c r="CK36" t="s">
        <v>520</v>
      </c>
      <c r="CL36" t="s">
        <v>520</v>
      </c>
      <c r="CM36" t="s">
        <v>520</v>
      </c>
      <c r="CN36" t="s">
        <v>1706</v>
      </c>
      <c r="CO36" t="s">
        <v>33</v>
      </c>
      <c r="CP36" t="s">
        <v>31</v>
      </c>
      <c r="CQ36" t="s">
        <v>33</v>
      </c>
      <c r="CR36" t="s">
        <v>33</v>
      </c>
      <c r="CS36" t="s">
        <v>33</v>
      </c>
      <c r="CT36" t="s">
        <v>32</v>
      </c>
      <c r="CU36" t="s">
        <v>33</v>
      </c>
      <c r="CV36">
        <v>1</v>
      </c>
      <c r="CW36" t="s">
        <v>32</v>
      </c>
      <c r="CX36" t="s">
        <v>33</v>
      </c>
      <c r="CY36" t="s">
        <v>33</v>
      </c>
      <c r="CZ36" t="s">
        <v>33</v>
      </c>
      <c r="DA36" t="s">
        <v>33</v>
      </c>
      <c r="DB36" t="s">
        <v>32</v>
      </c>
      <c r="DC36">
        <v>4457</v>
      </c>
      <c r="DD36" t="s">
        <v>33</v>
      </c>
      <c r="DE36" t="s">
        <v>33</v>
      </c>
      <c r="DF36" t="s">
        <v>33</v>
      </c>
      <c r="DG36" t="s">
        <v>33</v>
      </c>
      <c r="DH36" t="s">
        <v>1915</v>
      </c>
      <c r="DI36" t="s">
        <v>33</v>
      </c>
      <c r="DJ36" t="s">
        <v>1941</v>
      </c>
      <c r="DK36" t="s">
        <v>1941</v>
      </c>
      <c r="DL36" t="s">
        <v>1941</v>
      </c>
      <c r="DM36" t="s">
        <v>1941</v>
      </c>
      <c r="DN36" t="s">
        <v>1941</v>
      </c>
      <c r="DO36" t="s">
        <v>1941</v>
      </c>
      <c r="DP36" t="s">
        <v>1941</v>
      </c>
      <c r="DQ36" t="s">
        <v>1941</v>
      </c>
      <c r="DR36" t="s">
        <v>1941</v>
      </c>
      <c r="DS36" t="s">
        <v>1941</v>
      </c>
      <c r="DT36" t="s">
        <v>1941</v>
      </c>
      <c r="DU36" t="s">
        <v>1941</v>
      </c>
      <c r="DV36" t="s">
        <v>1941</v>
      </c>
      <c r="DW36" t="s">
        <v>1941</v>
      </c>
      <c r="DX36" t="s">
        <v>1941</v>
      </c>
      <c r="DY36" t="s">
        <v>1941</v>
      </c>
      <c r="DZ36" t="s">
        <v>1941</v>
      </c>
      <c r="EA36" t="s">
        <v>1941</v>
      </c>
      <c r="EB36" t="s">
        <v>1941</v>
      </c>
      <c r="EC36" t="s">
        <v>1941</v>
      </c>
      <c r="ED36" t="s">
        <v>1941</v>
      </c>
      <c r="EE36" t="s">
        <v>1941</v>
      </c>
      <c r="EF36" t="s">
        <v>33</v>
      </c>
      <c r="EG36" t="s">
        <v>33</v>
      </c>
      <c r="EH36" t="s">
        <v>33</v>
      </c>
      <c r="EI36" t="s">
        <v>33</v>
      </c>
      <c r="EJ36" t="s">
        <v>31</v>
      </c>
      <c r="EK36" t="s">
        <v>31</v>
      </c>
      <c r="EL36" t="s">
        <v>33</v>
      </c>
      <c r="EM36" t="s">
        <v>33</v>
      </c>
      <c r="EN36" t="s">
        <v>33</v>
      </c>
      <c r="EO36" t="s">
        <v>33</v>
      </c>
      <c r="EP36" t="s">
        <v>33</v>
      </c>
      <c r="EQ36" t="s">
        <v>33</v>
      </c>
      <c r="ER36" t="s">
        <v>454</v>
      </c>
      <c r="ES36" t="s">
        <v>33</v>
      </c>
      <c r="ET36" t="s">
        <v>33</v>
      </c>
      <c r="EU36" t="s">
        <v>33</v>
      </c>
      <c r="EV36" t="s">
        <v>33</v>
      </c>
      <c r="EW36" t="s">
        <v>33</v>
      </c>
      <c r="EX36" t="s">
        <v>33</v>
      </c>
      <c r="EY36" t="s">
        <v>32</v>
      </c>
      <c r="EZ36" t="s">
        <v>32</v>
      </c>
      <c r="FA36" t="s">
        <v>32</v>
      </c>
      <c r="FB36" t="s">
        <v>32</v>
      </c>
      <c r="FC36" t="s">
        <v>33</v>
      </c>
      <c r="FD36" t="s">
        <v>2361</v>
      </c>
      <c r="FE36" t="s">
        <v>33</v>
      </c>
      <c r="FF36" t="s">
        <v>33</v>
      </c>
      <c r="FG36" t="s">
        <v>31</v>
      </c>
      <c r="FH36" t="s">
        <v>33</v>
      </c>
      <c r="FI36" t="s">
        <v>33</v>
      </c>
      <c r="FJ36" t="s">
        <v>33</v>
      </c>
      <c r="FK36" t="s">
        <v>33</v>
      </c>
      <c r="FL36" t="s">
        <v>33</v>
      </c>
      <c r="FM36" t="s">
        <v>33</v>
      </c>
      <c r="FN36" t="s">
        <v>33</v>
      </c>
      <c r="FO36" t="s">
        <v>33</v>
      </c>
      <c r="FP36" t="s">
        <v>33</v>
      </c>
      <c r="FQ36" t="s">
        <v>33</v>
      </c>
      <c r="FR36" t="s">
        <v>33</v>
      </c>
      <c r="FS36" t="s">
        <v>33</v>
      </c>
      <c r="FT36" t="s">
        <v>33</v>
      </c>
      <c r="FU36">
        <v>550</v>
      </c>
      <c r="FV36">
        <v>550</v>
      </c>
      <c r="FW36">
        <v>550</v>
      </c>
      <c r="FX36">
        <v>550</v>
      </c>
      <c r="FY36">
        <v>550</v>
      </c>
      <c r="FZ36">
        <v>550</v>
      </c>
      <c r="GA36">
        <v>550</v>
      </c>
      <c r="GB36">
        <v>550</v>
      </c>
      <c r="GC36" t="s">
        <v>33</v>
      </c>
      <c r="GD36" t="s">
        <v>33</v>
      </c>
      <c r="GE36" t="s">
        <v>33</v>
      </c>
      <c r="GF36" t="s">
        <v>32</v>
      </c>
      <c r="GG36" t="s">
        <v>33</v>
      </c>
      <c r="GH36" t="s">
        <v>33</v>
      </c>
      <c r="GI36" t="s">
        <v>33</v>
      </c>
      <c r="GJ36" t="s">
        <v>29</v>
      </c>
      <c r="GK36" t="s">
        <v>33</v>
      </c>
      <c r="GL36" t="s">
        <v>33</v>
      </c>
      <c r="GM36" t="s">
        <v>33</v>
      </c>
      <c r="GN36" t="s">
        <v>31</v>
      </c>
      <c r="GO36" t="s">
        <v>31</v>
      </c>
      <c r="GP36" t="s">
        <v>31</v>
      </c>
      <c r="GQ36" t="s">
        <v>33</v>
      </c>
      <c r="GR36" t="s">
        <v>33</v>
      </c>
      <c r="GS36" t="s">
        <v>31</v>
      </c>
      <c r="GT36" t="s">
        <v>33</v>
      </c>
      <c r="GU36" t="s">
        <v>33</v>
      </c>
      <c r="GV36" t="s">
        <v>33</v>
      </c>
      <c r="GW36" t="s">
        <v>31</v>
      </c>
      <c r="GX36" t="s">
        <v>32</v>
      </c>
      <c r="GY36" t="s">
        <v>33</v>
      </c>
      <c r="GZ36" t="s">
        <v>33</v>
      </c>
      <c r="HA36" t="s">
        <v>3500</v>
      </c>
      <c r="HB36" t="s">
        <v>3500</v>
      </c>
      <c r="HC36" t="s">
        <v>3618</v>
      </c>
      <c r="HD36" t="s">
        <v>3629</v>
      </c>
      <c r="HE36" t="s">
        <v>3639</v>
      </c>
      <c r="HF36" t="s">
        <v>31</v>
      </c>
      <c r="HG36" t="s">
        <v>31</v>
      </c>
      <c r="HH36" t="s">
        <v>31</v>
      </c>
      <c r="HI36" t="s">
        <v>31</v>
      </c>
      <c r="HJ36" t="s">
        <v>33</v>
      </c>
      <c r="HK36" t="s">
        <v>33</v>
      </c>
      <c r="HL36" t="s">
        <v>33</v>
      </c>
      <c r="HM36" t="s">
        <v>33</v>
      </c>
      <c r="HN36" t="s">
        <v>33</v>
      </c>
      <c r="HO36" t="s">
        <v>33</v>
      </c>
      <c r="HP36" t="s">
        <v>3738</v>
      </c>
      <c r="HQ36" t="s">
        <v>33</v>
      </c>
      <c r="HR36" t="s">
        <v>33</v>
      </c>
      <c r="HS36" t="s">
        <v>32</v>
      </c>
      <c r="HT36" t="s">
        <v>33</v>
      </c>
      <c r="HU36" t="s">
        <v>33</v>
      </c>
      <c r="HV36" t="s">
        <v>33</v>
      </c>
      <c r="HW36" t="s">
        <v>3862</v>
      </c>
      <c r="HX36" t="s">
        <v>33</v>
      </c>
      <c r="HY36" t="s">
        <v>31</v>
      </c>
      <c r="HZ36" t="s">
        <v>33</v>
      </c>
      <c r="IA36" t="s">
        <v>31</v>
      </c>
      <c r="IB36" t="s">
        <v>32</v>
      </c>
      <c r="IC36" t="s">
        <v>33</v>
      </c>
      <c r="ID36" t="s">
        <v>33</v>
      </c>
      <c r="IE36" t="s">
        <v>33</v>
      </c>
      <c r="IF36" t="s">
        <v>33</v>
      </c>
      <c r="IG36" t="s">
        <v>33</v>
      </c>
      <c r="IH36" t="s">
        <v>33</v>
      </c>
      <c r="II36" t="s">
        <v>33</v>
      </c>
      <c r="IJ36" t="s">
        <v>33</v>
      </c>
      <c r="IK36" t="s">
        <v>33</v>
      </c>
      <c r="IL36" t="s">
        <v>33</v>
      </c>
      <c r="IM36" t="s">
        <v>33</v>
      </c>
      <c r="IN36" t="s">
        <v>33</v>
      </c>
      <c r="IO36" t="s">
        <v>33</v>
      </c>
      <c r="IP36" t="s">
        <v>33</v>
      </c>
      <c r="IQ36">
        <v>2367</v>
      </c>
      <c r="IR36">
        <v>2367</v>
      </c>
      <c r="IS36" t="s">
        <v>2450</v>
      </c>
      <c r="IT36" t="s">
        <v>33</v>
      </c>
      <c r="IU36" t="s">
        <v>390</v>
      </c>
      <c r="IV36" t="s">
        <v>32</v>
      </c>
      <c r="IW36" t="s">
        <v>33</v>
      </c>
      <c r="IX36" t="s">
        <v>33</v>
      </c>
      <c r="IY36" t="s">
        <v>33</v>
      </c>
      <c r="IZ36" t="s">
        <v>33</v>
      </c>
      <c r="JA36" t="s">
        <v>33</v>
      </c>
      <c r="JB36">
        <v>1</v>
      </c>
      <c r="JC36" t="s">
        <v>32</v>
      </c>
      <c r="JD36" t="s">
        <v>32</v>
      </c>
      <c r="JE36" t="s">
        <v>33</v>
      </c>
      <c r="JF36" t="s">
        <v>572</v>
      </c>
      <c r="JG36" t="s">
        <v>33</v>
      </c>
      <c r="JH36" t="s">
        <v>32</v>
      </c>
      <c r="JI36" t="s">
        <v>32</v>
      </c>
      <c r="JJ36" t="s">
        <v>3239</v>
      </c>
      <c r="JK36" t="s">
        <v>33</v>
      </c>
      <c r="JL36" t="s">
        <v>3239</v>
      </c>
      <c r="JM36" t="s">
        <v>31</v>
      </c>
      <c r="JN36" t="s">
        <v>31</v>
      </c>
      <c r="JO36" t="s">
        <v>31</v>
      </c>
      <c r="JP36" s="3">
        <v>2936</v>
      </c>
      <c r="JQ36" t="s">
        <v>31</v>
      </c>
      <c r="JR36" t="s">
        <v>33</v>
      </c>
      <c r="JS36" t="s">
        <v>31</v>
      </c>
      <c r="JT36" t="s">
        <v>33</v>
      </c>
      <c r="JU36" t="s">
        <v>29</v>
      </c>
      <c r="JV36" t="s">
        <v>4500</v>
      </c>
      <c r="JW36">
        <v>2413</v>
      </c>
      <c r="JX36">
        <v>1</v>
      </c>
      <c r="JY36" t="s">
        <v>31</v>
      </c>
      <c r="JZ36" t="s">
        <v>169</v>
      </c>
      <c r="KA36" t="s">
        <v>169</v>
      </c>
      <c r="KB36">
        <v>1</v>
      </c>
      <c r="KC36">
        <v>110</v>
      </c>
      <c r="KD36" t="s">
        <v>670</v>
      </c>
      <c r="KE36" t="s">
        <v>33</v>
      </c>
      <c r="KF36">
        <v>92</v>
      </c>
      <c r="KG36" t="s">
        <v>168</v>
      </c>
      <c r="KH36">
        <v>1</v>
      </c>
      <c r="KI36">
        <v>1</v>
      </c>
      <c r="KJ36" t="s">
        <v>169</v>
      </c>
      <c r="KK36">
        <v>6200</v>
      </c>
      <c r="KL36" t="s">
        <v>33</v>
      </c>
      <c r="KM36" t="s">
        <v>31</v>
      </c>
      <c r="KN36" t="s">
        <v>31</v>
      </c>
      <c r="KO36" t="s">
        <v>27</v>
      </c>
      <c r="KP36">
        <v>1</v>
      </c>
      <c r="KQ36">
        <v>66075110</v>
      </c>
      <c r="KR36">
        <v>1</v>
      </c>
      <c r="KS36">
        <v>1</v>
      </c>
      <c r="KT36">
        <v>1</v>
      </c>
      <c r="KU36" t="s">
        <v>816</v>
      </c>
      <c r="KV36" t="s">
        <v>27</v>
      </c>
      <c r="KW36">
        <v>1</v>
      </c>
      <c r="KX36" t="s">
        <v>29</v>
      </c>
      <c r="KY36" t="s">
        <v>33</v>
      </c>
      <c r="KZ36" t="s">
        <v>29</v>
      </c>
      <c r="LA36" t="s">
        <v>33</v>
      </c>
      <c r="LB36">
        <v>1</v>
      </c>
      <c r="LC36" t="s">
        <v>31</v>
      </c>
      <c r="LD36">
        <v>1</v>
      </c>
      <c r="LE36" t="s">
        <v>31</v>
      </c>
      <c r="LF36" t="s">
        <v>31</v>
      </c>
      <c r="LG36" t="s">
        <v>33</v>
      </c>
      <c r="LH36" t="s">
        <v>31</v>
      </c>
      <c r="LI36">
        <v>6200</v>
      </c>
      <c r="WQ36" t="s">
        <v>5385</v>
      </c>
    </row>
    <row r="37" spans="1:630" x14ac:dyDescent="0.25">
      <c r="A37" t="s">
        <v>5021</v>
      </c>
      <c r="B37" t="s">
        <v>31</v>
      </c>
      <c r="C37" t="s">
        <v>32</v>
      </c>
      <c r="D37" t="s">
        <v>89</v>
      </c>
      <c r="E37" t="s">
        <v>72</v>
      </c>
      <c r="F37" t="s">
        <v>32</v>
      </c>
      <c r="G37">
        <v>6200</v>
      </c>
      <c r="H37" t="s">
        <v>145</v>
      </c>
      <c r="I37" t="s">
        <v>72</v>
      </c>
      <c r="J37" t="s">
        <v>31</v>
      </c>
      <c r="K37" t="s">
        <v>31</v>
      </c>
      <c r="L37" t="s">
        <v>198</v>
      </c>
      <c r="M37" t="s">
        <v>31</v>
      </c>
      <c r="N37" t="s">
        <v>229</v>
      </c>
      <c r="O37" t="s">
        <v>31</v>
      </c>
      <c r="P37" t="s">
        <v>72</v>
      </c>
      <c r="Q37" t="s">
        <v>33</v>
      </c>
      <c r="R37" t="s">
        <v>32</v>
      </c>
      <c r="S37" t="s">
        <v>72</v>
      </c>
      <c r="T37" t="s">
        <v>72</v>
      </c>
      <c r="U37" t="s">
        <v>32</v>
      </c>
      <c r="V37" t="s">
        <v>342</v>
      </c>
      <c r="W37" t="s">
        <v>33</v>
      </c>
      <c r="X37" t="s">
        <v>33</v>
      </c>
      <c r="Y37" t="s">
        <v>31</v>
      </c>
      <c r="Z37" t="s">
        <v>171</v>
      </c>
      <c r="AA37" t="s">
        <v>416</v>
      </c>
      <c r="AB37" t="s">
        <v>432</v>
      </c>
      <c r="AC37" t="s">
        <v>32</v>
      </c>
      <c r="AD37" t="s">
        <v>455</v>
      </c>
      <c r="AE37" t="s">
        <v>171</v>
      </c>
      <c r="AF37" t="s">
        <v>33</v>
      </c>
      <c r="AG37" t="s">
        <v>89</v>
      </c>
      <c r="AH37" t="s">
        <v>508</v>
      </c>
      <c r="AI37" t="s">
        <v>521</v>
      </c>
      <c r="AJ37" t="s">
        <v>521</v>
      </c>
      <c r="AK37" t="s">
        <v>32</v>
      </c>
      <c r="AL37" t="s">
        <v>33</v>
      </c>
      <c r="AM37" t="s">
        <v>89</v>
      </c>
      <c r="AN37" t="s">
        <v>571</v>
      </c>
      <c r="AO37" t="s">
        <v>32</v>
      </c>
      <c r="AP37" t="s">
        <v>33</v>
      </c>
      <c r="AQ37" t="s">
        <v>615</v>
      </c>
      <c r="AR37" t="s">
        <v>628</v>
      </c>
      <c r="AS37" t="s">
        <v>32</v>
      </c>
      <c r="AT37" t="s">
        <v>32</v>
      </c>
      <c r="AU37" t="s">
        <v>32</v>
      </c>
      <c r="AV37" t="s">
        <v>72</v>
      </c>
      <c r="AW37" t="s">
        <v>697</v>
      </c>
      <c r="AX37" t="s">
        <v>706</v>
      </c>
      <c r="AY37" t="s">
        <v>27</v>
      </c>
      <c r="AZ37" t="s">
        <v>731</v>
      </c>
      <c r="BA37" t="s">
        <v>32</v>
      </c>
      <c r="BB37" t="s">
        <v>360</v>
      </c>
      <c r="BC37" t="s">
        <v>29</v>
      </c>
      <c r="BD37" t="s">
        <v>31</v>
      </c>
      <c r="BE37" t="s">
        <v>72</v>
      </c>
      <c r="BF37" t="s">
        <v>171</v>
      </c>
      <c r="BG37" t="s">
        <v>390</v>
      </c>
      <c r="BH37" t="s">
        <v>29</v>
      </c>
      <c r="BI37" t="s">
        <v>844</v>
      </c>
      <c r="BJ37" t="s">
        <v>856</v>
      </c>
      <c r="BK37" t="s">
        <v>33</v>
      </c>
      <c r="BL37" t="s">
        <v>31</v>
      </c>
      <c r="BM37" t="s">
        <v>323</v>
      </c>
      <c r="BN37" t="s">
        <v>390</v>
      </c>
      <c r="BO37" t="s">
        <v>31</v>
      </c>
      <c r="BP37" t="s">
        <v>31</v>
      </c>
      <c r="BQ37">
        <v>1</v>
      </c>
      <c r="BR37" t="s">
        <v>32</v>
      </c>
      <c r="BS37" t="s">
        <v>33</v>
      </c>
      <c r="BT37" t="s">
        <v>642</v>
      </c>
      <c r="BU37" t="s">
        <v>33</v>
      </c>
      <c r="BV37" t="s">
        <v>33</v>
      </c>
      <c r="BW37" t="s">
        <v>72</v>
      </c>
      <c r="BX37" t="s">
        <v>72</v>
      </c>
      <c r="BY37" t="s">
        <v>33</v>
      </c>
      <c r="BZ37" t="s">
        <v>33</v>
      </c>
      <c r="CA37" t="s">
        <v>648</v>
      </c>
      <c r="CB37" t="s">
        <v>171</v>
      </c>
      <c r="CC37" t="s">
        <v>670</v>
      </c>
      <c r="CD37" t="s">
        <v>1073</v>
      </c>
      <c r="CE37" t="s">
        <v>145</v>
      </c>
      <c r="CF37" t="s">
        <v>29</v>
      </c>
      <c r="CG37" t="s">
        <v>29</v>
      </c>
      <c r="CH37" t="s">
        <v>29</v>
      </c>
      <c r="CI37" t="s">
        <v>29</v>
      </c>
      <c r="CJ37" t="s">
        <v>29</v>
      </c>
      <c r="CK37" t="s">
        <v>29</v>
      </c>
      <c r="CL37" t="s">
        <v>29</v>
      </c>
      <c r="CM37" t="s">
        <v>29</v>
      </c>
      <c r="CN37" t="s">
        <v>33</v>
      </c>
      <c r="CO37" t="s">
        <v>390</v>
      </c>
      <c r="CP37" t="s">
        <v>1726</v>
      </c>
      <c r="CQ37" t="s">
        <v>1737</v>
      </c>
      <c r="CR37" t="s">
        <v>360</v>
      </c>
      <c r="CS37" t="s">
        <v>390</v>
      </c>
      <c r="CT37" t="s">
        <v>33</v>
      </c>
      <c r="CU37" t="s">
        <v>145</v>
      </c>
      <c r="CV37" t="s">
        <v>31</v>
      </c>
      <c r="CW37" t="s">
        <v>33</v>
      </c>
      <c r="CX37" t="s">
        <v>171</v>
      </c>
      <c r="CY37" t="s">
        <v>390</v>
      </c>
      <c r="CZ37" t="s">
        <v>629</v>
      </c>
      <c r="DA37" t="s">
        <v>1839</v>
      </c>
      <c r="DB37" t="s">
        <v>33</v>
      </c>
      <c r="DC37" t="s">
        <v>31</v>
      </c>
      <c r="DD37" t="s">
        <v>273</v>
      </c>
      <c r="DE37" t="s">
        <v>1887</v>
      </c>
      <c r="DF37" t="s">
        <v>1887</v>
      </c>
      <c r="DG37" t="s">
        <v>323</v>
      </c>
      <c r="DH37" t="s">
        <v>33</v>
      </c>
      <c r="DI37" t="s">
        <v>1929</v>
      </c>
      <c r="DJ37" t="s">
        <v>33</v>
      </c>
      <c r="DK37" t="s">
        <v>33</v>
      </c>
      <c r="DL37" t="s">
        <v>33</v>
      </c>
      <c r="DM37" t="s">
        <v>33</v>
      </c>
      <c r="DN37" t="s">
        <v>33</v>
      </c>
      <c r="DO37" t="s">
        <v>33</v>
      </c>
      <c r="DP37" t="s">
        <v>33</v>
      </c>
      <c r="DQ37" t="s">
        <v>33</v>
      </c>
      <c r="DR37" t="s">
        <v>33</v>
      </c>
      <c r="DS37" t="s">
        <v>33</v>
      </c>
      <c r="DT37" t="s">
        <v>33</v>
      </c>
      <c r="DU37" t="s">
        <v>33</v>
      </c>
      <c r="DV37" t="s">
        <v>33</v>
      </c>
      <c r="DW37" t="s">
        <v>33</v>
      </c>
      <c r="DX37" t="s">
        <v>33</v>
      </c>
      <c r="DY37" t="s">
        <v>33</v>
      </c>
      <c r="DZ37" t="s">
        <v>33</v>
      </c>
      <c r="EA37" t="s">
        <v>33</v>
      </c>
      <c r="EB37" t="s">
        <v>33</v>
      </c>
      <c r="EC37" t="s">
        <v>33</v>
      </c>
      <c r="ED37" t="s">
        <v>33</v>
      </c>
      <c r="EE37" t="s">
        <v>33</v>
      </c>
      <c r="EF37" t="s">
        <v>72</v>
      </c>
      <c r="EG37" t="s">
        <v>72</v>
      </c>
      <c r="EH37" t="s">
        <v>670</v>
      </c>
      <c r="EI37" t="s">
        <v>360</v>
      </c>
      <c r="EJ37" t="s">
        <v>508</v>
      </c>
      <c r="EK37" t="s">
        <v>508</v>
      </c>
      <c r="EL37" t="s">
        <v>2165</v>
      </c>
      <c r="EM37" t="s">
        <v>2177</v>
      </c>
      <c r="EN37" t="s">
        <v>360</v>
      </c>
      <c r="EO37" t="s">
        <v>390</v>
      </c>
      <c r="EP37" t="s">
        <v>2213</v>
      </c>
      <c r="EQ37" t="s">
        <v>171</v>
      </c>
      <c r="ER37" t="s">
        <v>31</v>
      </c>
      <c r="ES37" t="s">
        <v>2249</v>
      </c>
      <c r="ET37" t="s">
        <v>1887</v>
      </c>
      <c r="EU37" t="s">
        <v>171</v>
      </c>
      <c r="EV37" t="s">
        <v>844</v>
      </c>
      <c r="EW37" t="s">
        <v>572</v>
      </c>
      <c r="EX37" t="s">
        <v>572</v>
      </c>
      <c r="EY37" t="s">
        <v>33</v>
      </c>
      <c r="EZ37" t="s">
        <v>33</v>
      </c>
      <c r="FA37" t="s">
        <v>33</v>
      </c>
      <c r="FB37" t="s">
        <v>33</v>
      </c>
      <c r="FC37" t="s">
        <v>572</v>
      </c>
      <c r="FD37" t="s">
        <v>33</v>
      </c>
      <c r="FE37" t="s">
        <v>432</v>
      </c>
      <c r="FF37" t="s">
        <v>390</v>
      </c>
      <c r="FG37" t="s">
        <v>32</v>
      </c>
      <c r="FH37" t="s">
        <v>456</v>
      </c>
      <c r="FI37" t="s">
        <v>572</v>
      </c>
      <c r="FJ37" t="s">
        <v>2431</v>
      </c>
      <c r="FK37" t="s">
        <v>2431</v>
      </c>
      <c r="FL37" t="s">
        <v>2431</v>
      </c>
      <c r="FM37" t="s">
        <v>2431</v>
      </c>
      <c r="FN37" t="s">
        <v>2431</v>
      </c>
      <c r="FO37" t="s">
        <v>1887</v>
      </c>
      <c r="FP37" t="s">
        <v>2692</v>
      </c>
      <c r="FQ37" t="s">
        <v>390</v>
      </c>
      <c r="FR37" t="s">
        <v>2713</v>
      </c>
      <c r="FS37" t="s">
        <v>89</v>
      </c>
      <c r="FT37" t="s">
        <v>273</v>
      </c>
      <c r="FU37" t="s">
        <v>31</v>
      </c>
      <c r="FV37" t="s">
        <v>31</v>
      </c>
      <c r="FW37" t="s">
        <v>31</v>
      </c>
      <c r="FX37" t="s">
        <v>31</v>
      </c>
      <c r="FY37" t="s">
        <v>31</v>
      </c>
      <c r="FZ37" t="s">
        <v>31</v>
      </c>
      <c r="GA37" t="s">
        <v>31</v>
      </c>
      <c r="GB37" t="s">
        <v>31</v>
      </c>
      <c r="GC37" t="s">
        <v>1380</v>
      </c>
      <c r="GD37" t="s">
        <v>749</v>
      </c>
      <c r="GE37" t="s">
        <v>171</v>
      </c>
      <c r="GF37" t="s">
        <v>33</v>
      </c>
      <c r="GG37" t="s">
        <v>3118</v>
      </c>
      <c r="GH37" t="s">
        <v>3118</v>
      </c>
      <c r="GI37" t="s">
        <v>3118</v>
      </c>
      <c r="GJ37">
        <v>156</v>
      </c>
      <c r="GK37" t="s">
        <v>3268</v>
      </c>
      <c r="GL37" t="s">
        <v>3268</v>
      </c>
      <c r="GM37" t="s">
        <v>3268</v>
      </c>
      <c r="GN37" t="s">
        <v>32</v>
      </c>
      <c r="GO37" t="s">
        <v>32</v>
      </c>
      <c r="GP37" t="s">
        <v>32</v>
      </c>
      <c r="GQ37" t="s">
        <v>3302</v>
      </c>
      <c r="GR37" t="s">
        <v>432</v>
      </c>
      <c r="GS37" t="s">
        <v>3325</v>
      </c>
      <c r="GT37" t="s">
        <v>749</v>
      </c>
      <c r="GU37" t="s">
        <v>3268</v>
      </c>
      <c r="GV37" t="s">
        <v>3268</v>
      </c>
      <c r="GW37" t="s">
        <v>32</v>
      </c>
      <c r="GX37" t="s">
        <v>33</v>
      </c>
      <c r="GY37" t="s">
        <v>3475</v>
      </c>
      <c r="GZ37" t="s">
        <v>171</v>
      </c>
      <c r="HA37" t="s">
        <v>33</v>
      </c>
      <c r="HB37" t="s">
        <v>33</v>
      </c>
      <c r="HC37" t="s">
        <v>33</v>
      </c>
      <c r="HD37" t="s">
        <v>33</v>
      </c>
      <c r="HE37" t="s">
        <v>33</v>
      </c>
      <c r="HF37" t="s">
        <v>32</v>
      </c>
      <c r="HG37" t="s">
        <v>32</v>
      </c>
      <c r="HH37" t="s">
        <v>3661</v>
      </c>
      <c r="HI37" t="s">
        <v>3661</v>
      </c>
      <c r="HJ37" t="s">
        <v>72</v>
      </c>
      <c r="HK37" t="s">
        <v>323</v>
      </c>
      <c r="HL37" t="s">
        <v>749</v>
      </c>
      <c r="HM37" t="s">
        <v>2080</v>
      </c>
      <c r="HN37" t="s">
        <v>390</v>
      </c>
      <c r="HO37" t="s">
        <v>3725</v>
      </c>
      <c r="HP37" t="s">
        <v>33</v>
      </c>
      <c r="HQ37" t="s">
        <v>2213</v>
      </c>
      <c r="HR37" t="s">
        <v>857</v>
      </c>
      <c r="HS37" t="s">
        <v>33</v>
      </c>
      <c r="HT37" t="s">
        <v>1929</v>
      </c>
      <c r="HU37" t="s">
        <v>145</v>
      </c>
      <c r="HV37" t="s">
        <v>2517</v>
      </c>
      <c r="HW37" t="s">
        <v>33</v>
      </c>
      <c r="HX37" t="s">
        <v>171</v>
      </c>
      <c r="HY37" t="s">
        <v>32</v>
      </c>
      <c r="HZ37" t="s">
        <v>749</v>
      </c>
      <c r="IA37" t="s">
        <v>3905</v>
      </c>
      <c r="IB37" t="s">
        <v>33</v>
      </c>
      <c r="IC37" t="s">
        <v>3954</v>
      </c>
      <c r="ID37" t="s">
        <v>3954</v>
      </c>
      <c r="IE37" t="s">
        <v>3988</v>
      </c>
      <c r="IF37" t="s">
        <v>3988</v>
      </c>
      <c r="IG37" t="s">
        <v>2165</v>
      </c>
      <c r="IH37" t="s">
        <v>360</v>
      </c>
      <c r="II37" t="s">
        <v>2150</v>
      </c>
      <c r="IJ37" t="s">
        <v>217</v>
      </c>
      <c r="IK37" t="s">
        <v>390</v>
      </c>
      <c r="IL37" t="s">
        <v>2443</v>
      </c>
      <c r="IM37" t="s">
        <v>2692</v>
      </c>
      <c r="IN37" t="s">
        <v>273</v>
      </c>
      <c r="IO37" t="s">
        <v>2080</v>
      </c>
      <c r="IP37" t="s">
        <v>4129</v>
      </c>
      <c r="IQ37" t="s">
        <v>33</v>
      </c>
      <c r="IR37" t="s">
        <v>33</v>
      </c>
      <c r="IS37" t="s">
        <v>35</v>
      </c>
      <c r="IT37" t="s">
        <v>4204</v>
      </c>
      <c r="IU37" t="s">
        <v>35</v>
      </c>
      <c r="IV37" t="s">
        <v>33</v>
      </c>
      <c r="IW37" t="s">
        <v>4234</v>
      </c>
      <c r="IX37" t="s">
        <v>2080</v>
      </c>
      <c r="IY37" t="s">
        <v>4253</v>
      </c>
      <c r="IZ37" t="s">
        <v>89</v>
      </c>
      <c r="JA37" t="s">
        <v>390</v>
      </c>
      <c r="JB37" t="s">
        <v>33</v>
      </c>
      <c r="JC37" t="s">
        <v>33</v>
      </c>
      <c r="JD37" t="s">
        <v>33</v>
      </c>
      <c r="JE37" t="s">
        <v>171</v>
      </c>
      <c r="JF37" t="s">
        <v>35</v>
      </c>
      <c r="JG37" t="s">
        <v>3239</v>
      </c>
      <c r="JH37" t="s">
        <v>33</v>
      </c>
      <c r="JI37" t="s">
        <v>33</v>
      </c>
      <c r="JJ37" t="s">
        <v>35</v>
      </c>
      <c r="JK37" t="s">
        <v>844</v>
      </c>
      <c r="JL37" t="s">
        <v>35</v>
      </c>
      <c r="JM37" t="s">
        <v>1035</v>
      </c>
      <c r="JN37" t="s">
        <v>32</v>
      </c>
      <c r="JO37" t="s">
        <v>1035</v>
      </c>
      <c r="JP37" t="s">
        <v>31</v>
      </c>
      <c r="JQ37" t="s">
        <v>4439</v>
      </c>
      <c r="JR37" t="s">
        <v>648</v>
      </c>
      <c r="JS37" t="s">
        <v>4461</v>
      </c>
      <c r="JT37" t="s">
        <v>1839</v>
      </c>
      <c r="JU37">
        <v>2965</v>
      </c>
      <c r="JV37" t="s">
        <v>33</v>
      </c>
      <c r="JW37" t="s">
        <v>31</v>
      </c>
      <c r="JX37" t="s">
        <v>31</v>
      </c>
      <c r="JY37" t="s">
        <v>4542</v>
      </c>
      <c r="JZ37" t="s">
        <v>29</v>
      </c>
      <c r="KA37" t="s">
        <v>29</v>
      </c>
      <c r="KB37" t="s">
        <v>31</v>
      </c>
      <c r="KC37" t="s">
        <v>31</v>
      </c>
      <c r="KD37" t="s">
        <v>33</v>
      </c>
      <c r="KE37" t="s">
        <v>749</v>
      </c>
      <c r="KF37" t="s">
        <v>31</v>
      </c>
      <c r="KG37" t="s">
        <v>26</v>
      </c>
      <c r="KH37" t="s">
        <v>31</v>
      </c>
      <c r="KI37" t="s">
        <v>31</v>
      </c>
      <c r="KJ37" t="s">
        <v>29</v>
      </c>
      <c r="KK37" t="s">
        <v>31</v>
      </c>
      <c r="KL37" t="s">
        <v>171</v>
      </c>
      <c r="KM37" t="s">
        <v>4711</v>
      </c>
      <c r="KN37" t="s">
        <v>508</v>
      </c>
      <c r="KO37" t="s">
        <v>4737</v>
      </c>
      <c r="KP37" t="s">
        <v>31</v>
      </c>
      <c r="KQ37" t="s">
        <v>27</v>
      </c>
      <c r="KR37" t="s">
        <v>31</v>
      </c>
      <c r="KS37" t="s">
        <v>31</v>
      </c>
      <c r="KT37" t="s">
        <v>31</v>
      </c>
      <c r="KU37" t="s">
        <v>31</v>
      </c>
      <c r="KV37" t="s">
        <v>87</v>
      </c>
      <c r="KW37" t="s">
        <v>31</v>
      </c>
      <c r="KX37">
        <v>1</v>
      </c>
      <c r="KY37" t="s">
        <v>171</v>
      </c>
      <c r="KZ37">
        <v>1</v>
      </c>
      <c r="LA37" t="s">
        <v>171</v>
      </c>
      <c r="LB37" t="s">
        <v>31</v>
      </c>
      <c r="LC37" t="s">
        <v>4886</v>
      </c>
      <c r="LD37" t="s">
        <v>31</v>
      </c>
      <c r="LE37" t="s">
        <v>32</v>
      </c>
      <c r="LF37" t="s">
        <v>32</v>
      </c>
      <c r="LG37" t="s">
        <v>844</v>
      </c>
      <c r="LH37" t="s">
        <v>32</v>
      </c>
      <c r="LI37" t="s">
        <v>31</v>
      </c>
    </row>
    <row r="38" spans="1:630" x14ac:dyDescent="0.25">
      <c r="A38" t="s">
        <v>5022</v>
      </c>
      <c r="B38" t="s">
        <v>32</v>
      </c>
      <c r="C38" t="s">
        <v>33</v>
      </c>
      <c r="D38" t="s">
        <v>35</v>
      </c>
      <c r="E38" t="s">
        <v>35</v>
      </c>
      <c r="F38" t="s">
        <v>33</v>
      </c>
      <c r="G38" t="s">
        <v>31</v>
      </c>
      <c r="H38" t="s">
        <v>35</v>
      </c>
      <c r="I38" t="s">
        <v>35</v>
      </c>
      <c r="J38" t="s">
        <v>170</v>
      </c>
      <c r="K38" t="s">
        <v>182</v>
      </c>
      <c r="L38" t="s">
        <v>33</v>
      </c>
      <c r="M38" t="s">
        <v>216</v>
      </c>
      <c r="N38" t="s">
        <v>35</v>
      </c>
      <c r="O38" t="s">
        <v>243</v>
      </c>
      <c r="P38" t="s">
        <v>35</v>
      </c>
      <c r="Q38" t="s">
        <v>273</v>
      </c>
      <c r="R38" t="s">
        <v>33</v>
      </c>
      <c r="S38" t="s">
        <v>35</v>
      </c>
      <c r="T38" t="s">
        <v>35</v>
      </c>
      <c r="U38" t="s">
        <v>33</v>
      </c>
      <c r="V38" t="s">
        <v>35</v>
      </c>
      <c r="W38" t="s">
        <v>360</v>
      </c>
      <c r="X38" t="s">
        <v>360</v>
      </c>
      <c r="Y38" t="s">
        <v>32</v>
      </c>
      <c r="Z38" t="s">
        <v>35</v>
      </c>
      <c r="AA38" t="s">
        <v>33</v>
      </c>
      <c r="AB38" t="s">
        <v>35</v>
      </c>
      <c r="AC38" t="s">
        <v>33</v>
      </c>
      <c r="AD38" t="s">
        <v>33</v>
      </c>
      <c r="AE38" t="s">
        <v>35</v>
      </c>
      <c r="AF38" t="s">
        <v>390</v>
      </c>
      <c r="AG38" t="s">
        <v>35</v>
      </c>
      <c r="AH38" t="s">
        <v>33</v>
      </c>
      <c r="AI38" t="s">
        <v>33</v>
      </c>
      <c r="AJ38" t="s">
        <v>33</v>
      </c>
      <c r="AK38" t="s">
        <v>33</v>
      </c>
      <c r="AL38" t="s">
        <v>551</v>
      </c>
      <c r="AM38" t="s">
        <v>35</v>
      </c>
      <c r="AN38" t="s">
        <v>33</v>
      </c>
      <c r="AO38" t="s">
        <v>33</v>
      </c>
      <c r="AP38" t="s">
        <v>171</v>
      </c>
      <c r="AQ38" t="s">
        <v>33</v>
      </c>
      <c r="AR38" t="s">
        <v>33</v>
      </c>
      <c r="AS38" t="s">
        <v>33</v>
      </c>
      <c r="AT38" t="s">
        <v>33</v>
      </c>
      <c r="AU38" t="s">
        <v>33</v>
      </c>
      <c r="AV38" t="s">
        <v>35</v>
      </c>
      <c r="AW38" t="s">
        <v>33</v>
      </c>
      <c r="AX38" t="s">
        <v>35</v>
      </c>
      <c r="AY38" t="s">
        <v>87</v>
      </c>
      <c r="AZ38" t="s">
        <v>33</v>
      </c>
      <c r="BA38" t="s">
        <v>33</v>
      </c>
      <c r="BB38" t="s">
        <v>35</v>
      </c>
      <c r="BC38">
        <v>6200</v>
      </c>
      <c r="BD38" t="s">
        <v>32</v>
      </c>
      <c r="BE38" t="s">
        <v>35</v>
      </c>
      <c r="BF38" t="s">
        <v>35</v>
      </c>
      <c r="BG38" t="s">
        <v>35</v>
      </c>
      <c r="BH38">
        <v>287</v>
      </c>
      <c r="BI38" t="s">
        <v>35</v>
      </c>
      <c r="BJ38" t="s">
        <v>33</v>
      </c>
      <c r="BK38" t="s">
        <v>72</v>
      </c>
      <c r="BL38" t="s">
        <v>32</v>
      </c>
      <c r="BM38" t="s">
        <v>35</v>
      </c>
      <c r="BN38" t="s">
        <v>35</v>
      </c>
      <c r="BO38" t="s">
        <v>32</v>
      </c>
      <c r="BP38" t="s">
        <v>32</v>
      </c>
      <c r="BQ38" t="s">
        <v>31</v>
      </c>
      <c r="BR38" t="s">
        <v>33</v>
      </c>
      <c r="BS38" t="s">
        <v>342</v>
      </c>
      <c r="BT38" t="s">
        <v>35</v>
      </c>
      <c r="BU38" t="s">
        <v>72</v>
      </c>
      <c r="BV38" t="s">
        <v>72</v>
      </c>
      <c r="BW38" t="s">
        <v>35</v>
      </c>
      <c r="BX38" t="s">
        <v>35</v>
      </c>
      <c r="BY38" t="s">
        <v>171</v>
      </c>
      <c r="BZ38" t="s">
        <v>171</v>
      </c>
      <c r="CA38" t="s">
        <v>35</v>
      </c>
      <c r="CB38" t="s">
        <v>35</v>
      </c>
      <c r="CC38" t="s">
        <v>35</v>
      </c>
      <c r="CD38" t="s">
        <v>35</v>
      </c>
      <c r="CE38" t="s">
        <v>35</v>
      </c>
      <c r="CF38" t="s">
        <v>454</v>
      </c>
      <c r="CG38" t="s">
        <v>454</v>
      </c>
      <c r="CH38" t="s">
        <v>454</v>
      </c>
      <c r="CI38" t="s">
        <v>454</v>
      </c>
      <c r="CJ38" t="s">
        <v>454</v>
      </c>
      <c r="CK38" t="s">
        <v>454</v>
      </c>
      <c r="CL38" t="s">
        <v>454</v>
      </c>
      <c r="CM38" t="s">
        <v>454</v>
      </c>
      <c r="CN38" t="s">
        <v>171</v>
      </c>
      <c r="CO38" t="s">
        <v>35</v>
      </c>
      <c r="CP38" t="s">
        <v>33</v>
      </c>
      <c r="CQ38" t="s">
        <v>35</v>
      </c>
      <c r="CR38" t="s">
        <v>35</v>
      </c>
      <c r="CS38" t="s">
        <v>35</v>
      </c>
      <c r="CT38" t="s">
        <v>360</v>
      </c>
      <c r="CU38" t="s">
        <v>35</v>
      </c>
      <c r="CV38" t="s">
        <v>1787</v>
      </c>
      <c r="CW38" t="s">
        <v>171</v>
      </c>
      <c r="CX38" t="s">
        <v>35</v>
      </c>
      <c r="CY38" t="s">
        <v>35</v>
      </c>
      <c r="CZ38" t="s">
        <v>35</v>
      </c>
      <c r="DA38" t="s">
        <v>35</v>
      </c>
      <c r="DB38" t="s">
        <v>572</v>
      </c>
      <c r="DC38" t="s">
        <v>1865</v>
      </c>
      <c r="DD38" t="s">
        <v>35</v>
      </c>
      <c r="DE38" t="s">
        <v>35</v>
      </c>
      <c r="DF38" t="s">
        <v>35</v>
      </c>
      <c r="DG38" t="s">
        <v>35</v>
      </c>
      <c r="DH38" t="s">
        <v>171</v>
      </c>
      <c r="DI38" t="s">
        <v>35</v>
      </c>
      <c r="DJ38" t="s">
        <v>1942</v>
      </c>
      <c r="DK38" t="s">
        <v>1942</v>
      </c>
      <c r="DL38" t="s">
        <v>1942</v>
      </c>
      <c r="DM38" t="s">
        <v>1942</v>
      </c>
      <c r="DN38" t="s">
        <v>1942</v>
      </c>
      <c r="DO38" t="s">
        <v>1942</v>
      </c>
      <c r="DP38" t="s">
        <v>1942</v>
      </c>
      <c r="DQ38" t="s">
        <v>1942</v>
      </c>
      <c r="DR38" t="s">
        <v>1942</v>
      </c>
      <c r="DS38" t="s">
        <v>1942</v>
      </c>
      <c r="DT38" t="s">
        <v>1942</v>
      </c>
      <c r="DU38" t="s">
        <v>1942</v>
      </c>
      <c r="DV38" t="s">
        <v>1942</v>
      </c>
      <c r="DW38" t="s">
        <v>1942</v>
      </c>
      <c r="DX38" t="s">
        <v>1942</v>
      </c>
      <c r="DY38" t="s">
        <v>1942</v>
      </c>
      <c r="DZ38" t="s">
        <v>1942</v>
      </c>
      <c r="EA38" t="s">
        <v>1942</v>
      </c>
      <c r="EB38" t="s">
        <v>1942</v>
      </c>
      <c r="EC38" t="s">
        <v>1942</v>
      </c>
      <c r="ED38" t="s">
        <v>1942</v>
      </c>
      <c r="EE38" t="s">
        <v>1942</v>
      </c>
      <c r="EF38" t="s">
        <v>35</v>
      </c>
      <c r="EG38" t="s">
        <v>35</v>
      </c>
      <c r="EH38" t="s">
        <v>35</v>
      </c>
      <c r="EI38" t="s">
        <v>35</v>
      </c>
      <c r="EJ38" t="s">
        <v>33</v>
      </c>
      <c r="EK38" t="s">
        <v>33</v>
      </c>
      <c r="EL38" t="s">
        <v>35</v>
      </c>
      <c r="EM38" t="s">
        <v>35</v>
      </c>
      <c r="EN38" t="s">
        <v>35</v>
      </c>
      <c r="EO38" t="s">
        <v>35</v>
      </c>
      <c r="EP38" t="s">
        <v>35</v>
      </c>
      <c r="EQ38" t="s">
        <v>35</v>
      </c>
      <c r="ER38" t="s">
        <v>2237</v>
      </c>
      <c r="ES38" t="s">
        <v>35</v>
      </c>
      <c r="ET38" t="s">
        <v>35</v>
      </c>
      <c r="EU38" t="s">
        <v>35</v>
      </c>
      <c r="EV38" t="s">
        <v>35</v>
      </c>
      <c r="EW38" t="s">
        <v>35</v>
      </c>
      <c r="EX38" t="s">
        <v>35</v>
      </c>
      <c r="EY38" t="s">
        <v>1211</v>
      </c>
      <c r="EZ38" t="s">
        <v>1211</v>
      </c>
      <c r="FA38" t="s">
        <v>1211</v>
      </c>
      <c r="FB38" t="s">
        <v>2338</v>
      </c>
      <c r="FC38" t="s">
        <v>35</v>
      </c>
      <c r="FD38" t="s">
        <v>2362</v>
      </c>
      <c r="FE38" t="s">
        <v>35</v>
      </c>
      <c r="FF38" t="s">
        <v>35</v>
      </c>
      <c r="FG38" t="s">
        <v>33</v>
      </c>
      <c r="FH38" t="s">
        <v>35</v>
      </c>
      <c r="FI38" t="s">
        <v>35</v>
      </c>
      <c r="FJ38" t="s">
        <v>35</v>
      </c>
      <c r="FK38" t="s">
        <v>35</v>
      </c>
      <c r="FL38" t="s">
        <v>35</v>
      </c>
      <c r="FM38" t="s">
        <v>35</v>
      </c>
      <c r="FN38" t="s">
        <v>35</v>
      </c>
      <c r="FO38" t="s">
        <v>35</v>
      </c>
      <c r="FP38" t="s">
        <v>35</v>
      </c>
      <c r="FQ38" t="s">
        <v>35</v>
      </c>
      <c r="FR38" t="s">
        <v>35</v>
      </c>
      <c r="FS38" t="s">
        <v>35</v>
      </c>
      <c r="FT38" t="s">
        <v>35</v>
      </c>
      <c r="FU38" t="s">
        <v>32</v>
      </c>
      <c r="FV38" t="s">
        <v>32</v>
      </c>
      <c r="FW38" t="s">
        <v>32</v>
      </c>
      <c r="FX38" t="s">
        <v>32</v>
      </c>
      <c r="FY38" t="s">
        <v>32</v>
      </c>
      <c r="FZ38" t="s">
        <v>32</v>
      </c>
      <c r="GA38" t="s">
        <v>32</v>
      </c>
      <c r="GB38" t="s">
        <v>32</v>
      </c>
      <c r="GC38" t="s">
        <v>35</v>
      </c>
      <c r="GD38" t="s">
        <v>35</v>
      </c>
      <c r="GE38" t="s">
        <v>35</v>
      </c>
      <c r="GF38" t="s">
        <v>2817</v>
      </c>
      <c r="GG38" t="s">
        <v>35</v>
      </c>
      <c r="GH38" t="s">
        <v>35</v>
      </c>
      <c r="GI38" t="s">
        <v>35</v>
      </c>
      <c r="GJ38" t="s">
        <v>31</v>
      </c>
      <c r="GK38" t="s">
        <v>35</v>
      </c>
      <c r="GL38" t="s">
        <v>35</v>
      </c>
      <c r="GM38" t="s">
        <v>35</v>
      </c>
      <c r="GN38" t="s">
        <v>33</v>
      </c>
      <c r="GO38" t="s">
        <v>33</v>
      </c>
      <c r="GP38" t="s">
        <v>33</v>
      </c>
      <c r="GQ38" t="s">
        <v>35</v>
      </c>
      <c r="GR38" t="s">
        <v>35</v>
      </c>
      <c r="GS38" t="s">
        <v>33</v>
      </c>
      <c r="GT38" t="s">
        <v>35</v>
      </c>
      <c r="GU38" t="s">
        <v>35</v>
      </c>
      <c r="GV38" t="s">
        <v>35</v>
      </c>
      <c r="GW38" t="s">
        <v>33</v>
      </c>
      <c r="GX38" t="s">
        <v>3461</v>
      </c>
      <c r="GY38" t="s">
        <v>35</v>
      </c>
      <c r="GZ38" t="s">
        <v>35</v>
      </c>
      <c r="HA38" t="s">
        <v>1513</v>
      </c>
      <c r="HB38" t="s">
        <v>1513</v>
      </c>
      <c r="HC38" t="s">
        <v>749</v>
      </c>
      <c r="HD38" t="s">
        <v>2450</v>
      </c>
      <c r="HE38" t="s">
        <v>749</v>
      </c>
      <c r="HF38" t="s">
        <v>33</v>
      </c>
      <c r="HG38" t="s">
        <v>33</v>
      </c>
      <c r="HH38" t="s">
        <v>33</v>
      </c>
      <c r="HI38" t="s">
        <v>33</v>
      </c>
      <c r="HJ38" t="s">
        <v>35</v>
      </c>
      <c r="HK38" t="s">
        <v>35</v>
      </c>
      <c r="HL38" t="s">
        <v>35</v>
      </c>
      <c r="HM38" t="s">
        <v>35</v>
      </c>
      <c r="HN38" t="s">
        <v>35</v>
      </c>
      <c r="HO38" t="s">
        <v>35</v>
      </c>
      <c r="HP38" t="s">
        <v>390</v>
      </c>
      <c r="HQ38" t="s">
        <v>35</v>
      </c>
      <c r="HR38" t="s">
        <v>35</v>
      </c>
      <c r="HS38" t="s">
        <v>390</v>
      </c>
      <c r="HT38" t="s">
        <v>35</v>
      </c>
      <c r="HU38" t="s">
        <v>35</v>
      </c>
      <c r="HV38" t="s">
        <v>35</v>
      </c>
      <c r="HW38" t="s">
        <v>3863</v>
      </c>
      <c r="HX38" t="s">
        <v>35</v>
      </c>
      <c r="HY38" t="s">
        <v>33</v>
      </c>
      <c r="HZ38" t="s">
        <v>35</v>
      </c>
      <c r="IA38" t="s">
        <v>33</v>
      </c>
      <c r="IB38" t="s">
        <v>390</v>
      </c>
      <c r="IC38" t="s">
        <v>35</v>
      </c>
      <c r="ID38" t="s">
        <v>35</v>
      </c>
      <c r="IE38" t="s">
        <v>35</v>
      </c>
      <c r="IF38" t="s">
        <v>35</v>
      </c>
      <c r="IG38" t="s">
        <v>35</v>
      </c>
      <c r="IH38" t="s">
        <v>35</v>
      </c>
      <c r="II38" t="s">
        <v>35</v>
      </c>
      <c r="IJ38" t="s">
        <v>35</v>
      </c>
      <c r="IK38" t="s">
        <v>35</v>
      </c>
      <c r="IL38" t="s">
        <v>35</v>
      </c>
      <c r="IM38" t="s">
        <v>35</v>
      </c>
      <c r="IN38" t="s">
        <v>35</v>
      </c>
      <c r="IO38" t="s">
        <v>35</v>
      </c>
      <c r="IP38" t="s">
        <v>35</v>
      </c>
      <c r="IQ38" t="s">
        <v>1020</v>
      </c>
      <c r="IR38" t="s">
        <v>1020</v>
      </c>
      <c r="IS38" t="s">
        <v>2451</v>
      </c>
      <c r="IT38" t="s">
        <v>35</v>
      </c>
      <c r="IU38" t="s">
        <v>36</v>
      </c>
      <c r="IV38" t="s">
        <v>4129</v>
      </c>
      <c r="IW38" t="s">
        <v>35</v>
      </c>
      <c r="IX38" t="s">
        <v>35</v>
      </c>
      <c r="IY38" t="s">
        <v>35</v>
      </c>
      <c r="IZ38" t="s">
        <v>35</v>
      </c>
      <c r="JA38" t="s">
        <v>35</v>
      </c>
      <c r="JB38" t="s">
        <v>171</v>
      </c>
      <c r="JC38" t="s">
        <v>2450</v>
      </c>
      <c r="JD38" t="s">
        <v>572</v>
      </c>
      <c r="JE38" t="s">
        <v>35</v>
      </c>
      <c r="JF38" t="s">
        <v>573</v>
      </c>
      <c r="JG38" t="s">
        <v>35</v>
      </c>
      <c r="JH38" t="s">
        <v>1839</v>
      </c>
      <c r="JI38" t="s">
        <v>1839</v>
      </c>
      <c r="JJ38" t="s">
        <v>343</v>
      </c>
      <c r="JK38" t="s">
        <v>35</v>
      </c>
      <c r="JL38" t="s">
        <v>343</v>
      </c>
      <c r="JM38" t="s">
        <v>33</v>
      </c>
      <c r="JN38" t="s">
        <v>33</v>
      </c>
      <c r="JO38" t="s">
        <v>33</v>
      </c>
      <c r="JP38" t="s">
        <v>4428</v>
      </c>
      <c r="JQ38" t="s">
        <v>33</v>
      </c>
      <c r="JR38" t="s">
        <v>35</v>
      </c>
      <c r="JS38" t="s">
        <v>33</v>
      </c>
      <c r="JT38" t="s">
        <v>35</v>
      </c>
      <c r="JU38" t="s">
        <v>31</v>
      </c>
      <c r="JV38" t="s">
        <v>1839</v>
      </c>
      <c r="JW38" t="s">
        <v>32</v>
      </c>
      <c r="JX38" t="s">
        <v>4527</v>
      </c>
      <c r="JY38" t="s">
        <v>33</v>
      </c>
      <c r="JZ38">
        <v>1</v>
      </c>
      <c r="KA38">
        <v>1</v>
      </c>
      <c r="KB38" t="s">
        <v>32</v>
      </c>
      <c r="KC38" t="s">
        <v>32</v>
      </c>
      <c r="KD38" t="s">
        <v>273</v>
      </c>
      <c r="KE38" t="s">
        <v>35</v>
      </c>
      <c r="KF38" t="s">
        <v>32</v>
      </c>
      <c r="KG38">
        <v>66075110</v>
      </c>
      <c r="KH38" t="s">
        <v>508</v>
      </c>
      <c r="KI38" t="s">
        <v>32</v>
      </c>
      <c r="KJ38">
        <v>1</v>
      </c>
      <c r="KK38" t="s">
        <v>32</v>
      </c>
      <c r="KL38" t="s">
        <v>35</v>
      </c>
      <c r="KM38" t="s">
        <v>33</v>
      </c>
      <c r="KN38" t="s">
        <v>33</v>
      </c>
      <c r="KO38" t="s">
        <v>29</v>
      </c>
      <c r="KP38" t="s">
        <v>508</v>
      </c>
      <c r="KQ38" t="s">
        <v>169</v>
      </c>
      <c r="KR38" t="s">
        <v>508</v>
      </c>
      <c r="KS38" t="s">
        <v>32</v>
      </c>
      <c r="KT38" t="s">
        <v>32</v>
      </c>
      <c r="KU38" t="s">
        <v>32</v>
      </c>
      <c r="KV38" t="s">
        <v>29</v>
      </c>
      <c r="KW38" t="s">
        <v>32</v>
      </c>
      <c r="KX38" t="s">
        <v>31</v>
      </c>
      <c r="KY38" t="s">
        <v>35</v>
      </c>
      <c r="KZ38" t="s">
        <v>31</v>
      </c>
      <c r="LA38" t="s">
        <v>35</v>
      </c>
      <c r="LB38" t="s">
        <v>4873</v>
      </c>
      <c r="LC38" t="s">
        <v>33</v>
      </c>
      <c r="LD38" t="s">
        <v>4901</v>
      </c>
      <c r="LE38" t="s">
        <v>33</v>
      </c>
      <c r="LF38" t="s">
        <v>33</v>
      </c>
      <c r="LG38" t="s">
        <v>35</v>
      </c>
      <c r="LH38" t="s">
        <v>33</v>
      </c>
      <c r="LI38" t="s">
        <v>32</v>
      </c>
    </row>
    <row r="39" spans="1:630" x14ac:dyDescent="0.25">
      <c r="A39" t="s">
        <v>5023</v>
      </c>
      <c r="B39" t="s">
        <v>33</v>
      </c>
      <c r="C39" t="s">
        <v>72</v>
      </c>
      <c r="D39" t="s">
        <v>73</v>
      </c>
      <c r="E39" t="s">
        <v>73</v>
      </c>
      <c r="F39" t="s">
        <v>72</v>
      </c>
      <c r="G39" t="s">
        <v>32</v>
      </c>
      <c r="H39" t="s">
        <v>146</v>
      </c>
      <c r="I39" t="s">
        <v>73</v>
      </c>
      <c r="J39" t="s">
        <v>33</v>
      </c>
      <c r="K39" t="s">
        <v>33</v>
      </c>
      <c r="L39" t="s">
        <v>89</v>
      </c>
      <c r="M39" t="s">
        <v>33</v>
      </c>
      <c r="N39" t="s">
        <v>73</v>
      </c>
      <c r="O39" t="s">
        <v>33</v>
      </c>
      <c r="P39" t="s">
        <v>73</v>
      </c>
      <c r="Q39" t="s">
        <v>35</v>
      </c>
      <c r="R39" t="s">
        <v>273</v>
      </c>
      <c r="S39" t="s">
        <v>73</v>
      </c>
      <c r="T39" t="s">
        <v>73</v>
      </c>
      <c r="U39" t="s">
        <v>323</v>
      </c>
      <c r="V39" t="s">
        <v>343</v>
      </c>
      <c r="W39" t="s">
        <v>35</v>
      </c>
      <c r="X39" t="s">
        <v>35</v>
      </c>
      <c r="Y39" t="s">
        <v>33</v>
      </c>
      <c r="Z39" t="s">
        <v>146</v>
      </c>
      <c r="AA39" t="s">
        <v>171</v>
      </c>
      <c r="AB39" t="s">
        <v>146</v>
      </c>
      <c r="AC39" t="s">
        <v>360</v>
      </c>
      <c r="AD39" t="s">
        <v>456</v>
      </c>
      <c r="AE39" t="s">
        <v>146</v>
      </c>
      <c r="AF39" t="s">
        <v>35</v>
      </c>
      <c r="AG39" t="s">
        <v>73</v>
      </c>
      <c r="AH39" t="s">
        <v>171</v>
      </c>
      <c r="AI39" t="s">
        <v>522</v>
      </c>
      <c r="AJ39" t="s">
        <v>522</v>
      </c>
      <c r="AK39" t="s">
        <v>72</v>
      </c>
      <c r="AL39" t="s">
        <v>35</v>
      </c>
      <c r="AM39" t="s">
        <v>73</v>
      </c>
      <c r="AN39" t="s">
        <v>572</v>
      </c>
      <c r="AO39" t="s">
        <v>72</v>
      </c>
      <c r="AP39" t="s">
        <v>35</v>
      </c>
      <c r="AQ39" t="s">
        <v>390</v>
      </c>
      <c r="AR39" t="s">
        <v>629</v>
      </c>
      <c r="AS39" t="s">
        <v>642</v>
      </c>
      <c r="AT39" t="s">
        <v>642</v>
      </c>
      <c r="AU39" t="s">
        <v>662</v>
      </c>
      <c r="AV39" t="s">
        <v>73</v>
      </c>
      <c r="AW39" t="s">
        <v>572</v>
      </c>
      <c r="AX39" t="s">
        <v>73</v>
      </c>
      <c r="AY39" t="s">
        <v>29</v>
      </c>
      <c r="AZ39" t="s">
        <v>732</v>
      </c>
      <c r="BA39" t="s">
        <v>749</v>
      </c>
      <c r="BB39" t="s">
        <v>361</v>
      </c>
      <c r="BC39" t="s">
        <v>31</v>
      </c>
      <c r="BD39" t="s">
        <v>33</v>
      </c>
      <c r="BE39" t="s">
        <v>73</v>
      </c>
      <c r="BF39" t="s">
        <v>146</v>
      </c>
      <c r="BG39" t="s">
        <v>36</v>
      </c>
      <c r="BH39" t="s">
        <v>31</v>
      </c>
      <c r="BI39" t="s">
        <v>146</v>
      </c>
      <c r="BJ39" t="s">
        <v>857</v>
      </c>
      <c r="BK39" t="s">
        <v>35</v>
      </c>
      <c r="BL39" t="s">
        <v>33</v>
      </c>
      <c r="BM39" t="s">
        <v>36</v>
      </c>
      <c r="BN39" t="s">
        <v>36</v>
      </c>
      <c r="BO39" t="s">
        <v>33</v>
      </c>
      <c r="BP39" t="s">
        <v>33</v>
      </c>
      <c r="BQ39" t="s">
        <v>32</v>
      </c>
      <c r="BR39" t="s">
        <v>145</v>
      </c>
      <c r="BS39" t="s">
        <v>35</v>
      </c>
      <c r="BT39" t="s">
        <v>73</v>
      </c>
      <c r="BU39" t="s">
        <v>35</v>
      </c>
      <c r="BV39" t="s">
        <v>35</v>
      </c>
      <c r="BW39" t="s">
        <v>73</v>
      </c>
      <c r="BX39" t="s">
        <v>73</v>
      </c>
      <c r="BY39" t="s">
        <v>35</v>
      </c>
      <c r="BZ39" t="s">
        <v>35</v>
      </c>
      <c r="CA39" t="s">
        <v>73</v>
      </c>
      <c r="CB39" t="s">
        <v>146</v>
      </c>
      <c r="CC39" t="s">
        <v>146</v>
      </c>
      <c r="CD39" t="s">
        <v>146</v>
      </c>
      <c r="CE39" t="s">
        <v>146</v>
      </c>
      <c r="CF39" t="s">
        <v>31</v>
      </c>
      <c r="CG39" t="s">
        <v>31</v>
      </c>
      <c r="CH39" t="s">
        <v>31</v>
      </c>
      <c r="CI39" t="s">
        <v>31</v>
      </c>
      <c r="CJ39" t="s">
        <v>31</v>
      </c>
      <c r="CK39" t="s">
        <v>31</v>
      </c>
      <c r="CL39" t="s">
        <v>31</v>
      </c>
      <c r="CM39" t="s">
        <v>31</v>
      </c>
      <c r="CN39" t="s">
        <v>35</v>
      </c>
      <c r="CO39" t="s">
        <v>73</v>
      </c>
      <c r="CP39" t="s">
        <v>171</v>
      </c>
      <c r="CQ39" t="s">
        <v>1738</v>
      </c>
      <c r="CR39" t="s">
        <v>361</v>
      </c>
      <c r="CS39" t="s">
        <v>36</v>
      </c>
      <c r="CT39" t="s">
        <v>35</v>
      </c>
      <c r="CU39" t="s">
        <v>146</v>
      </c>
      <c r="CV39" t="s">
        <v>33</v>
      </c>
      <c r="CW39" t="s">
        <v>35</v>
      </c>
      <c r="CX39" t="s">
        <v>146</v>
      </c>
      <c r="CY39" t="s">
        <v>36</v>
      </c>
      <c r="CZ39" t="s">
        <v>630</v>
      </c>
      <c r="DA39" t="s">
        <v>73</v>
      </c>
      <c r="DB39" t="s">
        <v>35</v>
      </c>
      <c r="DC39" t="s">
        <v>33</v>
      </c>
      <c r="DD39" t="s">
        <v>274</v>
      </c>
      <c r="DE39" t="s">
        <v>1154</v>
      </c>
      <c r="DF39" t="s">
        <v>1154</v>
      </c>
      <c r="DG39" t="s">
        <v>457</v>
      </c>
      <c r="DH39" t="s">
        <v>35</v>
      </c>
      <c r="DI39" t="s">
        <v>146</v>
      </c>
      <c r="DJ39" t="s">
        <v>35</v>
      </c>
      <c r="DK39" t="s">
        <v>35</v>
      </c>
      <c r="DL39" t="s">
        <v>35</v>
      </c>
      <c r="DM39" t="s">
        <v>35</v>
      </c>
      <c r="DN39" t="s">
        <v>35</v>
      </c>
      <c r="DO39" t="s">
        <v>35</v>
      </c>
      <c r="DP39" t="s">
        <v>35</v>
      </c>
      <c r="DQ39" t="s">
        <v>35</v>
      </c>
      <c r="DR39" t="s">
        <v>35</v>
      </c>
      <c r="DS39" t="s">
        <v>35</v>
      </c>
      <c r="DT39" t="s">
        <v>35</v>
      </c>
      <c r="DU39" t="s">
        <v>35</v>
      </c>
      <c r="DV39" t="s">
        <v>35</v>
      </c>
      <c r="DW39" t="s">
        <v>35</v>
      </c>
      <c r="DX39" t="s">
        <v>35</v>
      </c>
      <c r="DY39" t="s">
        <v>35</v>
      </c>
      <c r="DZ39" t="s">
        <v>35</v>
      </c>
      <c r="EA39" t="s">
        <v>35</v>
      </c>
      <c r="EB39" t="s">
        <v>35</v>
      </c>
      <c r="EC39" t="s">
        <v>35</v>
      </c>
      <c r="ED39" t="s">
        <v>35</v>
      </c>
      <c r="EE39" t="s">
        <v>35</v>
      </c>
      <c r="EF39" t="s">
        <v>73</v>
      </c>
      <c r="EG39" t="s">
        <v>73</v>
      </c>
      <c r="EH39" t="s">
        <v>146</v>
      </c>
      <c r="EI39" t="s">
        <v>361</v>
      </c>
      <c r="EJ39" t="s">
        <v>171</v>
      </c>
      <c r="EK39" t="s">
        <v>171</v>
      </c>
      <c r="EL39" t="s">
        <v>361</v>
      </c>
      <c r="EM39" t="s">
        <v>2178</v>
      </c>
      <c r="EN39" t="s">
        <v>361</v>
      </c>
      <c r="EO39" t="s">
        <v>36</v>
      </c>
      <c r="EP39" t="s">
        <v>146</v>
      </c>
      <c r="EQ39" t="s">
        <v>146</v>
      </c>
      <c r="ER39" t="s">
        <v>33</v>
      </c>
      <c r="ES39" t="s">
        <v>2250</v>
      </c>
      <c r="ET39" t="s">
        <v>1154</v>
      </c>
      <c r="EU39" t="s">
        <v>146</v>
      </c>
      <c r="EV39" t="s">
        <v>146</v>
      </c>
      <c r="EW39" t="s">
        <v>573</v>
      </c>
      <c r="EX39" t="s">
        <v>573</v>
      </c>
      <c r="EY39" t="s">
        <v>35</v>
      </c>
      <c r="EZ39" t="s">
        <v>35</v>
      </c>
      <c r="FA39" t="s">
        <v>35</v>
      </c>
      <c r="FB39" t="s">
        <v>35</v>
      </c>
      <c r="FC39" t="s">
        <v>573</v>
      </c>
      <c r="FD39" t="s">
        <v>35</v>
      </c>
      <c r="FE39" t="s">
        <v>146</v>
      </c>
      <c r="FF39" t="s">
        <v>73</v>
      </c>
      <c r="FG39" t="s">
        <v>844</v>
      </c>
      <c r="FH39" t="s">
        <v>457</v>
      </c>
      <c r="FI39" t="s">
        <v>573</v>
      </c>
      <c r="FJ39" t="s">
        <v>1548</v>
      </c>
      <c r="FK39" t="s">
        <v>1548</v>
      </c>
      <c r="FL39" t="s">
        <v>1548</v>
      </c>
      <c r="FM39" t="s">
        <v>1548</v>
      </c>
      <c r="FN39" t="s">
        <v>1548</v>
      </c>
      <c r="FO39" t="s">
        <v>1154</v>
      </c>
      <c r="FP39" t="s">
        <v>146</v>
      </c>
      <c r="FQ39" t="s">
        <v>36</v>
      </c>
      <c r="FR39" t="s">
        <v>2714</v>
      </c>
      <c r="FS39" t="s">
        <v>73</v>
      </c>
      <c r="FT39" t="s">
        <v>274</v>
      </c>
      <c r="FU39" t="s">
        <v>33</v>
      </c>
      <c r="FV39" t="s">
        <v>33</v>
      </c>
      <c r="FW39" t="s">
        <v>33</v>
      </c>
      <c r="FX39" t="s">
        <v>33</v>
      </c>
      <c r="FY39" t="s">
        <v>33</v>
      </c>
      <c r="FZ39" t="s">
        <v>33</v>
      </c>
      <c r="GA39" t="s">
        <v>33</v>
      </c>
      <c r="GB39" t="s">
        <v>33</v>
      </c>
      <c r="GC39" t="s">
        <v>73</v>
      </c>
      <c r="GD39" t="s">
        <v>146</v>
      </c>
      <c r="GE39" t="s">
        <v>146</v>
      </c>
      <c r="GF39" t="s">
        <v>35</v>
      </c>
      <c r="GG39" t="s">
        <v>1486</v>
      </c>
      <c r="GH39" t="s">
        <v>1486</v>
      </c>
      <c r="GI39" t="s">
        <v>1486</v>
      </c>
      <c r="GJ39" t="s">
        <v>3256</v>
      </c>
      <c r="GK39" t="s">
        <v>361</v>
      </c>
      <c r="GL39" t="s">
        <v>361</v>
      </c>
      <c r="GM39" t="s">
        <v>361</v>
      </c>
      <c r="GN39" t="s">
        <v>390</v>
      </c>
      <c r="GO39" t="s">
        <v>390</v>
      </c>
      <c r="GP39" t="s">
        <v>390</v>
      </c>
      <c r="GQ39" t="s">
        <v>1154</v>
      </c>
      <c r="GR39" t="s">
        <v>146</v>
      </c>
      <c r="GS39" t="s">
        <v>1284</v>
      </c>
      <c r="GT39" t="s">
        <v>146</v>
      </c>
      <c r="GU39" t="s">
        <v>361</v>
      </c>
      <c r="GV39" t="s">
        <v>361</v>
      </c>
      <c r="GW39" t="s">
        <v>3449</v>
      </c>
      <c r="GX39" t="s">
        <v>35</v>
      </c>
      <c r="GY39" t="s">
        <v>274</v>
      </c>
      <c r="GZ39" t="s">
        <v>146</v>
      </c>
      <c r="HA39" t="s">
        <v>35</v>
      </c>
      <c r="HB39" t="s">
        <v>35</v>
      </c>
      <c r="HC39" t="s">
        <v>35</v>
      </c>
      <c r="HD39" t="s">
        <v>35</v>
      </c>
      <c r="HE39" t="s">
        <v>35</v>
      </c>
      <c r="HF39" t="s">
        <v>648</v>
      </c>
      <c r="HG39" t="s">
        <v>648</v>
      </c>
      <c r="HH39" t="s">
        <v>1929</v>
      </c>
      <c r="HI39" t="s">
        <v>1929</v>
      </c>
      <c r="HJ39" t="s">
        <v>73</v>
      </c>
      <c r="HK39" t="s">
        <v>324</v>
      </c>
      <c r="HL39" t="s">
        <v>146</v>
      </c>
      <c r="HM39" t="s">
        <v>73</v>
      </c>
      <c r="HN39" t="s">
        <v>573</v>
      </c>
      <c r="HO39" t="s">
        <v>73</v>
      </c>
      <c r="HP39" t="s">
        <v>35</v>
      </c>
      <c r="HQ39" t="s">
        <v>146</v>
      </c>
      <c r="HR39" t="s">
        <v>324</v>
      </c>
      <c r="HS39" t="s">
        <v>35</v>
      </c>
      <c r="HT39" t="s">
        <v>146</v>
      </c>
      <c r="HU39" t="s">
        <v>146</v>
      </c>
      <c r="HV39" t="s">
        <v>1245</v>
      </c>
      <c r="HW39" t="s">
        <v>35</v>
      </c>
      <c r="HX39" t="s">
        <v>146</v>
      </c>
      <c r="HY39" t="s">
        <v>732</v>
      </c>
      <c r="HZ39" t="s">
        <v>146</v>
      </c>
      <c r="IA39" t="s">
        <v>642</v>
      </c>
      <c r="IB39" t="s">
        <v>35</v>
      </c>
      <c r="IC39" t="s">
        <v>73</v>
      </c>
      <c r="ID39" t="s">
        <v>73</v>
      </c>
      <c r="IE39" t="s">
        <v>2597</v>
      </c>
      <c r="IF39" t="s">
        <v>2597</v>
      </c>
      <c r="IG39" t="s">
        <v>361</v>
      </c>
      <c r="IH39" t="s">
        <v>361</v>
      </c>
      <c r="II39" t="s">
        <v>2151</v>
      </c>
      <c r="IJ39" t="s">
        <v>73</v>
      </c>
      <c r="IK39" t="s">
        <v>573</v>
      </c>
      <c r="IL39" t="s">
        <v>1154</v>
      </c>
      <c r="IM39" t="s">
        <v>146</v>
      </c>
      <c r="IN39" t="s">
        <v>274</v>
      </c>
      <c r="IO39" t="s">
        <v>73</v>
      </c>
      <c r="IP39" t="s">
        <v>4130</v>
      </c>
      <c r="IQ39" t="s">
        <v>35</v>
      </c>
      <c r="IR39" t="s">
        <v>35</v>
      </c>
      <c r="IS39" t="s">
        <v>37</v>
      </c>
      <c r="IT39" t="s">
        <v>73</v>
      </c>
      <c r="IU39" t="s">
        <v>37</v>
      </c>
      <c r="IV39" t="s">
        <v>35</v>
      </c>
      <c r="IW39" t="s">
        <v>1154</v>
      </c>
      <c r="IX39" t="s">
        <v>73</v>
      </c>
      <c r="IY39" t="s">
        <v>1245</v>
      </c>
      <c r="IZ39" t="s">
        <v>73</v>
      </c>
      <c r="JA39" t="s">
        <v>2250</v>
      </c>
      <c r="JB39" t="s">
        <v>35</v>
      </c>
      <c r="JC39" t="s">
        <v>35</v>
      </c>
      <c r="JD39" t="s">
        <v>35</v>
      </c>
      <c r="JE39" t="s">
        <v>146</v>
      </c>
      <c r="JF39" t="s">
        <v>37</v>
      </c>
      <c r="JG39" t="s">
        <v>343</v>
      </c>
      <c r="JH39" t="s">
        <v>35</v>
      </c>
      <c r="JI39" t="s">
        <v>35</v>
      </c>
      <c r="JJ39" t="s">
        <v>37</v>
      </c>
      <c r="JK39" t="s">
        <v>146</v>
      </c>
      <c r="JL39" t="s">
        <v>37</v>
      </c>
      <c r="JM39" t="s">
        <v>648</v>
      </c>
      <c r="JN39" t="s">
        <v>4405</v>
      </c>
      <c r="JO39" t="s">
        <v>648</v>
      </c>
      <c r="JP39" t="s">
        <v>33</v>
      </c>
      <c r="JQ39" t="s">
        <v>648</v>
      </c>
      <c r="JR39" t="s">
        <v>73</v>
      </c>
      <c r="JS39" t="s">
        <v>4462</v>
      </c>
      <c r="JT39" t="s">
        <v>73</v>
      </c>
      <c r="JU39" t="s">
        <v>4486</v>
      </c>
      <c r="JV39" t="s">
        <v>35</v>
      </c>
      <c r="JW39" t="s">
        <v>33</v>
      </c>
      <c r="JX39" t="s">
        <v>33</v>
      </c>
      <c r="JY39" t="s">
        <v>171</v>
      </c>
      <c r="JZ39" t="s">
        <v>31</v>
      </c>
      <c r="KA39" t="s">
        <v>31</v>
      </c>
      <c r="KB39" t="s">
        <v>33</v>
      </c>
      <c r="KC39" t="s">
        <v>33</v>
      </c>
      <c r="KD39" t="s">
        <v>35</v>
      </c>
      <c r="KE39" t="s">
        <v>146</v>
      </c>
      <c r="KF39" t="s">
        <v>33</v>
      </c>
      <c r="KG39" t="s">
        <v>27</v>
      </c>
      <c r="KH39" t="s">
        <v>33</v>
      </c>
      <c r="KI39" t="s">
        <v>33</v>
      </c>
      <c r="KJ39" t="s">
        <v>31</v>
      </c>
      <c r="KK39" t="s">
        <v>33</v>
      </c>
      <c r="KL39" t="s">
        <v>146</v>
      </c>
      <c r="KM39" t="s">
        <v>4712</v>
      </c>
      <c r="KN39" t="s">
        <v>171</v>
      </c>
      <c r="KO39">
        <v>0</v>
      </c>
      <c r="KP39" t="s">
        <v>33</v>
      </c>
      <c r="KQ39" t="s">
        <v>29</v>
      </c>
      <c r="KR39" t="s">
        <v>33</v>
      </c>
      <c r="KS39" t="s">
        <v>33</v>
      </c>
      <c r="KT39" t="s">
        <v>33</v>
      </c>
      <c r="KU39" t="s">
        <v>33</v>
      </c>
      <c r="KV39">
        <v>3000</v>
      </c>
      <c r="KW39" t="s">
        <v>33</v>
      </c>
      <c r="KX39" t="s">
        <v>4834</v>
      </c>
      <c r="KY39" t="s">
        <v>146</v>
      </c>
      <c r="KZ39" t="s">
        <v>4854</v>
      </c>
      <c r="LA39" t="s">
        <v>146</v>
      </c>
      <c r="LB39" t="s">
        <v>33</v>
      </c>
      <c r="LC39" t="s">
        <v>171</v>
      </c>
      <c r="LD39" t="s">
        <v>33</v>
      </c>
      <c r="LE39" t="s">
        <v>844</v>
      </c>
      <c r="LF39" t="s">
        <v>72</v>
      </c>
      <c r="LG39" t="s">
        <v>146</v>
      </c>
      <c r="LH39" t="s">
        <v>4938</v>
      </c>
      <c r="LI39" t="s">
        <v>33</v>
      </c>
    </row>
    <row r="40" spans="1:630" x14ac:dyDescent="0.25">
      <c r="A40" t="s">
        <v>5024</v>
      </c>
      <c r="B40" t="s">
        <v>34</v>
      </c>
      <c r="C40" t="s">
        <v>35</v>
      </c>
      <c r="D40" t="s">
        <v>37</v>
      </c>
      <c r="E40" t="s">
        <v>37</v>
      </c>
      <c r="F40" t="s">
        <v>35</v>
      </c>
      <c r="G40" t="s">
        <v>33</v>
      </c>
      <c r="H40" t="s">
        <v>37</v>
      </c>
      <c r="I40" t="s">
        <v>37</v>
      </c>
      <c r="J40" t="s">
        <v>171</v>
      </c>
      <c r="K40" t="s">
        <v>171</v>
      </c>
      <c r="L40" t="s">
        <v>35</v>
      </c>
      <c r="M40" t="s">
        <v>217</v>
      </c>
      <c r="N40" t="s">
        <v>37</v>
      </c>
      <c r="O40" t="s">
        <v>244</v>
      </c>
      <c r="P40" t="s">
        <v>37</v>
      </c>
      <c r="Q40" t="s">
        <v>274</v>
      </c>
      <c r="R40" t="s">
        <v>35</v>
      </c>
      <c r="S40" t="s">
        <v>37</v>
      </c>
      <c r="T40" t="s">
        <v>37</v>
      </c>
      <c r="U40" t="s">
        <v>35</v>
      </c>
      <c r="V40" t="s">
        <v>37</v>
      </c>
      <c r="W40" t="s">
        <v>361</v>
      </c>
      <c r="X40" t="s">
        <v>361</v>
      </c>
      <c r="Y40" t="s">
        <v>390</v>
      </c>
      <c r="Z40" t="s">
        <v>37</v>
      </c>
      <c r="AA40" t="s">
        <v>35</v>
      </c>
      <c r="AB40" t="s">
        <v>37</v>
      </c>
      <c r="AC40" t="s">
        <v>35</v>
      </c>
      <c r="AD40" t="s">
        <v>35</v>
      </c>
      <c r="AE40" t="s">
        <v>37</v>
      </c>
      <c r="AF40" t="s">
        <v>36</v>
      </c>
      <c r="AG40" t="s">
        <v>37</v>
      </c>
      <c r="AH40" t="s">
        <v>35</v>
      </c>
      <c r="AI40" t="s">
        <v>35</v>
      </c>
      <c r="AJ40" t="s">
        <v>35</v>
      </c>
      <c r="AK40" t="s">
        <v>35</v>
      </c>
      <c r="AL40" t="s">
        <v>73</v>
      </c>
      <c r="AM40" t="s">
        <v>37</v>
      </c>
      <c r="AN40" t="s">
        <v>35</v>
      </c>
      <c r="AO40" t="s">
        <v>35</v>
      </c>
      <c r="AP40" t="s">
        <v>146</v>
      </c>
      <c r="AQ40" t="s">
        <v>35</v>
      </c>
      <c r="AR40" t="s">
        <v>35</v>
      </c>
      <c r="AS40" t="s">
        <v>35</v>
      </c>
      <c r="AT40" t="s">
        <v>35</v>
      </c>
      <c r="AU40" t="s">
        <v>35</v>
      </c>
      <c r="AV40" t="s">
        <v>37</v>
      </c>
      <c r="AW40" t="s">
        <v>35</v>
      </c>
      <c r="AX40" t="s">
        <v>37</v>
      </c>
      <c r="AY40">
        <v>3000</v>
      </c>
      <c r="AZ40" t="s">
        <v>35</v>
      </c>
      <c r="BA40" t="s">
        <v>35</v>
      </c>
      <c r="BB40" t="s">
        <v>37</v>
      </c>
      <c r="BC40" t="s">
        <v>32</v>
      </c>
      <c r="BD40" t="s">
        <v>432</v>
      </c>
      <c r="BE40" t="s">
        <v>37</v>
      </c>
      <c r="BF40" t="s">
        <v>37</v>
      </c>
      <c r="BG40" t="s">
        <v>37</v>
      </c>
      <c r="BH40" t="s">
        <v>32</v>
      </c>
      <c r="BI40" t="s">
        <v>37</v>
      </c>
      <c r="BJ40" t="s">
        <v>35</v>
      </c>
      <c r="BK40" t="s">
        <v>73</v>
      </c>
      <c r="BL40" t="s">
        <v>844</v>
      </c>
      <c r="BM40" t="s">
        <v>37</v>
      </c>
      <c r="BN40" t="s">
        <v>37</v>
      </c>
      <c r="BO40" t="s">
        <v>244</v>
      </c>
      <c r="BP40" t="s">
        <v>244</v>
      </c>
      <c r="BQ40" t="s">
        <v>33</v>
      </c>
      <c r="BR40" t="s">
        <v>35</v>
      </c>
      <c r="BS40" t="s">
        <v>343</v>
      </c>
      <c r="BT40" t="s">
        <v>37</v>
      </c>
      <c r="BU40" t="s">
        <v>73</v>
      </c>
      <c r="BV40" t="s">
        <v>73</v>
      </c>
      <c r="BW40" t="s">
        <v>37</v>
      </c>
      <c r="BX40" t="s">
        <v>37</v>
      </c>
      <c r="BY40" t="s">
        <v>146</v>
      </c>
      <c r="BZ40" t="s">
        <v>146</v>
      </c>
      <c r="CA40" t="s">
        <v>37</v>
      </c>
      <c r="CB40" t="s">
        <v>37</v>
      </c>
      <c r="CC40" t="s">
        <v>37</v>
      </c>
      <c r="CD40" t="s">
        <v>37</v>
      </c>
      <c r="CE40" t="s">
        <v>37</v>
      </c>
      <c r="CF40" t="s">
        <v>32</v>
      </c>
      <c r="CG40" t="s">
        <v>32</v>
      </c>
      <c r="CH40" t="s">
        <v>32</v>
      </c>
      <c r="CI40" t="s">
        <v>32</v>
      </c>
      <c r="CJ40" t="s">
        <v>32</v>
      </c>
      <c r="CK40" t="s">
        <v>32</v>
      </c>
      <c r="CL40" t="s">
        <v>32</v>
      </c>
      <c r="CM40" t="s">
        <v>32</v>
      </c>
      <c r="CN40" t="s">
        <v>146</v>
      </c>
      <c r="CO40" t="s">
        <v>37</v>
      </c>
      <c r="CP40" t="s">
        <v>35</v>
      </c>
      <c r="CQ40" t="s">
        <v>37</v>
      </c>
      <c r="CR40" t="s">
        <v>37</v>
      </c>
      <c r="CS40" t="s">
        <v>37</v>
      </c>
      <c r="CT40" t="s">
        <v>361</v>
      </c>
      <c r="CU40" t="s">
        <v>37</v>
      </c>
      <c r="CV40" t="s">
        <v>171</v>
      </c>
      <c r="CW40" t="s">
        <v>146</v>
      </c>
      <c r="CX40" t="s">
        <v>37</v>
      </c>
      <c r="CY40" t="s">
        <v>37</v>
      </c>
      <c r="CZ40" t="s">
        <v>37</v>
      </c>
      <c r="DA40" t="s">
        <v>37</v>
      </c>
      <c r="DB40" t="s">
        <v>573</v>
      </c>
      <c r="DC40" t="s">
        <v>749</v>
      </c>
      <c r="DD40" t="s">
        <v>37</v>
      </c>
      <c r="DE40" t="s">
        <v>37</v>
      </c>
      <c r="DF40" t="s">
        <v>37</v>
      </c>
      <c r="DG40" t="s">
        <v>37</v>
      </c>
      <c r="DH40" t="s">
        <v>146</v>
      </c>
      <c r="DI40" t="s">
        <v>37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36</v>
      </c>
      <c r="DV40" t="s">
        <v>36</v>
      </c>
      <c r="DW40" t="s">
        <v>36</v>
      </c>
      <c r="DX40" t="s">
        <v>36</v>
      </c>
      <c r="DY40" t="s">
        <v>36</v>
      </c>
      <c r="DZ40" t="s">
        <v>36</v>
      </c>
      <c r="EA40" t="s">
        <v>36</v>
      </c>
      <c r="EB40" t="s">
        <v>36</v>
      </c>
      <c r="EC40" t="s">
        <v>36</v>
      </c>
      <c r="ED40" t="s">
        <v>36</v>
      </c>
      <c r="EE40" t="s">
        <v>36</v>
      </c>
      <c r="EF40" t="s">
        <v>37</v>
      </c>
      <c r="EG40" t="s">
        <v>37</v>
      </c>
      <c r="EH40" t="s">
        <v>37</v>
      </c>
      <c r="EI40" t="s">
        <v>37</v>
      </c>
      <c r="EJ40" t="s">
        <v>35</v>
      </c>
      <c r="EK40" t="s">
        <v>35</v>
      </c>
      <c r="EL40" t="s">
        <v>37</v>
      </c>
      <c r="EM40" t="s">
        <v>37</v>
      </c>
      <c r="EN40" t="s">
        <v>37</v>
      </c>
      <c r="EO40" t="s">
        <v>37</v>
      </c>
      <c r="EP40" t="s">
        <v>37</v>
      </c>
      <c r="EQ40" t="s">
        <v>37</v>
      </c>
      <c r="ER40" t="s">
        <v>572</v>
      </c>
      <c r="ES40" t="s">
        <v>37</v>
      </c>
      <c r="ET40" t="s">
        <v>37</v>
      </c>
      <c r="EU40" t="s">
        <v>37</v>
      </c>
      <c r="EV40" t="s">
        <v>37</v>
      </c>
      <c r="EW40" t="s">
        <v>37</v>
      </c>
      <c r="EX40" t="s">
        <v>37</v>
      </c>
      <c r="EY40" t="s">
        <v>73</v>
      </c>
      <c r="EZ40" t="s">
        <v>73</v>
      </c>
      <c r="FA40" t="s">
        <v>73</v>
      </c>
      <c r="FB40" t="s">
        <v>343</v>
      </c>
      <c r="FC40" t="s">
        <v>37</v>
      </c>
      <c r="FD40" t="s">
        <v>146</v>
      </c>
      <c r="FE40" t="s">
        <v>37</v>
      </c>
      <c r="FF40" t="s">
        <v>37</v>
      </c>
      <c r="FG40" t="s">
        <v>35</v>
      </c>
      <c r="FH40" t="s">
        <v>37</v>
      </c>
      <c r="FI40" t="s">
        <v>37</v>
      </c>
      <c r="FJ40" t="s">
        <v>37</v>
      </c>
      <c r="FK40" t="s">
        <v>37</v>
      </c>
      <c r="FL40" t="s">
        <v>37</v>
      </c>
      <c r="FM40" t="s">
        <v>37</v>
      </c>
      <c r="FN40" t="s">
        <v>37</v>
      </c>
      <c r="FO40" t="s">
        <v>37</v>
      </c>
      <c r="FP40" t="s">
        <v>37</v>
      </c>
      <c r="FQ40" t="s">
        <v>37</v>
      </c>
      <c r="FR40" t="s">
        <v>37</v>
      </c>
      <c r="FS40" t="s">
        <v>37</v>
      </c>
      <c r="FT40" t="s">
        <v>37</v>
      </c>
      <c r="FU40" t="s">
        <v>2746</v>
      </c>
      <c r="FV40" t="s">
        <v>2746</v>
      </c>
      <c r="FW40" t="s">
        <v>2746</v>
      </c>
      <c r="FX40" t="s">
        <v>2746</v>
      </c>
      <c r="FY40" t="s">
        <v>2746</v>
      </c>
      <c r="FZ40" t="s">
        <v>2746</v>
      </c>
      <c r="GA40" t="s">
        <v>2746</v>
      </c>
      <c r="GB40" t="s">
        <v>2746</v>
      </c>
      <c r="GC40" t="s">
        <v>37</v>
      </c>
      <c r="GD40" t="s">
        <v>37</v>
      </c>
      <c r="GE40" t="s">
        <v>37</v>
      </c>
      <c r="GF40" t="s">
        <v>1595</v>
      </c>
      <c r="GG40" t="s">
        <v>37</v>
      </c>
      <c r="GH40" t="s">
        <v>37</v>
      </c>
      <c r="GI40" t="s">
        <v>37</v>
      </c>
      <c r="GJ40" t="s">
        <v>33</v>
      </c>
      <c r="GK40" t="s">
        <v>37</v>
      </c>
      <c r="GL40" t="s">
        <v>37</v>
      </c>
      <c r="GM40" t="s">
        <v>37</v>
      </c>
      <c r="GN40" t="s">
        <v>35</v>
      </c>
      <c r="GO40" t="s">
        <v>35</v>
      </c>
      <c r="GP40" t="s">
        <v>35</v>
      </c>
      <c r="GQ40" t="s">
        <v>37</v>
      </c>
      <c r="GR40" t="s">
        <v>37</v>
      </c>
      <c r="GS40" t="s">
        <v>35</v>
      </c>
      <c r="GT40" t="s">
        <v>37</v>
      </c>
      <c r="GU40" t="s">
        <v>37</v>
      </c>
      <c r="GV40" t="s">
        <v>37</v>
      </c>
      <c r="GW40" t="s">
        <v>35</v>
      </c>
      <c r="GX40" t="s">
        <v>3462</v>
      </c>
      <c r="GY40" t="s">
        <v>37</v>
      </c>
      <c r="GZ40" t="s">
        <v>37</v>
      </c>
      <c r="HA40" t="s">
        <v>1145</v>
      </c>
      <c r="HB40" t="s">
        <v>1145</v>
      </c>
      <c r="HC40" t="s">
        <v>146</v>
      </c>
      <c r="HD40" t="s">
        <v>2451</v>
      </c>
      <c r="HE40" t="s">
        <v>146</v>
      </c>
      <c r="HF40" t="s">
        <v>35</v>
      </c>
      <c r="HG40" t="s">
        <v>35</v>
      </c>
      <c r="HH40" t="s">
        <v>35</v>
      </c>
      <c r="HI40" t="s">
        <v>35</v>
      </c>
      <c r="HJ40" t="s">
        <v>37</v>
      </c>
      <c r="HK40" t="s">
        <v>37</v>
      </c>
      <c r="HL40" t="s">
        <v>37</v>
      </c>
      <c r="HM40" t="s">
        <v>37</v>
      </c>
      <c r="HN40" t="s">
        <v>37</v>
      </c>
      <c r="HO40" t="s">
        <v>37</v>
      </c>
      <c r="HP40" t="s">
        <v>73</v>
      </c>
      <c r="HQ40" t="s">
        <v>37</v>
      </c>
      <c r="HR40" t="s">
        <v>37</v>
      </c>
      <c r="HS40" t="s">
        <v>573</v>
      </c>
      <c r="HT40" t="s">
        <v>37</v>
      </c>
      <c r="HU40" t="s">
        <v>37</v>
      </c>
      <c r="HV40" t="s">
        <v>37</v>
      </c>
      <c r="HW40" t="s">
        <v>274</v>
      </c>
      <c r="HX40" t="s">
        <v>37</v>
      </c>
      <c r="HY40" t="s">
        <v>35</v>
      </c>
      <c r="HZ40" t="s">
        <v>37</v>
      </c>
      <c r="IA40" t="s">
        <v>35</v>
      </c>
      <c r="IB40" t="s">
        <v>573</v>
      </c>
      <c r="IC40" t="s">
        <v>37</v>
      </c>
      <c r="ID40" t="s">
        <v>37</v>
      </c>
      <c r="IE40" t="s">
        <v>37</v>
      </c>
      <c r="IF40" t="s">
        <v>37</v>
      </c>
      <c r="IG40" t="s">
        <v>37</v>
      </c>
      <c r="IH40" t="s">
        <v>37</v>
      </c>
      <c r="II40" t="s">
        <v>37</v>
      </c>
      <c r="IJ40" t="s">
        <v>37</v>
      </c>
      <c r="IK40" t="s">
        <v>37</v>
      </c>
      <c r="IL40" t="s">
        <v>37</v>
      </c>
      <c r="IM40" t="s">
        <v>37</v>
      </c>
      <c r="IN40" t="s">
        <v>37</v>
      </c>
      <c r="IO40" t="s">
        <v>37</v>
      </c>
      <c r="IP40" t="s">
        <v>37</v>
      </c>
      <c r="IQ40" t="s">
        <v>1021</v>
      </c>
      <c r="IR40" t="s">
        <v>1021</v>
      </c>
      <c r="IS40" t="s">
        <v>32</v>
      </c>
      <c r="IT40" t="s">
        <v>37</v>
      </c>
      <c r="IU40" t="s">
        <v>1206</v>
      </c>
      <c r="IV40" t="s">
        <v>4130</v>
      </c>
      <c r="IW40" t="s">
        <v>37</v>
      </c>
      <c r="IX40" t="s">
        <v>37</v>
      </c>
      <c r="IY40" t="s">
        <v>37</v>
      </c>
      <c r="IZ40" t="s">
        <v>37</v>
      </c>
      <c r="JA40" t="s">
        <v>37</v>
      </c>
      <c r="JB40" t="s">
        <v>146</v>
      </c>
      <c r="JC40" t="s">
        <v>2451</v>
      </c>
      <c r="JD40" t="s">
        <v>573</v>
      </c>
      <c r="JE40" t="s">
        <v>37</v>
      </c>
      <c r="JF40" t="s">
        <v>3757</v>
      </c>
      <c r="JG40" t="s">
        <v>37</v>
      </c>
      <c r="JH40" t="s">
        <v>73</v>
      </c>
      <c r="JI40" t="s">
        <v>73</v>
      </c>
      <c r="JJ40" t="s">
        <v>32</v>
      </c>
      <c r="JK40" t="s">
        <v>37</v>
      </c>
      <c r="JL40" t="s">
        <v>32</v>
      </c>
      <c r="JM40" t="s">
        <v>35</v>
      </c>
      <c r="JN40" t="s">
        <v>35</v>
      </c>
      <c r="JO40" t="s">
        <v>35</v>
      </c>
      <c r="JP40" t="s">
        <v>244</v>
      </c>
      <c r="JQ40" t="s">
        <v>35</v>
      </c>
      <c r="JR40" t="s">
        <v>37</v>
      </c>
      <c r="JS40" t="s">
        <v>35</v>
      </c>
      <c r="JT40" t="s">
        <v>37</v>
      </c>
      <c r="JU40" t="s">
        <v>33</v>
      </c>
      <c r="JV40" t="s">
        <v>73</v>
      </c>
      <c r="JW40" t="s">
        <v>360</v>
      </c>
      <c r="JX40" t="s">
        <v>4528</v>
      </c>
      <c r="JY40" t="s">
        <v>35</v>
      </c>
      <c r="JZ40" t="s">
        <v>508</v>
      </c>
      <c r="KA40" t="s">
        <v>508</v>
      </c>
      <c r="KB40" t="s">
        <v>749</v>
      </c>
      <c r="KC40" t="s">
        <v>171</v>
      </c>
      <c r="KD40" t="s">
        <v>274</v>
      </c>
      <c r="KE40" t="s">
        <v>37</v>
      </c>
      <c r="KF40" t="s">
        <v>1073</v>
      </c>
      <c r="KG40" t="s">
        <v>4643</v>
      </c>
      <c r="KH40" t="s">
        <v>171</v>
      </c>
      <c r="KI40" t="s">
        <v>670</v>
      </c>
      <c r="KJ40" t="s">
        <v>4681</v>
      </c>
      <c r="KK40" t="s">
        <v>72</v>
      </c>
      <c r="KL40" t="s">
        <v>37</v>
      </c>
      <c r="KM40" t="s">
        <v>35</v>
      </c>
      <c r="KN40" t="s">
        <v>35</v>
      </c>
      <c r="KO40" t="s">
        <v>31</v>
      </c>
      <c r="KP40" t="s">
        <v>171</v>
      </c>
      <c r="KQ40">
        <v>1</v>
      </c>
      <c r="KR40" t="s">
        <v>171</v>
      </c>
      <c r="KS40" t="s">
        <v>670</v>
      </c>
      <c r="KT40" t="s">
        <v>171</v>
      </c>
      <c r="KU40" t="s">
        <v>670</v>
      </c>
      <c r="KV40" t="s">
        <v>31</v>
      </c>
      <c r="KW40" t="s">
        <v>171</v>
      </c>
      <c r="KX40" t="s">
        <v>33</v>
      </c>
      <c r="KY40" t="s">
        <v>37</v>
      </c>
      <c r="KZ40" t="s">
        <v>33</v>
      </c>
      <c r="LA40" t="s">
        <v>37</v>
      </c>
      <c r="LB40" t="s">
        <v>171</v>
      </c>
      <c r="LC40" t="s">
        <v>35</v>
      </c>
      <c r="LD40" t="s">
        <v>749</v>
      </c>
      <c r="LE40" t="s">
        <v>35</v>
      </c>
      <c r="LF40" t="s">
        <v>35</v>
      </c>
      <c r="LG40" t="s">
        <v>37</v>
      </c>
      <c r="LH40" t="s">
        <v>35</v>
      </c>
      <c r="LI40" t="s">
        <v>72</v>
      </c>
    </row>
    <row r="41" spans="1:630" x14ac:dyDescent="0.25">
      <c r="A41" t="s">
        <v>5025</v>
      </c>
      <c r="B41" t="s">
        <v>35</v>
      </c>
      <c r="C41" t="s">
        <v>73</v>
      </c>
      <c r="D41" t="s">
        <v>32</v>
      </c>
      <c r="E41" t="s">
        <v>32</v>
      </c>
      <c r="F41" t="s">
        <v>73</v>
      </c>
      <c r="G41" t="s">
        <v>72</v>
      </c>
      <c r="H41" t="s">
        <v>32</v>
      </c>
      <c r="I41" t="s">
        <v>32</v>
      </c>
      <c r="J41" t="s">
        <v>35</v>
      </c>
      <c r="K41" t="s">
        <v>35</v>
      </c>
      <c r="L41" t="s">
        <v>73</v>
      </c>
      <c r="M41" t="s">
        <v>35</v>
      </c>
      <c r="N41" t="s">
        <v>32</v>
      </c>
      <c r="O41" t="s">
        <v>35</v>
      </c>
      <c r="P41" t="s">
        <v>32</v>
      </c>
      <c r="Q41" t="s">
        <v>37</v>
      </c>
      <c r="R41" t="s">
        <v>274</v>
      </c>
      <c r="S41" t="s">
        <v>32</v>
      </c>
      <c r="T41" t="s">
        <v>32</v>
      </c>
      <c r="U41" t="s">
        <v>324</v>
      </c>
      <c r="V41" t="s">
        <v>32</v>
      </c>
      <c r="W41" t="s">
        <v>37</v>
      </c>
      <c r="X41" t="s">
        <v>37</v>
      </c>
      <c r="Y41" t="s">
        <v>35</v>
      </c>
      <c r="Z41" t="s">
        <v>32</v>
      </c>
      <c r="AA41" t="s">
        <v>146</v>
      </c>
      <c r="AB41" t="s">
        <v>32</v>
      </c>
      <c r="AC41" t="s">
        <v>361</v>
      </c>
      <c r="AD41" t="s">
        <v>457</v>
      </c>
      <c r="AE41" t="s">
        <v>32</v>
      </c>
      <c r="AF41" t="s">
        <v>37</v>
      </c>
      <c r="AG41" t="s">
        <v>32</v>
      </c>
      <c r="AH41" t="s">
        <v>146</v>
      </c>
      <c r="AI41" t="s">
        <v>343</v>
      </c>
      <c r="AJ41" t="s">
        <v>343</v>
      </c>
      <c r="AK41" t="s">
        <v>73</v>
      </c>
      <c r="AL41" t="s">
        <v>37</v>
      </c>
      <c r="AM41" t="s">
        <v>32</v>
      </c>
      <c r="AN41" t="s">
        <v>573</v>
      </c>
      <c r="AO41" t="s">
        <v>73</v>
      </c>
      <c r="AP41" t="s">
        <v>37</v>
      </c>
      <c r="AQ41" t="s">
        <v>573</v>
      </c>
      <c r="AR41" t="s">
        <v>630</v>
      </c>
      <c r="AS41" t="s">
        <v>73</v>
      </c>
      <c r="AT41" t="s">
        <v>73</v>
      </c>
      <c r="AU41" t="s">
        <v>663</v>
      </c>
      <c r="AV41" t="s">
        <v>32</v>
      </c>
      <c r="AW41" t="s">
        <v>573</v>
      </c>
      <c r="AX41" t="s">
        <v>32</v>
      </c>
      <c r="AY41" t="s">
        <v>31</v>
      </c>
      <c r="AZ41" t="s">
        <v>146</v>
      </c>
      <c r="BA41" t="s">
        <v>146</v>
      </c>
      <c r="BB41" t="s">
        <v>32</v>
      </c>
      <c r="BC41" t="s">
        <v>33</v>
      </c>
      <c r="BD41" t="s">
        <v>35</v>
      </c>
      <c r="BE41" t="s">
        <v>32</v>
      </c>
      <c r="BF41" t="s">
        <v>32</v>
      </c>
      <c r="BG41" t="s">
        <v>32</v>
      </c>
      <c r="BH41" t="s">
        <v>33</v>
      </c>
      <c r="BI41" t="s">
        <v>845</v>
      </c>
      <c r="BJ41" t="s">
        <v>324</v>
      </c>
      <c r="BK41" t="s">
        <v>37</v>
      </c>
      <c r="BL41" t="s">
        <v>35</v>
      </c>
      <c r="BM41" t="s">
        <v>32</v>
      </c>
      <c r="BN41" t="s">
        <v>32</v>
      </c>
      <c r="BO41" t="s">
        <v>35</v>
      </c>
      <c r="BP41" t="s">
        <v>35</v>
      </c>
      <c r="BQ41" t="s">
        <v>171</v>
      </c>
      <c r="BR41" t="s">
        <v>146</v>
      </c>
      <c r="BS41" t="s">
        <v>37</v>
      </c>
      <c r="BT41" t="s">
        <v>32</v>
      </c>
      <c r="BU41" t="s">
        <v>37</v>
      </c>
      <c r="BV41" t="s">
        <v>37</v>
      </c>
      <c r="BW41" t="s">
        <v>32</v>
      </c>
      <c r="BX41" t="s">
        <v>32</v>
      </c>
      <c r="BY41" t="s">
        <v>37</v>
      </c>
      <c r="BZ41" t="s">
        <v>37</v>
      </c>
      <c r="CA41" t="s">
        <v>32</v>
      </c>
      <c r="CB41" t="s">
        <v>1046</v>
      </c>
      <c r="CC41" t="s">
        <v>32</v>
      </c>
      <c r="CD41" t="s">
        <v>1074</v>
      </c>
      <c r="CE41" t="s">
        <v>1088</v>
      </c>
      <c r="CF41" t="s">
        <v>33</v>
      </c>
      <c r="CG41" t="s">
        <v>33</v>
      </c>
      <c r="CH41" t="s">
        <v>33</v>
      </c>
      <c r="CI41" t="s">
        <v>33</v>
      </c>
      <c r="CJ41" t="s">
        <v>33</v>
      </c>
      <c r="CK41" t="s">
        <v>33</v>
      </c>
      <c r="CL41" t="s">
        <v>33</v>
      </c>
      <c r="CM41" t="s">
        <v>33</v>
      </c>
      <c r="CN41" t="s">
        <v>37</v>
      </c>
      <c r="CO41" t="s">
        <v>32</v>
      </c>
      <c r="CP41" t="s">
        <v>146</v>
      </c>
      <c r="CQ41" t="s">
        <v>32</v>
      </c>
      <c r="CR41" t="s">
        <v>32</v>
      </c>
      <c r="CS41" t="s">
        <v>32</v>
      </c>
      <c r="CT41" t="s">
        <v>37</v>
      </c>
      <c r="CU41" t="s">
        <v>32</v>
      </c>
      <c r="CV41" t="s">
        <v>35</v>
      </c>
      <c r="CW41" t="s">
        <v>37</v>
      </c>
      <c r="CX41" t="s">
        <v>32</v>
      </c>
      <c r="CY41" t="s">
        <v>32</v>
      </c>
      <c r="CZ41" t="s">
        <v>1827</v>
      </c>
      <c r="DA41" t="s">
        <v>1840</v>
      </c>
      <c r="DB41" t="s">
        <v>37</v>
      </c>
      <c r="DC41" t="s">
        <v>35</v>
      </c>
      <c r="DD41" t="s">
        <v>32</v>
      </c>
      <c r="DE41" t="s">
        <v>32</v>
      </c>
      <c r="DF41" t="s">
        <v>32</v>
      </c>
      <c r="DG41" t="s">
        <v>1903</v>
      </c>
      <c r="DH41" t="s">
        <v>37</v>
      </c>
      <c r="DI41" t="s">
        <v>1930</v>
      </c>
      <c r="DJ41" t="s">
        <v>37</v>
      </c>
      <c r="DK41" t="s">
        <v>37</v>
      </c>
      <c r="DL41" t="s">
        <v>37</v>
      </c>
      <c r="DM41" t="s">
        <v>37</v>
      </c>
      <c r="DN41" t="s">
        <v>37</v>
      </c>
      <c r="DO41" t="s">
        <v>37</v>
      </c>
      <c r="DP41" t="s">
        <v>37</v>
      </c>
      <c r="DQ41" t="s">
        <v>37</v>
      </c>
      <c r="DR41" t="s">
        <v>37</v>
      </c>
      <c r="DS41" t="s">
        <v>37</v>
      </c>
      <c r="DT41" t="s">
        <v>37</v>
      </c>
      <c r="DU41" t="s">
        <v>37</v>
      </c>
      <c r="DV41" t="s">
        <v>37</v>
      </c>
      <c r="DW41" t="s">
        <v>37</v>
      </c>
      <c r="DX41" t="s">
        <v>37</v>
      </c>
      <c r="DY41" t="s">
        <v>37</v>
      </c>
      <c r="DZ41" t="s">
        <v>37</v>
      </c>
      <c r="EA41" t="s">
        <v>37</v>
      </c>
      <c r="EB41" t="s">
        <v>37</v>
      </c>
      <c r="EC41" t="s">
        <v>37</v>
      </c>
      <c r="ED41" t="s">
        <v>37</v>
      </c>
      <c r="EE41" t="s">
        <v>37</v>
      </c>
      <c r="EF41" t="s">
        <v>32</v>
      </c>
      <c r="EG41" t="s">
        <v>32</v>
      </c>
      <c r="EH41" t="s">
        <v>32</v>
      </c>
      <c r="EI41" t="s">
        <v>32</v>
      </c>
      <c r="EJ41" t="s">
        <v>146</v>
      </c>
      <c r="EK41" t="s">
        <v>146</v>
      </c>
      <c r="EL41" t="s">
        <v>2166</v>
      </c>
      <c r="EM41" t="s">
        <v>32</v>
      </c>
      <c r="EN41" t="s">
        <v>32</v>
      </c>
      <c r="EO41" t="s">
        <v>32</v>
      </c>
      <c r="EP41" t="s">
        <v>2214</v>
      </c>
      <c r="EQ41" t="s">
        <v>2225</v>
      </c>
      <c r="ER41" t="s">
        <v>35</v>
      </c>
      <c r="ES41" t="s">
        <v>2251</v>
      </c>
      <c r="ET41" t="s">
        <v>32</v>
      </c>
      <c r="EU41" t="s">
        <v>2272</v>
      </c>
      <c r="EV41" t="s">
        <v>32</v>
      </c>
      <c r="EW41" t="s">
        <v>2290</v>
      </c>
      <c r="EX41" t="s">
        <v>2301</v>
      </c>
      <c r="EY41" t="s">
        <v>37</v>
      </c>
      <c r="EZ41" t="s">
        <v>37</v>
      </c>
      <c r="FA41" t="s">
        <v>37</v>
      </c>
      <c r="FB41" t="s">
        <v>37</v>
      </c>
      <c r="FC41" t="s">
        <v>32</v>
      </c>
      <c r="FD41" t="s">
        <v>37</v>
      </c>
      <c r="FE41" t="s">
        <v>32</v>
      </c>
      <c r="FF41" t="s">
        <v>32</v>
      </c>
      <c r="FG41" t="s">
        <v>146</v>
      </c>
      <c r="FH41" t="s">
        <v>2408</v>
      </c>
      <c r="FI41" t="s">
        <v>2419</v>
      </c>
      <c r="FJ41" t="s">
        <v>32</v>
      </c>
      <c r="FK41" t="s">
        <v>32</v>
      </c>
      <c r="FL41" t="s">
        <v>32</v>
      </c>
      <c r="FM41" t="s">
        <v>32</v>
      </c>
      <c r="FN41" t="s">
        <v>32</v>
      </c>
      <c r="FO41" t="s">
        <v>32</v>
      </c>
      <c r="FP41" t="s">
        <v>32</v>
      </c>
      <c r="FQ41" t="s">
        <v>2704</v>
      </c>
      <c r="FR41" t="s">
        <v>2715</v>
      </c>
      <c r="FS41" t="s">
        <v>32</v>
      </c>
      <c r="FT41" t="s">
        <v>32</v>
      </c>
      <c r="FU41" t="s">
        <v>35</v>
      </c>
      <c r="FV41" t="s">
        <v>35</v>
      </c>
      <c r="FW41" t="s">
        <v>35</v>
      </c>
      <c r="FX41" t="s">
        <v>35</v>
      </c>
      <c r="FY41" t="s">
        <v>35</v>
      </c>
      <c r="FZ41" t="s">
        <v>35</v>
      </c>
      <c r="GA41" t="s">
        <v>35</v>
      </c>
      <c r="GB41" t="s">
        <v>35</v>
      </c>
      <c r="GC41" t="s">
        <v>32</v>
      </c>
      <c r="GD41" t="s">
        <v>32</v>
      </c>
      <c r="GE41" t="s">
        <v>3068</v>
      </c>
      <c r="GF41" t="s">
        <v>37</v>
      </c>
      <c r="GG41" t="s">
        <v>32</v>
      </c>
      <c r="GH41" t="s">
        <v>32</v>
      </c>
      <c r="GI41" t="s">
        <v>32</v>
      </c>
      <c r="GJ41" t="s">
        <v>145</v>
      </c>
      <c r="GK41" t="s">
        <v>32</v>
      </c>
      <c r="GL41" t="s">
        <v>32</v>
      </c>
      <c r="GM41" t="s">
        <v>32</v>
      </c>
      <c r="GN41" t="s">
        <v>36</v>
      </c>
      <c r="GO41" t="s">
        <v>36</v>
      </c>
      <c r="GP41" t="s">
        <v>36</v>
      </c>
      <c r="GQ41" t="s">
        <v>32</v>
      </c>
      <c r="GR41" t="s">
        <v>32</v>
      </c>
      <c r="GS41" t="s">
        <v>1504</v>
      </c>
      <c r="GT41" t="s">
        <v>32</v>
      </c>
      <c r="GU41" t="s">
        <v>32</v>
      </c>
      <c r="GV41" t="s">
        <v>32</v>
      </c>
      <c r="GW41" t="s">
        <v>3450</v>
      </c>
      <c r="GX41" t="s">
        <v>37</v>
      </c>
      <c r="GY41" t="s">
        <v>32</v>
      </c>
      <c r="GZ41" t="s">
        <v>3486</v>
      </c>
      <c r="HA41" t="s">
        <v>37</v>
      </c>
      <c r="HB41" t="s">
        <v>37</v>
      </c>
      <c r="HC41" t="s">
        <v>37</v>
      </c>
      <c r="HD41" t="s">
        <v>37</v>
      </c>
      <c r="HE41" t="s">
        <v>37</v>
      </c>
      <c r="HF41" t="s">
        <v>73</v>
      </c>
      <c r="HG41" t="s">
        <v>73</v>
      </c>
      <c r="HH41" t="s">
        <v>146</v>
      </c>
      <c r="HI41" t="s">
        <v>146</v>
      </c>
      <c r="HJ41" t="s">
        <v>32</v>
      </c>
      <c r="HK41" t="s">
        <v>32</v>
      </c>
      <c r="HL41" t="s">
        <v>32</v>
      </c>
      <c r="HM41" t="s">
        <v>32</v>
      </c>
      <c r="HN41" t="s">
        <v>32</v>
      </c>
      <c r="HO41" t="s">
        <v>32</v>
      </c>
      <c r="HP41" t="s">
        <v>37</v>
      </c>
      <c r="HQ41" t="s">
        <v>32</v>
      </c>
      <c r="HR41" t="s">
        <v>3757</v>
      </c>
      <c r="HS41" t="s">
        <v>37</v>
      </c>
      <c r="HT41" t="s">
        <v>32</v>
      </c>
      <c r="HU41" t="s">
        <v>32</v>
      </c>
      <c r="HV41" t="s">
        <v>32</v>
      </c>
      <c r="HW41" t="s">
        <v>37</v>
      </c>
      <c r="HX41" t="s">
        <v>32</v>
      </c>
      <c r="HY41" t="s">
        <v>146</v>
      </c>
      <c r="HZ41" t="s">
        <v>32</v>
      </c>
      <c r="IA41" t="s">
        <v>73</v>
      </c>
      <c r="IB41" t="s">
        <v>37</v>
      </c>
      <c r="IC41" t="s">
        <v>32</v>
      </c>
      <c r="ID41" t="s">
        <v>32</v>
      </c>
      <c r="IE41" t="s">
        <v>32</v>
      </c>
      <c r="IF41" t="s">
        <v>32</v>
      </c>
      <c r="IG41" t="s">
        <v>32</v>
      </c>
      <c r="IH41" t="s">
        <v>32</v>
      </c>
      <c r="II41" t="s">
        <v>32</v>
      </c>
      <c r="IJ41" t="s">
        <v>32</v>
      </c>
      <c r="IK41" t="s">
        <v>32</v>
      </c>
      <c r="IL41" t="s">
        <v>32</v>
      </c>
      <c r="IM41" t="s">
        <v>32</v>
      </c>
      <c r="IN41" t="s">
        <v>32</v>
      </c>
      <c r="IO41" t="s">
        <v>32</v>
      </c>
      <c r="IP41" t="s">
        <v>4131</v>
      </c>
      <c r="IQ41" t="s">
        <v>37</v>
      </c>
      <c r="IR41" t="s">
        <v>37</v>
      </c>
      <c r="IS41" t="s">
        <v>38</v>
      </c>
      <c r="IT41" t="s">
        <v>4205</v>
      </c>
      <c r="IU41" t="s">
        <v>38</v>
      </c>
      <c r="IV41" t="s">
        <v>37</v>
      </c>
      <c r="IW41" t="s">
        <v>4235</v>
      </c>
      <c r="IX41" t="s">
        <v>32</v>
      </c>
      <c r="IY41" t="s">
        <v>4254</v>
      </c>
      <c r="IZ41" t="s">
        <v>4159</v>
      </c>
      <c r="JA41" t="s">
        <v>1727</v>
      </c>
      <c r="JB41" t="s">
        <v>37</v>
      </c>
      <c r="JC41" t="s">
        <v>37</v>
      </c>
      <c r="JD41" t="s">
        <v>37</v>
      </c>
      <c r="JE41" t="s">
        <v>1727</v>
      </c>
      <c r="JF41" t="s">
        <v>38</v>
      </c>
      <c r="JG41" t="s">
        <v>32</v>
      </c>
      <c r="JH41" t="s">
        <v>37</v>
      </c>
      <c r="JI41" t="s">
        <v>37</v>
      </c>
      <c r="JJ41" t="s">
        <v>38</v>
      </c>
      <c r="JK41" t="s">
        <v>845</v>
      </c>
      <c r="JL41" t="s">
        <v>38</v>
      </c>
      <c r="JM41" t="s">
        <v>73</v>
      </c>
      <c r="JN41" t="s">
        <v>73</v>
      </c>
      <c r="JO41" t="s">
        <v>73</v>
      </c>
      <c r="JP41" t="s">
        <v>35</v>
      </c>
      <c r="JQ41" t="s">
        <v>73</v>
      </c>
      <c r="JR41" t="s">
        <v>4451</v>
      </c>
      <c r="JS41" t="s">
        <v>73</v>
      </c>
      <c r="JT41" t="s">
        <v>4474</v>
      </c>
      <c r="JU41" t="s">
        <v>390</v>
      </c>
      <c r="JV41" t="s">
        <v>37</v>
      </c>
      <c r="JW41" t="s">
        <v>35</v>
      </c>
      <c r="JX41" t="s">
        <v>35</v>
      </c>
      <c r="JY41" t="s">
        <v>146</v>
      </c>
      <c r="JZ41" t="s">
        <v>33</v>
      </c>
      <c r="KA41" t="s">
        <v>33</v>
      </c>
      <c r="KB41" t="s">
        <v>35</v>
      </c>
      <c r="KC41" t="s">
        <v>35</v>
      </c>
      <c r="KD41" t="s">
        <v>37</v>
      </c>
      <c r="KE41" t="s">
        <v>32</v>
      </c>
      <c r="KF41" t="s">
        <v>35</v>
      </c>
      <c r="KG41" t="s">
        <v>29</v>
      </c>
      <c r="KH41" t="s">
        <v>35</v>
      </c>
      <c r="KI41" t="s">
        <v>35</v>
      </c>
      <c r="KJ41" t="s">
        <v>33</v>
      </c>
      <c r="KK41" t="s">
        <v>35</v>
      </c>
      <c r="KL41" t="s">
        <v>32</v>
      </c>
      <c r="KM41" t="s">
        <v>2250</v>
      </c>
      <c r="KN41" t="s">
        <v>146</v>
      </c>
      <c r="KO41" t="s">
        <v>4738</v>
      </c>
      <c r="KP41" t="s">
        <v>35</v>
      </c>
      <c r="KQ41" t="s">
        <v>31</v>
      </c>
      <c r="KR41" t="s">
        <v>35</v>
      </c>
      <c r="KS41" t="s">
        <v>35</v>
      </c>
      <c r="KT41" t="s">
        <v>35</v>
      </c>
      <c r="KU41" t="s">
        <v>35</v>
      </c>
      <c r="KV41" t="s">
        <v>32</v>
      </c>
      <c r="KW41" t="s">
        <v>35</v>
      </c>
      <c r="KX41" t="s">
        <v>171</v>
      </c>
      <c r="KY41" t="s">
        <v>32</v>
      </c>
      <c r="KZ41" t="s">
        <v>171</v>
      </c>
      <c r="LA41" t="s">
        <v>32</v>
      </c>
      <c r="LB41" t="s">
        <v>35</v>
      </c>
      <c r="LC41" t="s">
        <v>146</v>
      </c>
      <c r="LD41" t="s">
        <v>35</v>
      </c>
      <c r="LE41" t="s">
        <v>146</v>
      </c>
      <c r="LF41" t="s">
        <v>73</v>
      </c>
      <c r="LG41" t="s">
        <v>4928</v>
      </c>
      <c r="LH41" t="s">
        <v>573</v>
      </c>
      <c r="LI41" t="s">
        <v>35</v>
      </c>
    </row>
    <row r="42" spans="1:630" x14ac:dyDescent="0.25">
      <c r="A42" t="s">
        <v>5026</v>
      </c>
      <c r="B42" t="s">
        <v>36</v>
      </c>
      <c r="C42" t="s">
        <v>37</v>
      </c>
      <c r="D42" t="s">
        <v>38</v>
      </c>
      <c r="E42" t="s">
        <v>38</v>
      </c>
      <c r="F42" t="s">
        <v>37</v>
      </c>
      <c r="G42" t="s">
        <v>35</v>
      </c>
      <c r="H42" t="s">
        <v>38</v>
      </c>
      <c r="I42" t="s">
        <v>38</v>
      </c>
      <c r="J42" t="s">
        <v>146</v>
      </c>
      <c r="K42" t="s">
        <v>146</v>
      </c>
      <c r="L42" t="s">
        <v>37</v>
      </c>
      <c r="M42" t="s">
        <v>73</v>
      </c>
      <c r="N42" t="s">
        <v>38</v>
      </c>
      <c r="O42" t="s">
        <v>73</v>
      </c>
      <c r="P42" t="s">
        <v>38</v>
      </c>
      <c r="Q42" t="s">
        <v>32</v>
      </c>
      <c r="R42" t="s">
        <v>37</v>
      </c>
      <c r="S42" t="s">
        <v>38</v>
      </c>
      <c r="T42" t="s">
        <v>38</v>
      </c>
      <c r="U42" t="s">
        <v>37</v>
      </c>
      <c r="V42" t="s">
        <v>38</v>
      </c>
      <c r="W42" t="s">
        <v>32</v>
      </c>
      <c r="X42" t="s">
        <v>32</v>
      </c>
      <c r="Y42" t="s">
        <v>36</v>
      </c>
      <c r="Z42" t="s">
        <v>38</v>
      </c>
      <c r="AA42" t="s">
        <v>37</v>
      </c>
      <c r="AB42" t="s">
        <v>38</v>
      </c>
      <c r="AC42" t="s">
        <v>37</v>
      </c>
      <c r="AD42" t="s">
        <v>37</v>
      </c>
      <c r="AE42" t="s">
        <v>38</v>
      </c>
      <c r="AF42" t="s">
        <v>32</v>
      </c>
      <c r="AG42" t="s">
        <v>38</v>
      </c>
      <c r="AH42" t="s">
        <v>37</v>
      </c>
      <c r="AI42" t="s">
        <v>37</v>
      </c>
      <c r="AJ42" t="s">
        <v>37</v>
      </c>
      <c r="AK42" t="s">
        <v>37</v>
      </c>
      <c r="AL42" t="s">
        <v>32</v>
      </c>
      <c r="AM42" t="s">
        <v>38</v>
      </c>
      <c r="AN42" t="s">
        <v>37</v>
      </c>
      <c r="AO42" t="s">
        <v>37</v>
      </c>
      <c r="AP42" t="s">
        <v>32</v>
      </c>
      <c r="AQ42" t="s">
        <v>37</v>
      </c>
      <c r="AR42" t="s">
        <v>37</v>
      </c>
      <c r="AS42" t="s">
        <v>37</v>
      </c>
      <c r="AT42" t="s">
        <v>37</v>
      </c>
      <c r="AU42" t="s">
        <v>37</v>
      </c>
      <c r="AV42" t="s">
        <v>38</v>
      </c>
      <c r="AW42" t="s">
        <v>37</v>
      </c>
      <c r="AX42" t="s">
        <v>38</v>
      </c>
      <c r="AY42" t="s">
        <v>717</v>
      </c>
      <c r="AZ42" t="s">
        <v>37</v>
      </c>
      <c r="BA42" t="s">
        <v>37</v>
      </c>
      <c r="BB42" t="s">
        <v>38</v>
      </c>
      <c r="BC42" t="s">
        <v>72</v>
      </c>
      <c r="BD42" t="s">
        <v>146</v>
      </c>
      <c r="BE42" t="s">
        <v>38</v>
      </c>
      <c r="BF42" t="s">
        <v>38</v>
      </c>
      <c r="BG42" t="s">
        <v>38</v>
      </c>
      <c r="BH42" t="s">
        <v>432</v>
      </c>
      <c r="BI42" t="s">
        <v>38</v>
      </c>
      <c r="BJ42" t="s">
        <v>37</v>
      </c>
      <c r="BK42" t="s">
        <v>32</v>
      </c>
      <c r="BL42" t="s">
        <v>146</v>
      </c>
      <c r="BM42" t="s">
        <v>38</v>
      </c>
      <c r="BN42" t="s">
        <v>38</v>
      </c>
      <c r="BO42" t="s">
        <v>73</v>
      </c>
      <c r="BP42" t="s">
        <v>73</v>
      </c>
      <c r="BQ42" t="s">
        <v>35</v>
      </c>
      <c r="BR42" t="s">
        <v>37</v>
      </c>
      <c r="BS42" t="s">
        <v>32</v>
      </c>
      <c r="BT42" t="s">
        <v>38</v>
      </c>
      <c r="BU42" t="s">
        <v>32</v>
      </c>
      <c r="BV42" t="s">
        <v>32</v>
      </c>
      <c r="BW42" t="s">
        <v>38</v>
      </c>
      <c r="BX42" t="s">
        <v>38</v>
      </c>
      <c r="BY42" t="s">
        <v>32</v>
      </c>
      <c r="BZ42" t="s">
        <v>32</v>
      </c>
      <c r="CA42" t="s">
        <v>38</v>
      </c>
      <c r="CB42" t="s">
        <v>38</v>
      </c>
      <c r="CC42" t="s">
        <v>38</v>
      </c>
      <c r="CD42" t="s">
        <v>38</v>
      </c>
      <c r="CE42" t="s">
        <v>38</v>
      </c>
      <c r="CF42" t="s">
        <v>522</v>
      </c>
      <c r="CG42" t="s">
        <v>522</v>
      </c>
      <c r="CH42" t="s">
        <v>522</v>
      </c>
      <c r="CI42" t="s">
        <v>522</v>
      </c>
      <c r="CJ42" t="s">
        <v>522</v>
      </c>
      <c r="CK42" t="s">
        <v>522</v>
      </c>
      <c r="CL42" t="s">
        <v>522</v>
      </c>
      <c r="CM42" t="s">
        <v>522</v>
      </c>
      <c r="CN42" t="s">
        <v>32</v>
      </c>
      <c r="CO42" t="s">
        <v>38</v>
      </c>
      <c r="CP42" t="s">
        <v>37</v>
      </c>
      <c r="CQ42" t="s">
        <v>38</v>
      </c>
      <c r="CR42" t="s">
        <v>38</v>
      </c>
      <c r="CS42" t="s">
        <v>38</v>
      </c>
      <c r="CT42" t="s">
        <v>32</v>
      </c>
      <c r="CU42" t="s">
        <v>38</v>
      </c>
      <c r="CV42" t="s">
        <v>146</v>
      </c>
      <c r="CW42" t="s">
        <v>32</v>
      </c>
      <c r="CX42" t="s">
        <v>38</v>
      </c>
      <c r="CY42" t="s">
        <v>38</v>
      </c>
      <c r="CZ42" t="s">
        <v>38</v>
      </c>
      <c r="DA42" t="s">
        <v>38</v>
      </c>
      <c r="DB42" t="s">
        <v>32</v>
      </c>
      <c r="DC42" t="s">
        <v>146</v>
      </c>
      <c r="DD42" t="s">
        <v>38</v>
      </c>
      <c r="DE42" t="s">
        <v>38</v>
      </c>
      <c r="DF42" t="s">
        <v>38</v>
      </c>
      <c r="DG42" t="s">
        <v>38</v>
      </c>
      <c r="DH42" t="s">
        <v>1916</v>
      </c>
      <c r="DI42" t="s">
        <v>38</v>
      </c>
      <c r="DJ42" t="s">
        <v>32</v>
      </c>
      <c r="DK42" t="s">
        <v>32</v>
      </c>
      <c r="DL42" t="s">
        <v>32</v>
      </c>
      <c r="DM42" t="s">
        <v>32</v>
      </c>
      <c r="DN42" t="s">
        <v>32</v>
      </c>
      <c r="DO42" t="s">
        <v>32</v>
      </c>
      <c r="DP42" t="s">
        <v>32</v>
      </c>
      <c r="DQ42" t="s">
        <v>32</v>
      </c>
      <c r="DR42" t="s">
        <v>32</v>
      </c>
      <c r="DS42" t="s">
        <v>32</v>
      </c>
      <c r="DT42" t="s">
        <v>32</v>
      </c>
      <c r="DU42" t="s">
        <v>32</v>
      </c>
      <c r="DV42" t="s">
        <v>32</v>
      </c>
      <c r="DW42" t="s">
        <v>32</v>
      </c>
      <c r="DX42" t="s">
        <v>32</v>
      </c>
      <c r="DY42" t="s">
        <v>32</v>
      </c>
      <c r="DZ42" t="s">
        <v>32</v>
      </c>
      <c r="EA42" t="s">
        <v>32</v>
      </c>
      <c r="EB42" t="s">
        <v>32</v>
      </c>
      <c r="EC42" t="s">
        <v>32</v>
      </c>
      <c r="ED42" t="s">
        <v>32</v>
      </c>
      <c r="EE42" t="s">
        <v>32</v>
      </c>
      <c r="EF42" t="s">
        <v>38</v>
      </c>
      <c r="EG42" t="s">
        <v>38</v>
      </c>
      <c r="EH42" t="s">
        <v>38</v>
      </c>
      <c r="EI42" t="s">
        <v>38</v>
      </c>
      <c r="EJ42" t="s">
        <v>37</v>
      </c>
      <c r="EK42" t="s">
        <v>37</v>
      </c>
      <c r="EL42" t="s">
        <v>38</v>
      </c>
      <c r="EM42" t="s">
        <v>38</v>
      </c>
      <c r="EN42" t="s">
        <v>38</v>
      </c>
      <c r="EO42" t="s">
        <v>38</v>
      </c>
      <c r="EP42" t="s">
        <v>38</v>
      </c>
      <c r="EQ42" t="s">
        <v>38</v>
      </c>
      <c r="ER42" t="s">
        <v>573</v>
      </c>
      <c r="ES42" t="s">
        <v>38</v>
      </c>
      <c r="ET42" t="s">
        <v>38</v>
      </c>
      <c r="EU42" t="s">
        <v>38</v>
      </c>
      <c r="EV42" t="s">
        <v>38</v>
      </c>
      <c r="EW42" t="s">
        <v>38</v>
      </c>
      <c r="EX42" t="s">
        <v>38</v>
      </c>
      <c r="EY42" t="s">
        <v>32</v>
      </c>
      <c r="EZ42" t="s">
        <v>32</v>
      </c>
      <c r="FA42" t="s">
        <v>32</v>
      </c>
      <c r="FB42" t="s">
        <v>32</v>
      </c>
      <c r="FC42" t="s">
        <v>38</v>
      </c>
      <c r="FD42" t="s">
        <v>32</v>
      </c>
      <c r="FE42" t="s">
        <v>38</v>
      </c>
      <c r="FF42" t="s">
        <v>38</v>
      </c>
      <c r="FG42" t="s">
        <v>37</v>
      </c>
      <c r="FH42" t="s">
        <v>38</v>
      </c>
      <c r="FI42" t="s">
        <v>38</v>
      </c>
      <c r="FJ42" t="s">
        <v>38</v>
      </c>
      <c r="FK42" t="s">
        <v>38</v>
      </c>
      <c r="FL42" t="s">
        <v>38</v>
      </c>
      <c r="FM42" t="s">
        <v>38</v>
      </c>
      <c r="FN42" t="s">
        <v>38</v>
      </c>
      <c r="FO42" t="s">
        <v>38</v>
      </c>
      <c r="FP42" t="s">
        <v>38</v>
      </c>
      <c r="FQ42" t="s">
        <v>38</v>
      </c>
      <c r="FR42" t="s">
        <v>38</v>
      </c>
      <c r="FS42" t="s">
        <v>38</v>
      </c>
      <c r="FT42" t="s">
        <v>38</v>
      </c>
      <c r="FU42" t="s">
        <v>663</v>
      </c>
      <c r="FV42" t="s">
        <v>663</v>
      </c>
      <c r="FW42" t="s">
        <v>663</v>
      </c>
      <c r="FX42" t="s">
        <v>663</v>
      </c>
      <c r="FY42" t="s">
        <v>663</v>
      </c>
      <c r="FZ42" t="s">
        <v>663</v>
      </c>
      <c r="GA42" t="s">
        <v>663</v>
      </c>
      <c r="GB42" t="s">
        <v>663</v>
      </c>
      <c r="GC42" t="s">
        <v>38</v>
      </c>
      <c r="GD42" t="s">
        <v>38</v>
      </c>
      <c r="GE42" t="s">
        <v>38</v>
      </c>
      <c r="GF42" t="s">
        <v>32</v>
      </c>
      <c r="GG42" t="s">
        <v>38</v>
      </c>
      <c r="GH42" t="s">
        <v>38</v>
      </c>
      <c r="GI42" t="s">
        <v>38</v>
      </c>
      <c r="GJ42" t="s">
        <v>35</v>
      </c>
      <c r="GK42" t="s">
        <v>38</v>
      </c>
      <c r="GL42" t="s">
        <v>38</v>
      </c>
      <c r="GM42" t="s">
        <v>38</v>
      </c>
      <c r="GN42" t="s">
        <v>37</v>
      </c>
      <c r="GO42" t="s">
        <v>37</v>
      </c>
      <c r="GP42" t="s">
        <v>37</v>
      </c>
      <c r="GQ42" t="s">
        <v>38</v>
      </c>
      <c r="GR42" t="s">
        <v>38</v>
      </c>
      <c r="GS42" t="s">
        <v>37</v>
      </c>
      <c r="GT42" t="s">
        <v>38</v>
      </c>
      <c r="GU42" t="s">
        <v>38</v>
      </c>
      <c r="GV42" t="s">
        <v>38</v>
      </c>
      <c r="GW42" t="s">
        <v>37</v>
      </c>
      <c r="GX42" t="s">
        <v>3463</v>
      </c>
      <c r="GY42" t="s">
        <v>38</v>
      </c>
      <c r="GZ42" t="s">
        <v>38</v>
      </c>
      <c r="HA42" t="s">
        <v>32</v>
      </c>
      <c r="HB42" t="s">
        <v>32</v>
      </c>
      <c r="HC42" t="s">
        <v>32</v>
      </c>
      <c r="HD42" t="s">
        <v>32</v>
      </c>
      <c r="HE42" t="s">
        <v>32</v>
      </c>
      <c r="HF42" t="s">
        <v>37</v>
      </c>
      <c r="HG42" t="s">
        <v>37</v>
      </c>
      <c r="HH42" t="s">
        <v>37</v>
      </c>
      <c r="HI42" t="s">
        <v>37</v>
      </c>
      <c r="HJ42" t="s">
        <v>38</v>
      </c>
      <c r="HK42" t="s">
        <v>38</v>
      </c>
      <c r="HL42" t="s">
        <v>38</v>
      </c>
      <c r="HM42" t="s">
        <v>38</v>
      </c>
      <c r="HN42" t="s">
        <v>38</v>
      </c>
      <c r="HO42" t="s">
        <v>38</v>
      </c>
      <c r="HP42" t="s">
        <v>32</v>
      </c>
      <c r="HQ42" t="s">
        <v>38</v>
      </c>
      <c r="HR42" t="s">
        <v>38</v>
      </c>
      <c r="HS42" t="s">
        <v>32</v>
      </c>
      <c r="HT42" t="s">
        <v>38</v>
      </c>
      <c r="HU42" t="s">
        <v>38</v>
      </c>
      <c r="HV42" t="s">
        <v>38</v>
      </c>
      <c r="HW42" t="s">
        <v>32</v>
      </c>
      <c r="HX42" t="s">
        <v>38</v>
      </c>
      <c r="HY42" t="s">
        <v>37</v>
      </c>
      <c r="HZ42" t="s">
        <v>38</v>
      </c>
      <c r="IA42" t="s">
        <v>37</v>
      </c>
      <c r="IB42" t="s">
        <v>32</v>
      </c>
      <c r="IC42" t="s">
        <v>38</v>
      </c>
      <c r="ID42" t="s">
        <v>38</v>
      </c>
      <c r="IE42" t="s">
        <v>38</v>
      </c>
      <c r="IF42" t="s">
        <v>38</v>
      </c>
      <c r="IG42" t="s">
        <v>38</v>
      </c>
      <c r="IH42" t="s">
        <v>38</v>
      </c>
      <c r="II42" t="s">
        <v>38</v>
      </c>
      <c r="IJ42" t="s">
        <v>38</v>
      </c>
      <c r="IK42" t="s">
        <v>38</v>
      </c>
      <c r="IL42" t="s">
        <v>38</v>
      </c>
      <c r="IM42" t="s">
        <v>38</v>
      </c>
      <c r="IN42" t="s">
        <v>38</v>
      </c>
      <c r="IO42" t="s">
        <v>38</v>
      </c>
      <c r="IP42" t="s">
        <v>38</v>
      </c>
      <c r="IQ42" t="s">
        <v>4141</v>
      </c>
      <c r="IR42" t="s">
        <v>4141</v>
      </c>
      <c r="IS42" t="s">
        <v>2779</v>
      </c>
      <c r="IT42" t="s">
        <v>38</v>
      </c>
      <c r="IU42" t="s">
        <v>1207</v>
      </c>
      <c r="IV42" t="s">
        <v>1727</v>
      </c>
      <c r="IW42" t="s">
        <v>38</v>
      </c>
      <c r="IX42" t="s">
        <v>38</v>
      </c>
      <c r="IY42" t="s">
        <v>38</v>
      </c>
      <c r="IZ42" t="s">
        <v>38</v>
      </c>
      <c r="JA42" t="s">
        <v>38</v>
      </c>
      <c r="JB42" t="s">
        <v>1727</v>
      </c>
      <c r="JC42" t="s">
        <v>32</v>
      </c>
      <c r="JD42" t="s">
        <v>3757</v>
      </c>
      <c r="JE42" t="s">
        <v>38</v>
      </c>
      <c r="JF42" t="s">
        <v>1219</v>
      </c>
      <c r="JG42" t="s">
        <v>38</v>
      </c>
      <c r="JH42" t="s">
        <v>32</v>
      </c>
      <c r="JI42" t="s">
        <v>32</v>
      </c>
      <c r="JJ42" t="s">
        <v>1101</v>
      </c>
      <c r="JK42" t="s">
        <v>38</v>
      </c>
      <c r="JL42" t="s">
        <v>1101</v>
      </c>
      <c r="JM42" t="s">
        <v>37</v>
      </c>
      <c r="JN42" t="s">
        <v>37</v>
      </c>
      <c r="JO42" t="s">
        <v>37</v>
      </c>
      <c r="JP42" t="s">
        <v>73</v>
      </c>
      <c r="JQ42" t="s">
        <v>37</v>
      </c>
      <c r="JR42" t="s">
        <v>38</v>
      </c>
      <c r="JS42" t="s">
        <v>37</v>
      </c>
      <c r="JT42" t="s">
        <v>38</v>
      </c>
      <c r="JU42" t="s">
        <v>35</v>
      </c>
      <c r="JV42" t="s">
        <v>4501</v>
      </c>
      <c r="JW42" t="s">
        <v>361</v>
      </c>
      <c r="JX42" t="s">
        <v>146</v>
      </c>
      <c r="JY42" t="s">
        <v>37</v>
      </c>
      <c r="JZ42" t="s">
        <v>171</v>
      </c>
      <c r="KA42" t="s">
        <v>171</v>
      </c>
      <c r="KB42" t="s">
        <v>146</v>
      </c>
      <c r="KC42" t="s">
        <v>146</v>
      </c>
      <c r="KD42" t="s">
        <v>4602</v>
      </c>
      <c r="KE42" t="s">
        <v>38</v>
      </c>
      <c r="KF42" t="s">
        <v>146</v>
      </c>
      <c r="KG42">
        <v>1</v>
      </c>
      <c r="KH42" t="s">
        <v>146</v>
      </c>
      <c r="KI42" t="s">
        <v>146</v>
      </c>
      <c r="KJ42" t="s">
        <v>171</v>
      </c>
      <c r="KK42" t="s">
        <v>73</v>
      </c>
      <c r="KL42" t="s">
        <v>38</v>
      </c>
      <c r="KM42" t="s">
        <v>37</v>
      </c>
      <c r="KN42" t="s">
        <v>37</v>
      </c>
      <c r="KO42" t="s">
        <v>33</v>
      </c>
      <c r="KP42" t="s">
        <v>146</v>
      </c>
      <c r="KQ42" t="s">
        <v>4763</v>
      </c>
      <c r="KR42" t="s">
        <v>146</v>
      </c>
      <c r="KS42" t="s">
        <v>146</v>
      </c>
      <c r="KT42" t="s">
        <v>146</v>
      </c>
      <c r="KU42" t="s">
        <v>146</v>
      </c>
      <c r="KV42" t="s">
        <v>33</v>
      </c>
      <c r="KW42" t="s">
        <v>146</v>
      </c>
      <c r="KX42" t="s">
        <v>35</v>
      </c>
      <c r="KY42" t="s">
        <v>38</v>
      </c>
      <c r="KZ42" t="s">
        <v>35</v>
      </c>
      <c r="LA42" t="s">
        <v>38</v>
      </c>
      <c r="LB42" t="s">
        <v>146</v>
      </c>
      <c r="LC42" t="s">
        <v>37</v>
      </c>
      <c r="LD42" t="s">
        <v>146</v>
      </c>
      <c r="LE42" t="s">
        <v>37</v>
      </c>
      <c r="LF42" t="s">
        <v>37</v>
      </c>
      <c r="LG42" t="s">
        <v>38</v>
      </c>
      <c r="LH42" t="s">
        <v>37</v>
      </c>
      <c r="LI42" t="s">
        <v>73</v>
      </c>
    </row>
    <row r="43" spans="1:630" x14ac:dyDescent="0.25">
      <c r="A43" t="s">
        <v>5021</v>
      </c>
      <c r="B43" t="s">
        <v>37</v>
      </c>
      <c r="C43" t="s">
        <v>32</v>
      </c>
      <c r="D43" t="s">
        <v>90</v>
      </c>
      <c r="E43" t="s">
        <v>104</v>
      </c>
      <c r="F43" t="s">
        <v>32</v>
      </c>
      <c r="G43" t="s">
        <v>73</v>
      </c>
      <c r="H43" t="s">
        <v>147</v>
      </c>
      <c r="I43" t="s">
        <v>159</v>
      </c>
      <c r="J43" t="s">
        <v>37</v>
      </c>
      <c r="K43" t="s">
        <v>37</v>
      </c>
      <c r="L43" t="s">
        <v>32</v>
      </c>
      <c r="M43" t="s">
        <v>37</v>
      </c>
      <c r="N43" t="s">
        <v>230</v>
      </c>
      <c r="O43" t="s">
        <v>37</v>
      </c>
      <c r="P43" t="s">
        <v>258</v>
      </c>
      <c r="Q43" t="s">
        <v>38</v>
      </c>
      <c r="R43" t="s">
        <v>32</v>
      </c>
      <c r="S43" t="s">
        <v>104</v>
      </c>
      <c r="T43" t="s">
        <v>310</v>
      </c>
      <c r="U43" t="s">
        <v>32</v>
      </c>
      <c r="V43" t="s">
        <v>344</v>
      </c>
      <c r="W43" t="s">
        <v>38</v>
      </c>
      <c r="X43" t="s">
        <v>38</v>
      </c>
      <c r="Y43" t="s">
        <v>37</v>
      </c>
      <c r="Z43" t="s">
        <v>405</v>
      </c>
      <c r="AA43" t="s">
        <v>417</v>
      </c>
      <c r="AB43" t="s">
        <v>433</v>
      </c>
      <c r="AC43" t="s">
        <v>32</v>
      </c>
      <c r="AD43" t="s">
        <v>458</v>
      </c>
      <c r="AE43" t="s">
        <v>474</v>
      </c>
      <c r="AF43" t="s">
        <v>38</v>
      </c>
      <c r="AG43" t="s">
        <v>499</v>
      </c>
      <c r="AH43" t="s">
        <v>32</v>
      </c>
      <c r="AI43" t="s">
        <v>32</v>
      </c>
      <c r="AJ43" t="s">
        <v>32</v>
      </c>
      <c r="AK43" t="s">
        <v>32</v>
      </c>
      <c r="AL43" t="s">
        <v>38</v>
      </c>
      <c r="AM43" t="s">
        <v>562</v>
      </c>
      <c r="AN43" t="s">
        <v>32</v>
      </c>
      <c r="AO43" t="s">
        <v>32</v>
      </c>
      <c r="AP43" t="s">
        <v>38</v>
      </c>
      <c r="AQ43" t="s">
        <v>616</v>
      </c>
      <c r="AR43" t="s">
        <v>32</v>
      </c>
      <c r="AS43" t="s">
        <v>32</v>
      </c>
      <c r="AT43" t="s">
        <v>32</v>
      </c>
      <c r="AU43" t="s">
        <v>664</v>
      </c>
      <c r="AV43" t="s">
        <v>686</v>
      </c>
      <c r="AW43" t="s">
        <v>698</v>
      </c>
      <c r="AX43" t="s">
        <v>707</v>
      </c>
      <c r="AY43" t="s">
        <v>33</v>
      </c>
      <c r="AZ43" t="s">
        <v>733</v>
      </c>
      <c r="BA43" t="s">
        <v>32</v>
      </c>
      <c r="BB43" t="s">
        <v>762</v>
      </c>
      <c r="BC43" t="s">
        <v>35</v>
      </c>
      <c r="BD43" t="s">
        <v>37</v>
      </c>
      <c r="BE43" t="s">
        <v>798</v>
      </c>
      <c r="BF43" t="s">
        <v>808</v>
      </c>
      <c r="BG43" t="s">
        <v>817</v>
      </c>
      <c r="BH43" t="s">
        <v>35</v>
      </c>
      <c r="BI43" t="s">
        <v>846</v>
      </c>
      <c r="BJ43" t="s">
        <v>858</v>
      </c>
      <c r="BK43" t="s">
        <v>38</v>
      </c>
      <c r="BL43" t="s">
        <v>37</v>
      </c>
      <c r="BM43" t="s">
        <v>894</v>
      </c>
      <c r="BN43" t="s">
        <v>901</v>
      </c>
      <c r="BO43" t="s">
        <v>37</v>
      </c>
      <c r="BP43" t="s">
        <v>37</v>
      </c>
      <c r="BQ43" t="s">
        <v>146</v>
      </c>
      <c r="BR43" t="s">
        <v>32</v>
      </c>
      <c r="BS43" t="s">
        <v>38</v>
      </c>
      <c r="BT43" t="s">
        <v>968</v>
      </c>
      <c r="BU43" t="s">
        <v>38</v>
      </c>
      <c r="BV43" t="s">
        <v>38</v>
      </c>
      <c r="BW43" t="s">
        <v>996</v>
      </c>
      <c r="BX43" t="s">
        <v>996</v>
      </c>
      <c r="BY43" t="s">
        <v>38</v>
      </c>
      <c r="BZ43" t="s">
        <v>38</v>
      </c>
      <c r="CA43" t="s">
        <v>1036</v>
      </c>
      <c r="CB43" t="s">
        <v>1047</v>
      </c>
      <c r="CC43" t="s">
        <v>1060</v>
      </c>
      <c r="CD43" t="s">
        <v>1075</v>
      </c>
      <c r="CE43" t="s">
        <v>1089</v>
      </c>
      <c r="CF43" t="s">
        <v>35</v>
      </c>
      <c r="CG43" t="s">
        <v>35</v>
      </c>
      <c r="CH43" t="s">
        <v>35</v>
      </c>
      <c r="CI43" t="s">
        <v>35</v>
      </c>
      <c r="CJ43" t="s">
        <v>35</v>
      </c>
      <c r="CK43" t="s">
        <v>35</v>
      </c>
      <c r="CL43" t="s">
        <v>35</v>
      </c>
      <c r="CM43" t="s">
        <v>35</v>
      </c>
      <c r="CN43" t="s">
        <v>38</v>
      </c>
      <c r="CO43" t="s">
        <v>1717</v>
      </c>
      <c r="CP43" t="s">
        <v>1727</v>
      </c>
      <c r="CQ43" t="s">
        <v>1739</v>
      </c>
      <c r="CR43" t="s">
        <v>1748</v>
      </c>
      <c r="CS43" t="s">
        <v>1758</v>
      </c>
      <c r="CT43" t="s">
        <v>38</v>
      </c>
      <c r="CU43" t="s">
        <v>1777</v>
      </c>
      <c r="CV43" t="s">
        <v>37</v>
      </c>
      <c r="CW43" t="s">
        <v>38</v>
      </c>
      <c r="CX43" t="s">
        <v>1808</v>
      </c>
      <c r="CY43" t="s">
        <v>1818</v>
      </c>
      <c r="CZ43" t="s">
        <v>1828</v>
      </c>
      <c r="DA43" t="s">
        <v>32</v>
      </c>
      <c r="DB43" t="s">
        <v>38</v>
      </c>
      <c r="DC43" t="s">
        <v>37</v>
      </c>
      <c r="DD43" t="s">
        <v>1876</v>
      </c>
      <c r="DE43" t="s">
        <v>1888</v>
      </c>
      <c r="DF43" t="s">
        <v>1897</v>
      </c>
      <c r="DG43" t="s">
        <v>1904</v>
      </c>
      <c r="DH43" t="s">
        <v>38</v>
      </c>
      <c r="DI43" t="s">
        <v>1931</v>
      </c>
      <c r="DJ43" t="s">
        <v>38</v>
      </c>
      <c r="DK43" t="s">
        <v>38</v>
      </c>
      <c r="DL43" t="s">
        <v>38</v>
      </c>
      <c r="DM43" t="s">
        <v>38</v>
      </c>
      <c r="DN43" t="s">
        <v>38</v>
      </c>
      <c r="DO43" t="s">
        <v>38</v>
      </c>
      <c r="DP43" t="s">
        <v>38</v>
      </c>
      <c r="DQ43" t="s">
        <v>38</v>
      </c>
      <c r="DR43" t="s">
        <v>38</v>
      </c>
      <c r="DS43" t="s">
        <v>38</v>
      </c>
      <c r="DT43" t="s">
        <v>38</v>
      </c>
      <c r="DU43" t="s">
        <v>38</v>
      </c>
      <c r="DV43" t="s">
        <v>38</v>
      </c>
      <c r="DW43" t="s">
        <v>38</v>
      </c>
      <c r="DX43" t="s">
        <v>38</v>
      </c>
      <c r="DY43" t="s">
        <v>38</v>
      </c>
      <c r="DZ43" t="s">
        <v>38</v>
      </c>
      <c r="EA43" t="s">
        <v>38</v>
      </c>
      <c r="EB43" t="s">
        <v>38</v>
      </c>
      <c r="EC43" t="s">
        <v>38</v>
      </c>
      <c r="ED43" t="s">
        <v>38</v>
      </c>
      <c r="EE43" t="s">
        <v>38</v>
      </c>
      <c r="EF43" t="s">
        <v>2099</v>
      </c>
      <c r="EG43" t="s">
        <v>2111</v>
      </c>
      <c r="EH43" t="s">
        <v>2123</v>
      </c>
      <c r="EI43" t="s">
        <v>2131</v>
      </c>
      <c r="EJ43" t="s">
        <v>32</v>
      </c>
      <c r="EK43" t="s">
        <v>32</v>
      </c>
      <c r="EL43" t="s">
        <v>2167</v>
      </c>
      <c r="EM43" t="s">
        <v>2179</v>
      </c>
      <c r="EN43" t="s">
        <v>2189</v>
      </c>
      <c r="EO43" t="s">
        <v>2200</v>
      </c>
      <c r="EP43" t="s">
        <v>2215</v>
      </c>
      <c r="EQ43" t="s">
        <v>474</v>
      </c>
      <c r="ER43" t="s">
        <v>37</v>
      </c>
      <c r="ES43" t="s">
        <v>2252</v>
      </c>
      <c r="ET43" t="s">
        <v>2264</v>
      </c>
      <c r="EU43" t="s">
        <v>2273</v>
      </c>
      <c r="EV43" t="s">
        <v>2280</v>
      </c>
      <c r="EW43" t="s">
        <v>2291</v>
      </c>
      <c r="EX43" t="s">
        <v>2302</v>
      </c>
      <c r="EY43" t="s">
        <v>38</v>
      </c>
      <c r="EZ43" t="s">
        <v>38</v>
      </c>
      <c r="FA43" t="s">
        <v>38</v>
      </c>
      <c r="FB43" t="s">
        <v>38</v>
      </c>
      <c r="FC43" t="s">
        <v>2348</v>
      </c>
      <c r="FD43" t="s">
        <v>38</v>
      </c>
      <c r="FE43" t="s">
        <v>2375</v>
      </c>
      <c r="FF43" t="s">
        <v>2386</v>
      </c>
      <c r="FG43" t="s">
        <v>32</v>
      </c>
      <c r="FH43" t="s">
        <v>2409</v>
      </c>
      <c r="FI43" t="s">
        <v>2420</v>
      </c>
      <c r="FJ43" t="s">
        <v>2432</v>
      </c>
      <c r="FK43" t="s">
        <v>2432</v>
      </c>
      <c r="FL43" t="s">
        <v>2432</v>
      </c>
      <c r="FM43" t="s">
        <v>2432</v>
      </c>
      <c r="FN43" t="s">
        <v>2432</v>
      </c>
      <c r="FO43" t="s">
        <v>2680</v>
      </c>
      <c r="FP43" t="s">
        <v>2693</v>
      </c>
      <c r="FQ43" t="s">
        <v>32</v>
      </c>
      <c r="FR43" t="s">
        <v>2716</v>
      </c>
      <c r="FS43" t="s">
        <v>2726</v>
      </c>
      <c r="FT43" t="s">
        <v>2734</v>
      </c>
      <c r="FU43" t="s">
        <v>37</v>
      </c>
      <c r="FV43" t="s">
        <v>37</v>
      </c>
      <c r="FW43" t="s">
        <v>37</v>
      </c>
      <c r="FX43" t="s">
        <v>37</v>
      </c>
      <c r="FY43" t="s">
        <v>37</v>
      </c>
      <c r="FZ43" t="s">
        <v>37</v>
      </c>
      <c r="GA43" t="s">
        <v>37</v>
      </c>
      <c r="GB43" t="s">
        <v>37</v>
      </c>
      <c r="GC43" t="s">
        <v>2839</v>
      </c>
      <c r="GD43" t="s">
        <v>3061</v>
      </c>
      <c r="GE43" t="s">
        <v>3069</v>
      </c>
      <c r="GF43" t="s">
        <v>38</v>
      </c>
      <c r="GG43" t="s">
        <v>3119</v>
      </c>
      <c r="GH43" t="s">
        <v>3119</v>
      </c>
      <c r="GI43" t="s">
        <v>3119</v>
      </c>
      <c r="GJ43" t="s">
        <v>146</v>
      </c>
      <c r="GK43" t="s">
        <v>3269</v>
      </c>
      <c r="GL43" t="s">
        <v>3269</v>
      </c>
      <c r="GM43" t="s">
        <v>3269</v>
      </c>
      <c r="GN43" t="s">
        <v>3287</v>
      </c>
      <c r="GO43" t="s">
        <v>3287</v>
      </c>
      <c r="GP43" t="s">
        <v>3287</v>
      </c>
      <c r="GQ43" t="s">
        <v>3303</v>
      </c>
      <c r="GR43" t="s">
        <v>3314</v>
      </c>
      <c r="GS43" t="s">
        <v>32</v>
      </c>
      <c r="GT43" t="s">
        <v>3430</v>
      </c>
      <c r="GU43" t="s">
        <v>3269</v>
      </c>
      <c r="GV43" t="s">
        <v>3269</v>
      </c>
      <c r="GW43" t="s">
        <v>32</v>
      </c>
      <c r="GX43" t="s">
        <v>38</v>
      </c>
      <c r="GY43" t="s">
        <v>3476</v>
      </c>
      <c r="GZ43" t="s">
        <v>3487</v>
      </c>
      <c r="HA43" t="s">
        <v>38</v>
      </c>
      <c r="HB43" t="s">
        <v>38</v>
      </c>
      <c r="HC43" t="s">
        <v>38</v>
      </c>
      <c r="HD43" t="s">
        <v>38</v>
      </c>
      <c r="HE43" t="s">
        <v>38</v>
      </c>
      <c r="HF43" t="s">
        <v>32</v>
      </c>
      <c r="HG43" t="s">
        <v>32</v>
      </c>
      <c r="HH43" t="s">
        <v>32</v>
      </c>
      <c r="HI43" t="s">
        <v>32</v>
      </c>
      <c r="HJ43" t="s">
        <v>3654</v>
      </c>
      <c r="HK43" t="s">
        <v>3685</v>
      </c>
      <c r="HL43" t="s">
        <v>3695</v>
      </c>
      <c r="HM43" t="s">
        <v>2081</v>
      </c>
      <c r="HN43" t="s">
        <v>3685</v>
      </c>
      <c r="HO43" t="s">
        <v>3726</v>
      </c>
      <c r="HP43" t="s">
        <v>38</v>
      </c>
      <c r="HQ43" t="s">
        <v>3748</v>
      </c>
      <c r="HR43" t="s">
        <v>3758</v>
      </c>
      <c r="HS43" t="s">
        <v>38</v>
      </c>
      <c r="HT43" t="s">
        <v>3778</v>
      </c>
      <c r="HU43" t="s">
        <v>3787</v>
      </c>
      <c r="HV43" t="s">
        <v>3797</v>
      </c>
      <c r="HW43" t="s">
        <v>38</v>
      </c>
      <c r="HX43" t="s">
        <v>2795</v>
      </c>
      <c r="HY43" t="s">
        <v>32</v>
      </c>
      <c r="HZ43" t="s">
        <v>2795</v>
      </c>
      <c r="IA43" t="s">
        <v>32</v>
      </c>
      <c r="IB43" t="s">
        <v>38</v>
      </c>
      <c r="IC43" t="s">
        <v>3955</v>
      </c>
      <c r="ID43" t="s">
        <v>3955</v>
      </c>
      <c r="IE43" t="s">
        <v>32</v>
      </c>
      <c r="IF43" t="s">
        <v>32</v>
      </c>
      <c r="IG43" t="s">
        <v>3277</v>
      </c>
      <c r="IH43" t="s">
        <v>443</v>
      </c>
      <c r="II43" t="s">
        <v>4060</v>
      </c>
      <c r="IJ43" t="s">
        <v>4067</v>
      </c>
      <c r="IK43" t="s">
        <v>3685</v>
      </c>
      <c r="IL43" t="s">
        <v>4084</v>
      </c>
      <c r="IM43" t="s">
        <v>4094</v>
      </c>
      <c r="IN43" t="s">
        <v>4104</v>
      </c>
      <c r="IO43" t="s">
        <v>4117</v>
      </c>
      <c r="IP43" t="s">
        <v>4132</v>
      </c>
      <c r="IQ43" t="s">
        <v>38</v>
      </c>
      <c r="IR43" t="s">
        <v>38</v>
      </c>
      <c r="IS43" t="s">
        <v>40</v>
      </c>
      <c r="IT43" t="s">
        <v>4206</v>
      </c>
      <c r="IU43" t="s">
        <v>40</v>
      </c>
      <c r="IV43" t="s">
        <v>38</v>
      </c>
      <c r="IW43" t="s">
        <v>1155</v>
      </c>
      <c r="IX43" t="s">
        <v>4243</v>
      </c>
      <c r="IY43" t="s">
        <v>3797</v>
      </c>
      <c r="IZ43" t="s">
        <v>1212</v>
      </c>
      <c r="JA43" t="s">
        <v>4327</v>
      </c>
      <c r="JB43" t="s">
        <v>38</v>
      </c>
      <c r="JC43" t="s">
        <v>38</v>
      </c>
      <c r="JD43" t="s">
        <v>38</v>
      </c>
      <c r="JE43" t="s">
        <v>2795</v>
      </c>
      <c r="JF43" t="s">
        <v>40</v>
      </c>
      <c r="JG43" t="s">
        <v>1101</v>
      </c>
      <c r="JH43" t="s">
        <v>38</v>
      </c>
      <c r="JI43" t="s">
        <v>38</v>
      </c>
      <c r="JJ43" t="s">
        <v>40</v>
      </c>
      <c r="JK43" t="s">
        <v>2008</v>
      </c>
      <c r="JL43" t="s">
        <v>40</v>
      </c>
      <c r="JM43" t="s">
        <v>32</v>
      </c>
      <c r="JN43" t="s">
        <v>32</v>
      </c>
      <c r="JO43" t="s">
        <v>32</v>
      </c>
      <c r="JP43" t="s">
        <v>37</v>
      </c>
      <c r="JQ43" t="s">
        <v>32</v>
      </c>
      <c r="JR43" t="s">
        <v>4452</v>
      </c>
      <c r="JS43" t="s">
        <v>32</v>
      </c>
      <c r="JT43" t="s">
        <v>4475</v>
      </c>
      <c r="JU43" t="s">
        <v>36</v>
      </c>
      <c r="JV43" t="s">
        <v>38</v>
      </c>
      <c r="JW43" t="s">
        <v>37</v>
      </c>
      <c r="JX43" t="s">
        <v>37</v>
      </c>
      <c r="JY43" t="s">
        <v>4543</v>
      </c>
      <c r="JZ43" t="s">
        <v>35</v>
      </c>
      <c r="KA43" t="s">
        <v>35</v>
      </c>
      <c r="KB43" t="s">
        <v>37</v>
      </c>
      <c r="KC43" t="s">
        <v>37</v>
      </c>
      <c r="KD43" t="s">
        <v>38</v>
      </c>
      <c r="KE43" t="s">
        <v>4615</v>
      </c>
      <c r="KF43" t="s">
        <v>37</v>
      </c>
      <c r="KG43" t="s">
        <v>31</v>
      </c>
      <c r="KH43" t="s">
        <v>37</v>
      </c>
      <c r="KI43" t="s">
        <v>37</v>
      </c>
      <c r="KJ43" t="s">
        <v>35</v>
      </c>
      <c r="KK43" t="s">
        <v>37</v>
      </c>
      <c r="KL43" t="s">
        <v>4703</v>
      </c>
      <c r="KM43" t="s">
        <v>32</v>
      </c>
      <c r="KN43" t="s">
        <v>32</v>
      </c>
      <c r="KO43" t="s">
        <v>1737</v>
      </c>
      <c r="KP43" t="s">
        <v>37</v>
      </c>
      <c r="KQ43" t="s">
        <v>33</v>
      </c>
      <c r="KR43" t="s">
        <v>37</v>
      </c>
      <c r="KS43" t="s">
        <v>37</v>
      </c>
      <c r="KT43" t="s">
        <v>37</v>
      </c>
      <c r="KU43" t="s">
        <v>37</v>
      </c>
      <c r="KV43" t="s">
        <v>72</v>
      </c>
      <c r="KW43" t="s">
        <v>37</v>
      </c>
      <c r="KX43" t="s">
        <v>146</v>
      </c>
      <c r="KY43" t="s">
        <v>4844</v>
      </c>
      <c r="KZ43" t="s">
        <v>146</v>
      </c>
      <c r="LA43" t="s">
        <v>984</v>
      </c>
      <c r="LB43" t="s">
        <v>37</v>
      </c>
      <c r="LC43" t="s">
        <v>32</v>
      </c>
      <c r="LD43" t="s">
        <v>37</v>
      </c>
      <c r="LE43" t="s">
        <v>32</v>
      </c>
      <c r="LF43" t="s">
        <v>32</v>
      </c>
      <c r="LG43" t="s">
        <v>4929</v>
      </c>
      <c r="LH43" t="s">
        <v>32</v>
      </c>
      <c r="LI43" t="s">
        <v>37</v>
      </c>
    </row>
    <row r="44" spans="1:630" x14ac:dyDescent="0.25">
      <c r="A44" t="s">
        <v>5027</v>
      </c>
      <c r="B44" t="s">
        <v>32</v>
      </c>
      <c r="C44" t="s">
        <v>38</v>
      </c>
      <c r="D44" t="s">
        <v>91</v>
      </c>
      <c r="E44" t="s">
        <v>105</v>
      </c>
      <c r="F44" t="s">
        <v>38</v>
      </c>
      <c r="G44" t="s">
        <v>37</v>
      </c>
      <c r="H44" t="s">
        <v>40</v>
      </c>
      <c r="I44" t="s">
        <v>160</v>
      </c>
      <c r="J44" t="s">
        <v>32</v>
      </c>
      <c r="K44" t="s">
        <v>32</v>
      </c>
      <c r="L44" t="s">
        <v>38</v>
      </c>
      <c r="M44" t="s">
        <v>32</v>
      </c>
      <c r="N44" t="s">
        <v>40</v>
      </c>
      <c r="O44" t="s">
        <v>32</v>
      </c>
      <c r="P44" t="s">
        <v>40</v>
      </c>
      <c r="Q44" t="s">
        <v>275</v>
      </c>
      <c r="R44" t="s">
        <v>38</v>
      </c>
      <c r="S44" t="s">
        <v>40</v>
      </c>
      <c r="T44" t="s">
        <v>40</v>
      </c>
      <c r="U44" t="s">
        <v>38</v>
      </c>
      <c r="V44" t="s">
        <v>40</v>
      </c>
      <c r="W44" t="s">
        <v>362</v>
      </c>
      <c r="X44" t="s">
        <v>376</v>
      </c>
      <c r="Y44" t="s">
        <v>32</v>
      </c>
      <c r="Z44" t="s">
        <v>40</v>
      </c>
      <c r="AA44" t="s">
        <v>38</v>
      </c>
      <c r="AB44" t="s">
        <v>434</v>
      </c>
      <c r="AC44" t="s">
        <v>38</v>
      </c>
      <c r="AD44" t="s">
        <v>38</v>
      </c>
      <c r="AE44" t="s">
        <v>40</v>
      </c>
      <c r="AF44" t="s">
        <v>488</v>
      </c>
      <c r="AG44" t="s">
        <v>40</v>
      </c>
      <c r="AH44" t="s">
        <v>38</v>
      </c>
      <c r="AI44" t="s">
        <v>38</v>
      </c>
      <c r="AJ44" t="s">
        <v>38</v>
      </c>
      <c r="AK44" t="s">
        <v>38</v>
      </c>
      <c r="AL44" t="s">
        <v>552</v>
      </c>
      <c r="AM44" t="s">
        <v>40</v>
      </c>
      <c r="AN44" t="s">
        <v>38</v>
      </c>
      <c r="AO44" t="s">
        <v>38</v>
      </c>
      <c r="AP44" t="s">
        <v>602</v>
      </c>
      <c r="AQ44" t="s">
        <v>38</v>
      </c>
      <c r="AR44" t="s">
        <v>38</v>
      </c>
      <c r="AS44" t="s">
        <v>38</v>
      </c>
      <c r="AT44" t="s">
        <v>38</v>
      </c>
      <c r="AU44" t="s">
        <v>38</v>
      </c>
      <c r="AV44" t="s">
        <v>40</v>
      </c>
      <c r="AW44" t="s">
        <v>38</v>
      </c>
      <c r="AX44" t="s">
        <v>40</v>
      </c>
      <c r="AY44" t="s">
        <v>72</v>
      </c>
      <c r="AZ44" t="s">
        <v>38</v>
      </c>
      <c r="BA44" t="s">
        <v>38</v>
      </c>
      <c r="BB44" t="s">
        <v>40</v>
      </c>
      <c r="BC44" t="s">
        <v>73</v>
      </c>
      <c r="BD44" t="s">
        <v>785</v>
      </c>
      <c r="BE44" t="s">
        <v>40</v>
      </c>
      <c r="BF44" t="s">
        <v>40</v>
      </c>
      <c r="BG44" t="s">
        <v>40</v>
      </c>
      <c r="BH44" t="s">
        <v>146</v>
      </c>
      <c r="BI44" t="s">
        <v>40</v>
      </c>
      <c r="BJ44" t="s">
        <v>38</v>
      </c>
      <c r="BK44" t="s">
        <v>870</v>
      </c>
      <c r="BL44" t="s">
        <v>32</v>
      </c>
      <c r="BM44" t="s">
        <v>40</v>
      </c>
      <c r="BN44" t="s">
        <v>40</v>
      </c>
      <c r="BO44" t="s">
        <v>32</v>
      </c>
      <c r="BP44" t="s">
        <v>32</v>
      </c>
      <c r="BQ44" t="s">
        <v>37</v>
      </c>
      <c r="BR44" t="s">
        <v>38</v>
      </c>
      <c r="BS44" t="s">
        <v>955</v>
      </c>
      <c r="BT44" t="s">
        <v>40</v>
      </c>
      <c r="BU44" t="s">
        <v>980</v>
      </c>
      <c r="BV44" t="s">
        <v>980</v>
      </c>
      <c r="BW44" t="s">
        <v>40</v>
      </c>
      <c r="BX44" t="s">
        <v>40</v>
      </c>
      <c r="BY44" t="s">
        <v>1010</v>
      </c>
      <c r="BZ44" t="s">
        <v>1010</v>
      </c>
      <c r="CA44" t="s">
        <v>1037</v>
      </c>
      <c r="CB44" t="s">
        <v>40</v>
      </c>
      <c r="CC44" t="s">
        <v>40</v>
      </c>
      <c r="CD44" t="s">
        <v>1076</v>
      </c>
      <c r="CE44" t="s">
        <v>40</v>
      </c>
      <c r="CF44" t="s">
        <v>343</v>
      </c>
      <c r="CG44" t="s">
        <v>343</v>
      </c>
      <c r="CH44" t="s">
        <v>343</v>
      </c>
      <c r="CI44" t="s">
        <v>343</v>
      </c>
      <c r="CJ44" t="s">
        <v>343</v>
      </c>
      <c r="CK44" t="s">
        <v>343</v>
      </c>
      <c r="CL44" t="s">
        <v>343</v>
      </c>
      <c r="CM44" t="s">
        <v>343</v>
      </c>
      <c r="CN44" t="s">
        <v>1707</v>
      </c>
      <c r="CO44" t="s">
        <v>40</v>
      </c>
      <c r="CP44" t="s">
        <v>38</v>
      </c>
      <c r="CQ44" t="s">
        <v>40</v>
      </c>
      <c r="CR44" t="s">
        <v>40</v>
      </c>
      <c r="CS44" t="s">
        <v>817</v>
      </c>
      <c r="CT44" t="s">
        <v>1767</v>
      </c>
      <c r="CU44" t="s">
        <v>40</v>
      </c>
      <c r="CV44" t="s">
        <v>32</v>
      </c>
      <c r="CW44" t="s">
        <v>1798</v>
      </c>
      <c r="CX44" t="s">
        <v>40</v>
      </c>
      <c r="CY44" t="s">
        <v>40</v>
      </c>
      <c r="CZ44" t="s">
        <v>1829</v>
      </c>
      <c r="DA44" t="s">
        <v>40</v>
      </c>
      <c r="DB44" t="s">
        <v>1852</v>
      </c>
      <c r="DC44" t="s">
        <v>1866</v>
      </c>
      <c r="DD44" t="s">
        <v>40</v>
      </c>
      <c r="DE44" t="s">
        <v>40</v>
      </c>
      <c r="DF44" t="s">
        <v>40</v>
      </c>
      <c r="DG44" t="s">
        <v>40</v>
      </c>
      <c r="DH44" t="s">
        <v>1917</v>
      </c>
      <c r="DI44" t="s">
        <v>943</v>
      </c>
      <c r="DJ44" t="s">
        <v>1943</v>
      </c>
      <c r="DK44" t="s">
        <v>1943</v>
      </c>
      <c r="DL44" t="s">
        <v>1943</v>
      </c>
      <c r="DM44" t="s">
        <v>1943</v>
      </c>
      <c r="DN44" t="s">
        <v>1943</v>
      </c>
      <c r="DO44" t="s">
        <v>1943</v>
      </c>
      <c r="DP44" t="s">
        <v>1943</v>
      </c>
      <c r="DQ44" t="s">
        <v>1943</v>
      </c>
      <c r="DR44" t="s">
        <v>1943</v>
      </c>
      <c r="DS44" t="s">
        <v>1943</v>
      </c>
      <c r="DT44" t="s">
        <v>1943</v>
      </c>
      <c r="DU44" t="s">
        <v>1943</v>
      </c>
      <c r="DV44" t="s">
        <v>1943</v>
      </c>
      <c r="DW44" t="s">
        <v>1943</v>
      </c>
      <c r="DX44" t="s">
        <v>1943</v>
      </c>
      <c r="DY44" t="s">
        <v>1943</v>
      </c>
      <c r="DZ44" t="s">
        <v>1943</v>
      </c>
      <c r="EA44" t="s">
        <v>1943</v>
      </c>
      <c r="EB44" t="s">
        <v>1943</v>
      </c>
      <c r="EC44" t="s">
        <v>1943</v>
      </c>
      <c r="ED44" t="s">
        <v>1943</v>
      </c>
      <c r="EE44" t="s">
        <v>1943</v>
      </c>
      <c r="EF44" t="s">
        <v>2100</v>
      </c>
      <c r="EG44" t="s">
        <v>2112</v>
      </c>
      <c r="EH44" t="s">
        <v>40</v>
      </c>
      <c r="EI44" t="s">
        <v>2132</v>
      </c>
      <c r="EJ44" t="s">
        <v>38</v>
      </c>
      <c r="EK44" t="s">
        <v>38</v>
      </c>
      <c r="EL44" t="s">
        <v>40</v>
      </c>
      <c r="EM44" t="s">
        <v>2180</v>
      </c>
      <c r="EN44" t="s">
        <v>1620</v>
      </c>
      <c r="EO44" t="s">
        <v>817</v>
      </c>
      <c r="EP44" t="s">
        <v>40</v>
      </c>
      <c r="EQ44" t="s">
        <v>2226</v>
      </c>
      <c r="ER44" t="s">
        <v>458</v>
      </c>
      <c r="ES44" t="s">
        <v>2253</v>
      </c>
      <c r="ET44" t="s">
        <v>40</v>
      </c>
      <c r="EU44" t="s">
        <v>40</v>
      </c>
      <c r="EV44" t="s">
        <v>2281</v>
      </c>
      <c r="EW44" t="s">
        <v>40</v>
      </c>
      <c r="EX44" t="s">
        <v>40</v>
      </c>
      <c r="EY44" t="s">
        <v>2310</v>
      </c>
      <c r="EZ44" t="s">
        <v>2310</v>
      </c>
      <c r="FA44" t="s">
        <v>2310</v>
      </c>
      <c r="FB44" t="s">
        <v>2339</v>
      </c>
      <c r="FC44" t="s">
        <v>2349</v>
      </c>
      <c r="FD44" t="s">
        <v>2363</v>
      </c>
      <c r="FE44" t="s">
        <v>40</v>
      </c>
      <c r="FF44" t="s">
        <v>40</v>
      </c>
      <c r="FG44" t="s">
        <v>38</v>
      </c>
      <c r="FH44" t="s">
        <v>40</v>
      </c>
      <c r="FI44" t="s">
        <v>40</v>
      </c>
      <c r="FJ44" t="s">
        <v>40</v>
      </c>
      <c r="FK44" t="s">
        <v>40</v>
      </c>
      <c r="FL44" t="s">
        <v>40</v>
      </c>
      <c r="FM44" t="s">
        <v>40</v>
      </c>
      <c r="FN44" t="s">
        <v>40</v>
      </c>
      <c r="FO44" t="s">
        <v>2681</v>
      </c>
      <c r="FP44" t="s">
        <v>40</v>
      </c>
      <c r="FQ44" t="s">
        <v>40</v>
      </c>
      <c r="FR44" t="s">
        <v>40</v>
      </c>
      <c r="FS44" t="s">
        <v>2727</v>
      </c>
      <c r="FT44" t="s">
        <v>40</v>
      </c>
      <c r="FU44" t="s">
        <v>32</v>
      </c>
      <c r="FV44" t="s">
        <v>32</v>
      </c>
      <c r="FW44" t="s">
        <v>32</v>
      </c>
      <c r="FX44" t="s">
        <v>32</v>
      </c>
      <c r="FY44" t="s">
        <v>32</v>
      </c>
      <c r="FZ44" t="s">
        <v>32</v>
      </c>
      <c r="GA44" t="s">
        <v>32</v>
      </c>
      <c r="GB44" t="s">
        <v>32</v>
      </c>
      <c r="GC44" t="s">
        <v>40</v>
      </c>
      <c r="GD44" t="s">
        <v>40</v>
      </c>
      <c r="GE44" t="s">
        <v>40</v>
      </c>
      <c r="GF44" t="s">
        <v>3079</v>
      </c>
      <c r="GG44" t="s">
        <v>40</v>
      </c>
      <c r="GH44" t="s">
        <v>40</v>
      </c>
      <c r="GI44" t="s">
        <v>40</v>
      </c>
      <c r="GJ44" t="s">
        <v>37</v>
      </c>
      <c r="GK44" t="s">
        <v>40</v>
      </c>
      <c r="GL44" t="s">
        <v>40</v>
      </c>
      <c r="GM44" t="s">
        <v>40</v>
      </c>
      <c r="GN44" t="s">
        <v>38</v>
      </c>
      <c r="GO44" t="s">
        <v>38</v>
      </c>
      <c r="GP44" t="s">
        <v>38</v>
      </c>
      <c r="GQ44" t="s">
        <v>40</v>
      </c>
      <c r="GR44" t="s">
        <v>40</v>
      </c>
      <c r="GS44" t="s">
        <v>38</v>
      </c>
      <c r="GT44" t="s">
        <v>40</v>
      </c>
      <c r="GU44" t="s">
        <v>40</v>
      </c>
      <c r="GV44" t="s">
        <v>40</v>
      </c>
      <c r="GW44" t="s">
        <v>38</v>
      </c>
      <c r="GX44" t="s">
        <v>3464</v>
      </c>
      <c r="GY44" t="s">
        <v>40</v>
      </c>
      <c r="GZ44" t="s">
        <v>3488</v>
      </c>
      <c r="HA44" t="s">
        <v>3501</v>
      </c>
      <c r="HB44" t="s">
        <v>3501</v>
      </c>
      <c r="HC44" t="s">
        <v>3619</v>
      </c>
      <c r="HD44" t="s">
        <v>2252</v>
      </c>
      <c r="HE44" t="s">
        <v>2795</v>
      </c>
      <c r="HF44" t="s">
        <v>38</v>
      </c>
      <c r="HG44" t="s">
        <v>38</v>
      </c>
      <c r="HH44" t="s">
        <v>38</v>
      </c>
      <c r="HI44" t="s">
        <v>38</v>
      </c>
      <c r="HJ44" t="s">
        <v>3676</v>
      </c>
      <c r="HK44" t="s">
        <v>3686</v>
      </c>
      <c r="HL44" t="s">
        <v>40</v>
      </c>
      <c r="HM44" t="s">
        <v>3707</v>
      </c>
      <c r="HN44" t="s">
        <v>40</v>
      </c>
      <c r="HO44" t="s">
        <v>1717</v>
      </c>
      <c r="HP44" t="s">
        <v>3739</v>
      </c>
      <c r="HQ44" t="s">
        <v>40</v>
      </c>
      <c r="HR44" t="s">
        <v>40</v>
      </c>
      <c r="HS44" t="s">
        <v>3685</v>
      </c>
      <c r="HT44" t="s">
        <v>3779</v>
      </c>
      <c r="HU44" t="s">
        <v>40</v>
      </c>
      <c r="HV44" t="s">
        <v>40</v>
      </c>
      <c r="HW44" t="s">
        <v>3864</v>
      </c>
      <c r="HX44" t="s">
        <v>40</v>
      </c>
      <c r="HY44" t="s">
        <v>38</v>
      </c>
      <c r="HZ44" t="s">
        <v>40</v>
      </c>
      <c r="IA44" t="s">
        <v>38</v>
      </c>
      <c r="IB44" t="s">
        <v>3685</v>
      </c>
      <c r="IC44" t="s">
        <v>40</v>
      </c>
      <c r="ID44" t="s">
        <v>40</v>
      </c>
      <c r="IE44" t="s">
        <v>40</v>
      </c>
      <c r="IF44" t="s">
        <v>40</v>
      </c>
      <c r="IG44" t="s">
        <v>40</v>
      </c>
      <c r="IH44" t="s">
        <v>40</v>
      </c>
      <c r="II44" t="s">
        <v>40</v>
      </c>
      <c r="IJ44" t="s">
        <v>40</v>
      </c>
      <c r="IK44" t="s">
        <v>40</v>
      </c>
      <c r="IL44" t="s">
        <v>40</v>
      </c>
      <c r="IM44" t="s">
        <v>3748</v>
      </c>
      <c r="IN44" t="s">
        <v>40</v>
      </c>
      <c r="IO44" t="s">
        <v>40</v>
      </c>
      <c r="IP44" t="s">
        <v>2795</v>
      </c>
      <c r="IQ44" t="s">
        <v>4142</v>
      </c>
      <c r="IR44" t="s">
        <v>4142</v>
      </c>
      <c r="IS44" t="s">
        <v>42</v>
      </c>
      <c r="IT44" t="s">
        <v>40</v>
      </c>
      <c r="IU44" t="s">
        <v>42</v>
      </c>
      <c r="IV44" t="s">
        <v>4223</v>
      </c>
      <c r="IW44" t="s">
        <v>40</v>
      </c>
      <c r="IX44" t="s">
        <v>40</v>
      </c>
      <c r="IY44" t="s">
        <v>40</v>
      </c>
      <c r="IZ44" t="s">
        <v>40</v>
      </c>
      <c r="JA44" t="s">
        <v>40</v>
      </c>
      <c r="JB44" t="s">
        <v>2795</v>
      </c>
      <c r="JC44" t="s">
        <v>2779</v>
      </c>
      <c r="JD44" t="s">
        <v>1219</v>
      </c>
      <c r="JE44" t="s">
        <v>40</v>
      </c>
      <c r="JF44" t="s">
        <v>42</v>
      </c>
      <c r="JG44" t="s">
        <v>40</v>
      </c>
      <c r="JH44" t="s">
        <v>4372</v>
      </c>
      <c r="JI44" t="s">
        <v>4372</v>
      </c>
      <c r="JJ44" t="s">
        <v>42</v>
      </c>
      <c r="JK44" t="s">
        <v>40</v>
      </c>
      <c r="JL44" t="s">
        <v>42</v>
      </c>
      <c r="JM44" t="s">
        <v>38</v>
      </c>
      <c r="JN44" t="s">
        <v>38</v>
      </c>
      <c r="JO44" t="s">
        <v>38</v>
      </c>
      <c r="JP44" t="s">
        <v>4429</v>
      </c>
      <c r="JQ44" t="s">
        <v>38</v>
      </c>
      <c r="JR44" t="s">
        <v>40</v>
      </c>
      <c r="JS44" t="s">
        <v>38</v>
      </c>
      <c r="JT44" t="s">
        <v>40</v>
      </c>
      <c r="JU44" t="s">
        <v>37</v>
      </c>
      <c r="JV44" t="s">
        <v>4502</v>
      </c>
      <c r="JW44" t="s">
        <v>4513</v>
      </c>
      <c r="JX44" t="s">
        <v>32</v>
      </c>
      <c r="JY44" t="s">
        <v>38</v>
      </c>
      <c r="JZ44" t="s">
        <v>146</v>
      </c>
      <c r="KA44" t="s">
        <v>146</v>
      </c>
      <c r="KB44" t="s">
        <v>4577</v>
      </c>
      <c r="KC44" t="s">
        <v>32</v>
      </c>
      <c r="KD44" t="s">
        <v>4603</v>
      </c>
      <c r="KE44" t="s">
        <v>40</v>
      </c>
      <c r="KF44" t="s">
        <v>4626</v>
      </c>
      <c r="KG44" t="s">
        <v>4644</v>
      </c>
      <c r="KH44" t="s">
        <v>4656</v>
      </c>
      <c r="KI44" t="s">
        <v>32</v>
      </c>
      <c r="KJ44" t="s">
        <v>146</v>
      </c>
      <c r="KK44" t="s">
        <v>32</v>
      </c>
      <c r="KL44" t="s">
        <v>40</v>
      </c>
      <c r="KM44" t="s">
        <v>38</v>
      </c>
      <c r="KN44" t="s">
        <v>38</v>
      </c>
      <c r="KO44" t="s">
        <v>35</v>
      </c>
      <c r="KP44" t="s">
        <v>32</v>
      </c>
      <c r="KQ44" t="s">
        <v>171</v>
      </c>
      <c r="KR44" t="s">
        <v>32</v>
      </c>
      <c r="KS44" t="s">
        <v>32</v>
      </c>
      <c r="KT44" t="s">
        <v>32</v>
      </c>
      <c r="KU44" t="s">
        <v>32</v>
      </c>
      <c r="KV44" t="s">
        <v>35</v>
      </c>
      <c r="KW44" t="s">
        <v>4823</v>
      </c>
      <c r="KX44" t="s">
        <v>37</v>
      </c>
      <c r="KY44" t="s">
        <v>40</v>
      </c>
      <c r="KZ44" t="s">
        <v>37</v>
      </c>
      <c r="LA44" t="s">
        <v>40</v>
      </c>
      <c r="LB44" t="s">
        <v>4874</v>
      </c>
      <c r="LC44" t="s">
        <v>38</v>
      </c>
      <c r="LD44" t="s">
        <v>32</v>
      </c>
      <c r="LE44" t="s">
        <v>38</v>
      </c>
      <c r="LF44" t="s">
        <v>38</v>
      </c>
      <c r="LG44" t="s">
        <v>40</v>
      </c>
      <c r="LH44" t="s">
        <v>38</v>
      </c>
      <c r="LI44" t="s">
        <v>32</v>
      </c>
    </row>
    <row r="45" spans="1:630" x14ac:dyDescent="0.25">
      <c r="A45" t="s">
        <v>5028</v>
      </c>
      <c r="B45" t="s">
        <v>38</v>
      </c>
      <c r="C45" t="s">
        <v>74</v>
      </c>
      <c r="D45" t="s">
        <v>40</v>
      </c>
      <c r="E45" t="s">
        <v>40</v>
      </c>
      <c r="F45" t="s">
        <v>117</v>
      </c>
      <c r="G45" t="s">
        <v>32</v>
      </c>
      <c r="H45" t="s">
        <v>148</v>
      </c>
      <c r="I45" t="s">
        <v>40</v>
      </c>
      <c r="J45" t="s">
        <v>38</v>
      </c>
      <c r="K45" t="s">
        <v>38</v>
      </c>
      <c r="L45" t="s">
        <v>199</v>
      </c>
      <c r="M45" t="s">
        <v>38</v>
      </c>
      <c r="N45" t="s">
        <v>231</v>
      </c>
      <c r="O45" t="s">
        <v>38</v>
      </c>
      <c r="P45" t="s">
        <v>259</v>
      </c>
      <c r="Q45" t="s">
        <v>40</v>
      </c>
      <c r="R45" t="s">
        <v>285</v>
      </c>
      <c r="S45" t="s">
        <v>300</v>
      </c>
      <c r="T45" t="s">
        <v>311</v>
      </c>
      <c r="U45" t="s">
        <v>325</v>
      </c>
      <c r="V45" t="s">
        <v>345</v>
      </c>
      <c r="W45" t="s">
        <v>363</v>
      </c>
      <c r="X45" t="s">
        <v>40</v>
      </c>
      <c r="Y45" t="s">
        <v>38</v>
      </c>
      <c r="Z45" t="s">
        <v>406</v>
      </c>
      <c r="AA45" t="s">
        <v>418</v>
      </c>
      <c r="AB45" t="s">
        <v>40</v>
      </c>
      <c r="AC45" t="s">
        <v>442</v>
      </c>
      <c r="AD45" t="s">
        <v>459</v>
      </c>
      <c r="AE45" t="s">
        <v>475</v>
      </c>
      <c r="AF45" t="s">
        <v>489</v>
      </c>
      <c r="AG45" t="s">
        <v>500</v>
      </c>
      <c r="AH45" t="s">
        <v>509</v>
      </c>
      <c r="AI45" t="s">
        <v>523</v>
      </c>
      <c r="AJ45" t="s">
        <v>523</v>
      </c>
      <c r="AK45" t="s">
        <v>539</v>
      </c>
      <c r="AL45" t="s">
        <v>40</v>
      </c>
      <c r="AM45" t="s">
        <v>563</v>
      </c>
      <c r="AN45" t="s">
        <v>574</v>
      </c>
      <c r="AO45" t="s">
        <v>588</v>
      </c>
      <c r="AP45" t="s">
        <v>603</v>
      </c>
      <c r="AQ45" t="s">
        <v>617</v>
      </c>
      <c r="AR45" t="s">
        <v>631</v>
      </c>
      <c r="AS45" t="s">
        <v>643</v>
      </c>
      <c r="AT45" t="s">
        <v>643</v>
      </c>
      <c r="AU45" t="s">
        <v>665</v>
      </c>
      <c r="AV45" t="s">
        <v>687</v>
      </c>
      <c r="AW45" t="s">
        <v>32</v>
      </c>
      <c r="AX45" t="s">
        <v>708</v>
      </c>
      <c r="AY45" t="s">
        <v>35</v>
      </c>
      <c r="AZ45" t="s">
        <v>734</v>
      </c>
      <c r="BA45" t="s">
        <v>750</v>
      </c>
      <c r="BB45" t="s">
        <v>763</v>
      </c>
      <c r="BC45" t="s">
        <v>37</v>
      </c>
      <c r="BD45" t="s">
        <v>38</v>
      </c>
      <c r="BE45" t="s">
        <v>799</v>
      </c>
      <c r="BF45" t="s">
        <v>809</v>
      </c>
      <c r="BG45" t="s">
        <v>818</v>
      </c>
      <c r="BH45" t="s">
        <v>37</v>
      </c>
      <c r="BI45" t="s">
        <v>847</v>
      </c>
      <c r="BJ45" t="s">
        <v>859</v>
      </c>
      <c r="BK45" t="s">
        <v>40</v>
      </c>
      <c r="BL45" t="s">
        <v>38</v>
      </c>
      <c r="BM45" t="s">
        <v>895</v>
      </c>
      <c r="BN45" t="s">
        <v>902</v>
      </c>
      <c r="BO45" t="s">
        <v>38</v>
      </c>
      <c r="BP45" t="s">
        <v>38</v>
      </c>
      <c r="BQ45" t="s">
        <v>930</v>
      </c>
      <c r="BR45" t="s">
        <v>943</v>
      </c>
      <c r="BS45" t="s">
        <v>40</v>
      </c>
      <c r="BT45" t="s">
        <v>969</v>
      </c>
      <c r="BU45" t="s">
        <v>40</v>
      </c>
      <c r="BV45" t="s">
        <v>40</v>
      </c>
      <c r="BW45" t="s">
        <v>997</v>
      </c>
      <c r="BX45" t="s">
        <v>997</v>
      </c>
      <c r="BY45" t="s">
        <v>40</v>
      </c>
      <c r="BZ45" t="s">
        <v>40</v>
      </c>
      <c r="CA45" t="s">
        <v>40</v>
      </c>
      <c r="CB45" t="s">
        <v>1048</v>
      </c>
      <c r="CC45" t="s">
        <v>1061</v>
      </c>
      <c r="CD45" t="s">
        <v>40</v>
      </c>
      <c r="CE45" t="s">
        <v>1090</v>
      </c>
      <c r="CF45" t="s">
        <v>37</v>
      </c>
      <c r="CG45" t="s">
        <v>37</v>
      </c>
      <c r="CH45" t="s">
        <v>37</v>
      </c>
      <c r="CI45" t="s">
        <v>37</v>
      </c>
      <c r="CJ45" t="s">
        <v>37</v>
      </c>
      <c r="CK45" t="s">
        <v>37</v>
      </c>
      <c r="CL45" t="s">
        <v>37</v>
      </c>
      <c r="CM45" t="s">
        <v>37</v>
      </c>
      <c r="CN45" t="s">
        <v>40</v>
      </c>
      <c r="CO45" t="s">
        <v>1718</v>
      </c>
      <c r="CP45" t="s">
        <v>750</v>
      </c>
      <c r="CQ45" t="s">
        <v>1740</v>
      </c>
      <c r="CR45" t="s">
        <v>1749</v>
      </c>
      <c r="CS45" t="s">
        <v>40</v>
      </c>
      <c r="CT45" t="s">
        <v>40</v>
      </c>
      <c r="CU45" t="s">
        <v>1778</v>
      </c>
      <c r="CV45" t="s">
        <v>38</v>
      </c>
      <c r="CW45" t="s">
        <v>40</v>
      </c>
      <c r="CX45" t="s">
        <v>1809</v>
      </c>
      <c r="CY45" t="s">
        <v>1819</v>
      </c>
      <c r="CZ45" t="s">
        <v>40</v>
      </c>
      <c r="DA45" t="s">
        <v>1841</v>
      </c>
      <c r="DB45" t="s">
        <v>40</v>
      </c>
      <c r="DC45" t="s">
        <v>38</v>
      </c>
      <c r="DD45" t="s">
        <v>1877</v>
      </c>
      <c r="DE45" t="s">
        <v>1889</v>
      </c>
      <c r="DF45" t="s">
        <v>1898</v>
      </c>
      <c r="DG45" t="s">
        <v>1905</v>
      </c>
      <c r="DH45" t="s">
        <v>40</v>
      </c>
      <c r="DI45" t="s">
        <v>40</v>
      </c>
      <c r="DJ45" t="s">
        <v>1944</v>
      </c>
      <c r="DK45" t="s">
        <v>1944</v>
      </c>
      <c r="DL45" t="s">
        <v>1944</v>
      </c>
      <c r="DM45" t="s">
        <v>1944</v>
      </c>
      <c r="DN45" t="s">
        <v>1944</v>
      </c>
      <c r="DO45" t="s">
        <v>1944</v>
      </c>
      <c r="DP45" t="s">
        <v>1944</v>
      </c>
      <c r="DQ45" t="s">
        <v>1944</v>
      </c>
      <c r="DR45" t="s">
        <v>1944</v>
      </c>
      <c r="DS45" t="s">
        <v>1944</v>
      </c>
      <c r="DT45" t="s">
        <v>1944</v>
      </c>
      <c r="DU45" t="s">
        <v>1944</v>
      </c>
      <c r="DV45" t="s">
        <v>1944</v>
      </c>
      <c r="DW45" t="s">
        <v>1944</v>
      </c>
      <c r="DX45" t="s">
        <v>1944</v>
      </c>
      <c r="DY45" t="s">
        <v>1944</v>
      </c>
      <c r="DZ45" t="s">
        <v>1944</v>
      </c>
      <c r="EA45" t="s">
        <v>1944</v>
      </c>
      <c r="EB45" t="s">
        <v>1944</v>
      </c>
      <c r="EC45" t="s">
        <v>1944</v>
      </c>
      <c r="ED45" t="s">
        <v>1944</v>
      </c>
      <c r="EE45" t="s">
        <v>1944</v>
      </c>
      <c r="EF45" t="s">
        <v>2101</v>
      </c>
      <c r="EG45" t="s">
        <v>40</v>
      </c>
      <c r="EH45" t="s">
        <v>2124</v>
      </c>
      <c r="EI45" t="s">
        <v>2133</v>
      </c>
      <c r="EJ45" t="s">
        <v>2144</v>
      </c>
      <c r="EK45" t="s">
        <v>2144</v>
      </c>
      <c r="EL45" t="s">
        <v>2168</v>
      </c>
      <c r="EM45" t="s">
        <v>40</v>
      </c>
      <c r="EN45" t="s">
        <v>40</v>
      </c>
      <c r="EO45" t="s">
        <v>40</v>
      </c>
      <c r="EP45" t="s">
        <v>2216</v>
      </c>
      <c r="EQ45" t="s">
        <v>40</v>
      </c>
      <c r="ER45" t="s">
        <v>38</v>
      </c>
      <c r="ES45" t="s">
        <v>40</v>
      </c>
      <c r="ET45" t="s">
        <v>2265</v>
      </c>
      <c r="EU45" t="s">
        <v>2274</v>
      </c>
      <c r="EV45" t="s">
        <v>40</v>
      </c>
      <c r="EW45" t="s">
        <v>2292</v>
      </c>
      <c r="EX45" t="s">
        <v>2303</v>
      </c>
      <c r="EY45" t="s">
        <v>40</v>
      </c>
      <c r="EZ45" t="s">
        <v>40</v>
      </c>
      <c r="FA45" t="s">
        <v>40</v>
      </c>
      <c r="FB45" t="s">
        <v>40</v>
      </c>
      <c r="FC45" t="s">
        <v>40</v>
      </c>
      <c r="FD45" t="s">
        <v>2364</v>
      </c>
      <c r="FE45" t="s">
        <v>2376</v>
      </c>
      <c r="FF45" t="s">
        <v>2387</v>
      </c>
      <c r="FG45" t="s">
        <v>2396</v>
      </c>
      <c r="FH45" t="s">
        <v>2410</v>
      </c>
      <c r="FI45" t="s">
        <v>2421</v>
      </c>
      <c r="FJ45" t="s">
        <v>2433</v>
      </c>
      <c r="FK45" t="s">
        <v>2433</v>
      </c>
      <c r="FL45" t="s">
        <v>2433</v>
      </c>
      <c r="FM45" t="s">
        <v>2433</v>
      </c>
      <c r="FN45" t="s">
        <v>2433</v>
      </c>
      <c r="FO45" t="s">
        <v>40</v>
      </c>
      <c r="FP45" t="s">
        <v>2694</v>
      </c>
      <c r="FQ45" t="s">
        <v>2705</v>
      </c>
      <c r="FR45" t="s">
        <v>2717</v>
      </c>
      <c r="FS45" t="s">
        <v>40</v>
      </c>
      <c r="FT45" t="s">
        <v>2735</v>
      </c>
      <c r="FU45" t="s">
        <v>38</v>
      </c>
      <c r="FV45" t="s">
        <v>38</v>
      </c>
      <c r="FW45" t="s">
        <v>38</v>
      </c>
      <c r="FX45" t="s">
        <v>38</v>
      </c>
      <c r="FY45" t="s">
        <v>38</v>
      </c>
      <c r="FZ45" t="s">
        <v>38</v>
      </c>
      <c r="GA45" t="s">
        <v>38</v>
      </c>
      <c r="GB45" t="s">
        <v>38</v>
      </c>
      <c r="GC45" t="s">
        <v>3052</v>
      </c>
      <c r="GD45" t="s">
        <v>3062</v>
      </c>
      <c r="GE45" t="s">
        <v>3070</v>
      </c>
      <c r="GF45" t="s">
        <v>40</v>
      </c>
      <c r="GG45" t="s">
        <v>3120</v>
      </c>
      <c r="GH45" t="s">
        <v>3120</v>
      </c>
      <c r="GI45" t="s">
        <v>3120</v>
      </c>
      <c r="GJ45" t="s">
        <v>32</v>
      </c>
      <c r="GK45" t="s">
        <v>3270</v>
      </c>
      <c r="GL45" t="s">
        <v>3270</v>
      </c>
      <c r="GM45" t="s">
        <v>3270</v>
      </c>
      <c r="GN45" t="s">
        <v>3288</v>
      </c>
      <c r="GO45" t="s">
        <v>3288</v>
      </c>
      <c r="GP45" t="s">
        <v>3288</v>
      </c>
      <c r="GQ45" t="s">
        <v>3304</v>
      </c>
      <c r="GR45" t="s">
        <v>3315</v>
      </c>
      <c r="GS45" t="s">
        <v>3326</v>
      </c>
      <c r="GT45" t="s">
        <v>3431</v>
      </c>
      <c r="GU45" t="s">
        <v>3437</v>
      </c>
      <c r="GV45" t="s">
        <v>3437</v>
      </c>
      <c r="GW45" t="s">
        <v>3451</v>
      </c>
      <c r="GX45" t="s">
        <v>3465</v>
      </c>
      <c r="GY45" t="s">
        <v>3477</v>
      </c>
      <c r="GZ45" t="s">
        <v>40</v>
      </c>
      <c r="HA45" t="s">
        <v>3502</v>
      </c>
      <c r="HB45" t="s">
        <v>3502</v>
      </c>
      <c r="HC45" t="s">
        <v>40</v>
      </c>
      <c r="HD45" t="s">
        <v>40</v>
      </c>
      <c r="HE45" t="s">
        <v>40</v>
      </c>
      <c r="HF45" t="s">
        <v>2068</v>
      </c>
      <c r="HG45" t="s">
        <v>2068</v>
      </c>
      <c r="HH45" t="s">
        <v>2022</v>
      </c>
      <c r="HI45" t="s">
        <v>2022</v>
      </c>
      <c r="HJ45" t="s">
        <v>40</v>
      </c>
      <c r="HK45" t="s">
        <v>40</v>
      </c>
      <c r="HL45" t="s">
        <v>3696</v>
      </c>
      <c r="HM45" t="s">
        <v>40</v>
      </c>
      <c r="HN45" t="s">
        <v>3718</v>
      </c>
      <c r="HO45" t="s">
        <v>40</v>
      </c>
      <c r="HP45" t="s">
        <v>40</v>
      </c>
      <c r="HQ45" t="s">
        <v>3749</v>
      </c>
      <c r="HR45" t="s">
        <v>3759</v>
      </c>
      <c r="HS45" t="s">
        <v>3765</v>
      </c>
      <c r="HT45" t="s">
        <v>3780</v>
      </c>
      <c r="HU45" t="s">
        <v>3258</v>
      </c>
      <c r="HV45" t="s">
        <v>3798</v>
      </c>
      <c r="HW45" t="s">
        <v>40</v>
      </c>
      <c r="HX45" t="s">
        <v>3873</v>
      </c>
      <c r="HY45" t="s">
        <v>3885</v>
      </c>
      <c r="HZ45" t="s">
        <v>3896</v>
      </c>
      <c r="IA45" t="s">
        <v>3906</v>
      </c>
      <c r="IB45" t="s">
        <v>40</v>
      </c>
      <c r="IC45" t="s">
        <v>3956</v>
      </c>
      <c r="ID45" t="s">
        <v>3956</v>
      </c>
      <c r="IE45" t="s">
        <v>42</v>
      </c>
      <c r="IF45" t="s">
        <v>42</v>
      </c>
      <c r="IG45" t="s">
        <v>4047</v>
      </c>
      <c r="IH45" t="s">
        <v>1749</v>
      </c>
      <c r="II45" t="s">
        <v>4061</v>
      </c>
      <c r="IJ45" t="s">
        <v>4068</v>
      </c>
      <c r="IK45" t="s">
        <v>4076</v>
      </c>
      <c r="IL45" t="s">
        <v>4085</v>
      </c>
      <c r="IM45" t="s">
        <v>40</v>
      </c>
      <c r="IN45" t="s">
        <v>4105</v>
      </c>
      <c r="IO45" t="s">
        <v>4118</v>
      </c>
      <c r="IP45" t="s">
        <v>40</v>
      </c>
      <c r="IQ45" t="s">
        <v>40</v>
      </c>
      <c r="IR45" t="s">
        <v>40</v>
      </c>
      <c r="IS45" t="s">
        <v>2455</v>
      </c>
      <c r="IT45" t="s">
        <v>4207</v>
      </c>
      <c r="IU45" t="s">
        <v>2845</v>
      </c>
      <c r="IV45" t="s">
        <v>40</v>
      </c>
      <c r="IW45" t="s">
        <v>4236</v>
      </c>
      <c r="IX45" t="s">
        <v>42</v>
      </c>
      <c r="IY45" t="s">
        <v>42</v>
      </c>
      <c r="IZ45" t="s">
        <v>42</v>
      </c>
      <c r="JA45" t="s">
        <v>4328</v>
      </c>
      <c r="JB45" t="s">
        <v>40</v>
      </c>
      <c r="JC45" t="s">
        <v>40</v>
      </c>
      <c r="JD45" t="s">
        <v>40</v>
      </c>
      <c r="JE45" t="s">
        <v>42</v>
      </c>
      <c r="JF45" t="s">
        <v>3553</v>
      </c>
      <c r="JG45" t="s">
        <v>42</v>
      </c>
      <c r="JH45" t="s">
        <v>40</v>
      </c>
      <c r="JI45" t="s">
        <v>40</v>
      </c>
      <c r="JJ45" t="s">
        <v>1103</v>
      </c>
      <c r="JK45" t="s">
        <v>42</v>
      </c>
      <c r="JL45" t="s">
        <v>1103</v>
      </c>
      <c r="JM45" t="s">
        <v>1036</v>
      </c>
      <c r="JN45" t="s">
        <v>4406</v>
      </c>
      <c r="JO45" t="s">
        <v>4417</v>
      </c>
      <c r="JP45" t="s">
        <v>38</v>
      </c>
      <c r="JQ45" t="s">
        <v>4440</v>
      </c>
      <c r="JR45" t="s">
        <v>4453</v>
      </c>
      <c r="JS45" t="s">
        <v>4463</v>
      </c>
      <c r="JT45" t="s">
        <v>4476</v>
      </c>
      <c r="JU45" t="s">
        <v>32</v>
      </c>
      <c r="JV45" t="s">
        <v>4503</v>
      </c>
      <c r="JW45" t="s">
        <v>38</v>
      </c>
      <c r="JX45" t="s">
        <v>38</v>
      </c>
      <c r="JY45" t="s">
        <v>4544</v>
      </c>
      <c r="JZ45" t="s">
        <v>37</v>
      </c>
      <c r="KA45" t="s">
        <v>37</v>
      </c>
      <c r="KB45" t="s">
        <v>38</v>
      </c>
      <c r="KC45" t="s">
        <v>38</v>
      </c>
      <c r="KD45" t="s">
        <v>4604</v>
      </c>
      <c r="KE45" t="s">
        <v>4616</v>
      </c>
      <c r="KF45" t="s">
        <v>38</v>
      </c>
      <c r="KG45" t="s">
        <v>33</v>
      </c>
      <c r="KH45" t="s">
        <v>38</v>
      </c>
      <c r="KI45" t="s">
        <v>38</v>
      </c>
      <c r="KJ45" t="s">
        <v>37</v>
      </c>
      <c r="KK45" t="s">
        <v>38</v>
      </c>
      <c r="KL45" t="s">
        <v>4704</v>
      </c>
      <c r="KM45" t="s">
        <v>4713</v>
      </c>
      <c r="KN45" t="s">
        <v>4722</v>
      </c>
      <c r="KO45" t="s">
        <v>1738</v>
      </c>
      <c r="KP45" t="s">
        <v>38</v>
      </c>
      <c r="KQ45" t="s">
        <v>35</v>
      </c>
      <c r="KR45" t="s">
        <v>38</v>
      </c>
      <c r="KS45" t="s">
        <v>38</v>
      </c>
      <c r="KT45" t="s">
        <v>38</v>
      </c>
      <c r="KU45" t="s">
        <v>38</v>
      </c>
      <c r="KV45" t="s">
        <v>73</v>
      </c>
      <c r="KW45" t="s">
        <v>38</v>
      </c>
      <c r="KX45" t="s">
        <v>4835</v>
      </c>
      <c r="KY45" t="s">
        <v>4845</v>
      </c>
      <c r="KZ45" t="s">
        <v>32</v>
      </c>
      <c r="LA45" t="s">
        <v>985</v>
      </c>
      <c r="LB45" t="s">
        <v>38</v>
      </c>
      <c r="LC45" t="s">
        <v>4887</v>
      </c>
      <c r="LD45" t="s">
        <v>38</v>
      </c>
      <c r="LE45" t="s">
        <v>4910</v>
      </c>
      <c r="LF45" t="s">
        <v>4919</v>
      </c>
      <c r="LG45" t="s">
        <v>4930</v>
      </c>
      <c r="LH45" t="s">
        <v>4939</v>
      </c>
      <c r="LI45" t="s">
        <v>38</v>
      </c>
    </row>
    <row r="46" spans="1:630" x14ac:dyDescent="0.25">
      <c r="A46" t="s">
        <v>5029</v>
      </c>
      <c r="B46" t="s">
        <v>39</v>
      </c>
      <c r="C46" t="s">
        <v>75</v>
      </c>
      <c r="D46" t="s">
        <v>92</v>
      </c>
      <c r="E46" t="s">
        <v>106</v>
      </c>
      <c r="F46" t="s">
        <v>118</v>
      </c>
      <c r="G46" t="s">
        <v>38</v>
      </c>
      <c r="H46" t="s">
        <v>42</v>
      </c>
      <c r="I46" t="s">
        <v>161</v>
      </c>
      <c r="J46" t="s">
        <v>172</v>
      </c>
      <c r="K46" t="s">
        <v>183</v>
      </c>
      <c r="L46" t="s">
        <v>200</v>
      </c>
      <c r="M46" t="s">
        <v>218</v>
      </c>
      <c r="N46" t="s">
        <v>42</v>
      </c>
      <c r="O46" t="s">
        <v>245</v>
      </c>
      <c r="P46" t="s">
        <v>42</v>
      </c>
      <c r="Q46" t="s">
        <v>276</v>
      </c>
      <c r="R46" t="s">
        <v>40</v>
      </c>
      <c r="S46" t="s">
        <v>42</v>
      </c>
      <c r="T46" t="s">
        <v>42</v>
      </c>
      <c r="U46" t="s">
        <v>326</v>
      </c>
      <c r="V46" t="s">
        <v>42</v>
      </c>
      <c r="W46" t="s">
        <v>40</v>
      </c>
      <c r="X46" t="s">
        <v>377</v>
      </c>
      <c r="Y46" t="s">
        <v>391</v>
      </c>
      <c r="Z46" t="s">
        <v>42</v>
      </c>
      <c r="AA46" t="s">
        <v>40</v>
      </c>
      <c r="AB46" t="s">
        <v>435</v>
      </c>
      <c r="AC46" t="s">
        <v>443</v>
      </c>
      <c r="AD46" t="s">
        <v>460</v>
      </c>
      <c r="AE46" t="s">
        <v>42</v>
      </c>
      <c r="AF46" t="s">
        <v>40</v>
      </c>
      <c r="AG46" t="s">
        <v>42</v>
      </c>
      <c r="AH46" t="s">
        <v>40</v>
      </c>
      <c r="AI46" t="s">
        <v>40</v>
      </c>
      <c r="AJ46" t="s">
        <v>40</v>
      </c>
      <c r="AK46" t="s">
        <v>540</v>
      </c>
      <c r="AL46" t="s">
        <v>553</v>
      </c>
      <c r="AM46" t="s">
        <v>42</v>
      </c>
      <c r="AN46" t="s">
        <v>40</v>
      </c>
      <c r="AO46" t="s">
        <v>589</v>
      </c>
      <c r="AP46" t="s">
        <v>40</v>
      </c>
      <c r="AQ46" t="s">
        <v>40</v>
      </c>
      <c r="AR46" t="s">
        <v>40</v>
      </c>
      <c r="AS46" t="s">
        <v>40</v>
      </c>
      <c r="AT46" t="s">
        <v>40</v>
      </c>
      <c r="AU46" t="s">
        <v>40</v>
      </c>
      <c r="AV46" t="s">
        <v>42</v>
      </c>
      <c r="AW46" t="s">
        <v>40</v>
      </c>
      <c r="AX46" t="s">
        <v>42</v>
      </c>
      <c r="AY46" t="s">
        <v>73</v>
      </c>
      <c r="AZ46" t="s">
        <v>40</v>
      </c>
      <c r="BA46" t="s">
        <v>40</v>
      </c>
      <c r="BB46" t="s">
        <v>42</v>
      </c>
      <c r="BC46" t="s">
        <v>32</v>
      </c>
      <c r="BD46" t="s">
        <v>786</v>
      </c>
      <c r="BE46" t="s">
        <v>42</v>
      </c>
      <c r="BF46" t="s">
        <v>42</v>
      </c>
      <c r="BG46" t="s">
        <v>42</v>
      </c>
      <c r="BH46" t="s">
        <v>829</v>
      </c>
      <c r="BI46" t="s">
        <v>42</v>
      </c>
      <c r="BJ46" t="s">
        <v>40</v>
      </c>
      <c r="BK46" t="s">
        <v>871</v>
      </c>
      <c r="BL46" t="s">
        <v>880</v>
      </c>
      <c r="BM46" t="s">
        <v>42</v>
      </c>
      <c r="BN46" t="s">
        <v>42</v>
      </c>
      <c r="BO46" t="s">
        <v>912</v>
      </c>
      <c r="BP46" t="s">
        <v>912</v>
      </c>
      <c r="BQ46" t="s">
        <v>38</v>
      </c>
      <c r="BR46" t="s">
        <v>40</v>
      </c>
      <c r="BS46" t="s">
        <v>956</v>
      </c>
      <c r="BT46" t="s">
        <v>42</v>
      </c>
      <c r="BU46" t="s">
        <v>981</v>
      </c>
      <c r="BV46" t="s">
        <v>981</v>
      </c>
      <c r="BW46" t="s">
        <v>42</v>
      </c>
      <c r="BX46" t="s">
        <v>42</v>
      </c>
      <c r="BY46" t="s">
        <v>1011</v>
      </c>
      <c r="BZ46" t="s">
        <v>1011</v>
      </c>
      <c r="CA46" t="s">
        <v>1038</v>
      </c>
      <c r="CB46" t="s">
        <v>42</v>
      </c>
      <c r="CC46" t="s">
        <v>42</v>
      </c>
      <c r="CD46" t="s">
        <v>1077</v>
      </c>
      <c r="CE46" t="s">
        <v>42</v>
      </c>
      <c r="CF46" t="s">
        <v>32</v>
      </c>
      <c r="CG46" t="s">
        <v>32</v>
      </c>
      <c r="CH46" t="s">
        <v>32</v>
      </c>
      <c r="CI46" t="s">
        <v>32</v>
      </c>
      <c r="CJ46" t="s">
        <v>32</v>
      </c>
      <c r="CK46" t="s">
        <v>32</v>
      </c>
      <c r="CL46" t="s">
        <v>32</v>
      </c>
      <c r="CM46" t="s">
        <v>32</v>
      </c>
      <c r="CN46" t="s">
        <v>1708</v>
      </c>
      <c r="CO46" t="s">
        <v>42</v>
      </c>
      <c r="CP46" t="s">
        <v>40</v>
      </c>
      <c r="CQ46" t="s">
        <v>42</v>
      </c>
      <c r="CR46" t="s">
        <v>42</v>
      </c>
      <c r="CS46" t="s">
        <v>1759</v>
      </c>
      <c r="CT46" t="s">
        <v>1768</v>
      </c>
      <c r="CU46" t="s">
        <v>42</v>
      </c>
      <c r="CV46" t="s">
        <v>750</v>
      </c>
      <c r="CW46" t="s">
        <v>1799</v>
      </c>
      <c r="CX46" t="s">
        <v>42</v>
      </c>
      <c r="CY46" t="s">
        <v>42</v>
      </c>
      <c r="CZ46" t="s">
        <v>1830</v>
      </c>
      <c r="DA46" t="s">
        <v>42</v>
      </c>
      <c r="DB46" t="s">
        <v>1853</v>
      </c>
      <c r="DC46" t="s">
        <v>1867</v>
      </c>
      <c r="DD46" t="s">
        <v>42</v>
      </c>
      <c r="DE46" t="s">
        <v>42</v>
      </c>
      <c r="DF46" t="s">
        <v>42</v>
      </c>
      <c r="DG46" t="s">
        <v>42</v>
      </c>
      <c r="DH46" t="s">
        <v>1918</v>
      </c>
      <c r="DI46" t="s">
        <v>1932</v>
      </c>
      <c r="DJ46" t="s">
        <v>40</v>
      </c>
      <c r="DK46" t="s">
        <v>40</v>
      </c>
      <c r="DL46" t="s">
        <v>40</v>
      </c>
      <c r="DM46" t="s">
        <v>40</v>
      </c>
      <c r="DN46" t="s">
        <v>40</v>
      </c>
      <c r="DO46" t="s">
        <v>40</v>
      </c>
      <c r="DP46" t="s">
        <v>40</v>
      </c>
      <c r="DQ46" t="s">
        <v>40</v>
      </c>
      <c r="DR46" t="s">
        <v>40</v>
      </c>
      <c r="DS46" t="s">
        <v>40</v>
      </c>
      <c r="DT46" t="s">
        <v>40</v>
      </c>
      <c r="DU46" t="s">
        <v>40</v>
      </c>
      <c r="DV46" t="s">
        <v>40</v>
      </c>
      <c r="DW46" t="s">
        <v>40</v>
      </c>
      <c r="DX46" t="s">
        <v>40</v>
      </c>
      <c r="DY46" t="s">
        <v>40</v>
      </c>
      <c r="DZ46" t="s">
        <v>40</v>
      </c>
      <c r="EA46" t="s">
        <v>40</v>
      </c>
      <c r="EB46" t="s">
        <v>40</v>
      </c>
      <c r="EC46" t="s">
        <v>40</v>
      </c>
      <c r="ED46" t="s">
        <v>40</v>
      </c>
      <c r="EE46" t="s">
        <v>40</v>
      </c>
      <c r="EF46" t="s">
        <v>40</v>
      </c>
      <c r="EG46" t="s">
        <v>2113</v>
      </c>
      <c r="EH46" t="s">
        <v>42</v>
      </c>
      <c r="EI46" t="s">
        <v>40</v>
      </c>
      <c r="EJ46" t="s">
        <v>40</v>
      </c>
      <c r="EK46" t="s">
        <v>40</v>
      </c>
      <c r="EL46" t="s">
        <v>42</v>
      </c>
      <c r="EM46" t="s">
        <v>2181</v>
      </c>
      <c r="EN46" t="s">
        <v>2190</v>
      </c>
      <c r="EO46" t="s">
        <v>2201</v>
      </c>
      <c r="EP46" t="s">
        <v>42</v>
      </c>
      <c r="EQ46" t="s">
        <v>2227</v>
      </c>
      <c r="ER46" t="s">
        <v>2238</v>
      </c>
      <c r="ES46" t="s">
        <v>2254</v>
      </c>
      <c r="ET46" t="s">
        <v>42</v>
      </c>
      <c r="EU46" t="s">
        <v>42</v>
      </c>
      <c r="EV46" t="s">
        <v>2282</v>
      </c>
      <c r="EW46" t="s">
        <v>42</v>
      </c>
      <c r="EX46" t="s">
        <v>42</v>
      </c>
      <c r="EY46" t="s">
        <v>2311</v>
      </c>
      <c r="EZ46" t="s">
        <v>2311</v>
      </c>
      <c r="FA46" t="s">
        <v>2311</v>
      </c>
      <c r="FB46" t="s">
        <v>2340</v>
      </c>
      <c r="FC46" t="s">
        <v>2350</v>
      </c>
      <c r="FD46" t="s">
        <v>40</v>
      </c>
      <c r="FE46" t="s">
        <v>42</v>
      </c>
      <c r="FF46" t="s">
        <v>42</v>
      </c>
      <c r="FG46" t="s">
        <v>40</v>
      </c>
      <c r="FH46" t="s">
        <v>42</v>
      </c>
      <c r="FI46" t="s">
        <v>42</v>
      </c>
      <c r="FJ46" t="s">
        <v>42</v>
      </c>
      <c r="FK46" t="s">
        <v>42</v>
      </c>
      <c r="FL46" t="s">
        <v>42</v>
      </c>
      <c r="FM46" t="s">
        <v>42</v>
      </c>
      <c r="FN46" t="s">
        <v>42</v>
      </c>
      <c r="FO46" t="s">
        <v>2682</v>
      </c>
      <c r="FP46" t="s">
        <v>42</v>
      </c>
      <c r="FQ46" t="s">
        <v>42</v>
      </c>
      <c r="FR46" t="s">
        <v>42</v>
      </c>
      <c r="FS46" t="s">
        <v>2728</v>
      </c>
      <c r="FT46" t="s">
        <v>42</v>
      </c>
      <c r="FU46" t="s">
        <v>2747</v>
      </c>
      <c r="FV46" t="s">
        <v>2747</v>
      </c>
      <c r="FW46" t="s">
        <v>2747</v>
      </c>
      <c r="FX46" t="s">
        <v>2747</v>
      </c>
      <c r="FY46" t="s">
        <v>2747</v>
      </c>
      <c r="FZ46" t="s">
        <v>2747</v>
      </c>
      <c r="GA46" t="s">
        <v>2747</v>
      </c>
      <c r="GB46" t="s">
        <v>2747</v>
      </c>
      <c r="GC46" t="s">
        <v>42</v>
      </c>
      <c r="GD46" t="s">
        <v>42</v>
      </c>
      <c r="GE46" t="s">
        <v>42</v>
      </c>
      <c r="GF46" t="s">
        <v>3080</v>
      </c>
      <c r="GG46" t="s">
        <v>42</v>
      </c>
      <c r="GH46" t="s">
        <v>42</v>
      </c>
      <c r="GI46" t="s">
        <v>42</v>
      </c>
      <c r="GJ46" t="s">
        <v>38</v>
      </c>
      <c r="GK46" t="s">
        <v>42</v>
      </c>
      <c r="GL46" t="s">
        <v>42</v>
      </c>
      <c r="GM46" t="s">
        <v>42</v>
      </c>
      <c r="GN46" t="s">
        <v>40</v>
      </c>
      <c r="GO46" t="s">
        <v>40</v>
      </c>
      <c r="GP46" t="s">
        <v>40</v>
      </c>
      <c r="GQ46" t="s">
        <v>42</v>
      </c>
      <c r="GR46" t="s">
        <v>42</v>
      </c>
      <c r="GS46" t="s">
        <v>40</v>
      </c>
      <c r="GT46" t="s">
        <v>42</v>
      </c>
      <c r="GU46" t="s">
        <v>42</v>
      </c>
      <c r="GV46" t="s">
        <v>42</v>
      </c>
      <c r="GW46" t="s">
        <v>40</v>
      </c>
      <c r="GX46" t="s">
        <v>40</v>
      </c>
      <c r="GY46" t="s">
        <v>42</v>
      </c>
      <c r="GZ46" t="s">
        <v>3489</v>
      </c>
      <c r="HA46" t="s">
        <v>3503</v>
      </c>
      <c r="HB46" t="s">
        <v>3503</v>
      </c>
      <c r="HC46" t="s">
        <v>3620</v>
      </c>
      <c r="HD46" t="s">
        <v>3630</v>
      </c>
      <c r="HE46" t="s">
        <v>3640</v>
      </c>
      <c r="HF46" t="s">
        <v>40</v>
      </c>
      <c r="HG46" t="s">
        <v>40</v>
      </c>
      <c r="HH46" t="s">
        <v>40</v>
      </c>
      <c r="HI46" t="s">
        <v>40</v>
      </c>
      <c r="HJ46" t="s">
        <v>1213</v>
      </c>
      <c r="HK46" t="s">
        <v>3687</v>
      </c>
      <c r="HL46" t="s">
        <v>42</v>
      </c>
      <c r="HM46" t="s">
        <v>2082</v>
      </c>
      <c r="HN46" t="s">
        <v>42</v>
      </c>
      <c r="HO46" t="s">
        <v>3727</v>
      </c>
      <c r="HP46" t="s">
        <v>3740</v>
      </c>
      <c r="HQ46" t="s">
        <v>42</v>
      </c>
      <c r="HR46" t="s">
        <v>42</v>
      </c>
      <c r="HS46" t="s">
        <v>40</v>
      </c>
      <c r="HT46" t="s">
        <v>40</v>
      </c>
      <c r="HU46" t="s">
        <v>42</v>
      </c>
      <c r="HV46" t="s">
        <v>42</v>
      </c>
      <c r="HW46" t="s">
        <v>3865</v>
      </c>
      <c r="HX46" t="s">
        <v>42</v>
      </c>
      <c r="HY46" t="s">
        <v>40</v>
      </c>
      <c r="HZ46" t="s">
        <v>42</v>
      </c>
      <c r="IA46" t="s">
        <v>40</v>
      </c>
      <c r="IB46" t="s">
        <v>3718</v>
      </c>
      <c r="IC46" t="s">
        <v>42</v>
      </c>
      <c r="ID46" t="s">
        <v>42</v>
      </c>
      <c r="IE46" t="s">
        <v>3989</v>
      </c>
      <c r="IF46" t="s">
        <v>3989</v>
      </c>
      <c r="IG46" t="s">
        <v>42</v>
      </c>
      <c r="IH46" t="s">
        <v>42</v>
      </c>
      <c r="II46" t="s">
        <v>42</v>
      </c>
      <c r="IJ46" t="s">
        <v>42</v>
      </c>
      <c r="IK46" t="s">
        <v>42</v>
      </c>
      <c r="IL46" t="s">
        <v>42</v>
      </c>
      <c r="IM46" t="s">
        <v>4095</v>
      </c>
      <c r="IN46" t="s">
        <v>42</v>
      </c>
      <c r="IO46" t="s">
        <v>42</v>
      </c>
      <c r="IP46" t="s">
        <v>4133</v>
      </c>
      <c r="IQ46" t="s">
        <v>42</v>
      </c>
      <c r="IR46" t="s">
        <v>42</v>
      </c>
      <c r="IS46" t="s">
        <v>44</v>
      </c>
      <c r="IT46" t="s">
        <v>42</v>
      </c>
      <c r="IU46" t="s">
        <v>44</v>
      </c>
      <c r="IV46" t="s">
        <v>4224</v>
      </c>
      <c r="IW46" t="s">
        <v>42</v>
      </c>
      <c r="IX46" t="s">
        <v>4244</v>
      </c>
      <c r="IY46" t="s">
        <v>4255</v>
      </c>
      <c r="IZ46" t="s">
        <v>4160</v>
      </c>
      <c r="JA46" t="s">
        <v>42</v>
      </c>
      <c r="JB46" t="s">
        <v>42</v>
      </c>
      <c r="JC46" t="s">
        <v>42</v>
      </c>
      <c r="JD46" t="s">
        <v>42</v>
      </c>
      <c r="JE46" t="s">
        <v>1992</v>
      </c>
      <c r="JF46" t="s">
        <v>44</v>
      </c>
      <c r="JG46" t="s">
        <v>1103</v>
      </c>
      <c r="JH46" t="s">
        <v>42</v>
      </c>
      <c r="JI46" t="s">
        <v>42</v>
      </c>
      <c r="JJ46" t="s">
        <v>44</v>
      </c>
      <c r="JK46" t="s">
        <v>4382</v>
      </c>
      <c r="JL46" t="s">
        <v>44</v>
      </c>
      <c r="JM46" t="s">
        <v>40</v>
      </c>
      <c r="JN46" t="s">
        <v>4407</v>
      </c>
      <c r="JO46" t="s">
        <v>40</v>
      </c>
      <c r="JP46" t="s">
        <v>32</v>
      </c>
      <c r="JQ46" t="s">
        <v>40</v>
      </c>
      <c r="JR46" t="s">
        <v>42</v>
      </c>
      <c r="JS46" t="s">
        <v>4464</v>
      </c>
      <c r="JT46" t="s">
        <v>42</v>
      </c>
      <c r="JU46" t="s">
        <v>38</v>
      </c>
      <c r="JV46" t="s">
        <v>40</v>
      </c>
      <c r="JW46" t="s">
        <v>4514</v>
      </c>
      <c r="JX46" t="s">
        <v>4529</v>
      </c>
      <c r="JY46" t="s">
        <v>40</v>
      </c>
      <c r="JZ46" t="s">
        <v>4553</v>
      </c>
      <c r="KA46" t="s">
        <v>4553</v>
      </c>
      <c r="KB46" t="s">
        <v>32</v>
      </c>
      <c r="KC46" t="s">
        <v>4590</v>
      </c>
      <c r="KD46" t="s">
        <v>40</v>
      </c>
      <c r="KE46" t="s">
        <v>42</v>
      </c>
      <c r="KF46" t="s">
        <v>4627</v>
      </c>
      <c r="KG46" t="s">
        <v>171</v>
      </c>
      <c r="KH46" t="s">
        <v>4657</v>
      </c>
      <c r="KI46" t="s">
        <v>4671</v>
      </c>
      <c r="KJ46" t="s">
        <v>4682</v>
      </c>
      <c r="KK46" t="s">
        <v>4693</v>
      </c>
      <c r="KL46" t="s">
        <v>42</v>
      </c>
      <c r="KM46" t="s">
        <v>4714</v>
      </c>
      <c r="KN46" t="s">
        <v>40</v>
      </c>
      <c r="KO46" t="s">
        <v>37</v>
      </c>
      <c r="KP46" t="s">
        <v>4749</v>
      </c>
      <c r="KQ46" t="s">
        <v>146</v>
      </c>
      <c r="KR46" t="s">
        <v>3061</v>
      </c>
      <c r="KS46" t="s">
        <v>4783</v>
      </c>
      <c r="KT46" t="s">
        <v>4791</v>
      </c>
      <c r="KU46" t="s">
        <v>4801</v>
      </c>
      <c r="KV46" t="s">
        <v>37</v>
      </c>
      <c r="KW46" t="s">
        <v>4824</v>
      </c>
      <c r="KX46" t="s">
        <v>38</v>
      </c>
      <c r="KY46" t="s">
        <v>42</v>
      </c>
      <c r="KZ46" t="s">
        <v>38</v>
      </c>
      <c r="LA46" t="s">
        <v>42</v>
      </c>
      <c r="LB46" t="s">
        <v>4875</v>
      </c>
      <c r="LC46" t="s">
        <v>40</v>
      </c>
      <c r="LD46" t="s">
        <v>4902</v>
      </c>
      <c r="LE46" t="s">
        <v>40</v>
      </c>
      <c r="LF46" t="s">
        <v>40</v>
      </c>
      <c r="LG46" t="s">
        <v>42</v>
      </c>
      <c r="LH46" t="s">
        <v>40</v>
      </c>
      <c r="LI46" t="s">
        <v>4949</v>
      </c>
    </row>
    <row r="47" spans="1:630" x14ac:dyDescent="0.25">
      <c r="A47" t="s">
        <v>5030</v>
      </c>
      <c r="B47" t="s">
        <v>40</v>
      </c>
      <c r="C47" t="s">
        <v>40</v>
      </c>
      <c r="D47" t="s">
        <v>42</v>
      </c>
      <c r="E47" t="s">
        <v>42</v>
      </c>
      <c r="F47" t="s">
        <v>40</v>
      </c>
      <c r="G47" t="s">
        <v>132</v>
      </c>
      <c r="H47" t="s">
        <v>149</v>
      </c>
      <c r="I47" t="s">
        <v>42</v>
      </c>
      <c r="J47" t="s">
        <v>40</v>
      </c>
      <c r="K47" t="s">
        <v>184</v>
      </c>
      <c r="L47" t="s">
        <v>40</v>
      </c>
      <c r="M47" t="s">
        <v>40</v>
      </c>
      <c r="N47" t="s">
        <v>232</v>
      </c>
      <c r="O47" t="s">
        <v>40</v>
      </c>
      <c r="P47" t="s">
        <v>260</v>
      </c>
      <c r="Q47" t="s">
        <v>42</v>
      </c>
      <c r="R47" t="s">
        <v>286</v>
      </c>
      <c r="S47" t="s">
        <v>301</v>
      </c>
      <c r="T47" t="s">
        <v>312</v>
      </c>
      <c r="U47" t="s">
        <v>40</v>
      </c>
      <c r="V47" t="s">
        <v>346</v>
      </c>
      <c r="W47" t="s">
        <v>364</v>
      </c>
      <c r="X47" t="s">
        <v>42</v>
      </c>
      <c r="Y47" t="s">
        <v>40</v>
      </c>
      <c r="Z47" t="s">
        <v>407</v>
      </c>
      <c r="AA47" t="s">
        <v>419</v>
      </c>
      <c r="AB47" t="s">
        <v>42</v>
      </c>
      <c r="AC47" t="s">
        <v>444</v>
      </c>
      <c r="AD47" t="s">
        <v>40</v>
      </c>
      <c r="AE47" t="s">
        <v>476</v>
      </c>
      <c r="AF47" t="s">
        <v>490</v>
      </c>
      <c r="AG47" t="s">
        <v>501</v>
      </c>
      <c r="AH47" t="s">
        <v>510</v>
      </c>
      <c r="AI47" t="s">
        <v>524</v>
      </c>
      <c r="AJ47" t="s">
        <v>524</v>
      </c>
      <c r="AK47" t="s">
        <v>40</v>
      </c>
      <c r="AL47" t="s">
        <v>42</v>
      </c>
      <c r="AM47" t="s">
        <v>564</v>
      </c>
      <c r="AN47" t="s">
        <v>575</v>
      </c>
      <c r="AO47" t="s">
        <v>40</v>
      </c>
      <c r="AP47" t="s">
        <v>604</v>
      </c>
      <c r="AQ47" t="s">
        <v>618</v>
      </c>
      <c r="AR47" t="s">
        <v>632</v>
      </c>
      <c r="AS47" t="s">
        <v>644</v>
      </c>
      <c r="AT47" t="s">
        <v>644</v>
      </c>
      <c r="AU47" t="s">
        <v>666</v>
      </c>
      <c r="AV47" t="s">
        <v>688</v>
      </c>
      <c r="AW47" t="s">
        <v>699</v>
      </c>
      <c r="AX47" t="s">
        <v>709</v>
      </c>
      <c r="AY47" t="s">
        <v>37</v>
      </c>
      <c r="AZ47" t="s">
        <v>735</v>
      </c>
      <c r="BA47" t="s">
        <v>751</v>
      </c>
      <c r="BB47" t="s">
        <v>764</v>
      </c>
      <c r="BC47" t="s">
        <v>38</v>
      </c>
      <c r="BD47" t="s">
        <v>40</v>
      </c>
      <c r="BE47" t="s">
        <v>800</v>
      </c>
      <c r="BF47" t="s">
        <v>810</v>
      </c>
      <c r="BG47" t="s">
        <v>819</v>
      </c>
      <c r="BH47" t="s">
        <v>38</v>
      </c>
      <c r="BI47" t="s">
        <v>848</v>
      </c>
      <c r="BJ47" t="s">
        <v>860</v>
      </c>
      <c r="BK47" t="s">
        <v>42</v>
      </c>
      <c r="BL47" t="s">
        <v>40</v>
      </c>
      <c r="BM47" t="s">
        <v>896</v>
      </c>
      <c r="BN47" t="s">
        <v>903</v>
      </c>
      <c r="BO47" t="s">
        <v>40</v>
      </c>
      <c r="BP47" t="s">
        <v>40</v>
      </c>
      <c r="BQ47" t="s">
        <v>931</v>
      </c>
      <c r="BR47" t="s">
        <v>944</v>
      </c>
      <c r="BS47" t="s">
        <v>42</v>
      </c>
      <c r="BT47" t="s">
        <v>970</v>
      </c>
      <c r="BU47" t="s">
        <v>42</v>
      </c>
      <c r="BV47" t="s">
        <v>42</v>
      </c>
      <c r="BW47" t="s">
        <v>872</v>
      </c>
      <c r="BX47" t="s">
        <v>872</v>
      </c>
      <c r="BY47" t="s">
        <v>42</v>
      </c>
      <c r="BZ47" t="s">
        <v>42</v>
      </c>
      <c r="CA47" t="s">
        <v>42</v>
      </c>
      <c r="CB47" t="s">
        <v>1049</v>
      </c>
      <c r="CC47" t="s">
        <v>1062</v>
      </c>
      <c r="CD47" t="s">
        <v>42</v>
      </c>
      <c r="CE47" t="s">
        <v>1091</v>
      </c>
      <c r="CF47" t="s">
        <v>38</v>
      </c>
      <c r="CG47" t="s">
        <v>38</v>
      </c>
      <c r="CH47" t="s">
        <v>38</v>
      </c>
      <c r="CI47" t="s">
        <v>38</v>
      </c>
      <c r="CJ47" t="s">
        <v>38</v>
      </c>
      <c r="CK47" t="s">
        <v>38</v>
      </c>
      <c r="CL47" t="s">
        <v>38</v>
      </c>
      <c r="CM47" t="s">
        <v>38</v>
      </c>
      <c r="CN47" t="s">
        <v>42</v>
      </c>
      <c r="CO47" t="s">
        <v>970</v>
      </c>
      <c r="CP47" t="s">
        <v>1728</v>
      </c>
      <c r="CQ47" t="s">
        <v>1741</v>
      </c>
      <c r="CR47" t="s">
        <v>1750</v>
      </c>
      <c r="CS47" t="s">
        <v>42</v>
      </c>
      <c r="CT47" t="s">
        <v>42</v>
      </c>
      <c r="CU47" t="s">
        <v>1779</v>
      </c>
      <c r="CV47" t="s">
        <v>40</v>
      </c>
      <c r="CW47" t="s">
        <v>42</v>
      </c>
      <c r="CX47" t="s">
        <v>1810</v>
      </c>
      <c r="CY47" t="s">
        <v>1820</v>
      </c>
      <c r="CZ47" t="s">
        <v>42</v>
      </c>
      <c r="DA47" t="s">
        <v>1842</v>
      </c>
      <c r="DB47" t="s">
        <v>42</v>
      </c>
      <c r="DC47" t="s">
        <v>40</v>
      </c>
      <c r="DD47" t="s">
        <v>1878</v>
      </c>
      <c r="DE47" t="s">
        <v>1157</v>
      </c>
      <c r="DF47" t="s">
        <v>1157</v>
      </c>
      <c r="DG47" t="s">
        <v>1906</v>
      </c>
      <c r="DH47" t="s">
        <v>42</v>
      </c>
      <c r="DI47" t="s">
        <v>42</v>
      </c>
      <c r="DJ47" t="s">
        <v>1945</v>
      </c>
      <c r="DK47" t="s">
        <v>1945</v>
      </c>
      <c r="DL47" t="s">
        <v>1945</v>
      </c>
      <c r="DM47" t="s">
        <v>1945</v>
      </c>
      <c r="DN47" t="s">
        <v>1945</v>
      </c>
      <c r="DO47" t="s">
        <v>1945</v>
      </c>
      <c r="DP47" t="s">
        <v>1945</v>
      </c>
      <c r="DQ47" t="s">
        <v>1945</v>
      </c>
      <c r="DR47" t="s">
        <v>1945</v>
      </c>
      <c r="DS47" t="s">
        <v>1945</v>
      </c>
      <c r="DT47" t="s">
        <v>1945</v>
      </c>
      <c r="DU47" t="s">
        <v>1945</v>
      </c>
      <c r="DV47" t="s">
        <v>1945</v>
      </c>
      <c r="DW47" t="s">
        <v>1945</v>
      </c>
      <c r="DX47" t="s">
        <v>1945</v>
      </c>
      <c r="DY47" t="s">
        <v>1945</v>
      </c>
      <c r="DZ47" t="s">
        <v>1945</v>
      </c>
      <c r="EA47" t="s">
        <v>1945</v>
      </c>
      <c r="EB47" t="s">
        <v>1945</v>
      </c>
      <c r="EC47" t="s">
        <v>1945</v>
      </c>
      <c r="ED47" t="s">
        <v>1945</v>
      </c>
      <c r="EE47" t="s">
        <v>1945</v>
      </c>
      <c r="EF47" t="s">
        <v>2102</v>
      </c>
      <c r="EG47" t="s">
        <v>42</v>
      </c>
      <c r="EH47" t="s">
        <v>1062</v>
      </c>
      <c r="EI47" t="s">
        <v>2134</v>
      </c>
      <c r="EJ47" t="s">
        <v>2145</v>
      </c>
      <c r="EK47" t="s">
        <v>2145</v>
      </c>
      <c r="EL47" t="s">
        <v>2169</v>
      </c>
      <c r="EM47" t="s">
        <v>42</v>
      </c>
      <c r="EN47" t="s">
        <v>42</v>
      </c>
      <c r="EO47" t="s">
        <v>42</v>
      </c>
      <c r="EP47" t="s">
        <v>2217</v>
      </c>
      <c r="EQ47" t="s">
        <v>42</v>
      </c>
      <c r="ER47" t="s">
        <v>40</v>
      </c>
      <c r="ES47" t="s">
        <v>42</v>
      </c>
      <c r="ET47" t="s">
        <v>1157</v>
      </c>
      <c r="EU47" t="s">
        <v>1062</v>
      </c>
      <c r="EV47" t="s">
        <v>42</v>
      </c>
      <c r="EW47" t="s">
        <v>633</v>
      </c>
      <c r="EX47" t="s">
        <v>2304</v>
      </c>
      <c r="EY47" t="s">
        <v>42</v>
      </c>
      <c r="EZ47" t="s">
        <v>42</v>
      </c>
      <c r="FA47" t="s">
        <v>42</v>
      </c>
      <c r="FB47" t="s">
        <v>42</v>
      </c>
      <c r="FC47" t="s">
        <v>42</v>
      </c>
      <c r="FD47" t="s">
        <v>2365</v>
      </c>
      <c r="FE47" t="s">
        <v>2377</v>
      </c>
      <c r="FF47" t="s">
        <v>970</v>
      </c>
      <c r="FG47" t="s">
        <v>2397</v>
      </c>
      <c r="FH47" t="s">
        <v>2411</v>
      </c>
      <c r="FI47" t="s">
        <v>2422</v>
      </c>
      <c r="FJ47" t="s">
        <v>2434</v>
      </c>
      <c r="FK47" t="s">
        <v>2434</v>
      </c>
      <c r="FL47" t="s">
        <v>2434</v>
      </c>
      <c r="FM47" t="s">
        <v>2434</v>
      </c>
      <c r="FN47" t="s">
        <v>2434</v>
      </c>
      <c r="FO47" t="s">
        <v>42</v>
      </c>
      <c r="FP47" t="s">
        <v>2695</v>
      </c>
      <c r="FQ47" t="s">
        <v>2706</v>
      </c>
      <c r="FR47" t="s">
        <v>2718</v>
      </c>
      <c r="FS47" t="s">
        <v>42</v>
      </c>
      <c r="FT47" t="s">
        <v>674</v>
      </c>
      <c r="FU47" t="s">
        <v>40</v>
      </c>
      <c r="FV47" t="s">
        <v>40</v>
      </c>
      <c r="FW47" t="s">
        <v>40</v>
      </c>
      <c r="FX47" t="s">
        <v>40</v>
      </c>
      <c r="FY47" t="s">
        <v>40</v>
      </c>
      <c r="FZ47" t="s">
        <v>40</v>
      </c>
      <c r="GA47" t="s">
        <v>40</v>
      </c>
      <c r="GB47" t="s">
        <v>40</v>
      </c>
      <c r="GC47" t="s">
        <v>2841</v>
      </c>
      <c r="GD47" t="s">
        <v>1062</v>
      </c>
      <c r="GE47" t="s">
        <v>1062</v>
      </c>
      <c r="GF47" t="s">
        <v>42</v>
      </c>
      <c r="GG47" t="s">
        <v>1489</v>
      </c>
      <c r="GH47" t="s">
        <v>1489</v>
      </c>
      <c r="GI47" t="s">
        <v>1489</v>
      </c>
      <c r="GJ47" t="s">
        <v>943</v>
      </c>
      <c r="GK47" t="s">
        <v>3271</v>
      </c>
      <c r="GL47" t="s">
        <v>3271</v>
      </c>
      <c r="GM47" t="s">
        <v>3271</v>
      </c>
      <c r="GN47" t="s">
        <v>3289</v>
      </c>
      <c r="GO47" t="s">
        <v>3289</v>
      </c>
      <c r="GP47" t="s">
        <v>3289</v>
      </c>
      <c r="GQ47" t="s">
        <v>3305</v>
      </c>
      <c r="GR47" t="s">
        <v>3316</v>
      </c>
      <c r="GS47" t="s">
        <v>3327</v>
      </c>
      <c r="GT47" t="s">
        <v>1062</v>
      </c>
      <c r="GU47" t="s">
        <v>3438</v>
      </c>
      <c r="GV47" t="s">
        <v>3438</v>
      </c>
      <c r="GW47" t="s">
        <v>3452</v>
      </c>
      <c r="GX47" t="s">
        <v>3466</v>
      </c>
      <c r="GY47" t="s">
        <v>674</v>
      </c>
      <c r="GZ47" t="s">
        <v>42</v>
      </c>
      <c r="HA47" t="s">
        <v>40</v>
      </c>
      <c r="HB47" t="s">
        <v>40</v>
      </c>
      <c r="HC47" t="s">
        <v>42</v>
      </c>
      <c r="HD47" t="s">
        <v>42</v>
      </c>
      <c r="HE47" t="s">
        <v>42</v>
      </c>
      <c r="HF47" t="s">
        <v>3650</v>
      </c>
      <c r="HG47" t="s">
        <v>3650</v>
      </c>
      <c r="HH47" t="s">
        <v>3662</v>
      </c>
      <c r="HI47" t="s">
        <v>3662</v>
      </c>
      <c r="HJ47" t="s">
        <v>42</v>
      </c>
      <c r="HK47" t="s">
        <v>42</v>
      </c>
      <c r="HL47" t="s">
        <v>3697</v>
      </c>
      <c r="HM47" t="s">
        <v>42</v>
      </c>
      <c r="HN47" t="s">
        <v>633</v>
      </c>
      <c r="HO47" t="s">
        <v>42</v>
      </c>
      <c r="HP47" t="s">
        <v>42</v>
      </c>
      <c r="HQ47" t="s">
        <v>2217</v>
      </c>
      <c r="HR47" t="s">
        <v>633</v>
      </c>
      <c r="HS47" t="s">
        <v>3766</v>
      </c>
      <c r="HT47" t="s">
        <v>3781</v>
      </c>
      <c r="HU47" t="s">
        <v>3788</v>
      </c>
      <c r="HV47" t="s">
        <v>3799</v>
      </c>
      <c r="HW47" t="s">
        <v>42</v>
      </c>
      <c r="HX47" t="s">
        <v>3874</v>
      </c>
      <c r="HY47" t="s">
        <v>3886</v>
      </c>
      <c r="HZ47" t="s">
        <v>1992</v>
      </c>
      <c r="IA47" t="s">
        <v>3907</v>
      </c>
      <c r="IB47" t="s">
        <v>42</v>
      </c>
      <c r="IC47" t="s">
        <v>3957</v>
      </c>
      <c r="ID47" t="s">
        <v>3957</v>
      </c>
      <c r="IE47" t="s">
        <v>44</v>
      </c>
      <c r="IF47" t="s">
        <v>44</v>
      </c>
      <c r="IG47" t="s">
        <v>3279</v>
      </c>
      <c r="IH47" t="s">
        <v>2191</v>
      </c>
      <c r="II47" t="s">
        <v>2146</v>
      </c>
      <c r="IJ47" t="s">
        <v>4069</v>
      </c>
      <c r="IK47" t="s">
        <v>4077</v>
      </c>
      <c r="IL47" t="s">
        <v>1157</v>
      </c>
      <c r="IM47" t="s">
        <v>42</v>
      </c>
      <c r="IN47" t="s">
        <v>674</v>
      </c>
      <c r="IO47" t="s">
        <v>4119</v>
      </c>
      <c r="IP47" t="s">
        <v>42</v>
      </c>
      <c r="IQ47" t="s">
        <v>2832</v>
      </c>
      <c r="IR47" t="s">
        <v>2832</v>
      </c>
      <c r="IS47" t="s">
        <v>4196</v>
      </c>
      <c r="IT47" t="s">
        <v>4208</v>
      </c>
      <c r="IU47" t="s">
        <v>4215</v>
      </c>
      <c r="IV47" t="s">
        <v>42</v>
      </c>
      <c r="IW47" t="s">
        <v>1157</v>
      </c>
      <c r="IX47" t="s">
        <v>44</v>
      </c>
      <c r="IY47" t="s">
        <v>44</v>
      </c>
      <c r="IZ47" t="s">
        <v>44</v>
      </c>
      <c r="JA47" t="s">
        <v>1992</v>
      </c>
      <c r="JB47" t="s">
        <v>1992</v>
      </c>
      <c r="JC47" t="s">
        <v>2455</v>
      </c>
      <c r="JD47" t="s">
        <v>3553</v>
      </c>
      <c r="JE47" t="s">
        <v>44</v>
      </c>
      <c r="JF47" t="s">
        <v>2942</v>
      </c>
      <c r="JG47" t="s">
        <v>44</v>
      </c>
      <c r="JH47" t="s">
        <v>4373</v>
      </c>
      <c r="JI47" t="s">
        <v>4373</v>
      </c>
      <c r="JJ47" t="s">
        <v>2942</v>
      </c>
      <c r="JK47" t="s">
        <v>44</v>
      </c>
      <c r="JL47" t="s">
        <v>2942</v>
      </c>
      <c r="JM47" t="s">
        <v>4396</v>
      </c>
      <c r="JN47" t="s">
        <v>40</v>
      </c>
      <c r="JO47" t="s">
        <v>4418</v>
      </c>
      <c r="JP47" t="s">
        <v>40</v>
      </c>
      <c r="JQ47" t="s">
        <v>4441</v>
      </c>
      <c r="JR47" t="s">
        <v>4419</v>
      </c>
      <c r="JS47" t="s">
        <v>40</v>
      </c>
      <c r="JT47" t="s">
        <v>4477</v>
      </c>
      <c r="JU47" t="s">
        <v>4487</v>
      </c>
      <c r="JV47" t="s">
        <v>4504</v>
      </c>
      <c r="JW47" t="s">
        <v>40</v>
      </c>
      <c r="JX47" t="s">
        <v>4530</v>
      </c>
      <c r="JY47" t="s">
        <v>4545</v>
      </c>
      <c r="JZ47" t="s">
        <v>38</v>
      </c>
      <c r="KA47" t="s">
        <v>38</v>
      </c>
      <c r="KB47" t="s">
        <v>40</v>
      </c>
      <c r="KC47" t="s">
        <v>40</v>
      </c>
      <c r="KD47" t="s">
        <v>4605</v>
      </c>
      <c r="KE47" t="s">
        <v>4617</v>
      </c>
      <c r="KF47" t="s">
        <v>40</v>
      </c>
      <c r="KG47" t="s">
        <v>35</v>
      </c>
      <c r="KH47" t="s">
        <v>40</v>
      </c>
      <c r="KI47" t="s">
        <v>40</v>
      </c>
      <c r="KJ47" t="s">
        <v>38</v>
      </c>
      <c r="KK47" t="s">
        <v>40</v>
      </c>
      <c r="KL47" t="s">
        <v>4705</v>
      </c>
      <c r="KM47" t="s">
        <v>40</v>
      </c>
      <c r="KN47" t="s">
        <v>4723</v>
      </c>
      <c r="KO47" t="s">
        <v>32</v>
      </c>
      <c r="KP47" t="s">
        <v>40</v>
      </c>
      <c r="KQ47" t="s">
        <v>37</v>
      </c>
      <c r="KR47" t="s">
        <v>40</v>
      </c>
      <c r="KS47" t="s">
        <v>40</v>
      </c>
      <c r="KT47" t="s">
        <v>40</v>
      </c>
      <c r="KU47" t="s">
        <v>40</v>
      </c>
      <c r="KV47" t="s">
        <v>32</v>
      </c>
      <c r="KW47" t="s">
        <v>40</v>
      </c>
      <c r="KX47" t="s">
        <v>4836</v>
      </c>
      <c r="KY47" t="s">
        <v>4846</v>
      </c>
      <c r="KZ47" t="s">
        <v>4855</v>
      </c>
      <c r="LA47" t="s">
        <v>4865</v>
      </c>
      <c r="LB47" t="s">
        <v>40</v>
      </c>
      <c r="LC47" t="s">
        <v>4888</v>
      </c>
      <c r="LD47" t="s">
        <v>3069</v>
      </c>
      <c r="LE47" t="s">
        <v>4911</v>
      </c>
      <c r="LF47" t="s">
        <v>4920</v>
      </c>
      <c r="LG47" t="s">
        <v>4931</v>
      </c>
      <c r="LH47" t="s">
        <v>4940</v>
      </c>
      <c r="LI47" t="s">
        <v>40</v>
      </c>
    </row>
    <row r="48" spans="1:630" x14ac:dyDescent="0.25">
      <c r="A48" t="s">
        <v>5031</v>
      </c>
      <c r="B48" t="s">
        <v>41</v>
      </c>
      <c r="C48" t="s">
        <v>76</v>
      </c>
      <c r="D48" t="s">
        <v>93</v>
      </c>
      <c r="E48" t="s">
        <v>107</v>
      </c>
      <c r="F48" t="s">
        <v>119</v>
      </c>
      <c r="G48" t="s">
        <v>40</v>
      </c>
      <c r="H48" t="s">
        <v>44</v>
      </c>
      <c r="I48" t="s">
        <v>162</v>
      </c>
      <c r="J48" t="s">
        <v>173</v>
      </c>
      <c r="K48" t="s">
        <v>40</v>
      </c>
      <c r="L48" t="s">
        <v>201</v>
      </c>
      <c r="M48" t="s">
        <v>219</v>
      </c>
      <c r="N48" t="s">
        <v>44</v>
      </c>
      <c r="O48" t="s">
        <v>246</v>
      </c>
      <c r="P48" t="s">
        <v>44</v>
      </c>
      <c r="Q48" t="s">
        <v>277</v>
      </c>
      <c r="R48" t="s">
        <v>42</v>
      </c>
      <c r="S48" t="s">
        <v>44</v>
      </c>
      <c r="T48" t="s">
        <v>44</v>
      </c>
      <c r="U48" t="s">
        <v>327</v>
      </c>
      <c r="V48" t="s">
        <v>44</v>
      </c>
      <c r="W48" t="s">
        <v>42</v>
      </c>
      <c r="X48" t="s">
        <v>378</v>
      </c>
      <c r="Y48" t="s">
        <v>392</v>
      </c>
      <c r="Z48" t="s">
        <v>44</v>
      </c>
      <c r="AA48" t="s">
        <v>42</v>
      </c>
      <c r="AB48" t="s">
        <v>436</v>
      </c>
      <c r="AC48" t="s">
        <v>40</v>
      </c>
      <c r="AD48" t="s">
        <v>461</v>
      </c>
      <c r="AE48" t="s">
        <v>44</v>
      </c>
      <c r="AF48" t="s">
        <v>42</v>
      </c>
      <c r="AG48" t="s">
        <v>44</v>
      </c>
      <c r="AH48" t="s">
        <v>42</v>
      </c>
      <c r="AI48" t="s">
        <v>42</v>
      </c>
      <c r="AJ48" t="s">
        <v>42</v>
      </c>
      <c r="AK48" t="s">
        <v>541</v>
      </c>
      <c r="AL48" t="s">
        <v>220</v>
      </c>
      <c r="AM48" t="s">
        <v>44</v>
      </c>
      <c r="AN48" t="s">
        <v>42</v>
      </c>
      <c r="AO48" t="s">
        <v>590</v>
      </c>
      <c r="AP48" t="s">
        <v>42</v>
      </c>
      <c r="AQ48" t="s">
        <v>42</v>
      </c>
      <c r="AR48" t="s">
        <v>42</v>
      </c>
      <c r="AS48" t="s">
        <v>42</v>
      </c>
      <c r="AT48" t="s">
        <v>42</v>
      </c>
      <c r="AU48" t="s">
        <v>42</v>
      </c>
      <c r="AV48" t="s">
        <v>44</v>
      </c>
      <c r="AW48" t="s">
        <v>42</v>
      </c>
      <c r="AX48" t="s">
        <v>44</v>
      </c>
      <c r="AY48" t="s">
        <v>32</v>
      </c>
      <c r="AZ48" t="s">
        <v>42</v>
      </c>
      <c r="BA48" t="s">
        <v>42</v>
      </c>
      <c r="BB48" t="s">
        <v>44</v>
      </c>
      <c r="BC48" t="s">
        <v>774</v>
      </c>
      <c r="BD48" t="s">
        <v>787</v>
      </c>
      <c r="BE48" t="s">
        <v>44</v>
      </c>
      <c r="BF48" t="s">
        <v>44</v>
      </c>
      <c r="BG48" t="s">
        <v>44</v>
      </c>
      <c r="BH48" t="s">
        <v>830</v>
      </c>
      <c r="BI48" t="s">
        <v>44</v>
      </c>
      <c r="BJ48" t="s">
        <v>42</v>
      </c>
      <c r="BK48" t="s">
        <v>872</v>
      </c>
      <c r="BL48" t="s">
        <v>881</v>
      </c>
      <c r="BM48" t="s">
        <v>44</v>
      </c>
      <c r="BN48" t="s">
        <v>44</v>
      </c>
      <c r="BO48" t="s">
        <v>913</v>
      </c>
      <c r="BP48" t="s">
        <v>913</v>
      </c>
      <c r="BQ48" t="s">
        <v>40</v>
      </c>
      <c r="BR48" t="s">
        <v>42</v>
      </c>
      <c r="BS48" t="s">
        <v>957</v>
      </c>
      <c r="BT48" t="s">
        <v>44</v>
      </c>
      <c r="BU48" t="s">
        <v>982</v>
      </c>
      <c r="BV48" t="s">
        <v>982</v>
      </c>
      <c r="BW48" t="s">
        <v>44</v>
      </c>
      <c r="BX48" t="s">
        <v>44</v>
      </c>
      <c r="BY48" t="s">
        <v>1012</v>
      </c>
      <c r="BZ48" t="s">
        <v>1012</v>
      </c>
      <c r="CA48" t="s">
        <v>914</v>
      </c>
      <c r="CB48" t="s">
        <v>44</v>
      </c>
      <c r="CC48" t="s">
        <v>44</v>
      </c>
      <c r="CD48" t="s">
        <v>1062</v>
      </c>
      <c r="CE48" t="s">
        <v>44</v>
      </c>
      <c r="CF48" t="s">
        <v>1101</v>
      </c>
      <c r="CG48" t="s">
        <v>1101</v>
      </c>
      <c r="CH48" t="s">
        <v>1101</v>
      </c>
      <c r="CI48" t="s">
        <v>1101</v>
      </c>
      <c r="CJ48" t="s">
        <v>1101</v>
      </c>
      <c r="CK48" t="s">
        <v>1101</v>
      </c>
      <c r="CL48" t="s">
        <v>1101</v>
      </c>
      <c r="CM48" t="s">
        <v>1101</v>
      </c>
      <c r="CN48" t="s">
        <v>1062</v>
      </c>
      <c r="CO48" t="s">
        <v>44</v>
      </c>
      <c r="CP48" t="s">
        <v>42</v>
      </c>
      <c r="CQ48" t="s">
        <v>44</v>
      </c>
      <c r="CR48" t="s">
        <v>44</v>
      </c>
      <c r="CS48" t="s">
        <v>1760</v>
      </c>
      <c r="CT48" t="s">
        <v>1769</v>
      </c>
      <c r="CU48" t="s">
        <v>44</v>
      </c>
      <c r="CV48" t="s">
        <v>1788</v>
      </c>
      <c r="CW48" t="s">
        <v>1062</v>
      </c>
      <c r="CX48" t="s">
        <v>44</v>
      </c>
      <c r="CY48" t="s">
        <v>44</v>
      </c>
      <c r="CZ48" t="s">
        <v>1831</v>
      </c>
      <c r="DA48" t="s">
        <v>44</v>
      </c>
      <c r="DB48" t="s">
        <v>1854</v>
      </c>
      <c r="DC48" t="s">
        <v>1868</v>
      </c>
      <c r="DD48" t="s">
        <v>44</v>
      </c>
      <c r="DE48" t="s">
        <v>44</v>
      </c>
      <c r="DF48" t="s">
        <v>44</v>
      </c>
      <c r="DG48" t="s">
        <v>44</v>
      </c>
      <c r="DH48" t="s">
        <v>1919</v>
      </c>
      <c r="DI48" t="s">
        <v>945</v>
      </c>
      <c r="DJ48" t="s">
        <v>42</v>
      </c>
      <c r="DK48" t="s">
        <v>42</v>
      </c>
      <c r="DL48" t="s">
        <v>42</v>
      </c>
      <c r="DM48" t="s">
        <v>42</v>
      </c>
      <c r="DN48" t="s">
        <v>42</v>
      </c>
      <c r="DO48" t="s">
        <v>42</v>
      </c>
      <c r="DP48" t="s">
        <v>42</v>
      </c>
      <c r="DQ48" t="s">
        <v>42</v>
      </c>
      <c r="DR48" t="s">
        <v>42</v>
      </c>
      <c r="DS48" t="s">
        <v>42</v>
      </c>
      <c r="DT48" t="s">
        <v>42</v>
      </c>
      <c r="DU48" t="s">
        <v>42</v>
      </c>
      <c r="DV48" t="s">
        <v>42</v>
      </c>
      <c r="DW48" t="s">
        <v>42</v>
      </c>
      <c r="DX48" t="s">
        <v>42</v>
      </c>
      <c r="DY48" t="s">
        <v>42</v>
      </c>
      <c r="DZ48" t="s">
        <v>42</v>
      </c>
      <c r="EA48" t="s">
        <v>42</v>
      </c>
      <c r="EB48" t="s">
        <v>42</v>
      </c>
      <c r="EC48" t="s">
        <v>42</v>
      </c>
      <c r="ED48" t="s">
        <v>42</v>
      </c>
      <c r="EE48" t="s">
        <v>42</v>
      </c>
      <c r="EF48" t="s">
        <v>42</v>
      </c>
      <c r="EG48" t="s">
        <v>2114</v>
      </c>
      <c r="EH48" t="s">
        <v>44</v>
      </c>
      <c r="EI48" t="s">
        <v>42</v>
      </c>
      <c r="EJ48" t="s">
        <v>42</v>
      </c>
      <c r="EK48" t="s">
        <v>42</v>
      </c>
      <c r="EL48" t="s">
        <v>44</v>
      </c>
      <c r="EM48" t="s">
        <v>2182</v>
      </c>
      <c r="EN48" t="s">
        <v>2191</v>
      </c>
      <c r="EO48" t="s">
        <v>2202</v>
      </c>
      <c r="EP48" t="s">
        <v>44</v>
      </c>
      <c r="EQ48" t="s">
        <v>2228</v>
      </c>
      <c r="ER48" t="s">
        <v>2239</v>
      </c>
      <c r="ES48" t="s">
        <v>2255</v>
      </c>
      <c r="ET48" t="s">
        <v>44</v>
      </c>
      <c r="EU48" t="s">
        <v>44</v>
      </c>
      <c r="EV48" t="s">
        <v>2283</v>
      </c>
      <c r="EW48" t="s">
        <v>44</v>
      </c>
      <c r="EX48" t="s">
        <v>44</v>
      </c>
      <c r="EY48" t="s">
        <v>2312</v>
      </c>
      <c r="EZ48" t="s">
        <v>2312</v>
      </c>
      <c r="FA48" t="s">
        <v>2312</v>
      </c>
      <c r="FB48" t="s">
        <v>957</v>
      </c>
      <c r="FC48" t="s">
        <v>2351</v>
      </c>
      <c r="FD48" t="s">
        <v>42</v>
      </c>
      <c r="FE48" t="s">
        <v>44</v>
      </c>
      <c r="FF48" t="s">
        <v>44</v>
      </c>
      <c r="FG48" t="s">
        <v>42</v>
      </c>
      <c r="FH48" t="s">
        <v>44</v>
      </c>
      <c r="FI48" t="s">
        <v>44</v>
      </c>
      <c r="FJ48" t="s">
        <v>44</v>
      </c>
      <c r="FK48" t="s">
        <v>44</v>
      </c>
      <c r="FL48" t="s">
        <v>44</v>
      </c>
      <c r="FM48" t="s">
        <v>44</v>
      </c>
      <c r="FN48" t="s">
        <v>44</v>
      </c>
      <c r="FO48" t="s">
        <v>2683</v>
      </c>
      <c r="FP48" t="s">
        <v>44</v>
      </c>
      <c r="FQ48" t="s">
        <v>44</v>
      </c>
      <c r="FR48" t="s">
        <v>44</v>
      </c>
      <c r="FS48" t="s">
        <v>2729</v>
      </c>
      <c r="FT48" t="s">
        <v>44</v>
      </c>
      <c r="FU48" t="s">
        <v>2748</v>
      </c>
      <c r="FV48" t="s">
        <v>2748</v>
      </c>
      <c r="FW48" t="s">
        <v>2748</v>
      </c>
      <c r="FX48" t="s">
        <v>2748</v>
      </c>
      <c r="FY48" t="s">
        <v>2748</v>
      </c>
      <c r="FZ48" t="s">
        <v>2748</v>
      </c>
      <c r="GA48" t="s">
        <v>2748</v>
      </c>
      <c r="GB48" t="s">
        <v>2748</v>
      </c>
      <c r="GC48" t="s">
        <v>44</v>
      </c>
      <c r="GD48" t="s">
        <v>44</v>
      </c>
      <c r="GE48" t="s">
        <v>44</v>
      </c>
      <c r="GF48" t="s">
        <v>1599</v>
      </c>
      <c r="GG48" t="s">
        <v>44</v>
      </c>
      <c r="GH48" t="s">
        <v>44</v>
      </c>
      <c r="GI48" t="s">
        <v>44</v>
      </c>
      <c r="GJ48" t="s">
        <v>3257</v>
      </c>
      <c r="GK48" t="s">
        <v>44</v>
      </c>
      <c r="GL48" t="s">
        <v>44</v>
      </c>
      <c r="GM48" t="s">
        <v>44</v>
      </c>
      <c r="GN48" t="s">
        <v>42</v>
      </c>
      <c r="GO48" t="s">
        <v>42</v>
      </c>
      <c r="GP48" t="s">
        <v>42</v>
      </c>
      <c r="GQ48" t="s">
        <v>44</v>
      </c>
      <c r="GR48" t="s">
        <v>44</v>
      </c>
      <c r="GS48" t="s">
        <v>42</v>
      </c>
      <c r="GT48" t="s">
        <v>44</v>
      </c>
      <c r="GU48" t="s">
        <v>44</v>
      </c>
      <c r="GV48" t="s">
        <v>44</v>
      </c>
      <c r="GW48" t="s">
        <v>42</v>
      </c>
      <c r="GX48" t="s">
        <v>42</v>
      </c>
      <c r="GY48" t="s">
        <v>44</v>
      </c>
      <c r="GZ48" t="s">
        <v>3490</v>
      </c>
      <c r="HA48" t="s">
        <v>3504</v>
      </c>
      <c r="HB48" t="s">
        <v>3504</v>
      </c>
      <c r="HC48" t="s">
        <v>3186</v>
      </c>
      <c r="HD48" t="s">
        <v>3631</v>
      </c>
      <c r="HE48" t="s">
        <v>3641</v>
      </c>
      <c r="HF48" t="s">
        <v>42</v>
      </c>
      <c r="HG48" t="s">
        <v>42</v>
      </c>
      <c r="HH48" t="s">
        <v>42</v>
      </c>
      <c r="HI48" t="s">
        <v>42</v>
      </c>
      <c r="HJ48" t="s">
        <v>3677</v>
      </c>
      <c r="HK48" t="s">
        <v>3688</v>
      </c>
      <c r="HL48" t="s">
        <v>44</v>
      </c>
      <c r="HM48" t="s">
        <v>3708</v>
      </c>
      <c r="HN48" t="s">
        <v>44</v>
      </c>
      <c r="HO48" t="s">
        <v>3728</v>
      </c>
      <c r="HP48" t="s">
        <v>3741</v>
      </c>
      <c r="HQ48" t="s">
        <v>44</v>
      </c>
      <c r="HR48" t="s">
        <v>44</v>
      </c>
      <c r="HS48" t="s">
        <v>42</v>
      </c>
      <c r="HT48" t="s">
        <v>42</v>
      </c>
      <c r="HU48" t="s">
        <v>44</v>
      </c>
      <c r="HV48" t="s">
        <v>44</v>
      </c>
      <c r="HW48" t="s">
        <v>674</v>
      </c>
      <c r="HX48" t="s">
        <v>44</v>
      </c>
      <c r="HY48" t="s">
        <v>42</v>
      </c>
      <c r="HZ48" t="s">
        <v>44</v>
      </c>
      <c r="IA48" t="s">
        <v>42</v>
      </c>
      <c r="IB48" t="s">
        <v>633</v>
      </c>
      <c r="IC48" t="s">
        <v>44</v>
      </c>
      <c r="ID48" t="s">
        <v>44</v>
      </c>
      <c r="IE48" t="s">
        <v>3990</v>
      </c>
      <c r="IF48" t="s">
        <v>3990</v>
      </c>
      <c r="IG48" t="s">
        <v>44</v>
      </c>
      <c r="IH48" t="s">
        <v>44</v>
      </c>
      <c r="II48" t="s">
        <v>44</v>
      </c>
      <c r="IJ48" t="s">
        <v>44</v>
      </c>
      <c r="IK48" t="s">
        <v>44</v>
      </c>
      <c r="IL48" t="s">
        <v>44</v>
      </c>
      <c r="IM48" t="s">
        <v>2217</v>
      </c>
      <c r="IN48" t="s">
        <v>44</v>
      </c>
      <c r="IO48" t="s">
        <v>44</v>
      </c>
      <c r="IP48" t="s">
        <v>4134</v>
      </c>
      <c r="IQ48" t="s">
        <v>44</v>
      </c>
      <c r="IR48" t="s">
        <v>44</v>
      </c>
      <c r="IS48" t="s">
        <v>46</v>
      </c>
      <c r="IT48" t="s">
        <v>44</v>
      </c>
      <c r="IU48" t="s">
        <v>46</v>
      </c>
      <c r="IV48" t="s">
        <v>4225</v>
      </c>
      <c r="IW48" t="s">
        <v>44</v>
      </c>
      <c r="IX48" t="s">
        <v>2942</v>
      </c>
      <c r="IY48" t="s">
        <v>2942</v>
      </c>
      <c r="IZ48" t="s">
        <v>2942</v>
      </c>
      <c r="JA48" t="s">
        <v>44</v>
      </c>
      <c r="JB48" t="s">
        <v>44</v>
      </c>
      <c r="JC48" t="s">
        <v>44</v>
      </c>
      <c r="JD48" t="s">
        <v>44</v>
      </c>
      <c r="JE48" t="s">
        <v>2942</v>
      </c>
      <c r="JF48" t="s">
        <v>46</v>
      </c>
      <c r="JG48" t="s">
        <v>2942</v>
      </c>
      <c r="JH48" t="s">
        <v>44</v>
      </c>
      <c r="JI48" t="s">
        <v>44</v>
      </c>
      <c r="JJ48" t="s">
        <v>46</v>
      </c>
      <c r="JK48" t="s">
        <v>2942</v>
      </c>
      <c r="JL48" t="s">
        <v>46</v>
      </c>
      <c r="JM48" t="s">
        <v>42</v>
      </c>
      <c r="JN48" t="s">
        <v>4408</v>
      </c>
      <c r="JO48" t="s">
        <v>42</v>
      </c>
      <c r="JP48" t="s">
        <v>4430</v>
      </c>
      <c r="JQ48" t="s">
        <v>42</v>
      </c>
      <c r="JR48" t="s">
        <v>44</v>
      </c>
      <c r="JS48" t="s">
        <v>4465</v>
      </c>
      <c r="JT48" t="s">
        <v>44</v>
      </c>
      <c r="JU48" t="s">
        <v>4488</v>
      </c>
      <c r="JV48" t="s">
        <v>42</v>
      </c>
      <c r="JW48" t="s">
        <v>4515</v>
      </c>
      <c r="JX48" t="s">
        <v>4531</v>
      </c>
      <c r="JY48" t="s">
        <v>42</v>
      </c>
      <c r="JZ48" t="s">
        <v>4554</v>
      </c>
      <c r="KA48" t="s">
        <v>4566</v>
      </c>
      <c r="KB48" t="s">
        <v>4578</v>
      </c>
      <c r="KC48" t="s">
        <v>4591</v>
      </c>
      <c r="KD48" t="s">
        <v>42</v>
      </c>
      <c r="KE48" t="s">
        <v>44</v>
      </c>
      <c r="KF48" t="s">
        <v>4628</v>
      </c>
      <c r="KG48" t="s">
        <v>146</v>
      </c>
      <c r="KH48" t="s">
        <v>4658</v>
      </c>
      <c r="KI48" t="s">
        <v>4672</v>
      </c>
      <c r="KJ48" t="s">
        <v>4683</v>
      </c>
      <c r="KK48" t="s">
        <v>4694</v>
      </c>
      <c r="KL48" t="s">
        <v>44</v>
      </c>
      <c r="KM48" t="s">
        <v>4715</v>
      </c>
      <c r="KN48" t="s">
        <v>42</v>
      </c>
      <c r="KO48" t="s">
        <v>38</v>
      </c>
      <c r="KP48" t="s">
        <v>4750</v>
      </c>
      <c r="KQ48" t="s">
        <v>32</v>
      </c>
      <c r="KR48" t="s">
        <v>4774</v>
      </c>
      <c r="KS48" t="s">
        <v>4784</v>
      </c>
      <c r="KT48" t="s">
        <v>4792</v>
      </c>
      <c r="KU48" t="s">
        <v>4802</v>
      </c>
      <c r="KV48" t="s">
        <v>38</v>
      </c>
      <c r="KW48" t="s">
        <v>4825</v>
      </c>
      <c r="KX48" t="s">
        <v>40</v>
      </c>
      <c r="KY48" t="s">
        <v>44</v>
      </c>
      <c r="KZ48" t="s">
        <v>4856</v>
      </c>
      <c r="LA48" t="s">
        <v>44</v>
      </c>
      <c r="LB48" t="s">
        <v>4876</v>
      </c>
      <c r="LC48" t="s">
        <v>42</v>
      </c>
      <c r="LD48" t="s">
        <v>40</v>
      </c>
      <c r="LE48" t="s">
        <v>42</v>
      </c>
      <c r="LF48" t="s">
        <v>42</v>
      </c>
      <c r="LG48" t="s">
        <v>44</v>
      </c>
      <c r="LH48" t="s">
        <v>42</v>
      </c>
      <c r="LI48" t="s">
        <v>4950</v>
      </c>
    </row>
    <row r="49" spans="1:591" x14ac:dyDescent="0.25">
      <c r="A49" t="s">
        <v>5032</v>
      </c>
      <c r="B49" t="s">
        <v>42</v>
      </c>
      <c r="C49" t="s">
        <v>42</v>
      </c>
      <c r="D49" t="s">
        <v>44</v>
      </c>
      <c r="E49" t="s">
        <v>44</v>
      </c>
      <c r="F49" t="s">
        <v>42</v>
      </c>
      <c r="G49" t="s">
        <v>133</v>
      </c>
      <c r="H49" t="s">
        <v>150</v>
      </c>
      <c r="I49" t="s">
        <v>44</v>
      </c>
      <c r="J49" t="s">
        <v>42</v>
      </c>
      <c r="K49" t="s">
        <v>185</v>
      </c>
      <c r="L49" t="s">
        <v>42</v>
      </c>
      <c r="M49" t="s">
        <v>42</v>
      </c>
      <c r="N49" t="s">
        <v>233</v>
      </c>
      <c r="O49" t="s">
        <v>42</v>
      </c>
      <c r="P49" t="s">
        <v>261</v>
      </c>
      <c r="Q49" t="s">
        <v>44</v>
      </c>
      <c r="R49" t="s">
        <v>287</v>
      </c>
      <c r="S49" t="s">
        <v>302</v>
      </c>
      <c r="T49" t="s">
        <v>313</v>
      </c>
      <c r="U49" t="s">
        <v>42</v>
      </c>
      <c r="V49" t="s">
        <v>347</v>
      </c>
      <c r="W49" t="s">
        <v>365</v>
      </c>
      <c r="X49" t="s">
        <v>44</v>
      </c>
      <c r="Y49" t="s">
        <v>42</v>
      </c>
      <c r="Z49" t="s">
        <v>408</v>
      </c>
      <c r="AA49" t="s">
        <v>420</v>
      </c>
      <c r="AB49" t="s">
        <v>44</v>
      </c>
      <c r="AC49" t="s">
        <v>445</v>
      </c>
      <c r="AD49" t="s">
        <v>42</v>
      </c>
      <c r="AE49" t="s">
        <v>477</v>
      </c>
      <c r="AF49" t="s">
        <v>491</v>
      </c>
      <c r="AG49" t="s">
        <v>502</v>
      </c>
      <c r="AH49" t="s">
        <v>511</v>
      </c>
      <c r="AI49" t="s">
        <v>525</v>
      </c>
      <c r="AJ49" t="s">
        <v>525</v>
      </c>
      <c r="AK49" t="s">
        <v>42</v>
      </c>
      <c r="AL49" t="s">
        <v>44</v>
      </c>
      <c r="AM49" t="s">
        <v>565</v>
      </c>
      <c r="AN49" t="s">
        <v>576</v>
      </c>
      <c r="AO49" t="s">
        <v>42</v>
      </c>
      <c r="AP49" t="s">
        <v>605</v>
      </c>
      <c r="AQ49" t="s">
        <v>619</v>
      </c>
      <c r="AR49" t="s">
        <v>633</v>
      </c>
      <c r="AS49" t="s">
        <v>645</v>
      </c>
      <c r="AT49" t="s">
        <v>645</v>
      </c>
      <c r="AU49" t="s">
        <v>667</v>
      </c>
      <c r="AV49" t="s">
        <v>689</v>
      </c>
      <c r="AW49" t="s">
        <v>700</v>
      </c>
      <c r="AX49" t="s">
        <v>710</v>
      </c>
      <c r="AY49" t="s">
        <v>38</v>
      </c>
      <c r="AZ49" t="s">
        <v>736</v>
      </c>
      <c r="BA49" t="s">
        <v>752</v>
      </c>
      <c r="BB49" t="s">
        <v>765</v>
      </c>
      <c r="BC49" t="s">
        <v>775</v>
      </c>
      <c r="BD49" t="s">
        <v>42</v>
      </c>
      <c r="BE49" t="s">
        <v>801</v>
      </c>
      <c r="BF49" t="s">
        <v>811</v>
      </c>
      <c r="BG49" t="s">
        <v>820</v>
      </c>
      <c r="BH49" t="s">
        <v>40</v>
      </c>
      <c r="BI49" t="s">
        <v>849</v>
      </c>
      <c r="BJ49" t="s">
        <v>861</v>
      </c>
      <c r="BK49" t="s">
        <v>44</v>
      </c>
      <c r="BL49" t="s">
        <v>42</v>
      </c>
      <c r="BM49" t="s">
        <v>897</v>
      </c>
      <c r="BN49" t="s">
        <v>904</v>
      </c>
      <c r="BO49" t="s">
        <v>42</v>
      </c>
      <c r="BP49" t="s">
        <v>42</v>
      </c>
      <c r="BQ49" t="s">
        <v>932</v>
      </c>
      <c r="BR49" t="s">
        <v>945</v>
      </c>
      <c r="BS49" t="s">
        <v>44</v>
      </c>
      <c r="BT49" t="s">
        <v>971</v>
      </c>
      <c r="BU49" t="s">
        <v>44</v>
      </c>
      <c r="BV49" t="s">
        <v>44</v>
      </c>
      <c r="BW49" t="s">
        <v>998</v>
      </c>
      <c r="BX49" t="s">
        <v>998</v>
      </c>
      <c r="BY49" t="s">
        <v>44</v>
      </c>
      <c r="BZ49" t="s">
        <v>44</v>
      </c>
      <c r="CA49" t="s">
        <v>44</v>
      </c>
      <c r="CB49" t="s">
        <v>1050</v>
      </c>
      <c r="CC49" t="s">
        <v>1063</v>
      </c>
      <c r="CD49" t="s">
        <v>44</v>
      </c>
      <c r="CE49" t="s">
        <v>1092</v>
      </c>
      <c r="CF49" t="s">
        <v>40</v>
      </c>
      <c r="CG49" t="s">
        <v>40</v>
      </c>
      <c r="CH49" t="s">
        <v>40</v>
      </c>
      <c r="CI49" t="s">
        <v>40</v>
      </c>
      <c r="CJ49" t="s">
        <v>40</v>
      </c>
      <c r="CK49" t="s">
        <v>40</v>
      </c>
      <c r="CL49" t="s">
        <v>40</v>
      </c>
      <c r="CM49" t="s">
        <v>40</v>
      </c>
      <c r="CN49" t="s">
        <v>44</v>
      </c>
      <c r="CO49" t="s">
        <v>1719</v>
      </c>
      <c r="CP49" t="s">
        <v>1729</v>
      </c>
      <c r="CQ49" t="s">
        <v>1742</v>
      </c>
      <c r="CR49" t="s">
        <v>1751</v>
      </c>
      <c r="CS49" t="s">
        <v>44</v>
      </c>
      <c r="CT49" t="s">
        <v>44</v>
      </c>
      <c r="CU49" t="s">
        <v>1780</v>
      </c>
      <c r="CV49" t="s">
        <v>42</v>
      </c>
      <c r="CW49" t="s">
        <v>44</v>
      </c>
      <c r="CX49" t="s">
        <v>1811</v>
      </c>
      <c r="CY49" t="s">
        <v>1821</v>
      </c>
      <c r="CZ49" t="s">
        <v>44</v>
      </c>
      <c r="DA49" t="s">
        <v>1843</v>
      </c>
      <c r="DB49" t="s">
        <v>44</v>
      </c>
      <c r="DC49" t="s">
        <v>42</v>
      </c>
      <c r="DD49" t="s">
        <v>1879</v>
      </c>
      <c r="DE49" t="s">
        <v>1890</v>
      </c>
      <c r="DF49" t="s">
        <v>1899</v>
      </c>
      <c r="DG49" t="s">
        <v>1907</v>
      </c>
      <c r="DH49" t="s">
        <v>44</v>
      </c>
      <c r="DI49" t="s">
        <v>44</v>
      </c>
      <c r="DJ49" t="s">
        <v>1946</v>
      </c>
      <c r="DK49" t="s">
        <v>1946</v>
      </c>
      <c r="DL49" t="s">
        <v>1946</v>
      </c>
      <c r="DM49" t="s">
        <v>1946</v>
      </c>
      <c r="DN49" t="s">
        <v>1946</v>
      </c>
      <c r="DO49" t="s">
        <v>1946</v>
      </c>
      <c r="DP49" t="s">
        <v>1946</v>
      </c>
      <c r="DQ49" t="s">
        <v>1946</v>
      </c>
      <c r="DR49" t="s">
        <v>1946</v>
      </c>
      <c r="DS49" t="s">
        <v>1946</v>
      </c>
      <c r="DT49" t="s">
        <v>1946</v>
      </c>
      <c r="DU49" t="s">
        <v>1946</v>
      </c>
      <c r="DV49" t="s">
        <v>1946</v>
      </c>
      <c r="DW49" t="s">
        <v>1946</v>
      </c>
      <c r="DX49" t="s">
        <v>1946</v>
      </c>
      <c r="DY49" t="s">
        <v>1946</v>
      </c>
      <c r="DZ49" t="s">
        <v>1946</v>
      </c>
      <c r="EA49" t="s">
        <v>1946</v>
      </c>
      <c r="EB49" t="s">
        <v>1946</v>
      </c>
      <c r="EC49" t="s">
        <v>1946</v>
      </c>
      <c r="ED49" t="s">
        <v>1946</v>
      </c>
      <c r="EE49" t="s">
        <v>1946</v>
      </c>
      <c r="EF49" t="s">
        <v>872</v>
      </c>
      <c r="EG49" t="s">
        <v>44</v>
      </c>
      <c r="EH49" t="s">
        <v>2125</v>
      </c>
      <c r="EI49" t="s">
        <v>2135</v>
      </c>
      <c r="EJ49" t="s">
        <v>2146</v>
      </c>
      <c r="EK49" t="s">
        <v>2146</v>
      </c>
      <c r="EL49" t="s">
        <v>2170</v>
      </c>
      <c r="EM49" t="s">
        <v>44</v>
      </c>
      <c r="EN49" t="s">
        <v>44</v>
      </c>
      <c r="EO49" t="s">
        <v>44</v>
      </c>
      <c r="EP49" t="s">
        <v>2218</v>
      </c>
      <c r="EQ49" t="s">
        <v>44</v>
      </c>
      <c r="ER49" t="s">
        <v>42</v>
      </c>
      <c r="ES49" t="s">
        <v>44</v>
      </c>
      <c r="ET49" t="s">
        <v>2266</v>
      </c>
      <c r="EU49" t="s">
        <v>2275</v>
      </c>
      <c r="EV49" t="s">
        <v>44</v>
      </c>
      <c r="EW49" t="s">
        <v>2293</v>
      </c>
      <c r="EX49" t="s">
        <v>2305</v>
      </c>
      <c r="EY49" t="s">
        <v>44</v>
      </c>
      <c r="EZ49" t="s">
        <v>44</v>
      </c>
      <c r="FA49" t="s">
        <v>44</v>
      </c>
      <c r="FB49" t="s">
        <v>44</v>
      </c>
      <c r="FC49" t="s">
        <v>44</v>
      </c>
      <c r="FD49" t="s">
        <v>2366</v>
      </c>
      <c r="FE49" t="s">
        <v>2378</v>
      </c>
      <c r="FF49" t="s">
        <v>2388</v>
      </c>
      <c r="FG49" t="s">
        <v>2398</v>
      </c>
      <c r="FH49" t="s">
        <v>2412</v>
      </c>
      <c r="FI49" t="s">
        <v>2423</v>
      </c>
      <c r="FJ49" t="s">
        <v>2435</v>
      </c>
      <c r="FK49" t="s">
        <v>2435</v>
      </c>
      <c r="FL49" t="s">
        <v>2435</v>
      </c>
      <c r="FM49" t="s">
        <v>2435</v>
      </c>
      <c r="FN49" t="s">
        <v>2435</v>
      </c>
      <c r="FO49" t="s">
        <v>44</v>
      </c>
      <c r="FP49" t="s">
        <v>2696</v>
      </c>
      <c r="FQ49" t="s">
        <v>2707</v>
      </c>
      <c r="FR49" t="s">
        <v>2719</v>
      </c>
      <c r="FS49" t="s">
        <v>44</v>
      </c>
      <c r="FT49" t="s">
        <v>2736</v>
      </c>
      <c r="FU49" t="s">
        <v>42</v>
      </c>
      <c r="FV49" t="s">
        <v>42</v>
      </c>
      <c r="FW49" t="s">
        <v>42</v>
      </c>
      <c r="FX49" t="s">
        <v>42</v>
      </c>
      <c r="FY49" t="s">
        <v>42</v>
      </c>
      <c r="FZ49" t="s">
        <v>42</v>
      </c>
      <c r="GA49" t="s">
        <v>42</v>
      </c>
      <c r="GB49" t="s">
        <v>42</v>
      </c>
      <c r="GC49" t="s">
        <v>3053</v>
      </c>
      <c r="GD49" t="s">
        <v>3063</v>
      </c>
      <c r="GE49" t="s">
        <v>3071</v>
      </c>
      <c r="GF49" t="s">
        <v>44</v>
      </c>
      <c r="GG49" t="s">
        <v>3121</v>
      </c>
      <c r="GH49" t="s">
        <v>3121</v>
      </c>
      <c r="GI49" t="s">
        <v>3121</v>
      </c>
      <c r="GJ49" t="s">
        <v>40</v>
      </c>
      <c r="GK49" t="s">
        <v>1968</v>
      </c>
      <c r="GL49" t="s">
        <v>1968</v>
      </c>
      <c r="GM49" t="s">
        <v>1968</v>
      </c>
      <c r="GN49" t="s">
        <v>903</v>
      </c>
      <c r="GO49" t="s">
        <v>903</v>
      </c>
      <c r="GP49" t="s">
        <v>903</v>
      </c>
      <c r="GQ49" t="s">
        <v>3306</v>
      </c>
      <c r="GR49" t="s">
        <v>3317</v>
      </c>
      <c r="GS49" t="s">
        <v>3328</v>
      </c>
      <c r="GT49" t="s">
        <v>3432</v>
      </c>
      <c r="GU49" t="s">
        <v>3439</v>
      </c>
      <c r="GV49" t="s">
        <v>3439</v>
      </c>
      <c r="GW49" t="s">
        <v>1062</v>
      </c>
      <c r="GX49" t="s">
        <v>3467</v>
      </c>
      <c r="GY49" t="s">
        <v>3478</v>
      </c>
      <c r="GZ49" t="s">
        <v>44</v>
      </c>
      <c r="HA49" t="s">
        <v>42</v>
      </c>
      <c r="HB49" t="s">
        <v>42</v>
      </c>
      <c r="HC49" t="s">
        <v>44</v>
      </c>
      <c r="HD49" t="s">
        <v>44</v>
      </c>
      <c r="HE49" t="s">
        <v>44</v>
      </c>
      <c r="HF49" t="s">
        <v>3651</v>
      </c>
      <c r="HG49" t="s">
        <v>3651</v>
      </c>
      <c r="HH49" t="s">
        <v>3663</v>
      </c>
      <c r="HI49" t="s">
        <v>3663</v>
      </c>
      <c r="HJ49" t="s">
        <v>44</v>
      </c>
      <c r="HK49" t="s">
        <v>44</v>
      </c>
      <c r="HL49" t="s">
        <v>3698</v>
      </c>
      <c r="HM49" t="s">
        <v>44</v>
      </c>
      <c r="HN49" t="s">
        <v>3719</v>
      </c>
      <c r="HO49" t="s">
        <v>44</v>
      </c>
      <c r="HP49" t="s">
        <v>44</v>
      </c>
      <c r="HQ49" t="s">
        <v>3750</v>
      </c>
      <c r="HR49" t="s">
        <v>3760</v>
      </c>
      <c r="HS49" t="s">
        <v>3767</v>
      </c>
      <c r="HT49" t="s">
        <v>3782</v>
      </c>
      <c r="HU49" t="s">
        <v>3789</v>
      </c>
      <c r="HV49" t="s">
        <v>3800</v>
      </c>
      <c r="HW49" t="s">
        <v>44</v>
      </c>
      <c r="HX49" t="s">
        <v>3875</v>
      </c>
      <c r="HY49" t="s">
        <v>3887</v>
      </c>
      <c r="HZ49" t="s">
        <v>3897</v>
      </c>
      <c r="IA49" t="s">
        <v>3908</v>
      </c>
      <c r="IB49" t="s">
        <v>44</v>
      </c>
      <c r="IC49" t="s">
        <v>1968</v>
      </c>
      <c r="ID49" t="s">
        <v>1968</v>
      </c>
      <c r="IE49" t="s">
        <v>640</v>
      </c>
      <c r="IF49" t="s">
        <v>640</v>
      </c>
      <c r="IG49" t="s">
        <v>4048</v>
      </c>
      <c r="IH49" t="s">
        <v>4052</v>
      </c>
      <c r="II49" t="s">
        <v>4062</v>
      </c>
      <c r="IJ49" t="s">
        <v>4070</v>
      </c>
      <c r="IK49" t="s">
        <v>4078</v>
      </c>
      <c r="IL49" t="s">
        <v>4086</v>
      </c>
      <c r="IM49" t="s">
        <v>44</v>
      </c>
      <c r="IN49" t="s">
        <v>4106</v>
      </c>
      <c r="IO49" t="s">
        <v>4120</v>
      </c>
      <c r="IP49" t="s">
        <v>44</v>
      </c>
      <c r="IQ49" t="s">
        <v>4143</v>
      </c>
      <c r="IR49" t="s">
        <v>4143</v>
      </c>
      <c r="IS49" t="s">
        <v>757</v>
      </c>
      <c r="IT49" t="s">
        <v>4209</v>
      </c>
      <c r="IU49" t="s">
        <v>4212</v>
      </c>
      <c r="IV49" t="s">
        <v>44</v>
      </c>
      <c r="IW49" t="s">
        <v>4237</v>
      </c>
      <c r="IX49" t="s">
        <v>46</v>
      </c>
      <c r="IY49" t="s">
        <v>3839</v>
      </c>
      <c r="IZ49" t="s">
        <v>46</v>
      </c>
      <c r="JA49" t="s">
        <v>4329</v>
      </c>
      <c r="JB49" t="s">
        <v>2942</v>
      </c>
      <c r="JC49" t="s">
        <v>2942</v>
      </c>
      <c r="JD49" t="s">
        <v>2942</v>
      </c>
      <c r="JE49" t="s">
        <v>46</v>
      </c>
      <c r="JF49" t="s">
        <v>4354</v>
      </c>
      <c r="JG49" t="s">
        <v>46</v>
      </c>
      <c r="JH49" t="s">
        <v>2942</v>
      </c>
      <c r="JI49" t="s">
        <v>2942</v>
      </c>
      <c r="JJ49" t="s">
        <v>138</v>
      </c>
      <c r="JK49" t="s">
        <v>46</v>
      </c>
      <c r="JL49" t="s">
        <v>4387</v>
      </c>
      <c r="JM49" t="s">
        <v>4397</v>
      </c>
      <c r="JN49" t="s">
        <v>42</v>
      </c>
      <c r="JO49" t="s">
        <v>4419</v>
      </c>
      <c r="JP49" t="s">
        <v>42</v>
      </c>
      <c r="JQ49" t="s">
        <v>4442</v>
      </c>
      <c r="JR49" t="s">
        <v>4454</v>
      </c>
      <c r="JS49" t="s">
        <v>42</v>
      </c>
      <c r="JT49" t="s">
        <v>4478</v>
      </c>
      <c r="JU49" t="s">
        <v>40</v>
      </c>
      <c r="JV49" t="s">
        <v>4505</v>
      </c>
      <c r="JW49" t="s">
        <v>42</v>
      </c>
      <c r="JX49" t="s">
        <v>40</v>
      </c>
      <c r="JY49" t="s">
        <v>4546</v>
      </c>
      <c r="JZ49" t="s">
        <v>40</v>
      </c>
      <c r="KA49" t="s">
        <v>40</v>
      </c>
      <c r="KB49" t="s">
        <v>42</v>
      </c>
      <c r="KC49" t="s">
        <v>42</v>
      </c>
      <c r="KD49" t="s">
        <v>4606</v>
      </c>
      <c r="KE49" t="s">
        <v>4618</v>
      </c>
      <c r="KF49" t="s">
        <v>42</v>
      </c>
      <c r="KG49" t="s">
        <v>37</v>
      </c>
      <c r="KH49" t="s">
        <v>42</v>
      </c>
      <c r="KI49" t="s">
        <v>42</v>
      </c>
      <c r="KJ49" t="s">
        <v>4684</v>
      </c>
      <c r="KK49" t="s">
        <v>42</v>
      </c>
      <c r="KL49" t="s">
        <v>4706</v>
      </c>
      <c r="KM49" t="s">
        <v>42</v>
      </c>
      <c r="KN49" t="s">
        <v>4724</v>
      </c>
      <c r="KO49" t="s">
        <v>4739</v>
      </c>
      <c r="KP49" t="s">
        <v>42</v>
      </c>
      <c r="KQ49" t="s">
        <v>38</v>
      </c>
      <c r="KR49" t="s">
        <v>42</v>
      </c>
      <c r="KS49" t="s">
        <v>42</v>
      </c>
      <c r="KT49" t="s">
        <v>42</v>
      </c>
      <c r="KU49" t="s">
        <v>42</v>
      </c>
      <c r="KV49" t="s">
        <v>4813</v>
      </c>
      <c r="KW49" t="s">
        <v>42</v>
      </c>
      <c r="KX49" t="s">
        <v>4837</v>
      </c>
      <c r="KY49" t="s">
        <v>4847</v>
      </c>
      <c r="KZ49" t="s">
        <v>40</v>
      </c>
      <c r="LA49" t="s">
        <v>4866</v>
      </c>
      <c r="LB49" t="s">
        <v>42</v>
      </c>
      <c r="LC49" t="s">
        <v>4889</v>
      </c>
      <c r="LD49" t="s">
        <v>4903</v>
      </c>
      <c r="LE49" t="s">
        <v>4912</v>
      </c>
      <c r="LF49" t="s">
        <v>4921</v>
      </c>
      <c r="LG49" t="s">
        <v>4932</v>
      </c>
      <c r="LH49" t="s">
        <v>4941</v>
      </c>
      <c r="LI49" t="s">
        <v>42</v>
      </c>
    </row>
    <row r="50" spans="1:591" x14ac:dyDescent="0.25">
      <c r="A50" t="s">
        <v>5033</v>
      </c>
      <c r="B50" t="s">
        <v>43</v>
      </c>
      <c r="C50" t="s">
        <v>77</v>
      </c>
      <c r="D50" t="s">
        <v>94</v>
      </c>
      <c r="E50" t="s">
        <v>108</v>
      </c>
      <c r="F50" t="s">
        <v>120</v>
      </c>
      <c r="G50" t="s">
        <v>42</v>
      </c>
      <c r="H50" t="s">
        <v>46</v>
      </c>
      <c r="I50" t="s">
        <v>163</v>
      </c>
      <c r="J50" t="s">
        <v>174</v>
      </c>
      <c r="K50" t="s">
        <v>42</v>
      </c>
      <c r="L50" t="s">
        <v>202</v>
      </c>
      <c r="M50" t="s">
        <v>220</v>
      </c>
      <c r="N50" t="s">
        <v>46</v>
      </c>
      <c r="O50" t="s">
        <v>247</v>
      </c>
      <c r="P50" t="s">
        <v>46</v>
      </c>
      <c r="Q50" t="s">
        <v>278</v>
      </c>
      <c r="R50" t="s">
        <v>44</v>
      </c>
      <c r="S50" t="s">
        <v>46</v>
      </c>
      <c r="T50" t="s">
        <v>46</v>
      </c>
      <c r="U50" t="s">
        <v>328</v>
      </c>
      <c r="V50" t="s">
        <v>46</v>
      </c>
      <c r="W50" t="s">
        <v>44</v>
      </c>
      <c r="X50" t="s">
        <v>379</v>
      </c>
      <c r="Y50" t="s">
        <v>393</v>
      </c>
      <c r="Z50" t="s">
        <v>46</v>
      </c>
      <c r="AA50" t="s">
        <v>44</v>
      </c>
      <c r="AB50" t="s">
        <v>437</v>
      </c>
      <c r="AC50" t="s">
        <v>42</v>
      </c>
      <c r="AD50" t="s">
        <v>462</v>
      </c>
      <c r="AE50" t="s">
        <v>46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  <c r="AK50" t="s">
        <v>542</v>
      </c>
      <c r="AL50" t="s">
        <v>554</v>
      </c>
      <c r="AM50" t="s">
        <v>46</v>
      </c>
      <c r="AN50" t="s">
        <v>44</v>
      </c>
      <c r="AO50" t="s">
        <v>591</v>
      </c>
      <c r="AP50" t="s">
        <v>44</v>
      </c>
      <c r="AQ50" t="s">
        <v>44</v>
      </c>
      <c r="AR50" t="s">
        <v>44</v>
      </c>
      <c r="AS50" t="s">
        <v>44</v>
      </c>
      <c r="AT50" t="s">
        <v>44</v>
      </c>
      <c r="AU50" t="s">
        <v>44</v>
      </c>
      <c r="AV50" t="s">
        <v>46</v>
      </c>
      <c r="AW50" t="s">
        <v>44</v>
      </c>
      <c r="AX50" t="s">
        <v>46</v>
      </c>
      <c r="AY50" t="s">
        <v>718</v>
      </c>
      <c r="AZ50" t="s">
        <v>44</v>
      </c>
      <c r="BA50" t="s">
        <v>44</v>
      </c>
      <c r="BB50" t="s">
        <v>46</v>
      </c>
      <c r="BC50" t="s">
        <v>40</v>
      </c>
      <c r="BD50" t="s">
        <v>788</v>
      </c>
      <c r="BE50" t="s">
        <v>46</v>
      </c>
      <c r="BF50" t="s">
        <v>46</v>
      </c>
      <c r="BG50" t="s">
        <v>46</v>
      </c>
      <c r="BH50" t="s">
        <v>831</v>
      </c>
      <c r="BI50" t="s">
        <v>46</v>
      </c>
      <c r="BJ50" t="s">
        <v>44</v>
      </c>
      <c r="BK50" t="s">
        <v>873</v>
      </c>
      <c r="BL50" t="s">
        <v>882</v>
      </c>
      <c r="BM50" t="s">
        <v>46</v>
      </c>
      <c r="BN50" t="s">
        <v>46</v>
      </c>
      <c r="BO50" t="s">
        <v>914</v>
      </c>
      <c r="BP50" t="s">
        <v>914</v>
      </c>
      <c r="BQ50" t="s">
        <v>42</v>
      </c>
      <c r="BR50" t="s">
        <v>44</v>
      </c>
      <c r="BS50" t="s">
        <v>958</v>
      </c>
      <c r="BT50" t="s">
        <v>46</v>
      </c>
      <c r="BU50" t="s">
        <v>983</v>
      </c>
      <c r="BV50" t="s">
        <v>983</v>
      </c>
      <c r="BW50" t="s">
        <v>143</v>
      </c>
      <c r="BX50" t="s">
        <v>143</v>
      </c>
      <c r="BY50" t="s">
        <v>1013</v>
      </c>
      <c r="BZ50" t="s">
        <v>1013</v>
      </c>
      <c r="CA50" t="s">
        <v>1039</v>
      </c>
      <c r="CB50" t="s">
        <v>46</v>
      </c>
      <c r="CC50" t="s">
        <v>46</v>
      </c>
      <c r="CD50" t="s">
        <v>1078</v>
      </c>
      <c r="CE50" t="s">
        <v>46</v>
      </c>
      <c r="CF50" t="s">
        <v>1102</v>
      </c>
      <c r="CG50" t="s">
        <v>1102</v>
      </c>
      <c r="CH50" t="s">
        <v>1102</v>
      </c>
      <c r="CI50" t="s">
        <v>1102</v>
      </c>
      <c r="CJ50" t="s">
        <v>1102</v>
      </c>
      <c r="CK50" t="s">
        <v>1102</v>
      </c>
      <c r="CL50" t="s">
        <v>1102</v>
      </c>
      <c r="CM50" t="s">
        <v>1102</v>
      </c>
      <c r="CN50" t="s">
        <v>1709</v>
      </c>
      <c r="CO50" t="s">
        <v>46</v>
      </c>
      <c r="CP50" t="s">
        <v>44</v>
      </c>
      <c r="CQ50" t="s">
        <v>46</v>
      </c>
      <c r="CR50" t="s">
        <v>46</v>
      </c>
      <c r="CS50" t="s">
        <v>1761</v>
      </c>
      <c r="CT50" t="s">
        <v>1770</v>
      </c>
      <c r="CU50" t="s">
        <v>46</v>
      </c>
      <c r="CV50" t="s">
        <v>1062</v>
      </c>
      <c r="CW50" t="s">
        <v>1800</v>
      </c>
      <c r="CX50" t="s">
        <v>46</v>
      </c>
      <c r="CY50" t="s">
        <v>46</v>
      </c>
      <c r="CZ50" t="s">
        <v>1832</v>
      </c>
      <c r="DA50" t="s">
        <v>46</v>
      </c>
      <c r="DB50" t="s">
        <v>1855</v>
      </c>
      <c r="DC50" t="s">
        <v>1062</v>
      </c>
      <c r="DD50" t="s">
        <v>46</v>
      </c>
      <c r="DE50" t="s">
        <v>46</v>
      </c>
      <c r="DF50" t="s">
        <v>46</v>
      </c>
      <c r="DG50" t="s">
        <v>46</v>
      </c>
      <c r="DH50" t="s">
        <v>1920</v>
      </c>
      <c r="DI50" t="s">
        <v>1933</v>
      </c>
      <c r="DJ50" t="s">
        <v>44</v>
      </c>
      <c r="DK50" t="s">
        <v>44</v>
      </c>
      <c r="DL50" t="s">
        <v>44</v>
      </c>
      <c r="DM50" t="s">
        <v>44</v>
      </c>
      <c r="DN50" t="s">
        <v>44</v>
      </c>
      <c r="DO50" t="s">
        <v>44</v>
      </c>
      <c r="DP50" t="s">
        <v>44</v>
      </c>
      <c r="DQ50" t="s">
        <v>44</v>
      </c>
      <c r="DR50" t="s">
        <v>44</v>
      </c>
      <c r="DS50" t="s">
        <v>44</v>
      </c>
      <c r="DT50" t="s">
        <v>44</v>
      </c>
      <c r="DU50" t="s">
        <v>44</v>
      </c>
      <c r="DV50" t="s">
        <v>44</v>
      </c>
      <c r="DW50" t="s">
        <v>44</v>
      </c>
      <c r="DX50" t="s">
        <v>44</v>
      </c>
      <c r="DY50" t="s">
        <v>44</v>
      </c>
      <c r="DZ50" t="s">
        <v>44</v>
      </c>
      <c r="EA50" t="s">
        <v>44</v>
      </c>
      <c r="EB50" t="s">
        <v>44</v>
      </c>
      <c r="EC50" t="s">
        <v>44</v>
      </c>
      <c r="ED50" t="s">
        <v>44</v>
      </c>
      <c r="EE50" t="s">
        <v>44</v>
      </c>
      <c r="EF50" t="s">
        <v>44</v>
      </c>
      <c r="EG50" t="s">
        <v>2115</v>
      </c>
      <c r="EH50" t="s">
        <v>46</v>
      </c>
      <c r="EI50" t="s">
        <v>44</v>
      </c>
      <c r="EJ50" t="s">
        <v>44</v>
      </c>
      <c r="EK50" t="s">
        <v>44</v>
      </c>
      <c r="EL50" t="s">
        <v>46</v>
      </c>
      <c r="EM50" t="s">
        <v>2183</v>
      </c>
      <c r="EN50" t="s">
        <v>2192</v>
      </c>
      <c r="EO50" t="s">
        <v>2203</v>
      </c>
      <c r="EP50" t="s">
        <v>46</v>
      </c>
      <c r="EQ50" t="s">
        <v>2229</v>
      </c>
      <c r="ER50" t="s">
        <v>633</v>
      </c>
      <c r="ES50" t="s">
        <v>2256</v>
      </c>
      <c r="ET50" t="s">
        <v>46</v>
      </c>
      <c r="EU50" t="s">
        <v>46</v>
      </c>
      <c r="EV50" t="s">
        <v>2284</v>
      </c>
      <c r="EW50" t="s">
        <v>46</v>
      </c>
      <c r="EX50" t="s">
        <v>46</v>
      </c>
      <c r="EY50" t="s">
        <v>2313</v>
      </c>
      <c r="EZ50" t="s">
        <v>2313</v>
      </c>
      <c r="FA50" t="s">
        <v>2313</v>
      </c>
      <c r="FB50" t="s">
        <v>2341</v>
      </c>
      <c r="FC50" t="s">
        <v>2352</v>
      </c>
      <c r="FD50" t="s">
        <v>44</v>
      </c>
      <c r="FE50" t="s">
        <v>46</v>
      </c>
      <c r="FF50" t="s">
        <v>46</v>
      </c>
      <c r="FG50" t="s">
        <v>44</v>
      </c>
      <c r="FH50" t="s">
        <v>46</v>
      </c>
      <c r="FI50" t="s">
        <v>46</v>
      </c>
      <c r="FJ50" t="s">
        <v>1291</v>
      </c>
      <c r="FK50" t="s">
        <v>1291</v>
      </c>
      <c r="FL50" t="s">
        <v>1291</v>
      </c>
      <c r="FM50" t="s">
        <v>1291</v>
      </c>
      <c r="FN50" t="s">
        <v>1291</v>
      </c>
      <c r="FO50" t="s">
        <v>2684</v>
      </c>
      <c r="FP50" t="s">
        <v>46</v>
      </c>
      <c r="FQ50" t="s">
        <v>46</v>
      </c>
      <c r="FR50" t="s">
        <v>46</v>
      </c>
      <c r="FS50" t="s">
        <v>2730</v>
      </c>
      <c r="FT50" t="s">
        <v>46</v>
      </c>
      <c r="FU50" t="s">
        <v>2749</v>
      </c>
      <c r="FV50" t="s">
        <v>2749</v>
      </c>
      <c r="FW50" t="s">
        <v>2749</v>
      </c>
      <c r="FX50" t="s">
        <v>2749</v>
      </c>
      <c r="FY50" t="s">
        <v>2749</v>
      </c>
      <c r="FZ50" t="s">
        <v>2749</v>
      </c>
      <c r="GA50" t="s">
        <v>2749</v>
      </c>
      <c r="GB50" t="s">
        <v>2749</v>
      </c>
      <c r="GC50" t="s">
        <v>46</v>
      </c>
      <c r="GD50" t="s">
        <v>46</v>
      </c>
      <c r="GE50" t="s">
        <v>46</v>
      </c>
      <c r="GF50" t="s">
        <v>3081</v>
      </c>
      <c r="GG50" t="s">
        <v>1217</v>
      </c>
      <c r="GH50" t="s">
        <v>1217</v>
      </c>
      <c r="GI50" t="s">
        <v>1217</v>
      </c>
      <c r="GJ50" t="s">
        <v>3258</v>
      </c>
      <c r="GK50" t="s">
        <v>2002</v>
      </c>
      <c r="GL50" t="s">
        <v>2002</v>
      </c>
      <c r="GM50" t="s">
        <v>2002</v>
      </c>
      <c r="GN50" t="s">
        <v>44</v>
      </c>
      <c r="GO50" t="s">
        <v>44</v>
      </c>
      <c r="GP50" t="s">
        <v>44</v>
      </c>
      <c r="GQ50" t="s">
        <v>46</v>
      </c>
      <c r="GR50" t="s">
        <v>46</v>
      </c>
      <c r="GS50" t="s">
        <v>44</v>
      </c>
      <c r="GT50" t="s">
        <v>46</v>
      </c>
      <c r="GU50" t="s">
        <v>2163</v>
      </c>
      <c r="GV50" t="s">
        <v>2163</v>
      </c>
      <c r="GW50" t="s">
        <v>44</v>
      </c>
      <c r="GX50" t="s">
        <v>44</v>
      </c>
      <c r="GY50" t="s">
        <v>46</v>
      </c>
      <c r="GZ50" t="s">
        <v>3491</v>
      </c>
      <c r="HA50" t="s">
        <v>1516</v>
      </c>
      <c r="HB50" t="s">
        <v>1516</v>
      </c>
      <c r="HC50" t="s">
        <v>3621</v>
      </c>
      <c r="HD50" t="s">
        <v>3632</v>
      </c>
      <c r="HE50" t="s">
        <v>3642</v>
      </c>
      <c r="HF50" t="s">
        <v>44</v>
      </c>
      <c r="HG50" t="s">
        <v>44</v>
      </c>
      <c r="HH50" t="s">
        <v>44</v>
      </c>
      <c r="HI50" t="s">
        <v>44</v>
      </c>
      <c r="HJ50" t="s">
        <v>3678</v>
      </c>
      <c r="HK50" t="s">
        <v>3689</v>
      </c>
      <c r="HL50" t="s">
        <v>46</v>
      </c>
      <c r="HM50" t="s">
        <v>3709</v>
      </c>
      <c r="HN50" t="s">
        <v>46</v>
      </c>
      <c r="HO50" t="s">
        <v>3729</v>
      </c>
      <c r="HP50" t="s">
        <v>3742</v>
      </c>
      <c r="HQ50" t="s">
        <v>46</v>
      </c>
      <c r="HR50" t="s">
        <v>46</v>
      </c>
      <c r="HS50" t="s">
        <v>44</v>
      </c>
      <c r="HT50" t="s">
        <v>44</v>
      </c>
      <c r="HU50" t="s">
        <v>46</v>
      </c>
      <c r="HV50" t="s">
        <v>1336</v>
      </c>
      <c r="HW50" t="s">
        <v>3866</v>
      </c>
      <c r="HX50" t="s">
        <v>46</v>
      </c>
      <c r="HY50" t="s">
        <v>44</v>
      </c>
      <c r="HZ50" t="s">
        <v>46</v>
      </c>
      <c r="IA50" t="s">
        <v>44</v>
      </c>
      <c r="IB50" t="s">
        <v>3947</v>
      </c>
      <c r="IC50" t="s">
        <v>1009</v>
      </c>
      <c r="ID50" t="s">
        <v>1009</v>
      </c>
      <c r="IE50" t="s">
        <v>26</v>
      </c>
      <c r="IF50" t="s">
        <v>26</v>
      </c>
      <c r="IG50" t="s">
        <v>46</v>
      </c>
      <c r="IH50" t="s">
        <v>46</v>
      </c>
      <c r="II50" t="s">
        <v>46</v>
      </c>
      <c r="IJ50" t="s">
        <v>46</v>
      </c>
      <c r="IK50" t="s">
        <v>46</v>
      </c>
      <c r="IL50" t="s">
        <v>46</v>
      </c>
      <c r="IM50" t="s">
        <v>4096</v>
      </c>
      <c r="IN50" t="s">
        <v>46</v>
      </c>
      <c r="IO50" t="s">
        <v>46</v>
      </c>
      <c r="IP50" t="s">
        <v>4135</v>
      </c>
      <c r="IQ50" t="s">
        <v>1282</v>
      </c>
      <c r="IR50" t="s">
        <v>1282</v>
      </c>
      <c r="IS50" t="s">
        <v>47</v>
      </c>
      <c r="IT50" t="s">
        <v>46</v>
      </c>
      <c r="IU50" t="s">
        <v>47</v>
      </c>
      <c r="IV50" t="s">
        <v>4226</v>
      </c>
      <c r="IW50" t="s">
        <v>46</v>
      </c>
      <c r="IX50" t="s">
        <v>4245</v>
      </c>
      <c r="IY50" t="s">
        <v>26</v>
      </c>
      <c r="IZ50" t="s">
        <v>4319</v>
      </c>
      <c r="JA50" t="s">
        <v>46</v>
      </c>
      <c r="JB50" t="s">
        <v>46</v>
      </c>
      <c r="JC50" t="s">
        <v>46</v>
      </c>
      <c r="JD50" t="s">
        <v>46</v>
      </c>
      <c r="JE50" t="s">
        <v>4348</v>
      </c>
      <c r="JF50" t="s">
        <v>47</v>
      </c>
      <c r="JG50" t="s">
        <v>4358</v>
      </c>
      <c r="JH50" t="s">
        <v>966</v>
      </c>
      <c r="JI50" t="s">
        <v>966</v>
      </c>
      <c r="JJ50" t="s">
        <v>47</v>
      </c>
      <c r="JK50" t="s">
        <v>4379</v>
      </c>
      <c r="JL50" t="s">
        <v>47</v>
      </c>
      <c r="JM50" t="s">
        <v>44</v>
      </c>
      <c r="JN50" t="s">
        <v>4409</v>
      </c>
      <c r="JO50" t="s">
        <v>44</v>
      </c>
      <c r="JP50" t="s">
        <v>4431</v>
      </c>
      <c r="JQ50" t="s">
        <v>44</v>
      </c>
      <c r="JR50" t="s">
        <v>46</v>
      </c>
      <c r="JS50" t="s">
        <v>4466</v>
      </c>
      <c r="JT50" t="s">
        <v>46</v>
      </c>
      <c r="JU50" t="s">
        <v>4489</v>
      </c>
      <c r="JV50" t="s">
        <v>44</v>
      </c>
      <c r="JW50" t="s">
        <v>4516</v>
      </c>
      <c r="JX50" t="s">
        <v>4532</v>
      </c>
      <c r="JY50" t="s">
        <v>44</v>
      </c>
      <c r="JZ50" t="s">
        <v>4555</v>
      </c>
      <c r="KA50" t="s">
        <v>4567</v>
      </c>
      <c r="KB50" t="s">
        <v>4579</v>
      </c>
      <c r="KC50" t="s">
        <v>4592</v>
      </c>
      <c r="KD50" t="s">
        <v>44</v>
      </c>
      <c r="KE50" t="s">
        <v>46</v>
      </c>
      <c r="KF50" t="s">
        <v>1062</v>
      </c>
      <c r="KG50" t="s">
        <v>4645</v>
      </c>
      <c r="KH50" t="s">
        <v>4659</v>
      </c>
      <c r="KI50" t="s">
        <v>4673</v>
      </c>
      <c r="KJ50" t="s">
        <v>40</v>
      </c>
      <c r="KK50" t="s">
        <v>4695</v>
      </c>
      <c r="KL50" t="s">
        <v>46</v>
      </c>
      <c r="KM50" t="s">
        <v>4716</v>
      </c>
      <c r="KN50" t="s">
        <v>44</v>
      </c>
      <c r="KO50" t="s">
        <v>40</v>
      </c>
      <c r="KP50" t="s">
        <v>4751</v>
      </c>
      <c r="KQ50" t="s">
        <v>4764</v>
      </c>
      <c r="KR50" t="s">
        <v>4775</v>
      </c>
      <c r="KS50" t="s">
        <v>4785</v>
      </c>
      <c r="KT50" t="s">
        <v>4793</v>
      </c>
      <c r="KU50" t="s">
        <v>4803</v>
      </c>
      <c r="KV50" t="s">
        <v>40</v>
      </c>
      <c r="KW50" t="s">
        <v>4826</v>
      </c>
      <c r="KX50" t="s">
        <v>42</v>
      </c>
      <c r="KY50" t="s">
        <v>46</v>
      </c>
      <c r="KZ50" t="s">
        <v>4857</v>
      </c>
      <c r="LA50" t="s">
        <v>46</v>
      </c>
      <c r="LB50" t="s">
        <v>4877</v>
      </c>
      <c r="LC50" t="s">
        <v>44</v>
      </c>
      <c r="LD50" t="s">
        <v>42</v>
      </c>
      <c r="LE50" t="s">
        <v>44</v>
      </c>
      <c r="LF50" t="s">
        <v>44</v>
      </c>
      <c r="LG50" t="s">
        <v>46</v>
      </c>
      <c r="LH50" t="s">
        <v>44</v>
      </c>
      <c r="LI50" t="s">
        <v>4951</v>
      </c>
      <c r="OG50" t="s">
        <v>5385</v>
      </c>
      <c r="OH50" t="s">
        <v>5385</v>
      </c>
      <c r="TE50" t="s">
        <v>5385</v>
      </c>
      <c r="TF50" t="s">
        <v>5385</v>
      </c>
      <c r="VR50" t="s">
        <v>5385</v>
      </c>
      <c r="VS50" t="s">
        <v>5385</v>
      </c>
    </row>
    <row r="51" spans="1:591" x14ac:dyDescent="0.25">
      <c r="A51" t="s">
        <v>5034</v>
      </c>
      <c r="B51" t="s">
        <v>44</v>
      </c>
      <c r="C51" t="s">
        <v>44</v>
      </c>
      <c r="D51" t="s">
        <v>46</v>
      </c>
      <c r="E51" t="s">
        <v>46</v>
      </c>
      <c r="F51" t="s">
        <v>44</v>
      </c>
      <c r="G51" t="s">
        <v>134</v>
      </c>
      <c r="H51" t="s">
        <v>138</v>
      </c>
      <c r="I51" t="s">
        <v>46</v>
      </c>
      <c r="J51" t="s">
        <v>44</v>
      </c>
      <c r="K51" t="s">
        <v>186</v>
      </c>
      <c r="L51" t="s">
        <v>44</v>
      </c>
      <c r="M51" t="s">
        <v>44</v>
      </c>
      <c r="N51" t="s">
        <v>223</v>
      </c>
      <c r="O51" t="s">
        <v>44</v>
      </c>
      <c r="P51" t="s">
        <v>252</v>
      </c>
      <c r="Q51" t="s">
        <v>46</v>
      </c>
      <c r="R51" t="s">
        <v>288</v>
      </c>
      <c r="S51" t="s">
        <v>292</v>
      </c>
      <c r="T51" t="s">
        <v>304</v>
      </c>
      <c r="U51" t="s">
        <v>44</v>
      </c>
      <c r="V51" t="s">
        <v>348</v>
      </c>
      <c r="W51" t="s">
        <v>366</v>
      </c>
      <c r="X51" t="s">
        <v>46</v>
      </c>
      <c r="Y51" t="s">
        <v>44</v>
      </c>
      <c r="Z51" t="s">
        <v>398</v>
      </c>
      <c r="AA51" t="s">
        <v>421</v>
      </c>
      <c r="AB51" t="s">
        <v>46</v>
      </c>
      <c r="AC51" t="s">
        <v>446</v>
      </c>
      <c r="AD51" t="s">
        <v>44</v>
      </c>
      <c r="AE51" t="s">
        <v>467</v>
      </c>
      <c r="AF51" t="s">
        <v>492</v>
      </c>
      <c r="AG51" t="s">
        <v>494</v>
      </c>
      <c r="AH51" t="s">
        <v>512</v>
      </c>
      <c r="AI51" t="s">
        <v>526</v>
      </c>
      <c r="AJ51" t="s">
        <v>526</v>
      </c>
      <c r="AK51" t="s">
        <v>44</v>
      </c>
      <c r="AL51" t="s">
        <v>46</v>
      </c>
      <c r="AM51" t="s">
        <v>566</v>
      </c>
      <c r="AN51" t="s">
        <v>577</v>
      </c>
      <c r="AO51" t="s">
        <v>44</v>
      </c>
      <c r="AP51" t="s">
        <v>606</v>
      </c>
      <c r="AQ51" t="s">
        <v>620</v>
      </c>
      <c r="AR51" t="s">
        <v>634</v>
      </c>
      <c r="AS51" t="s">
        <v>646</v>
      </c>
      <c r="AT51" t="s">
        <v>646</v>
      </c>
      <c r="AU51" t="s">
        <v>668</v>
      </c>
      <c r="AV51" t="s">
        <v>679</v>
      </c>
      <c r="AW51" t="s">
        <v>701</v>
      </c>
      <c r="AX51" t="s">
        <v>398</v>
      </c>
      <c r="AY51" t="s">
        <v>40</v>
      </c>
      <c r="AZ51" t="s">
        <v>737</v>
      </c>
      <c r="BA51" t="s">
        <v>753</v>
      </c>
      <c r="BB51" t="s">
        <v>757</v>
      </c>
      <c r="BC51" t="s">
        <v>776</v>
      </c>
      <c r="BD51" t="s">
        <v>44</v>
      </c>
      <c r="BE51" t="s">
        <v>793</v>
      </c>
      <c r="BF51" t="s">
        <v>812</v>
      </c>
      <c r="BG51" t="s">
        <v>793</v>
      </c>
      <c r="BH51" t="s">
        <v>42</v>
      </c>
      <c r="BI51" t="s">
        <v>837</v>
      </c>
      <c r="BJ51" t="s">
        <v>862</v>
      </c>
      <c r="BK51" t="s">
        <v>46</v>
      </c>
      <c r="BL51" t="s">
        <v>44</v>
      </c>
      <c r="BM51" t="s">
        <v>887</v>
      </c>
      <c r="BN51" t="s">
        <v>138</v>
      </c>
      <c r="BO51" t="s">
        <v>44</v>
      </c>
      <c r="BP51" t="s">
        <v>44</v>
      </c>
      <c r="BQ51" t="s">
        <v>933</v>
      </c>
      <c r="BR51" t="s">
        <v>946</v>
      </c>
      <c r="BS51" t="s">
        <v>46</v>
      </c>
      <c r="BT51" t="s">
        <v>960</v>
      </c>
      <c r="BU51" t="s">
        <v>168</v>
      </c>
      <c r="BV51" t="s">
        <v>168</v>
      </c>
      <c r="BW51" t="s">
        <v>26</v>
      </c>
      <c r="BX51" t="s">
        <v>26</v>
      </c>
      <c r="BY51" t="s">
        <v>640</v>
      </c>
      <c r="BZ51" t="s">
        <v>640</v>
      </c>
      <c r="CA51" t="s">
        <v>46</v>
      </c>
      <c r="CB51" t="s">
        <v>1042</v>
      </c>
      <c r="CC51" t="s">
        <v>1064</v>
      </c>
      <c r="CD51" t="s">
        <v>46</v>
      </c>
      <c r="CE51" t="s">
        <v>1080</v>
      </c>
      <c r="CF51" t="s">
        <v>42</v>
      </c>
      <c r="CG51" t="s">
        <v>42</v>
      </c>
      <c r="CH51" t="s">
        <v>42</v>
      </c>
      <c r="CI51" t="s">
        <v>42</v>
      </c>
      <c r="CJ51" t="s">
        <v>42</v>
      </c>
      <c r="CK51" t="s">
        <v>42</v>
      </c>
      <c r="CL51" t="s">
        <v>42</v>
      </c>
      <c r="CM51" t="s">
        <v>42</v>
      </c>
      <c r="CN51" t="s">
        <v>46</v>
      </c>
      <c r="CO51" t="s">
        <v>1712</v>
      </c>
      <c r="CP51" t="s">
        <v>1730</v>
      </c>
      <c r="CQ51" t="s">
        <v>1732</v>
      </c>
      <c r="CR51" t="s">
        <v>382</v>
      </c>
      <c r="CS51" t="s">
        <v>46</v>
      </c>
      <c r="CT51" t="s">
        <v>46</v>
      </c>
      <c r="CU51" t="s">
        <v>1772</v>
      </c>
      <c r="CV51" t="s">
        <v>44</v>
      </c>
      <c r="CW51" t="s">
        <v>46</v>
      </c>
      <c r="CX51" t="s">
        <v>1803</v>
      </c>
      <c r="CY51" t="s">
        <v>1813</v>
      </c>
      <c r="CZ51" t="s">
        <v>46</v>
      </c>
      <c r="DA51" t="s">
        <v>1834</v>
      </c>
      <c r="DB51" t="s">
        <v>46</v>
      </c>
      <c r="DC51" t="s">
        <v>44</v>
      </c>
      <c r="DD51" t="s">
        <v>1872</v>
      </c>
      <c r="DE51" t="s">
        <v>1881</v>
      </c>
      <c r="DF51" t="s">
        <v>1892</v>
      </c>
      <c r="DG51" t="s">
        <v>1782</v>
      </c>
      <c r="DH51" t="s">
        <v>46</v>
      </c>
      <c r="DI51" t="s">
        <v>46</v>
      </c>
      <c r="DJ51" t="s">
        <v>1947</v>
      </c>
      <c r="DK51" t="s">
        <v>1947</v>
      </c>
      <c r="DL51" t="s">
        <v>1947</v>
      </c>
      <c r="DM51" t="s">
        <v>1947</v>
      </c>
      <c r="DN51" t="s">
        <v>1947</v>
      </c>
      <c r="DO51" t="s">
        <v>1947</v>
      </c>
      <c r="DP51" t="s">
        <v>1947</v>
      </c>
      <c r="DQ51" t="s">
        <v>1947</v>
      </c>
      <c r="DR51" t="s">
        <v>1947</v>
      </c>
      <c r="DS51" t="s">
        <v>1947</v>
      </c>
      <c r="DT51" t="s">
        <v>1947</v>
      </c>
      <c r="DU51" t="s">
        <v>1947</v>
      </c>
      <c r="DV51" t="s">
        <v>1947</v>
      </c>
      <c r="DW51" t="s">
        <v>1947</v>
      </c>
      <c r="DX51" t="s">
        <v>1947</v>
      </c>
      <c r="DY51" t="s">
        <v>1947</v>
      </c>
      <c r="DZ51" t="s">
        <v>1947</v>
      </c>
      <c r="EA51" t="s">
        <v>1947</v>
      </c>
      <c r="EB51" t="s">
        <v>1947</v>
      </c>
      <c r="EC51" t="s">
        <v>1947</v>
      </c>
      <c r="ED51" t="s">
        <v>1947</v>
      </c>
      <c r="EE51" t="s">
        <v>1947</v>
      </c>
      <c r="EF51" t="s">
        <v>2103</v>
      </c>
      <c r="EG51" t="s">
        <v>46</v>
      </c>
      <c r="EH51" t="s">
        <v>2117</v>
      </c>
      <c r="EI51" t="s">
        <v>2136</v>
      </c>
      <c r="EJ51" t="s">
        <v>2147</v>
      </c>
      <c r="EK51" t="s">
        <v>2147</v>
      </c>
      <c r="EL51" t="s">
        <v>2159</v>
      </c>
      <c r="EM51" t="s">
        <v>46</v>
      </c>
      <c r="EN51" t="s">
        <v>46</v>
      </c>
      <c r="EO51" t="s">
        <v>46</v>
      </c>
      <c r="EP51" t="s">
        <v>2205</v>
      </c>
      <c r="EQ51" t="s">
        <v>46</v>
      </c>
      <c r="ER51" t="s">
        <v>44</v>
      </c>
      <c r="ES51" t="s">
        <v>46</v>
      </c>
      <c r="ET51" t="s">
        <v>2259</v>
      </c>
      <c r="EU51" t="s">
        <v>2268</v>
      </c>
      <c r="EV51" t="s">
        <v>46</v>
      </c>
      <c r="EW51" t="s">
        <v>2294</v>
      </c>
      <c r="EX51" t="s">
        <v>2296</v>
      </c>
      <c r="EY51" t="s">
        <v>1009</v>
      </c>
      <c r="EZ51" t="s">
        <v>1009</v>
      </c>
      <c r="FA51" t="s">
        <v>1009</v>
      </c>
      <c r="FB51" t="s">
        <v>46</v>
      </c>
      <c r="FC51" t="s">
        <v>46</v>
      </c>
      <c r="FD51" t="s">
        <v>2367</v>
      </c>
      <c r="FE51" t="s">
        <v>2379</v>
      </c>
      <c r="FF51" t="s">
        <v>2389</v>
      </c>
      <c r="FG51" t="s">
        <v>2399</v>
      </c>
      <c r="FH51" t="s">
        <v>2402</v>
      </c>
      <c r="FI51" t="s">
        <v>2414</v>
      </c>
      <c r="FJ51" t="s">
        <v>26</v>
      </c>
      <c r="FK51" t="s">
        <v>26</v>
      </c>
      <c r="FL51" t="s">
        <v>26</v>
      </c>
      <c r="FM51" t="s">
        <v>26</v>
      </c>
      <c r="FN51" t="s">
        <v>26</v>
      </c>
      <c r="FO51" t="s">
        <v>46</v>
      </c>
      <c r="FP51" t="s">
        <v>2686</v>
      </c>
      <c r="FQ51" t="s">
        <v>2708</v>
      </c>
      <c r="FR51" t="s">
        <v>1772</v>
      </c>
      <c r="FS51" t="s">
        <v>46</v>
      </c>
      <c r="FT51" t="s">
        <v>2721</v>
      </c>
      <c r="FU51" t="s">
        <v>44</v>
      </c>
      <c r="FV51" t="s">
        <v>44</v>
      </c>
      <c r="FW51" t="s">
        <v>44</v>
      </c>
      <c r="FX51" t="s">
        <v>44</v>
      </c>
      <c r="FY51" t="s">
        <v>44</v>
      </c>
      <c r="FZ51" t="s">
        <v>44</v>
      </c>
      <c r="GA51" t="s">
        <v>44</v>
      </c>
      <c r="GB51" t="s">
        <v>44</v>
      </c>
      <c r="GC51" t="s">
        <v>3054</v>
      </c>
      <c r="GD51" t="s">
        <v>3056</v>
      </c>
      <c r="GE51" t="s">
        <v>3065</v>
      </c>
      <c r="GF51" t="s">
        <v>1240</v>
      </c>
      <c r="GG51" t="s">
        <v>26</v>
      </c>
      <c r="GH51" t="s">
        <v>26</v>
      </c>
      <c r="GI51" t="s">
        <v>26</v>
      </c>
      <c r="GJ51" t="s">
        <v>42</v>
      </c>
      <c r="GK51" t="s">
        <v>26</v>
      </c>
      <c r="GL51" t="s">
        <v>26</v>
      </c>
      <c r="GM51" t="s">
        <v>26</v>
      </c>
      <c r="GN51" t="s">
        <v>3290</v>
      </c>
      <c r="GO51" t="s">
        <v>3290</v>
      </c>
      <c r="GP51" t="s">
        <v>3290</v>
      </c>
      <c r="GQ51" t="s">
        <v>2294</v>
      </c>
      <c r="GR51" t="s">
        <v>3308</v>
      </c>
      <c r="GS51" t="s">
        <v>3329</v>
      </c>
      <c r="GT51" t="s">
        <v>3424</v>
      </c>
      <c r="GU51" t="s">
        <v>26</v>
      </c>
      <c r="GV51" t="s">
        <v>26</v>
      </c>
      <c r="GW51" t="s">
        <v>3453</v>
      </c>
      <c r="GX51" t="s">
        <v>3468</v>
      </c>
      <c r="GY51" t="s">
        <v>2294</v>
      </c>
      <c r="GZ51" t="s">
        <v>46</v>
      </c>
      <c r="HA51" t="s">
        <v>44</v>
      </c>
      <c r="HB51" t="s">
        <v>44</v>
      </c>
      <c r="HC51" t="s">
        <v>46</v>
      </c>
      <c r="HD51" t="s">
        <v>46</v>
      </c>
      <c r="HE51" t="s">
        <v>46</v>
      </c>
      <c r="HF51" t="s">
        <v>3652</v>
      </c>
      <c r="HG51" t="s">
        <v>3652</v>
      </c>
      <c r="HH51" t="s">
        <v>3664</v>
      </c>
      <c r="HI51" t="s">
        <v>3664</v>
      </c>
      <c r="HJ51" t="s">
        <v>46</v>
      </c>
      <c r="HK51" t="s">
        <v>46</v>
      </c>
      <c r="HL51" t="s">
        <v>3699</v>
      </c>
      <c r="HM51" t="s">
        <v>46</v>
      </c>
      <c r="HN51" t="s">
        <v>3712</v>
      </c>
      <c r="HO51" t="s">
        <v>46</v>
      </c>
      <c r="HP51" t="s">
        <v>46</v>
      </c>
      <c r="HQ51" t="s">
        <v>3744</v>
      </c>
      <c r="HR51" t="s">
        <v>3752</v>
      </c>
      <c r="HS51" t="s">
        <v>3768</v>
      </c>
      <c r="HT51" t="s">
        <v>3783</v>
      </c>
      <c r="HU51" t="s">
        <v>1098</v>
      </c>
      <c r="HV51" t="s">
        <v>26</v>
      </c>
      <c r="HW51" t="s">
        <v>46</v>
      </c>
      <c r="HX51" t="s">
        <v>3876</v>
      </c>
      <c r="HY51" t="s">
        <v>3888</v>
      </c>
      <c r="HZ51" t="s">
        <v>3891</v>
      </c>
      <c r="IA51" t="s">
        <v>3909</v>
      </c>
      <c r="IB51" t="s">
        <v>46</v>
      </c>
      <c r="IC51" t="s">
        <v>26</v>
      </c>
      <c r="ID51" t="s">
        <v>26</v>
      </c>
      <c r="IE51">
        <v>69050030</v>
      </c>
      <c r="IF51">
        <v>69050030</v>
      </c>
      <c r="IG51" t="s">
        <v>4043</v>
      </c>
      <c r="IH51" t="s">
        <v>582</v>
      </c>
      <c r="II51" t="s">
        <v>4054</v>
      </c>
      <c r="IJ51" t="s">
        <v>330</v>
      </c>
      <c r="IK51" t="s">
        <v>4072</v>
      </c>
      <c r="IL51" t="s">
        <v>4080</v>
      </c>
      <c r="IM51" t="s">
        <v>46</v>
      </c>
      <c r="IN51" t="s">
        <v>4107</v>
      </c>
      <c r="IO51" t="s">
        <v>4109</v>
      </c>
      <c r="IP51" t="s">
        <v>46</v>
      </c>
      <c r="IQ51" t="s">
        <v>26</v>
      </c>
      <c r="IR51" t="s">
        <v>26</v>
      </c>
      <c r="IS51" t="s">
        <v>4197</v>
      </c>
      <c r="IT51" t="s">
        <v>4198</v>
      </c>
      <c r="IU51" t="s">
        <v>4216</v>
      </c>
      <c r="IV51" t="s">
        <v>46</v>
      </c>
      <c r="IW51" t="s">
        <v>4229</v>
      </c>
      <c r="IX51" t="s">
        <v>47</v>
      </c>
      <c r="IY51">
        <v>40110150</v>
      </c>
      <c r="IZ51" t="s">
        <v>47</v>
      </c>
      <c r="JA51" t="s">
        <v>4322</v>
      </c>
      <c r="JB51" t="s">
        <v>4332</v>
      </c>
      <c r="JC51" t="s">
        <v>380</v>
      </c>
      <c r="JD51" t="s">
        <v>380</v>
      </c>
      <c r="JE51" t="s">
        <v>47</v>
      </c>
      <c r="JF51" t="s">
        <v>4357</v>
      </c>
      <c r="JG51" t="s">
        <v>47</v>
      </c>
      <c r="JH51" t="s">
        <v>26</v>
      </c>
      <c r="JI51" t="s">
        <v>26</v>
      </c>
      <c r="JJ51" t="s">
        <v>4378</v>
      </c>
      <c r="JK51" t="s">
        <v>47</v>
      </c>
      <c r="JL51" t="s">
        <v>4388</v>
      </c>
      <c r="JM51" t="s">
        <v>4398</v>
      </c>
      <c r="JN51" t="s">
        <v>44</v>
      </c>
      <c r="JO51" t="s">
        <v>4420</v>
      </c>
      <c r="JP51" t="s">
        <v>44</v>
      </c>
      <c r="JQ51" t="s">
        <v>4443</v>
      </c>
      <c r="JR51" t="s">
        <v>4447</v>
      </c>
      <c r="JS51" t="s">
        <v>44</v>
      </c>
      <c r="JT51" t="s">
        <v>4470</v>
      </c>
      <c r="JU51" t="s">
        <v>42</v>
      </c>
      <c r="JV51" t="s">
        <v>4506</v>
      </c>
      <c r="JW51" t="s">
        <v>44</v>
      </c>
      <c r="JX51" t="s">
        <v>42</v>
      </c>
      <c r="JY51" t="s">
        <v>4547</v>
      </c>
      <c r="JZ51" t="s">
        <v>42</v>
      </c>
      <c r="KA51" t="s">
        <v>42</v>
      </c>
      <c r="KB51" t="s">
        <v>44</v>
      </c>
      <c r="KC51" t="s">
        <v>44</v>
      </c>
      <c r="KD51" t="s">
        <v>4607</v>
      </c>
      <c r="KE51" t="s">
        <v>4609</v>
      </c>
      <c r="KF51" t="s">
        <v>44</v>
      </c>
      <c r="KG51" t="s">
        <v>38</v>
      </c>
      <c r="KH51" t="s">
        <v>44</v>
      </c>
      <c r="KI51" t="s">
        <v>44</v>
      </c>
      <c r="KJ51" t="s">
        <v>4685</v>
      </c>
      <c r="KK51" t="s">
        <v>44</v>
      </c>
      <c r="KL51" t="s">
        <v>4702</v>
      </c>
      <c r="KM51" t="s">
        <v>44</v>
      </c>
      <c r="KN51" t="s">
        <v>4725</v>
      </c>
      <c r="KO51" t="s">
        <v>4740</v>
      </c>
      <c r="KP51" t="s">
        <v>44</v>
      </c>
      <c r="KQ51" t="s">
        <v>40</v>
      </c>
      <c r="KR51" t="s">
        <v>44</v>
      </c>
      <c r="KS51" t="s">
        <v>44</v>
      </c>
      <c r="KT51" t="s">
        <v>44</v>
      </c>
      <c r="KU51" t="s">
        <v>44</v>
      </c>
      <c r="KV51" t="s">
        <v>4814</v>
      </c>
      <c r="KW51" t="s">
        <v>44</v>
      </c>
      <c r="KX51" t="s">
        <v>1992</v>
      </c>
      <c r="KY51" t="s">
        <v>4841</v>
      </c>
      <c r="KZ51" t="s">
        <v>42</v>
      </c>
      <c r="LA51" t="s">
        <v>4862</v>
      </c>
      <c r="LB51" t="s">
        <v>44</v>
      </c>
      <c r="LC51" t="s">
        <v>4890</v>
      </c>
      <c r="LD51" t="s">
        <v>4904</v>
      </c>
      <c r="LE51" t="s">
        <v>4913</v>
      </c>
      <c r="LF51" t="s">
        <v>4922</v>
      </c>
      <c r="LG51" t="s">
        <v>4933</v>
      </c>
      <c r="LH51" t="s">
        <v>4942</v>
      </c>
      <c r="LI51" t="s">
        <v>44</v>
      </c>
      <c r="OE51" t="s">
        <v>5385</v>
      </c>
      <c r="OF51" t="s">
        <v>5385</v>
      </c>
    </row>
    <row r="52" spans="1:591" x14ac:dyDescent="0.25">
      <c r="A52" t="s">
        <v>5035</v>
      </c>
      <c r="B52" t="s">
        <v>45</v>
      </c>
      <c r="C52" t="s">
        <v>78</v>
      </c>
      <c r="D52" t="s">
        <v>82</v>
      </c>
      <c r="E52" t="s">
        <v>96</v>
      </c>
      <c r="F52" t="s">
        <v>121</v>
      </c>
      <c r="G52" t="s">
        <v>44</v>
      </c>
      <c r="H52" t="s">
        <v>47</v>
      </c>
      <c r="I52" t="s">
        <v>152</v>
      </c>
      <c r="J52" t="s">
        <v>175</v>
      </c>
      <c r="K52" t="s">
        <v>44</v>
      </c>
      <c r="L52" t="s">
        <v>203</v>
      </c>
      <c r="M52" t="s">
        <v>221</v>
      </c>
      <c r="N52" t="s">
        <v>47</v>
      </c>
      <c r="O52" t="s">
        <v>248</v>
      </c>
      <c r="P52" t="s">
        <v>47</v>
      </c>
      <c r="Q52" t="s">
        <v>263</v>
      </c>
      <c r="R52" t="s">
        <v>46</v>
      </c>
      <c r="S52" t="s">
        <v>47</v>
      </c>
      <c r="T52" t="s">
        <v>47</v>
      </c>
      <c r="U52" t="s">
        <v>329</v>
      </c>
      <c r="V52" t="s">
        <v>47</v>
      </c>
      <c r="W52" t="s">
        <v>46</v>
      </c>
      <c r="X52" t="s">
        <v>380</v>
      </c>
      <c r="Y52" t="s">
        <v>394</v>
      </c>
      <c r="Z52" t="s">
        <v>47</v>
      </c>
      <c r="AA52" t="s">
        <v>46</v>
      </c>
      <c r="AB52" t="s">
        <v>426</v>
      </c>
      <c r="AC52" t="s">
        <v>44</v>
      </c>
      <c r="AD52" t="s">
        <v>463</v>
      </c>
      <c r="AE52" t="s">
        <v>47</v>
      </c>
      <c r="AF52" t="s">
        <v>46</v>
      </c>
      <c r="AG52" t="s">
        <v>47</v>
      </c>
      <c r="AH52" t="s">
        <v>46</v>
      </c>
      <c r="AI52" t="s">
        <v>339</v>
      </c>
      <c r="AJ52" t="s">
        <v>339</v>
      </c>
      <c r="AK52" t="s">
        <v>543</v>
      </c>
      <c r="AL52" t="s">
        <v>382</v>
      </c>
      <c r="AM52" t="s">
        <v>47</v>
      </c>
      <c r="AN52" t="s">
        <v>46</v>
      </c>
      <c r="AO52" t="s">
        <v>592</v>
      </c>
      <c r="AP52" t="s">
        <v>46</v>
      </c>
      <c r="AQ52" t="s">
        <v>46</v>
      </c>
      <c r="AR52" t="s">
        <v>46</v>
      </c>
      <c r="AS52" t="s">
        <v>241</v>
      </c>
      <c r="AT52" t="s">
        <v>241</v>
      </c>
      <c r="AU52" t="s">
        <v>270</v>
      </c>
      <c r="AV52" t="s">
        <v>47</v>
      </c>
      <c r="AW52" t="s">
        <v>46</v>
      </c>
      <c r="AX52" t="s">
        <v>47</v>
      </c>
      <c r="AY52" t="s">
        <v>719</v>
      </c>
      <c r="AZ52" t="s">
        <v>46</v>
      </c>
      <c r="BA52" t="s">
        <v>46</v>
      </c>
      <c r="BB52" t="s">
        <v>47</v>
      </c>
      <c r="BC52" t="s">
        <v>42</v>
      </c>
      <c r="BD52" t="s">
        <v>789</v>
      </c>
      <c r="BE52" t="s">
        <v>47</v>
      </c>
      <c r="BF52" t="s">
        <v>47</v>
      </c>
      <c r="BG52" t="s">
        <v>47</v>
      </c>
      <c r="BH52" t="s">
        <v>832</v>
      </c>
      <c r="BI52" t="s">
        <v>47</v>
      </c>
      <c r="BJ52" t="s">
        <v>46</v>
      </c>
      <c r="BK52" t="s">
        <v>757</v>
      </c>
      <c r="BL52" t="s">
        <v>883</v>
      </c>
      <c r="BM52" t="s">
        <v>47</v>
      </c>
      <c r="BN52" t="s">
        <v>47</v>
      </c>
      <c r="BO52" t="s">
        <v>915</v>
      </c>
      <c r="BP52" t="s">
        <v>915</v>
      </c>
      <c r="BQ52" t="s">
        <v>44</v>
      </c>
      <c r="BR52" t="s">
        <v>46</v>
      </c>
      <c r="BS52" t="s">
        <v>950</v>
      </c>
      <c r="BT52" t="s">
        <v>47</v>
      </c>
      <c r="BU52" t="s">
        <v>26</v>
      </c>
      <c r="BV52" t="s">
        <v>26</v>
      </c>
      <c r="BW52">
        <v>66050540</v>
      </c>
      <c r="BX52">
        <v>66050540</v>
      </c>
      <c r="BY52" t="s">
        <v>26</v>
      </c>
      <c r="BZ52" t="s">
        <v>26</v>
      </c>
      <c r="CA52" t="s">
        <v>1040</v>
      </c>
      <c r="CB52" t="s">
        <v>47</v>
      </c>
      <c r="CC52" t="s">
        <v>47</v>
      </c>
      <c r="CD52" t="s">
        <v>1066</v>
      </c>
      <c r="CE52" t="s">
        <v>47</v>
      </c>
      <c r="CF52" t="s">
        <v>1103</v>
      </c>
      <c r="CG52" t="s">
        <v>1103</v>
      </c>
      <c r="CH52" t="s">
        <v>1103</v>
      </c>
      <c r="CI52" t="s">
        <v>1103</v>
      </c>
      <c r="CJ52" t="s">
        <v>1103</v>
      </c>
      <c r="CK52" t="s">
        <v>1103</v>
      </c>
      <c r="CL52" t="s">
        <v>1103</v>
      </c>
      <c r="CM52" t="s">
        <v>1103</v>
      </c>
      <c r="CN52" t="s">
        <v>1710</v>
      </c>
      <c r="CO52" t="s">
        <v>47</v>
      </c>
      <c r="CP52" t="s">
        <v>46</v>
      </c>
      <c r="CQ52" t="s">
        <v>47</v>
      </c>
      <c r="CR52" t="s">
        <v>47</v>
      </c>
      <c r="CS52" t="s">
        <v>1753</v>
      </c>
      <c r="CT52" t="s">
        <v>950</v>
      </c>
      <c r="CU52" t="s">
        <v>47</v>
      </c>
      <c r="CV52" t="s">
        <v>1789</v>
      </c>
      <c r="CW52" t="s">
        <v>1801</v>
      </c>
      <c r="CX52" t="s">
        <v>47</v>
      </c>
      <c r="CY52" t="s">
        <v>47</v>
      </c>
      <c r="CZ52" t="s">
        <v>382</v>
      </c>
      <c r="DA52" t="s">
        <v>47</v>
      </c>
      <c r="DB52" t="s">
        <v>1845</v>
      </c>
      <c r="DC52" t="s">
        <v>1869</v>
      </c>
      <c r="DD52" t="s">
        <v>47</v>
      </c>
      <c r="DE52" t="s">
        <v>47</v>
      </c>
      <c r="DF52" t="s">
        <v>47</v>
      </c>
      <c r="DG52" t="s">
        <v>47</v>
      </c>
      <c r="DH52" t="s">
        <v>1909</v>
      </c>
      <c r="DI52" t="s">
        <v>1922</v>
      </c>
      <c r="DJ52" t="s">
        <v>1100</v>
      </c>
      <c r="DK52" t="s">
        <v>1100</v>
      </c>
      <c r="DL52" t="s">
        <v>1100</v>
      </c>
      <c r="DM52" t="s">
        <v>1100</v>
      </c>
      <c r="DN52" t="s">
        <v>1100</v>
      </c>
      <c r="DO52" t="s">
        <v>1100</v>
      </c>
      <c r="DP52" t="s">
        <v>1100</v>
      </c>
      <c r="DQ52" t="s">
        <v>1100</v>
      </c>
      <c r="DR52" t="s">
        <v>1100</v>
      </c>
      <c r="DS52" t="s">
        <v>1100</v>
      </c>
      <c r="DT52" t="s">
        <v>1100</v>
      </c>
      <c r="DU52" t="s">
        <v>1100</v>
      </c>
      <c r="DV52" t="s">
        <v>1100</v>
      </c>
      <c r="DW52" t="s">
        <v>1100</v>
      </c>
      <c r="DX52" t="s">
        <v>1100</v>
      </c>
      <c r="DY52" t="s">
        <v>1100</v>
      </c>
      <c r="DZ52" t="s">
        <v>1100</v>
      </c>
      <c r="EA52" t="s">
        <v>1100</v>
      </c>
      <c r="EB52" t="s">
        <v>1100</v>
      </c>
      <c r="EC52" t="s">
        <v>1100</v>
      </c>
      <c r="ED52" t="s">
        <v>1100</v>
      </c>
      <c r="EE52" t="s">
        <v>1100</v>
      </c>
      <c r="EF52" t="s">
        <v>46</v>
      </c>
      <c r="EG52" t="s">
        <v>2105</v>
      </c>
      <c r="EH52" t="s">
        <v>47</v>
      </c>
      <c r="EI52" t="s">
        <v>46</v>
      </c>
      <c r="EJ52" t="s">
        <v>2148</v>
      </c>
      <c r="EK52" t="s">
        <v>2148</v>
      </c>
      <c r="EL52" t="s">
        <v>47</v>
      </c>
      <c r="EM52" t="s">
        <v>2172</v>
      </c>
      <c r="EN52" t="s">
        <v>2185</v>
      </c>
      <c r="EO52" t="s">
        <v>2194</v>
      </c>
      <c r="EP52" t="s">
        <v>47</v>
      </c>
      <c r="EQ52" t="s">
        <v>2220</v>
      </c>
      <c r="ER52" t="s">
        <v>2240</v>
      </c>
      <c r="ES52" t="s">
        <v>2257</v>
      </c>
      <c r="ET52" t="s">
        <v>47</v>
      </c>
      <c r="EU52" t="s">
        <v>47</v>
      </c>
      <c r="EV52" t="s">
        <v>2277</v>
      </c>
      <c r="EW52" t="s">
        <v>47</v>
      </c>
      <c r="EX52" t="s">
        <v>47</v>
      </c>
      <c r="EY52" t="s">
        <v>26</v>
      </c>
      <c r="EZ52" t="s">
        <v>26</v>
      </c>
      <c r="FA52" t="s">
        <v>26</v>
      </c>
      <c r="FB52" t="s">
        <v>2342</v>
      </c>
      <c r="FC52" t="s">
        <v>2344</v>
      </c>
      <c r="FD52" t="s">
        <v>46</v>
      </c>
      <c r="FE52" t="s">
        <v>47</v>
      </c>
      <c r="FF52" t="s">
        <v>47</v>
      </c>
      <c r="FG52" t="s">
        <v>46</v>
      </c>
      <c r="FH52" t="s">
        <v>47</v>
      </c>
      <c r="FI52" t="s">
        <v>47</v>
      </c>
      <c r="FJ52">
        <v>0</v>
      </c>
      <c r="FK52">
        <v>0</v>
      </c>
      <c r="FL52">
        <v>0</v>
      </c>
      <c r="FM52">
        <v>0</v>
      </c>
      <c r="FN52">
        <v>0</v>
      </c>
      <c r="FO52" t="s">
        <v>2674</v>
      </c>
      <c r="FP52" t="s">
        <v>47</v>
      </c>
      <c r="FQ52" t="s">
        <v>47</v>
      </c>
      <c r="FR52" t="s">
        <v>47</v>
      </c>
      <c r="FS52" t="s">
        <v>2721</v>
      </c>
      <c r="FT52" t="s">
        <v>47</v>
      </c>
      <c r="FU52" t="s">
        <v>2750</v>
      </c>
      <c r="FV52" t="s">
        <v>2750</v>
      </c>
      <c r="FW52" t="s">
        <v>2750</v>
      </c>
      <c r="FX52" t="s">
        <v>2750</v>
      </c>
      <c r="FY52" t="s">
        <v>2750</v>
      </c>
      <c r="FZ52" t="s">
        <v>2750</v>
      </c>
      <c r="GA52" t="s">
        <v>2750</v>
      </c>
      <c r="GB52" t="s">
        <v>2750</v>
      </c>
      <c r="GC52" t="s">
        <v>47</v>
      </c>
      <c r="GD52" t="s">
        <v>47</v>
      </c>
      <c r="GE52" t="s">
        <v>47</v>
      </c>
      <c r="GF52" t="s">
        <v>26</v>
      </c>
      <c r="GG52">
        <v>77824838</v>
      </c>
      <c r="GH52">
        <v>77824838</v>
      </c>
      <c r="GI52">
        <v>77824838</v>
      </c>
      <c r="GJ52" t="s">
        <v>3259</v>
      </c>
      <c r="GK52">
        <v>69301970</v>
      </c>
      <c r="GL52">
        <v>69301970</v>
      </c>
      <c r="GM52">
        <v>69301970</v>
      </c>
      <c r="GN52" t="s">
        <v>2050</v>
      </c>
      <c r="GO52" t="s">
        <v>2050</v>
      </c>
      <c r="GP52" t="s">
        <v>2050</v>
      </c>
      <c r="GQ52" t="s">
        <v>47</v>
      </c>
      <c r="GR52" t="s">
        <v>47</v>
      </c>
      <c r="GS52" t="s">
        <v>1654</v>
      </c>
      <c r="GT52" t="s">
        <v>47</v>
      </c>
      <c r="GU52">
        <v>69306530</v>
      </c>
      <c r="GV52">
        <v>69306530</v>
      </c>
      <c r="GW52" t="s">
        <v>46</v>
      </c>
      <c r="GX52" t="s">
        <v>46</v>
      </c>
      <c r="GY52" t="s">
        <v>47</v>
      </c>
      <c r="GZ52" t="s">
        <v>3480</v>
      </c>
      <c r="HA52" t="s">
        <v>3505</v>
      </c>
      <c r="HB52" t="s">
        <v>3505</v>
      </c>
      <c r="HC52" t="s">
        <v>3612</v>
      </c>
      <c r="HD52" t="s">
        <v>3623</v>
      </c>
      <c r="HE52" t="s">
        <v>3634</v>
      </c>
      <c r="HF52" t="s">
        <v>70</v>
      </c>
      <c r="HG52" t="s">
        <v>70</v>
      </c>
      <c r="HH52" t="s">
        <v>168</v>
      </c>
      <c r="HI52" t="s">
        <v>168</v>
      </c>
      <c r="HJ52" t="s">
        <v>69</v>
      </c>
      <c r="HK52" t="s">
        <v>3680</v>
      </c>
      <c r="HL52" t="s">
        <v>47</v>
      </c>
      <c r="HM52" t="s">
        <v>3702</v>
      </c>
      <c r="HN52" t="s">
        <v>47</v>
      </c>
      <c r="HO52" t="s">
        <v>3721</v>
      </c>
      <c r="HP52" t="s">
        <v>3731</v>
      </c>
      <c r="HQ52" t="s">
        <v>47</v>
      </c>
      <c r="HR52" t="s">
        <v>47</v>
      </c>
      <c r="HS52" t="s">
        <v>46</v>
      </c>
      <c r="HT52" t="s">
        <v>46</v>
      </c>
      <c r="HU52" t="s">
        <v>47</v>
      </c>
      <c r="HV52">
        <v>45660000</v>
      </c>
      <c r="HW52" t="s">
        <v>3855</v>
      </c>
      <c r="HX52" t="s">
        <v>47</v>
      </c>
      <c r="HY52" t="s">
        <v>46</v>
      </c>
      <c r="HZ52" t="s">
        <v>47</v>
      </c>
      <c r="IA52" t="s">
        <v>1554</v>
      </c>
      <c r="IB52" t="s">
        <v>138</v>
      </c>
      <c r="IC52">
        <v>66075110</v>
      </c>
      <c r="ID52">
        <v>66075110</v>
      </c>
      <c r="IE52" t="s">
        <v>27</v>
      </c>
      <c r="IF52" t="s">
        <v>27</v>
      </c>
      <c r="IG52" t="s">
        <v>47</v>
      </c>
      <c r="IH52" t="s">
        <v>47</v>
      </c>
      <c r="II52" t="s">
        <v>47</v>
      </c>
      <c r="IJ52" t="s">
        <v>47</v>
      </c>
      <c r="IK52" t="s">
        <v>47</v>
      </c>
      <c r="IL52" t="s">
        <v>47</v>
      </c>
      <c r="IM52" t="s">
        <v>4088</v>
      </c>
      <c r="IN52" t="s">
        <v>47</v>
      </c>
      <c r="IO52" t="s">
        <v>47</v>
      </c>
      <c r="IP52" t="s">
        <v>4122</v>
      </c>
      <c r="IQ52">
        <v>58429900</v>
      </c>
      <c r="IR52">
        <v>58429900</v>
      </c>
      <c r="IS52" t="s">
        <v>49</v>
      </c>
      <c r="IT52" t="s">
        <v>47</v>
      </c>
      <c r="IU52" t="s">
        <v>49</v>
      </c>
      <c r="IV52" t="s">
        <v>4227</v>
      </c>
      <c r="IW52" t="s">
        <v>47</v>
      </c>
      <c r="IX52" t="s">
        <v>4246</v>
      </c>
      <c r="IY52" t="s">
        <v>27</v>
      </c>
      <c r="IZ52" t="s">
        <v>4320</v>
      </c>
      <c r="JA52" t="s">
        <v>47</v>
      </c>
      <c r="JB52" t="s">
        <v>47</v>
      </c>
      <c r="JC52" t="s">
        <v>47</v>
      </c>
      <c r="JD52" t="s">
        <v>47</v>
      </c>
      <c r="JE52" t="s">
        <v>4353</v>
      </c>
      <c r="JF52" t="s">
        <v>49</v>
      </c>
      <c r="JG52" t="s">
        <v>4363</v>
      </c>
      <c r="JH52">
        <v>69050030</v>
      </c>
      <c r="JI52">
        <v>69050030</v>
      </c>
      <c r="JJ52" t="s">
        <v>49</v>
      </c>
      <c r="JK52" t="s">
        <v>4383</v>
      </c>
      <c r="JL52" t="s">
        <v>49</v>
      </c>
      <c r="JM52" t="s">
        <v>46</v>
      </c>
      <c r="JN52" t="s">
        <v>4410</v>
      </c>
      <c r="JO52" t="s">
        <v>46</v>
      </c>
      <c r="JP52" t="s">
        <v>4432</v>
      </c>
      <c r="JQ52" t="s">
        <v>46</v>
      </c>
      <c r="JR52" t="s">
        <v>47</v>
      </c>
      <c r="JS52" t="s">
        <v>4467</v>
      </c>
      <c r="JT52" t="s">
        <v>47</v>
      </c>
      <c r="JU52" t="s">
        <v>4490</v>
      </c>
      <c r="JV52" t="s">
        <v>46</v>
      </c>
      <c r="JW52" t="s">
        <v>4517</v>
      </c>
      <c r="JX52" t="s">
        <v>4533</v>
      </c>
      <c r="JY52" t="s">
        <v>46</v>
      </c>
      <c r="JZ52" t="s">
        <v>4556</v>
      </c>
      <c r="KA52" t="s">
        <v>4568</v>
      </c>
      <c r="KB52" t="s">
        <v>4580</v>
      </c>
      <c r="KC52" t="s">
        <v>4593</v>
      </c>
      <c r="KD52" t="s">
        <v>46</v>
      </c>
      <c r="KE52" t="s">
        <v>47</v>
      </c>
      <c r="KF52" t="s">
        <v>4629</v>
      </c>
      <c r="KG52" t="s">
        <v>4646</v>
      </c>
      <c r="KH52" t="s">
        <v>4660</v>
      </c>
      <c r="KI52" t="s">
        <v>4674</v>
      </c>
      <c r="KJ52" t="s">
        <v>42</v>
      </c>
      <c r="KK52" t="s">
        <v>4696</v>
      </c>
      <c r="KL52" t="s">
        <v>47</v>
      </c>
      <c r="KM52" t="s">
        <v>4717</v>
      </c>
      <c r="KN52" t="s">
        <v>46</v>
      </c>
      <c r="KO52" t="s">
        <v>42</v>
      </c>
      <c r="KP52" t="s">
        <v>4752</v>
      </c>
      <c r="KQ52" t="s">
        <v>4765</v>
      </c>
      <c r="KR52" t="s">
        <v>4776</v>
      </c>
      <c r="KS52" t="s">
        <v>4786</v>
      </c>
      <c r="KT52" t="s">
        <v>4794</v>
      </c>
      <c r="KU52" t="s">
        <v>4804</v>
      </c>
      <c r="KV52" t="s">
        <v>42</v>
      </c>
      <c r="KW52" t="s">
        <v>4827</v>
      </c>
      <c r="KX52" t="s">
        <v>44</v>
      </c>
      <c r="KY52" t="s">
        <v>47</v>
      </c>
      <c r="KZ52" t="s">
        <v>4858</v>
      </c>
      <c r="LA52" t="s">
        <v>47</v>
      </c>
      <c r="LB52" t="s">
        <v>4878</v>
      </c>
      <c r="LC52" t="s">
        <v>46</v>
      </c>
      <c r="LD52" t="s">
        <v>44</v>
      </c>
      <c r="LE52" t="s">
        <v>46</v>
      </c>
      <c r="LF52" t="s">
        <v>46</v>
      </c>
      <c r="LG52" t="s">
        <v>47</v>
      </c>
      <c r="LH52" t="s">
        <v>46</v>
      </c>
      <c r="LI52" t="s">
        <v>4952</v>
      </c>
      <c r="MS52" t="s">
        <v>5385</v>
      </c>
      <c r="MT52" t="s">
        <v>5385</v>
      </c>
      <c r="NC52" t="s">
        <v>5385</v>
      </c>
      <c r="ND52" t="s">
        <v>5385</v>
      </c>
      <c r="NE52" t="s">
        <v>5385</v>
      </c>
      <c r="QT52" t="s">
        <v>5385</v>
      </c>
      <c r="QU52" t="s">
        <v>5385</v>
      </c>
      <c r="TP52" t="s">
        <v>5385</v>
      </c>
      <c r="TQ52" t="s">
        <v>5385</v>
      </c>
      <c r="TR52" t="s">
        <v>5385</v>
      </c>
      <c r="TS52" t="s">
        <v>5385</v>
      </c>
    </row>
    <row r="53" spans="1:591" x14ac:dyDescent="0.25">
      <c r="A53" t="s">
        <v>5036</v>
      </c>
      <c r="B53" t="s">
        <v>46</v>
      </c>
      <c r="C53" t="s">
        <v>46</v>
      </c>
      <c r="D53" t="s">
        <v>47</v>
      </c>
      <c r="E53" t="s">
        <v>47</v>
      </c>
      <c r="F53" t="s">
        <v>46</v>
      </c>
      <c r="G53" t="s">
        <v>135</v>
      </c>
      <c r="H53" t="s">
        <v>151</v>
      </c>
      <c r="I53" t="s">
        <v>47</v>
      </c>
      <c r="J53" t="s">
        <v>46</v>
      </c>
      <c r="K53" t="s">
        <v>187</v>
      </c>
      <c r="L53" t="s">
        <v>46</v>
      </c>
      <c r="M53" t="s">
        <v>46</v>
      </c>
      <c r="N53" t="s">
        <v>234</v>
      </c>
      <c r="O53" t="s">
        <v>46</v>
      </c>
      <c r="P53" t="s">
        <v>262</v>
      </c>
      <c r="Q53" t="s">
        <v>47</v>
      </c>
      <c r="R53" t="s">
        <v>280</v>
      </c>
      <c r="S53" t="s">
        <v>303</v>
      </c>
      <c r="T53" t="s">
        <v>314</v>
      </c>
      <c r="U53" t="s">
        <v>46</v>
      </c>
      <c r="V53" t="s">
        <v>349</v>
      </c>
      <c r="W53" t="s">
        <v>350</v>
      </c>
      <c r="X53" t="s">
        <v>47</v>
      </c>
      <c r="Y53" t="s">
        <v>46</v>
      </c>
      <c r="Z53" t="s">
        <v>409</v>
      </c>
      <c r="AA53" t="s">
        <v>410</v>
      </c>
      <c r="AB53" t="s">
        <v>47</v>
      </c>
      <c r="AC53" t="s">
        <v>447</v>
      </c>
      <c r="AD53" t="s">
        <v>46</v>
      </c>
      <c r="AE53" t="s">
        <v>478</v>
      </c>
      <c r="AF53" t="s">
        <v>479</v>
      </c>
      <c r="AG53" t="s">
        <v>503</v>
      </c>
      <c r="AH53" t="s">
        <v>504</v>
      </c>
      <c r="AI53" t="s">
        <v>26</v>
      </c>
      <c r="AJ53" t="s">
        <v>26</v>
      </c>
      <c r="AK53" t="s">
        <v>46</v>
      </c>
      <c r="AL53" t="s">
        <v>47</v>
      </c>
      <c r="AM53" t="s">
        <v>567</v>
      </c>
      <c r="AN53" t="s">
        <v>348</v>
      </c>
      <c r="AO53" t="s">
        <v>46</v>
      </c>
      <c r="AP53" t="s">
        <v>595</v>
      </c>
      <c r="AQ53" t="s">
        <v>608</v>
      </c>
      <c r="AR53" t="s">
        <v>622</v>
      </c>
      <c r="AS53" t="s">
        <v>26</v>
      </c>
      <c r="AT53" t="s">
        <v>26</v>
      </c>
      <c r="AU53" t="s">
        <v>26</v>
      </c>
      <c r="AV53" t="s">
        <v>690</v>
      </c>
      <c r="AW53" t="s">
        <v>691</v>
      </c>
      <c r="AX53" t="s">
        <v>711</v>
      </c>
      <c r="AY53" t="s">
        <v>42</v>
      </c>
      <c r="AZ53" t="s">
        <v>725</v>
      </c>
      <c r="BA53" t="s">
        <v>742</v>
      </c>
      <c r="BB53" t="s">
        <v>766</v>
      </c>
      <c r="BC53" t="s">
        <v>777</v>
      </c>
      <c r="BD53" t="s">
        <v>46</v>
      </c>
      <c r="BE53" t="s">
        <v>802</v>
      </c>
      <c r="BF53" t="s">
        <v>813</v>
      </c>
      <c r="BG53" t="s">
        <v>821</v>
      </c>
      <c r="BH53" t="s">
        <v>44</v>
      </c>
      <c r="BI53" t="s">
        <v>850</v>
      </c>
      <c r="BJ53" t="s">
        <v>863</v>
      </c>
      <c r="BK53" t="s">
        <v>47</v>
      </c>
      <c r="BL53" t="s">
        <v>46</v>
      </c>
      <c r="BM53" t="s">
        <v>898</v>
      </c>
      <c r="BN53" t="s">
        <v>905</v>
      </c>
      <c r="BO53" t="s">
        <v>916</v>
      </c>
      <c r="BP53" t="s">
        <v>916</v>
      </c>
      <c r="BQ53" t="s">
        <v>934</v>
      </c>
      <c r="BR53" t="s">
        <v>947</v>
      </c>
      <c r="BS53" t="s">
        <v>47</v>
      </c>
      <c r="BT53" t="s">
        <v>972</v>
      </c>
      <c r="BU53">
        <v>66075110</v>
      </c>
      <c r="BV53">
        <v>66075110</v>
      </c>
      <c r="BW53" t="s">
        <v>27</v>
      </c>
      <c r="BX53" t="s">
        <v>27</v>
      </c>
      <c r="BY53">
        <v>69050010</v>
      </c>
      <c r="BZ53">
        <v>69050010</v>
      </c>
      <c r="CA53" t="s">
        <v>47</v>
      </c>
      <c r="CB53" t="s">
        <v>1051</v>
      </c>
      <c r="CC53" t="s">
        <v>1065</v>
      </c>
      <c r="CD53" t="s">
        <v>47</v>
      </c>
      <c r="CE53" t="s">
        <v>1093</v>
      </c>
      <c r="CF53" t="s">
        <v>44</v>
      </c>
      <c r="CG53" t="s">
        <v>44</v>
      </c>
      <c r="CH53" t="s">
        <v>44</v>
      </c>
      <c r="CI53" t="s">
        <v>44</v>
      </c>
      <c r="CJ53" t="s">
        <v>44</v>
      </c>
      <c r="CK53" t="s">
        <v>44</v>
      </c>
      <c r="CL53" t="s">
        <v>44</v>
      </c>
      <c r="CM53" t="s">
        <v>44</v>
      </c>
      <c r="CN53" t="s">
        <v>47</v>
      </c>
      <c r="CO53" t="s">
        <v>1720</v>
      </c>
      <c r="CP53" t="s">
        <v>1721</v>
      </c>
      <c r="CQ53" t="s">
        <v>1743</v>
      </c>
      <c r="CR53" t="s">
        <v>1752</v>
      </c>
      <c r="CS53" t="s">
        <v>47</v>
      </c>
      <c r="CT53" t="s">
        <v>47</v>
      </c>
      <c r="CU53" t="s">
        <v>1781</v>
      </c>
      <c r="CV53" t="s">
        <v>46</v>
      </c>
      <c r="CW53" t="s">
        <v>47</v>
      </c>
      <c r="CX53" t="s">
        <v>1812</v>
      </c>
      <c r="CY53" t="s">
        <v>1822</v>
      </c>
      <c r="CZ53" t="s">
        <v>47</v>
      </c>
      <c r="DA53" t="s">
        <v>1844</v>
      </c>
      <c r="DB53" t="s">
        <v>47</v>
      </c>
      <c r="DC53" t="s">
        <v>46</v>
      </c>
      <c r="DD53" t="s">
        <v>1880</v>
      </c>
      <c r="DE53" t="s">
        <v>1891</v>
      </c>
      <c r="DF53" t="s">
        <v>1900</v>
      </c>
      <c r="DG53" t="s">
        <v>1908</v>
      </c>
      <c r="DH53" t="s">
        <v>47</v>
      </c>
      <c r="DI53" t="s">
        <v>47</v>
      </c>
      <c r="DJ53" t="s">
        <v>26</v>
      </c>
      <c r="DK53" t="s">
        <v>26</v>
      </c>
      <c r="DL53" t="s">
        <v>26</v>
      </c>
      <c r="DM53" t="s">
        <v>26</v>
      </c>
      <c r="DN53" t="s">
        <v>26</v>
      </c>
      <c r="DO53" t="s">
        <v>26</v>
      </c>
      <c r="DP53" t="s">
        <v>26</v>
      </c>
      <c r="DQ53" t="s">
        <v>26</v>
      </c>
      <c r="DR53" t="s">
        <v>26</v>
      </c>
      <c r="DS53" t="s">
        <v>26</v>
      </c>
      <c r="DT53" t="s">
        <v>26</v>
      </c>
      <c r="DU53" t="s">
        <v>26</v>
      </c>
      <c r="DV53" t="s">
        <v>26</v>
      </c>
      <c r="DW53" t="s">
        <v>26</v>
      </c>
      <c r="DX53" t="s">
        <v>26</v>
      </c>
      <c r="DY53" t="s">
        <v>26</v>
      </c>
      <c r="DZ53" t="s">
        <v>26</v>
      </c>
      <c r="EA53" t="s">
        <v>26</v>
      </c>
      <c r="EB53" t="s">
        <v>26</v>
      </c>
      <c r="EC53" t="s">
        <v>26</v>
      </c>
      <c r="ED53" t="s">
        <v>26</v>
      </c>
      <c r="EE53" t="s">
        <v>26</v>
      </c>
      <c r="EF53" t="s">
        <v>950</v>
      </c>
      <c r="EG53" t="s">
        <v>47</v>
      </c>
      <c r="EH53" t="s">
        <v>2126</v>
      </c>
      <c r="EI53" t="s">
        <v>2137</v>
      </c>
      <c r="EJ53" t="s">
        <v>26</v>
      </c>
      <c r="EK53" t="s">
        <v>26</v>
      </c>
      <c r="EL53" t="s">
        <v>2171</v>
      </c>
      <c r="EM53" t="s">
        <v>47</v>
      </c>
      <c r="EN53" t="s">
        <v>47</v>
      </c>
      <c r="EO53" t="s">
        <v>47</v>
      </c>
      <c r="EP53" t="s">
        <v>2219</v>
      </c>
      <c r="EQ53" t="s">
        <v>47</v>
      </c>
      <c r="ER53" t="s">
        <v>46</v>
      </c>
      <c r="ES53" t="s">
        <v>47</v>
      </c>
      <c r="ET53" t="s">
        <v>2267</v>
      </c>
      <c r="EU53" t="s">
        <v>2276</v>
      </c>
      <c r="EV53" t="s">
        <v>47</v>
      </c>
      <c r="EW53" t="s">
        <v>2295</v>
      </c>
      <c r="EX53" t="s">
        <v>2306</v>
      </c>
      <c r="EY53">
        <v>66075110</v>
      </c>
      <c r="EZ53">
        <v>66075110</v>
      </c>
      <c r="FA53">
        <v>66075110</v>
      </c>
      <c r="FB53" t="s">
        <v>47</v>
      </c>
      <c r="FC53" t="s">
        <v>47</v>
      </c>
      <c r="FD53" t="s">
        <v>2354</v>
      </c>
      <c r="FE53" t="s">
        <v>2380</v>
      </c>
      <c r="FF53" t="s">
        <v>2390</v>
      </c>
      <c r="FG53" t="s">
        <v>2391</v>
      </c>
      <c r="FH53" t="s">
        <v>2413</v>
      </c>
      <c r="FI53" t="s">
        <v>2424</v>
      </c>
      <c r="FJ53" t="s">
        <v>27</v>
      </c>
      <c r="FK53" t="s">
        <v>27</v>
      </c>
      <c r="FL53" t="s">
        <v>27</v>
      </c>
      <c r="FM53" t="s">
        <v>27</v>
      </c>
      <c r="FN53" t="s">
        <v>27</v>
      </c>
      <c r="FO53" t="s">
        <v>47</v>
      </c>
      <c r="FP53" t="s">
        <v>2697</v>
      </c>
      <c r="FQ53" t="s">
        <v>2709</v>
      </c>
      <c r="FR53" t="s">
        <v>2720</v>
      </c>
      <c r="FS53" t="s">
        <v>47</v>
      </c>
      <c r="FT53" t="s">
        <v>2737</v>
      </c>
      <c r="FU53" t="s">
        <v>1582</v>
      </c>
      <c r="FV53" t="s">
        <v>1582</v>
      </c>
      <c r="FW53" t="s">
        <v>1582</v>
      </c>
      <c r="FX53" t="s">
        <v>1582</v>
      </c>
      <c r="FY53" t="s">
        <v>1582</v>
      </c>
      <c r="FZ53" t="s">
        <v>1582</v>
      </c>
      <c r="GA53" t="s">
        <v>1582</v>
      </c>
      <c r="GB53" t="s">
        <v>1582</v>
      </c>
      <c r="GC53" t="s">
        <v>3055</v>
      </c>
      <c r="GD53" t="s">
        <v>3064</v>
      </c>
      <c r="GE53" t="s">
        <v>3072</v>
      </c>
      <c r="GF53">
        <v>60020180</v>
      </c>
      <c r="GG53" t="s">
        <v>27</v>
      </c>
      <c r="GH53" t="s">
        <v>27</v>
      </c>
      <c r="GI53" t="s">
        <v>27</v>
      </c>
      <c r="GJ53" t="s">
        <v>44</v>
      </c>
      <c r="GK53" t="s">
        <v>27</v>
      </c>
      <c r="GL53" t="s">
        <v>27</v>
      </c>
      <c r="GM53" t="s">
        <v>27</v>
      </c>
      <c r="GN53" t="s">
        <v>26</v>
      </c>
      <c r="GO53" t="s">
        <v>26</v>
      </c>
      <c r="GP53" t="s">
        <v>26</v>
      </c>
      <c r="GQ53" t="s">
        <v>3307</v>
      </c>
      <c r="GR53" t="s">
        <v>3318</v>
      </c>
      <c r="GS53" t="s">
        <v>26</v>
      </c>
      <c r="GT53" t="s">
        <v>3433</v>
      </c>
      <c r="GU53" t="s">
        <v>27</v>
      </c>
      <c r="GV53" t="s">
        <v>27</v>
      </c>
      <c r="GW53" t="s">
        <v>3443</v>
      </c>
      <c r="GX53" t="s">
        <v>3469</v>
      </c>
      <c r="GY53" t="s">
        <v>3479</v>
      </c>
      <c r="GZ53" t="s">
        <v>47</v>
      </c>
      <c r="HA53" t="s">
        <v>1500</v>
      </c>
      <c r="HB53" t="s">
        <v>1500</v>
      </c>
      <c r="HC53" t="s">
        <v>47</v>
      </c>
      <c r="HD53" t="s">
        <v>47</v>
      </c>
      <c r="HE53" t="s">
        <v>47</v>
      </c>
      <c r="HF53" t="s">
        <v>26</v>
      </c>
      <c r="HG53" t="s">
        <v>26</v>
      </c>
      <c r="HH53" t="s">
        <v>26</v>
      </c>
      <c r="HI53" t="s">
        <v>26</v>
      </c>
      <c r="HJ53" t="s">
        <v>47</v>
      </c>
      <c r="HK53" t="s">
        <v>47</v>
      </c>
      <c r="HL53" t="s">
        <v>3700</v>
      </c>
      <c r="HM53" t="s">
        <v>47</v>
      </c>
      <c r="HN53" t="s">
        <v>3720</v>
      </c>
      <c r="HO53" t="s">
        <v>47</v>
      </c>
      <c r="HP53" t="s">
        <v>47</v>
      </c>
      <c r="HQ53" t="s">
        <v>3751</v>
      </c>
      <c r="HR53" t="s">
        <v>3761</v>
      </c>
      <c r="HS53" t="s">
        <v>757</v>
      </c>
      <c r="HT53" t="s">
        <v>3770</v>
      </c>
      <c r="HU53" t="s">
        <v>3790</v>
      </c>
      <c r="HV53" t="s">
        <v>27</v>
      </c>
      <c r="HW53" t="s">
        <v>47</v>
      </c>
      <c r="HX53" t="s">
        <v>3877</v>
      </c>
      <c r="HY53" t="s">
        <v>3878</v>
      </c>
      <c r="HZ53" t="s">
        <v>3898</v>
      </c>
      <c r="IA53" t="s">
        <v>26</v>
      </c>
      <c r="IB53" t="s">
        <v>47</v>
      </c>
      <c r="IC53" t="s">
        <v>27</v>
      </c>
      <c r="ID53" t="s">
        <v>27</v>
      </c>
      <c r="IE53" t="s">
        <v>3991</v>
      </c>
      <c r="IF53" t="s">
        <v>3991</v>
      </c>
      <c r="IG53" t="s">
        <v>4049</v>
      </c>
      <c r="IH53" t="s">
        <v>4053</v>
      </c>
      <c r="II53" t="s">
        <v>4063</v>
      </c>
      <c r="IJ53" t="s">
        <v>4071</v>
      </c>
      <c r="IK53" t="s">
        <v>4079</v>
      </c>
      <c r="IL53" t="s">
        <v>4087</v>
      </c>
      <c r="IM53" t="s">
        <v>47</v>
      </c>
      <c r="IN53" t="s">
        <v>4108</v>
      </c>
      <c r="IO53" t="s">
        <v>4121</v>
      </c>
      <c r="IP53" t="s">
        <v>47</v>
      </c>
      <c r="IQ53" t="s">
        <v>27</v>
      </c>
      <c r="IR53" t="s">
        <v>27</v>
      </c>
      <c r="IS53" t="s">
        <v>50</v>
      </c>
      <c r="IT53" t="s">
        <v>4210</v>
      </c>
      <c r="IU53" t="s">
        <v>110</v>
      </c>
      <c r="IV53" t="s">
        <v>47</v>
      </c>
      <c r="IW53" t="s">
        <v>4238</v>
      </c>
      <c r="IX53" t="s">
        <v>49</v>
      </c>
      <c r="IY53" t="s">
        <v>4256</v>
      </c>
      <c r="IZ53" t="s">
        <v>49</v>
      </c>
      <c r="JA53" t="s">
        <v>4330</v>
      </c>
      <c r="JB53" t="s">
        <v>4336</v>
      </c>
      <c r="JC53" t="s">
        <v>4341</v>
      </c>
      <c r="JD53" t="s">
        <v>4346</v>
      </c>
      <c r="JE53" t="s">
        <v>49</v>
      </c>
      <c r="JF53" t="s">
        <v>50</v>
      </c>
      <c r="JG53" t="s">
        <v>49</v>
      </c>
      <c r="JH53" t="s">
        <v>27</v>
      </c>
      <c r="JI53" t="s">
        <v>27</v>
      </c>
      <c r="JJ53" t="s">
        <v>50</v>
      </c>
      <c r="JK53" t="s">
        <v>49</v>
      </c>
      <c r="JL53" t="s">
        <v>50</v>
      </c>
      <c r="JM53" t="s">
        <v>4390</v>
      </c>
      <c r="JN53" t="s">
        <v>46</v>
      </c>
      <c r="JO53" t="s">
        <v>4413</v>
      </c>
      <c r="JP53" t="s">
        <v>46</v>
      </c>
      <c r="JQ53" t="s">
        <v>4435</v>
      </c>
      <c r="JR53" t="s">
        <v>4455</v>
      </c>
      <c r="JS53" t="s">
        <v>46</v>
      </c>
      <c r="JT53" t="s">
        <v>4479</v>
      </c>
      <c r="JU53" t="s">
        <v>44</v>
      </c>
      <c r="JV53" t="s">
        <v>4507</v>
      </c>
      <c r="JW53" t="s">
        <v>46</v>
      </c>
      <c r="JX53" t="s">
        <v>44</v>
      </c>
      <c r="JY53" t="s">
        <v>4538</v>
      </c>
      <c r="JZ53" t="s">
        <v>44</v>
      </c>
      <c r="KA53" t="s">
        <v>44</v>
      </c>
      <c r="KB53" t="s">
        <v>46</v>
      </c>
      <c r="KC53" t="s">
        <v>46</v>
      </c>
      <c r="KD53" t="s">
        <v>4597</v>
      </c>
      <c r="KE53" t="s">
        <v>4619</v>
      </c>
      <c r="KF53" t="s">
        <v>46</v>
      </c>
      <c r="KG53" t="s">
        <v>4647</v>
      </c>
      <c r="KH53" t="s">
        <v>46</v>
      </c>
      <c r="KI53" t="s">
        <v>46</v>
      </c>
      <c r="KJ53" t="s">
        <v>4686</v>
      </c>
      <c r="KK53" t="s">
        <v>46</v>
      </c>
      <c r="KL53" t="s">
        <v>4707</v>
      </c>
      <c r="KM53" t="s">
        <v>46</v>
      </c>
      <c r="KN53" t="s">
        <v>793</v>
      </c>
      <c r="KO53" t="s">
        <v>4741</v>
      </c>
      <c r="KP53" t="s">
        <v>46</v>
      </c>
      <c r="KQ53" t="s">
        <v>42</v>
      </c>
      <c r="KR53" t="s">
        <v>46</v>
      </c>
      <c r="KS53" t="s">
        <v>46</v>
      </c>
      <c r="KT53" t="s">
        <v>46</v>
      </c>
      <c r="KU53" t="s">
        <v>46</v>
      </c>
      <c r="KV53" t="s">
        <v>4815</v>
      </c>
      <c r="KW53" t="s">
        <v>46</v>
      </c>
      <c r="KX53" t="s">
        <v>4838</v>
      </c>
      <c r="KY53" t="s">
        <v>4848</v>
      </c>
      <c r="KZ53" t="s">
        <v>44</v>
      </c>
      <c r="LA53" t="s">
        <v>4867</v>
      </c>
      <c r="LB53" t="s">
        <v>46</v>
      </c>
      <c r="LC53" t="s">
        <v>4885</v>
      </c>
      <c r="LD53" t="s">
        <v>4905</v>
      </c>
      <c r="LE53" t="s">
        <v>439</v>
      </c>
      <c r="LF53" t="s">
        <v>4916</v>
      </c>
      <c r="LG53" t="s">
        <v>4934</v>
      </c>
      <c r="LH53" t="s">
        <v>4935</v>
      </c>
      <c r="LI53" t="s">
        <v>46</v>
      </c>
      <c r="NY53" t="s">
        <v>5385</v>
      </c>
      <c r="NZ53" t="s">
        <v>5385</v>
      </c>
    </row>
    <row r="54" spans="1:591" x14ac:dyDescent="0.25">
      <c r="A54" t="s">
        <v>4991</v>
      </c>
      <c r="B54" t="s">
        <v>4</v>
      </c>
      <c r="C54" t="s">
        <v>65</v>
      </c>
      <c r="D54" t="s">
        <v>95</v>
      </c>
      <c r="E54" t="s">
        <v>109</v>
      </c>
      <c r="F54" t="s">
        <v>111</v>
      </c>
      <c r="G54" t="s">
        <v>46</v>
      </c>
      <c r="H54" t="s">
        <v>49</v>
      </c>
      <c r="I54" t="s">
        <v>164</v>
      </c>
      <c r="J54" t="s">
        <v>69</v>
      </c>
      <c r="K54" t="s">
        <v>46</v>
      </c>
      <c r="L54" t="s">
        <v>192</v>
      </c>
      <c r="M54" t="s">
        <v>206</v>
      </c>
      <c r="N54" t="s">
        <v>49</v>
      </c>
      <c r="O54" t="s">
        <v>249</v>
      </c>
      <c r="P54" t="s">
        <v>49</v>
      </c>
      <c r="Q54" t="s">
        <v>279</v>
      </c>
      <c r="R54" t="s">
        <v>47</v>
      </c>
      <c r="S54" t="s">
        <v>49</v>
      </c>
      <c r="T54" t="s">
        <v>49</v>
      </c>
      <c r="U54" t="s">
        <v>330</v>
      </c>
      <c r="V54" t="s">
        <v>49</v>
      </c>
      <c r="W54" t="s">
        <v>47</v>
      </c>
      <c r="X54" t="s">
        <v>381</v>
      </c>
      <c r="Y54" t="s">
        <v>382</v>
      </c>
      <c r="Z54" t="s">
        <v>49</v>
      </c>
      <c r="AA54" t="s">
        <v>47</v>
      </c>
      <c r="AB54" t="s">
        <v>438</v>
      </c>
      <c r="AC54" t="s">
        <v>46</v>
      </c>
      <c r="AD54" t="s">
        <v>464</v>
      </c>
      <c r="AE54" t="s">
        <v>49</v>
      </c>
      <c r="AF54" t="s">
        <v>47</v>
      </c>
      <c r="AG54" t="s">
        <v>49</v>
      </c>
      <c r="AH54" t="s">
        <v>47</v>
      </c>
      <c r="AI54">
        <v>68903419</v>
      </c>
      <c r="AJ54">
        <v>68903419</v>
      </c>
      <c r="AK54" t="s">
        <v>534</v>
      </c>
      <c r="AL54" t="s">
        <v>555</v>
      </c>
      <c r="AM54" t="s">
        <v>49</v>
      </c>
      <c r="AN54" t="s">
        <v>47</v>
      </c>
      <c r="AO54" t="s">
        <v>582</v>
      </c>
      <c r="AP54" t="s">
        <v>47</v>
      </c>
      <c r="AQ54" t="s">
        <v>47</v>
      </c>
      <c r="AR54" t="s">
        <v>47</v>
      </c>
      <c r="AS54">
        <v>69060001</v>
      </c>
      <c r="AT54">
        <v>69060001</v>
      </c>
      <c r="AU54">
        <v>69920900</v>
      </c>
      <c r="AV54" t="s">
        <v>49</v>
      </c>
      <c r="AW54" t="s">
        <v>47</v>
      </c>
      <c r="AX54" t="s">
        <v>49</v>
      </c>
      <c r="AY54" t="s">
        <v>720</v>
      </c>
      <c r="AZ54" t="s">
        <v>47</v>
      </c>
      <c r="BA54" t="s">
        <v>47</v>
      </c>
      <c r="BB54" t="s">
        <v>49</v>
      </c>
      <c r="BC54" t="s">
        <v>44</v>
      </c>
      <c r="BD54" t="s">
        <v>479</v>
      </c>
      <c r="BE54" t="s">
        <v>49</v>
      </c>
      <c r="BF54" t="s">
        <v>49</v>
      </c>
      <c r="BG54" t="s">
        <v>49</v>
      </c>
      <c r="BH54" t="s">
        <v>833</v>
      </c>
      <c r="BI54" t="s">
        <v>49</v>
      </c>
      <c r="BJ54" t="s">
        <v>47</v>
      </c>
      <c r="BK54" t="s">
        <v>874</v>
      </c>
      <c r="BL54" t="s">
        <v>884</v>
      </c>
      <c r="BM54" t="s">
        <v>49</v>
      </c>
      <c r="BN54" t="s">
        <v>49</v>
      </c>
      <c r="BO54" t="s">
        <v>26</v>
      </c>
      <c r="BP54" t="s">
        <v>26</v>
      </c>
      <c r="BQ54" t="s">
        <v>46</v>
      </c>
      <c r="BR54" t="s">
        <v>47</v>
      </c>
      <c r="BS54" t="s">
        <v>959</v>
      </c>
      <c r="BT54" t="s">
        <v>49</v>
      </c>
      <c r="BU54" t="s">
        <v>27</v>
      </c>
      <c r="BV54" t="s">
        <v>27</v>
      </c>
      <c r="BW54" t="s">
        <v>144</v>
      </c>
      <c r="BX54" t="s">
        <v>144</v>
      </c>
      <c r="BY54" t="s">
        <v>27</v>
      </c>
      <c r="BZ54" t="s">
        <v>27</v>
      </c>
      <c r="CA54" t="s">
        <v>1041</v>
      </c>
      <c r="CB54" t="s">
        <v>49</v>
      </c>
      <c r="CC54" t="s">
        <v>49</v>
      </c>
      <c r="CD54" t="s">
        <v>1079</v>
      </c>
      <c r="CE54" t="s">
        <v>49</v>
      </c>
      <c r="CF54" t="s">
        <v>1104</v>
      </c>
      <c r="CG54" t="s">
        <v>1104</v>
      </c>
      <c r="CH54" t="s">
        <v>1104</v>
      </c>
      <c r="CI54" t="s">
        <v>1104</v>
      </c>
      <c r="CJ54" t="s">
        <v>1104</v>
      </c>
      <c r="CK54" t="s">
        <v>1104</v>
      </c>
      <c r="CL54" t="s">
        <v>1104</v>
      </c>
      <c r="CM54" t="s">
        <v>1104</v>
      </c>
      <c r="CN54" t="s">
        <v>1711</v>
      </c>
      <c r="CO54" t="s">
        <v>49</v>
      </c>
      <c r="CP54" t="s">
        <v>47</v>
      </c>
      <c r="CQ54" t="s">
        <v>49</v>
      </c>
      <c r="CR54" t="s">
        <v>49</v>
      </c>
      <c r="CS54" t="s">
        <v>1762</v>
      </c>
      <c r="CT54" t="s">
        <v>1771</v>
      </c>
      <c r="CU54" t="s">
        <v>49</v>
      </c>
      <c r="CV54" t="s">
        <v>1782</v>
      </c>
      <c r="CW54" t="s">
        <v>1802</v>
      </c>
      <c r="CX54" t="s">
        <v>49</v>
      </c>
      <c r="CY54" t="s">
        <v>49</v>
      </c>
      <c r="CZ54" t="s">
        <v>1833</v>
      </c>
      <c r="DA54" t="s">
        <v>49</v>
      </c>
      <c r="DB54" t="s">
        <v>1856</v>
      </c>
      <c r="DC54" t="s">
        <v>1857</v>
      </c>
      <c r="DD54" t="s">
        <v>49</v>
      </c>
      <c r="DE54" t="s">
        <v>49</v>
      </c>
      <c r="DF54" t="s">
        <v>49</v>
      </c>
      <c r="DG54" t="s">
        <v>49</v>
      </c>
      <c r="DH54" t="s">
        <v>1921</v>
      </c>
      <c r="DI54" t="s">
        <v>1934</v>
      </c>
      <c r="DJ54">
        <v>68902280</v>
      </c>
      <c r="DK54">
        <v>68902280</v>
      </c>
      <c r="DL54">
        <v>68902280</v>
      </c>
      <c r="DM54">
        <v>68902280</v>
      </c>
      <c r="DN54">
        <v>68902280</v>
      </c>
      <c r="DO54">
        <v>68902280</v>
      </c>
      <c r="DP54">
        <v>68902280</v>
      </c>
      <c r="DQ54">
        <v>68902280</v>
      </c>
      <c r="DR54">
        <v>68902280</v>
      </c>
      <c r="DS54">
        <v>68902280</v>
      </c>
      <c r="DT54">
        <v>68902280</v>
      </c>
      <c r="DU54">
        <v>68902280</v>
      </c>
      <c r="DV54">
        <v>68902280</v>
      </c>
      <c r="DW54">
        <v>68902280</v>
      </c>
      <c r="DX54">
        <v>68902280</v>
      </c>
      <c r="DY54">
        <v>68902280</v>
      </c>
      <c r="DZ54">
        <v>68902280</v>
      </c>
      <c r="EA54">
        <v>68902280</v>
      </c>
      <c r="EB54">
        <v>68902280</v>
      </c>
      <c r="EC54">
        <v>68902280</v>
      </c>
      <c r="ED54">
        <v>68902280</v>
      </c>
      <c r="EE54">
        <v>68902280</v>
      </c>
      <c r="EF54" t="s">
        <v>47</v>
      </c>
      <c r="EG54" t="s">
        <v>2116</v>
      </c>
      <c r="EH54" t="s">
        <v>49</v>
      </c>
      <c r="EI54" t="s">
        <v>47</v>
      </c>
      <c r="EJ54">
        <v>67030000</v>
      </c>
      <c r="EK54">
        <v>67030000</v>
      </c>
      <c r="EL54" t="s">
        <v>49</v>
      </c>
      <c r="EM54" t="s">
        <v>2184</v>
      </c>
      <c r="EN54" t="s">
        <v>2193</v>
      </c>
      <c r="EO54" t="s">
        <v>2204</v>
      </c>
      <c r="EP54" t="s">
        <v>49</v>
      </c>
      <c r="EQ54" t="s">
        <v>2230</v>
      </c>
      <c r="ER54" t="s">
        <v>2241</v>
      </c>
      <c r="ES54" t="s">
        <v>2258</v>
      </c>
      <c r="ET54" t="s">
        <v>49</v>
      </c>
      <c r="EU54" t="s">
        <v>49</v>
      </c>
      <c r="EV54" t="s">
        <v>2285</v>
      </c>
      <c r="EW54" t="s">
        <v>49</v>
      </c>
      <c r="EX54" t="s">
        <v>49</v>
      </c>
      <c r="EY54" t="s">
        <v>27</v>
      </c>
      <c r="EZ54" t="s">
        <v>27</v>
      </c>
      <c r="FA54" t="s">
        <v>27</v>
      </c>
      <c r="FB54" t="s">
        <v>2343</v>
      </c>
      <c r="FC54" t="s">
        <v>2353</v>
      </c>
      <c r="FD54" t="s">
        <v>47</v>
      </c>
      <c r="FE54" t="s">
        <v>49</v>
      </c>
      <c r="FF54" t="s">
        <v>49</v>
      </c>
      <c r="FG54" t="s">
        <v>47</v>
      </c>
      <c r="FH54" t="s">
        <v>49</v>
      </c>
      <c r="FI54" t="s">
        <v>49</v>
      </c>
      <c r="FJ54" t="s">
        <v>2436</v>
      </c>
      <c r="FK54" t="s">
        <v>2436</v>
      </c>
      <c r="FL54" t="s">
        <v>2436</v>
      </c>
      <c r="FM54" t="s">
        <v>2436</v>
      </c>
      <c r="FN54" t="s">
        <v>2436</v>
      </c>
      <c r="FO54" t="s">
        <v>2685</v>
      </c>
      <c r="FP54" t="s">
        <v>49</v>
      </c>
      <c r="FQ54" t="s">
        <v>49</v>
      </c>
      <c r="FR54" t="s">
        <v>49</v>
      </c>
      <c r="FS54" t="s">
        <v>2731</v>
      </c>
      <c r="FT54" t="s">
        <v>49</v>
      </c>
      <c r="FU54" t="s">
        <v>26</v>
      </c>
      <c r="FV54" t="s">
        <v>26</v>
      </c>
      <c r="FW54" t="s">
        <v>26</v>
      </c>
      <c r="FX54" t="s">
        <v>26</v>
      </c>
      <c r="FY54" t="s">
        <v>26</v>
      </c>
      <c r="FZ54" t="s">
        <v>26</v>
      </c>
      <c r="GA54" t="s">
        <v>26</v>
      </c>
      <c r="GB54" t="s">
        <v>26</v>
      </c>
      <c r="GC54" t="s">
        <v>49</v>
      </c>
      <c r="GD54" t="s">
        <v>49</v>
      </c>
      <c r="GE54" t="s">
        <v>49</v>
      </c>
      <c r="GF54" t="s">
        <v>27</v>
      </c>
      <c r="GG54" t="s">
        <v>3122</v>
      </c>
      <c r="GH54" t="s">
        <v>3122</v>
      </c>
      <c r="GI54" t="s">
        <v>3122</v>
      </c>
      <c r="GJ54" t="s">
        <v>3260</v>
      </c>
      <c r="GK54" t="s">
        <v>3272</v>
      </c>
      <c r="GL54" t="s">
        <v>3272</v>
      </c>
      <c r="GM54" t="s">
        <v>3272</v>
      </c>
      <c r="GN54">
        <v>69900970</v>
      </c>
      <c r="GO54">
        <v>69900970</v>
      </c>
      <c r="GP54">
        <v>69900970</v>
      </c>
      <c r="GQ54" t="s">
        <v>49</v>
      </c>
      <c r="GR54" t="s">
        <v>49</v>
      </c>
      <c r="GS54">
        <v>5508000</v>
      </c>
      <c r="GT54" t="s">
        <v>49</v>
      </c>
      <c r="GU54" t="s">
        <v>2164</v>
      </c>
      <c r="GV54" t="s">
        <v>2164</v>
      </c>
      <c r="GW54" t="s">
        <v>47</v>
      </c>
      <c r="GX54" t="s">
        <v>47</v>
      </c>
      <c r="GY54" t="s">
        <v>49</v>
      </c>
      <c r="GZ54" t="s">
        <v>3492</v>
      </c>
      <c r="HA54" t="s">
        <v>26</v>
      </c>
      <c r="HB54" t="s">
        <v>26</v>
      </c>
      <c r="HC54" t="s">
        <v>3622</v>
      </c>
      <c r="HD54" t="s">
        <v>3633</v>
      </c>
      <c r="HE54" t="s">
        <v>3643</v>
      </c>
      <c r="HF54">
        <v>69077000</v>
      </c>
      <c r="HG54">
        <v>69077000</v>
      </c>
      <c r="HH54">
        <v>66075110</v>
      </c>
      <c r="HI54">
        <v>66075110</v>
      </c>
      <c r="HJ54" t="s">
        <v>3679</v>
      </c>
      <c r="HK54" t="s">
        <v>3690</v>
      </c>
      <c r="HL54" t="s">
        <v>49</v>
      </c>
      <c r="HM54" t="s">
        <v>3710</v>
      </c>
      <c r="HN54" t="s">
        <v>49</v>
      </c>
      <c r="HO54" t="s">
        <v>3730</v>
      </c>
      <c r="HP54" t="s">
        <v>3743</v>
      </c>
      <c r="HQ54" t="s">
        <v>49</v>
      </c>
      <c r="HR54" t="s">
        <v>49</v>
      </c>
      <c r="HS54" t="s">
        <v>47</v>
      </c>
      <c r="HT54" t="s">
        <v>47</v>
      </c>
      <c r="HU54" t="s">
        <v>49</v>
      </c>
      <c r="HV54" t="s">
        <v>3801</v>
      </c>
      <c r="HW54" t="s">
        <v>3867</v>
      </c>
      <c r="HX54" t="s">
        <v>49</v>
      </c>
      <c r="HY54" t="s">
        <v>47</v>
      </c>
      <c r="HZ54" t="s">
        <v>49</v>
      </c>
      <c r="IA54">
        <v>20550900</v>
      </c>
      <c r="IB54" t="s">
        <v>3948</v>
      </c>
      <c r="IC54" t="s">
        <v>3182</v>
      </c>
      <c r="ID54" t="s">
        <v>3182</v>
      </c>
      <c r="IE54" t="s">
        <v>29</v>
      </c>
      <c r="IF54" t="s">
        <v>29</v>
      </c>
      <c r="IG54" t="s">
        <v>49</v>
      </c>
      <c r="IH54" t="s">
        <v>49</v>
      </c>
      <c r="II54" t="s">
        <v>49</v>
      </c>
      <c r="IJ54" t="s">
        <v>49</v>
      </c>
      <c r="IK54" t="s">
        <v>49</v>
      </c>
      <c r="IL54" t="s">
        <v>49</v>
      </c>
      <c r="IM54" t="s">
        <v>4097</v>
      </c>
      <c r="IN54" t="s">
        <v>49</v>
      </c>
      <c r="IO54" t="s">
        <v>49</v>
      </c>
      <c r="IP54" t="s">
        <v>4136</v>
      </c>
      <c r="IQ54" t="s">
        <v>4144</v>
      </c>
      <c r="IR54" t="s">
        <v>4144</v>
      </c>
      <c r="IS54" t="s">
        <v>51</v>
      </c>
      <c r="IT54" t="s">
        <v>49</v>
      </c>
      <c r="IU54" t="s">
        <v>51</v>
      </c>
      <c r="IV54" t="s">
        <v>4228</v>
      </c>
      <c r="IW54" t="s">
        <v>49</v>
      </c>
      <c r="IX54" t="s">
        <v>50</v>
      </c>
      <c r="IY54" t="s">
        <v>29</v>
      </c>
      <c r="IZ54" t="s">
        <v>50</v>
      </c>
      <c r="JA54" t="s">
        <v>49</v>
      </c>
      <c r="JB54" t="s">
        <v>49</v>
      </c>
      <c r="JC54" t="s">
        <v>49</v>
      </c>
      <c r="JD54" t="s">
        <v>49</v>
      </c>
      <c r="JE54" t="s">
        <v>50</v>
      </c>
      <c r="JF54" t="s">
        <v>51</v>
      </c>
      <c r="JG54" t="s">
        <v>110</v>
      </c>
      <c r="JH54" t="s">
        <v>3991</v>
      </c>
      <c r="JI54" t="s">
        <v>3991</v>
      </c>
      <c r="JJ54" t="s">
        <v>51</v>
      </c>
      <c r="JK54" t="s">
        <v>50</v>
      </c>
      <c r="JL54" t="s">
        <v>51</v>
      </c>
      <c r="JM54" t="s">
        <v>47</v>
      </c>
      <c r="JN54" t="s">
        <v>4401</v>
      </c>
      <c r="JO54" t="s">
        <v>47</v>
      </c>
      <c r="JP54" t="s">
        <v>4423</v>
      </c>
      <c r="JQ54" t="s">
        <v>47</v>
      </c>
      <c r="JR54" t="s">
        <v>49</v>
      </c>
      <c r="JS54" t="s">
        <v>4459</v>
      </c>
      <c r="JT54" t="s">
        <v>49</v>
      </c>
      <c r="JU54" t="s">
        <v>4491</v>
      </c>
      <c r="JV54" t="s">
        <v>47</v>
      </c>
      <c r="JW54" t="s">
        <v>4509</v>
      </c>
      <c r="JX54" t="s">
        <v>4534</v>
      </c>
      <c r="JY54" t="s">
        <v>47</v>
      </c>
      <c r="JZ54" t="s">
        <v>4557</v>
      </c>
      <c r="KA54" t="s">
        <v>4569</v>
      </c>
      <c r="KB54" t="s">
        <v>4572</v>
      </c>
      <c r="KC54" t="s">
        <v>4584</v>
      </c>
      <c r="KD54" t="s">
        <v>47</v>
      </c>
      <c r="KE54" t="s">
        <v>49</v>
      </c>
      <c r="KF54" t="s">
        <v>4456</v>
      </c>
      <c r="KG54" t="s">
        <v>40</v>
      </c>
      <c r="KH54" t="s">
        <v>4652</v>
      </c>
      <c r="KI54" t="s">
        <v>4663</v>
      </c>
      <c r="KJ54" t="s">
        <v>44</v>
      </c>
      <c r="KK54" t="s">
        <v>138</v>
      </c>
      <c r="KL54" t="s">
        <v>49</v>
      </c>
      <c r="KM54" t="s">
        <v>330</v>
      </c>
      <c r="KN54" t="s">
        <v>47</v>
      </c>
      <c r="KO54" t="s">
        <v>44</v>
      </c>
      <c r="KP54" t="s">
        <v>292</v>
      </c>
      <c r="KQ54" t="s">
        <v>4766</v>
      </c>
      <c r="KR54" t="s">
        <v>4770</v>
      </c>
      <c r="KS54" t="s">
        <v>4779</v>
      </c>
      <c r="KT54" t="s">
        <v>138</v>
      </c>
      <c r="KU54" t="s">
        <v>556</v>
      </c>
      <c r="KV54" t="s">
        <v>44</v>
      </c>
      <c r="KW54" t="s">
        <v>350</v>
      </c>
      <c r="KX54" t="s">
        <v>46</v>
      </c>
      <c r="KY54" t="s">
        <v>49</v>
      </c>
      <c r="KZ54" t="s">
        <v>4859</v>
      </c>
      <c r="LA54" t="s">
        <v>49</v>
      </c>
      <c r="LB54" t="s">
        <v>382</v>
      </c>
      <c r="LC54" t="s">
        <v>47</v>
      </c>
      <c r="LD54" t="s">
        <v>46</v>
      </c>
      <c r="LE54" t="s">
        <v>47</v>
      </c>
      <c r="LF54" t="s">
        <v>47</v>
      </c>
      <c r="LG54" t="s">
        <v>49</v>
      </c>
      <c r="LH54" t="s">
        <v>47</v>
      </c>
      <c r="LI54" t="s">
        <v>350</v>
      </c>
    </row>
    <row r="55" spans="1:591" x14ac:dyDescent="0.25">
      <c r="A55" t="s">
        <v>5037</v>
      </c>
      <c r="B55" t="s">
        <v>47</v>
      </c>
      <c r="C55" t="s">
        <v>47</v>
      </c>
      <c r="D55" t="s">
        <v>49</v>
      </c>
      <c r="E55" t="s">
        <v>49</v>
      </c>
      <c r="F55" t="s">
        <v>47</v>
      </c>
      <c r="G55" t="s">
        <v>124</v>
      </c>
      <c r="H55" t="s">
        <v>50</v>
      </c>
      <c r="I55" t="s">
        <v>49</v>
      </c>
      <c r="J55" t="s">
        <v>47</v>
      </c>
      <c r="K55" t="s">
        <v>116</v>
      </c>
      <c r="L55" t="s">
        <v>47</v>
      </c>
      <c r="M55" t="s">
        <v>47</v>
      </c>
      <c r="N55" t="s">
        <v>50</v>
      </c>
      <c r="O55" t="s">
        <v>47</v>
      </c>
      <c r="P55" t="s">
        <v>50</v>
      </c>
      <c r="Q55" t="s">
        <v>49</v>
      </c>
      <c r="R55" t="s">
        <v>289</v>
      </c>
      <c r="S55" t="s">
        <v>50</v>
      </c>
      <c r="T55" t="s">
        <v>50</v>
      </c>
      <c r="U55" t="s">
        <v>47</v>
      </c>
      <c r="V55" t="s">
        <v>50</v>
      </c>
      <c r="W55" t="s">
        <v>367</v>
      </c>
      <c r="X55" t="s">
        <v>49</v>
      </c>
      <c r="Y55" t="s">
        <v>47</v>
      </c>
      <c r="Z55" t="s">
        <v>50</v>
      </c>
      <c r="AA55" t="s">
        <v>422</v>
      </c>
      <c r="AB55" t="s">
        <v>49</v>
      </c>
      <c r="AC55" t="s">
        <v>439</v>
      </c>
      <c r="AD55" t="s">
        <v>47</v>
      </c>
      <c r="AE55" t="s">
        <v>58</v>
      </c>
      <c r="AF55" t="s">
        <v>493</v>
      </c>
      <c r="AG55" t="s">
        <v>50</v>
      </c>
      <c r="AH55" t="s">
        <v>513</v>
      </c>
      <c r="AI55" t="s">
        <v>27</v>
      </c>
      <c r="AJ55" t="s">
        <v>27</v>
      </c>
      <c r="AK55" t="s">
        <v>47</v>
      </c>
      <c r="AL55" t="s">
        <v>49</v>
      </c>
      <c r="AM55" t="s">
        <v>50</v>
      </c>
      <c r="AN55" t="s">
        <v>578</v>
      </c>
      <c r="AO55" t="s">
        <v>47</v>
      </c>
      <c r="AP55" t="s">
        <v>607</v>
      </c>
      <c r="AQ55" t="s">
        <v>621</v>
      </c>
      <c r="AR55" t="s">
        <v>635</v>
      </c>
      <c r="AS55" t="s">
        <v>27</v>
      </c>
      <c r="AT55" t="s">
        <v>27</v>
      </c>
      <c r="AU55" t="s">
        <v>27</v>
      </c>
      <c r="AV55" t="s">
        <v>50</v>
      </c>
      <c r="AW55" t="s">
        <v>702</v>
      </c>
      <c r="AX55" t="s">
        <v>50</v>
      </c>
      <c r="AY55" t="s">
        <v>44</v>
      </c>
      <c r="AZ55" t="s">
        <v>738</v>
      </c>
      <c r="BA55" t="s">
        <v>754</v>
      </c>
      <c r="BB55" t="s">
        <v>50</v>
      </c>
      <c r="BC55" t="s">
        <v>778</v>
      </c>
      <c r="BD55" t="s">
        <v>47</v>
      </c>
      <c r="BE55" t="s">
        <v>50</v>
      </c>
      <c r="BF55" t="s">
        <v>110</v>
      </c>
      <c r="BG55" t="s">
        <v>50</v>
      </c>
      <c r="BH55" t="s">
        <v>46</v>
      </c>
      <c r="BI55" t="s">
        <v>50</v>
      </c>
      <c r="BJ55" t="s">
        <v>864</v>
      </c>
      <c r="BK55" t="s">
        <v>49</v>
      </c>
      <c r="BL55" t="s">
        <v>47</v>
      </c>
      <c r="BM55" t="s">
        <v>50</v>
      </c>
      <c r="BN55" t="s">
        <v>50</v>
      </c>
      <c r="BO55">
        <v>69058030</v>
      </c>
      <c r="BP55">
        <v>69058030</v>
      </c>
      <c r="BQ55" t="s">
        <v>935</v>
      </c>
      <c r="BR55" t="s">
        <v>948</v>
      </c>
      <c r="BS55" t="s">
        <v>49</v>
      </c>
      <c r="BT55" t="s">
        <v>50</v>
      </c>
      <c r="BU55" t="s">
        <v>169</v>
      </c>
      <c r="BV55" t="s">
        <v>169</v>
      </c>
      <c r="BW55" t="s">
        <v>29</v>
      </c>
      <c r="BX55" t="s">
        <v>29</v>
      </c>
      <c r="BY55" t="s">
        <v>967</v>
      </c>
      <c r="BZ55" t="s">
        <v>967</v>
      </c>
      <c r="CA55" t="s">
        <v>49</v>
      </c>
      <c r="CB55" t="s">
        <v>50</v>
      </c>
      <c r="CC55" t="s">
        <v>50</v>
      </c>
      <c r="CD55" t="s">
        <v>49</v>
      </c>
      <c r="CE55" t="s">
        <v>50</v>
      </c>
      <c r="CF55" t="s">
        <v>1105</v>
      </c>
      <c r="CG55" t="s">
        <v>1105</v>
      </c>
      <c r="CH55" t="s">
        <v>1105</v>
      </c>
      <c r="CI55" t="s">
        <v>1105</v>
      </c>
      <c r="CJ55" t="s">
        <v>1105</v>
      </c>
      <c r="CK55" t="s">
        <v>1105</v>
      </c>
      <c r="CL55" t="s">
        <v>1105</v>
      </c>
      <c r="CM55" t="s">
        <v>1105</v>
      </c>
      <c r="CN55" t="s">
        <v>49</v>
      </c>
      <c r="CO55" t="s">
        <v>110</v>
      </c>
      <c r="CP55" t="s">
        <v>1731</v>
      </c>
      <c r="CQ55" t="s">
        <v>50</v>
      </c>
      <c r="CR55" t="s">
        <v>50</v>
      </c>
      <c r="CS55" t="s">
        <v>49</v>
      </c>
      <c r="CT55" t="s">
        <v>49</v>
      </c>
      <c r="CU55" t="s">
        <v>50</v>
      </c>
      <c r="CV55" t="s">
        <v>47</v>
      </c>
      <c r="CW55" t="s">
        <v>49</v>
      </c>
      <c r="CX55" t="s">
        <v>50</v>
      </c>
      <c r="CY55" t="s">
        <v>110</v>
      </c>
      <c r="CZ55" t="s">
        <v>49</v>
      </c>
      <c r="DA55" t="s">
        <v>110</v>
      </c>
      <c r="DB55" t="s">
        <v>49</v>
      </c>
      <c r="DC55" t="s">
        <v>47</v>
      </c>
      <c r="DD55" t="s">
        <v>50</v>
      </c>
      <c r="DE55" t="s">
        <v>50</v>
      </c>
      <c r="DF55" t="s">
        <v>50</v>
      </c>
      <c r="DG55" t="s">
        <v>50</v>
      </c>
      <c r="DH55" t="s">
        <v>49</v>
      </c>
      <c r="DI55" t="s">
        <v>49</v>
      </c>
      <c r="DJ55" t="s">
        <v>27</v>
      </c>
      <c r="DK55" t="s">
        <v>27</v>
      </c>
      <c r="DL55" t="s">
        <v>27</v>
      </c>
      <c r="DM55" t="s">
        <v>27</v>
      </c>
      <c r="DN55" t="s">
        <v>27</v>
      </c>
      <c r="DO55" t="s">
        <v>27</v>
      </c>
      <c r="DP55" t="s">
        <v>27</v>
      </c>
      <c r="DQ55" t="s">
        <v>27</v>
      </c>
      <c r="DR55" t="s">
        <v>27</v>
      </c>
      <c r="DS55" t="s">
        <v>27</v>
      </c>
      <c r="DT55" t="s">
        <v>27</v>
      </c>
      <c r="DU55" t="s">
        <v>27</v>
      </c>
      <c r="DV55" t="s">
        <v>27</v>
      </c>
      <c r="DW55" t="s">
        <v>27</v>
      </c>
      <c r="DX55" t="s">
        <v>27</v>
      </c>
      <c r="DY55" t="s">
        <v>27</v>
      </c>
      <c r="DZ55" t="s">
        <v>27</v>
      </c>
      <c r="EA55" t="s">
        <v>27</v>
      </c>
      <c r="EB55" t="s">
        <v>27</v>
      </c>
      <c r="EC55" t="s">
        <v>27</v>
      </c>
      <c r="ED55" t="s">
        <v>27</v>
      </c>
      <c r="EE55" t="s">
        <v>27</v>
      </c>
      <c r="EF55" t="s">
        <v>2104</v>
      </c>
      <c r="EG55" t="s">
        <v>49</v>
      </c>
      <c r="EH55" t="s">
        <v>110</v>
      </c>
      <c r="EI55" t="s">
        <v>2138</v>
      </c>
      <c r="EJ55" t="s">
        <v>27</v>
      </c>
      <c r="EK55" t="s">
        <v>27</v>
      </c>
      <c r="EL55" t="s">
        <v>110</v>
      </c>
      <c r="EM55" t="s">
        <v>49</v>
      </c>
      <c r="EN55" t="s">
        <v>49</v>
      </c>
      <c r="EO55" t="s">
        <v>49</v>
      </c>
      <c r="EP55" t="s">
        <v>50</v>
      </c>
      <c r="EQ55" t="s">
        <v>49</v>
      </c>
      <c r="ER55" t="s">
        <v>47</v>
      </c>
      <c r="ES55" t="s">
        <v>49</v>
      </c>
      <c r="ET55" t="s">
        <v>58</v>
      </c>
      <c r="EU55" t="s">
        <v>110</v>
      </c>
      <c r="EV55" t="s">
        <v>49</v>
      </c>
      <c r="EW55" t="s">
        <v>50</v>
      </c>
      <c r="EX55" t="s">
        <v>110</v>
      </c>
      <c r="EY55" t="s">
        <v>169</v>
      </c>
      <c r="EZ55" t="s">
        <v>169</v>
      </c>
      <c r="FA55" t="s">
        <v>169</v>
      </c>
      <c r="FB55" t="s">
        <v>49</v>
      </c>
      <c r="FC55" t="s">
        <v>49</v>
      </c>
      <c r="FD55" t="s">
        <v>2368</v>
      </c>
      <c r="FE55" t="s">
        <v>110</v>
      </c>
      <c r="FF55" t="s">
        <v>50</v>
      </c>
      <c r="FG55" t="s">
        <v>2400</v>
      </c>
      <c r="FH55" t="s">
        <v>50</v>
      </c>
      <c r="FI55" t="s">
        <v>110</v>
      </c>
      <c r="FJ55" t="s">
        <v>29</v>
      </c>
      <c r="FK55" t="s">
        <v>29</v>
      </c>
      <c r="FL55" t="s">
        <v>29</v>
      </c>
      <c r="FM55" t="s">
        <v>29</v>
      </c>
      <c r="FN55" t="s">
        <v>29</v>
      </c>
      <c r="FO55" t="s">
        <v>49</v>
      </c>
      <c r="FP55" t="s">
        <v>110</v>
      </c>
      <c r="FQ55" t="s">
        <v>110</v>
      </c>
      <c r="FR55" t="s">
        <v>50</v>
      </c>
      <c r="FS55" t="s">
        <v>49</v>
      </c>
      <c r="FT55" t="s">
        <v>110</v>
      </c>
      <c r="FU55">
        <v>88045108</v>
      </c>
      <c r="FV55">
        <v>88045108</v>
      </c>
      <c r="FW55">
        <v>88045108</v>
      </c>
      <c r="FX55">
        <v>88045108</v>
      </c>
      <c r="FY55">
        <v>88045108</v>
      </c>
      <c r="FZ55">
        <v>88045108</v>
      </c>
      <c r="GA55">
        <v>88045108</v>
      </c>
      <c r="GB55">
        <v>88045108</v>
      </c>
      <c r="GC55" t="s">
        <v>110</v>
      </c>
      <c r="GD55" t="s">
        <v>110</v>
      </c>
      <c r="GE55" t="s">
        <v>50</v>
      </c>
      <c r="GF55" t="s">
        <v>2515</v>
      </c>
      <c r="GG55" t="s">
        <v>29</v>
      </c>
      <c r="GH55" t="s">
        <v>29</v>
      </c>
      <c r="GI55" t="s">
        <v>29</v>
      </c>
      <c r="GJ55" t="s">
        <v>46</v>
      </c>
      <c r="GK55" t="s">
        <v>29</v>
      </c>
      <c r="GL55" t="s">
        <v>29</v>
      </c>
      <c r="GM55" t="s">
        <v>29</v>
      </c>
      <c r="GN55" t="s">
        <v>27</v>
      </c>
      <c r="GO55" t="s">
        <v>27</v>
      </c>
      <c r="GP55" t="s">
        <v>27</v>
      </c>
      <c r="GQ55" t="s">
        <v>50</v>
      </c>
      <c r="GR55" t="s">
        <v>50</v>
      </c>
      <c r="GS55" t="s">
        <v>27</v>
      </c>
      <c r="GT55" t="s">
        <v>110</v>
      </c>
      <c r="GU55" t="s">
        <v>29</v>
      </c>
      <c r="GV55" t="s">
        <v>29</v>
      </c>
      <c r="GW55" t="s">
        <v>3454</v>
      </c>
      <c r="GX55" t="s">
        <v>3470</v>
      </c>
      <c r="GY55" t="s">
        <v>50</v>
      </c>
      <c r="GZ55" t="s">
        <v>49</v>
      </c>
      <c r="HA55">
        <v>79074460</v>
      </c>
      <c r="HB55">
        <v>79074460</v>
      </c>
      <c r="HC55" t="s">
        <v>49</v>
      </c>
      <c r="HD55" t="s">
        <v>49</v>
      </c>
      <c r="HE55" t="s">
        <v>49</v>
      </c>
      <c r="HF55" t="s">
        <v>27</v>
      </c>
      <c r="HG55" t="s">
        <v>27</v>
      </c>
      <c r="HH55" t="s">
        <v>27</v>
      </c>
      <c r="HI55" t="s">
        <v>27</v>
      </c>
      <c r="HJ55" t="s">
        <v>49</v>
      </c>
      <c r="HK55" t="s">
        <v>49</v>
      </c>
      <c r="HL55" t="s">
        <v>110</v>
      </c>
      <c r="HM55" t="s">
        <v>49</v>
      </c>
      <c r="HN55" t="s">
        <v>50</v>
      </c>
      <c r="HO55" t="s">
        <v>49</v>
      </c>
      <c r="HP55" t="s">
        <v>49</v>
      </c>
      <c r="HQ55" t="s">
        <v>110</v>
      </c>
      <c r="HR55" t="s">
        <v>50</v>
      </c>
      <c r="HS55" t="s">
        <v>3769</v>
      </c>
      <c r="HT55" t="s">
        <v>3784</v>
      </c>
      <c r="HU55" t="s">
        <v>110</v>
      </c>
      <c r="HV55" t="s">
        <v>29</v>
      </c>
      <c r="HW55" t="s">
        <v>49</v>
      </c>
      <c r="HX55" t="s">
        <v>50</v>
      </c>
      <c r="HY55" t="s">
        <v>3889</v>
      </c>
      <c r="HZ55" t="s">
        <v>110</v>
      </c>
      <c r="IA55" t="s">
        <v>27</v>
      </c>
      <c r="IB55" t="s">
        <v>49</v>
      </c>
      <c r="IC55" t="s">
        <v>29</v>
      </c>
      <c r="ID55" t="s">
        <v>29</v>
      </c>
      <c r="IE55" t="s">
        <v>32</v>
      </c>
      <c r="IF55" t="s">
        <v>32</v>
      </c>
      <c r="IG55" t="s">
        <v>110</v>
      </c>
      <c r="IH55" t="s">
        <v>50</v>
      </c>
      <c r="II55" t="s">
        <v>50</v>
      </c>
      <c r="IJ55" t="s">
        <v>50</v>
      </c>
      <c r="IK55" t="s">
        <v>50</v>
      </c>
      <c r="IL55" t="s">
        <v>50</v>
      </c>
      <c r="IM55" t="s">
        <v>49</v>
      </c>
      <c r="IN55" t="s">
        <v>50</v>
      </c>
      <c r="IO55" t="s">
        <v>110</v>
      </c>
      <c r="IP55" t="s">
        <v>49</v>
      </c>
      <c r="IQ55" t="s">
        <v>29</v>
      </c>
      <c r="IR55" t="s">
        <v>29</v>
      </c>
      <c r="IS55">
        <v>20</v>
      </c>
      <c r="IT55" t="s">
        <v>50</v>
      </c>
      <c r="IU55">
        <v>22</v>
      </c>
      <c r="IV55" t="s">
        <v>49</v>
      </c>
      <c r="IW55" t="s">
        <v>50</v>
      </c>
      <c r="IX55" t="s">
        <v>51</v>
      </c>
      <c r="IY55" t="s">
        <v>32</v>
      </c>
      <c r="IZ55" t="s">
        <v>51</v>
      </c>
      <c r="JA55" t="s">
        <v>50</v>
      </c>
      <c r="JB55" t="s">
        <v>50</v>
      </c>
      <c r="JC55" t="s">
        <v>50</v>
      </c>
      <c r="JD55" t="s">
        <v>50</v>
      </c>
      <c r="JE55" t="s">
        <v>51</v>
      </c>
      <c r="JF55">
        <v>24</v>
      </c>
      <c r="JG55" t="s">
        <v>51</v>
      </c>
      <c r="JH55" t="s">
        <v>29</v>
      </c>
      <c r="JI55" t="s">
        <v>29</v>
      </c>
      <c r="JJ55">
        <v>22</v>
      </c>
      <c r="JK55" t="s">
        <v>51</v>
      </c>
      <c r="JL55">
        <v>25</v>
      </c>
      <c r="JM55" t="s">
        <v>4399</v>
      </c>
      <c r="JN55" t="s">
        <v>47</v>
      </c>
      <c r="JO55" t="s">
        <v>4421</v>
      </c>
      <c r="JP55" t="s">
        <v>47</v>
      </c>
      <c r="JQ55" t="s">
        <v>4444</v>
      </c>
      <c r="JR55" t="s">
        <v>50</v>
      </c>
      <c r="JS55" t="s">
        <v>47</v>
      </c>
      <c r="JT55" t="s">
        <v>50</v>
      </c>
      <c r="JU55" t="s">
        <v>46</v>
      </c>
      <c r="JV55" t="s">
        <v>4508</v>
      </c>
      <c r="JW55" t="s">
        <v>47</v>
      </c>
      <c r="JX55" t="s">
        <v>46</v>
      </c>
      <c r="JY55" t="s">
        <v>4548</v>
      </c>
      <c r="JZ55" t="s">
        <v>46</v>
      </c>
      <c r="KA55" t="s">
        <v>46</v>
      </c>
      <c r="KB55" t="s">
        <v>47</v>
      </c>
      <c r="KC55" t="s">
        <v>47</v>
      </c>
      <c r="KD55" t="s">
        <v>4608</v>
      </c>
      <c r="KE55" t="s">
        <v>50</v>
      </c>
      <c r="KF55" t="s">
        <v>47</v>
      </c>
      <c r="KG55" t="s">
        <v>4648</v>
      </c>
      <c r="KH55" t="s">
        <v>47</v>
      </c>
      <c r="KI55" t="s">
        <v>47</v>
      </c>
      <c r="KJ55" t="s">
        <v>4687</v>
      </c>
      <c r="KK55" t="s">
        <v>47</v>
      </c>
      <c r="KL55" t="s">
        <v>50</v>
      </c>
      <c r="KM55" t="s">
        <v>47</v>
      </c>
      <c r="KN55" t="s">
        <v>4726</v>
      </c>
      <c r="KO55" t="s">
        <v>4742</v>
      </c>
      <c r="KP55" t="s">
        <v>47</v>
      </c>
      <c r="KQ55" t="s">
        <v>44</v>
      </c>
      <c r="KR55" t="s">
        <v>47</v>
      </c>
      <c r="KS55" t="s">
        <v>47</v>
      </c>
      <c r="KT55" t="s">
        <v>47</v>
      </c>
      <c r="KU55" t="s">
        <v>47</v>
      </c>
      <c r="KV55" t="s">
        <v>4816</v>
      </c>
      <c r="KW55" t="s">
        <v>47</v>
      </c>
      <c r="KX55" t="s">
        <v>2231</v>
      </c>
      <c r="KY55" t="s">
        <v>50</v>
      </c>
      <c r="KZ55" t="s">
        <v>46</v>
      </c>
      <c r="LA55" t="s">
        <v>50</v>
      </c>
      <c r="LB55" t="s">
        <v>47</v>
      </c>
      <c r="LC55" t="s">
        <v>4891</v>
      </c>
      <c r="LD55" t="s">
        <v>4894</v>
      </c>
      <c r="LE55" t="s">
        <v>4914</v>
      </c>
      <c r="LF55" t="s">
        <v>4923</v>
      </c>
      <c r="LG55" t="s">
        <v>50</v>
      </c>
      <c r="LH55" t="s">
        <v>4943</v>
      </c>
      <c r="LI55" t="s">
        <v>47</v>
      </c>
    </row>
    <row r="56" spans="1:591" x14ac:dyDescent="0.25">
      <c r="A56" t="s">
        <v>5038</v>
      </c>
      <c r="B56" t="s">
        <v>48</v>
      </c>
      <c r="C56" t="s">
        <v>79</v>
      </c>
      <c r="D56" t="s">
        <v>50</v>
      </c>
      <c r="E56" t="s">
        <v>110</v>
      </c>
      <c r="F56" t="s">
        <v>122</v>
      </c>
      <c r="G56" t="s">
        <v>47</v>
      </c>
      <c r="H56" t="s">
        <v>51</v>
      </c>
      <c r="I56" t="s">
        <v>50</v>
      </c>
      <c r="J56" t="s">
        <v>176</v>
      </c>
      <c r="K56" t="s">
        <v>47</v>
      </c>
      <c r="L56" t="s">
        <v>204</v>
      </c>
      <c r="M56" t="s">
        <v>222</v>
      </c>
      <c r="N56" t="s">
        <v>51</v>
      </c>
      <c r="O56" t="s">
        <v>250</v>
      </c>
      <c r="P56" t="s">
        <v>51</v>
      </c>
      <c r="Q56" t="s">
        <v>50</v>
      </c>
      <c r="R56" t="s">
        <v>49</v>
      </c>
      <c r="S56" t="s">
        <v>51</v>
      </c>
      <c r="T56" t="s">
        <v>51</v>
      </c>
      <c r="U56" t="s">
        <v>331</v>
      </c>
      <c r="V56" t="s">
        <v>51</v>
      </c>
      <c r="W56" t="s">
        <v>49</v>
      </c>
      <c r="X56" t="s">
        <v>50</v>
      </c>
      <c r="Y56" t="s">
        <v>395</v>
      </c>
      <c r="Z56" t="s">
        <v>51</v>
      </c>
      <c r="AA56" t="s">
        <v>49</v>
      </c>
      <c r="AB56" t="s">
        <v>50</v>
      </c>
      <c r="AC56" t="s">
        <v>47</v>
      </c>
      <c r="AD56" t="s">
        <v>465</v>
      </c>
      <c r="AE56" t="s">
        <v>51</v>
      </c>
      <c r="AF56" t="s">
        <v>49</v>
      </c>
      <c r="AG56" t="s">
        <v>51</v>
      </c>
      <c r="AH56" t="s">
        <v>49</v>
      </c>
      <c r="AI56" t="s">
        <v>520</v>
      </c>
      <c r="AJ56" t="s">
        <v>520</v>
      </c>
      <c r="AK56" t="s">
        <v>544</v>
      </c>
      <c r="AL56" t="s">
        <v>50</v>
      </c>
      <c r="AM56" t="s">
        <v>51</v>
      </c>
      <c r="AN56" t="s">
        <v>49</v>
      </c>
      <c r="AO56" t="s">
        <v>593</v>
      </c>
      <c r="AP56" t="s">
        <v>49</v>
      </c>
      <c r="AQ56" t="s">
        <v>49</v>
      </c>
      <c r="AR56" t="s">
        <v>49</v>
      </c>
      <c r="AS56" t="s">
        <v>647</v>
      </c>
      <c r="AT56" t="s">
        <v>647</v>
      </c>
      <c r="AU56" t="s">
        <v>669</v>
      </c>
      <c r="AV56" t="s">
        <v>51</v>
      </c>
      <c r="AW56" t="s">
        <v>49</v>
      </c>
      <c r="AX56" t="s">
        <v>51</v>
      </c>
      <c r="AY56" t="s">
        <v>721</v>
      </c>
      <c r="AZ56" t="s">
        <v>49</v>
      </c>
      <c r="BA56" t="s">
        <v>49</v>
      </c>
      <c r="BB56" t="s">
        <v>51</v>
      </c>
      <c r="BC56" t="s">
        <v>46</v>
      </c>
      <c r="BD56" t="s">
        <v>790</v>
      </c>
      <c r="BE56" t="s">
        <v>51</v>
      </c>
      <c r="BF56" t="s">
        <v>51</v>
      </c>
      <c r="BG56" t="s">
        <v>51</v>
      </c>
      <c r="BH56" t="s">
        <v>822</v>
      </c>
      <c r="BI56" t="s">
        <v>51</v>
      </c>
      <c r="BJ56" t="s">
        <v>49</v>
      </c>
      <c r="BK56" t="s">
        <v>50</v>
      </c>
      <c r="BL56" t="s">
        <v>885</v>
      </c>
      <c r="BM56" t="s">
        <v>51</v>
      </c>
      <c r="BN56" t="s">
        <v>51</v>
      </c>
      <c r="BO56" t="s">
        <v>27</v>
      </c>
      <c r="BP56" t="s">
        <v>27</v>
      </c>
      <c r="BQ56" t="s">
        <v>47</v>
      </c>
      <c r="BR56" t="s">
        <v>49</v>
      </c>
      <c r="BS56" t="s">
        <v>50</v>
      </c>
      <c r="BT56" t="s">
        <v>51</v>
      </c>
      <c r="BU56" t="s">
        <v>29</v>
      </c>
      <c r="BV56" t="s">
        <v>29</v>
      </c>
      <c r="BW56">
        <v>156</v>
      </c>
      <c r="BX56">
        <v>156</v>
      </c>
      <c r="BY56" t="s">
        <v>29</v>
      </c>
      <c r="BZ56" t="s">
        <v>29</v>
      </c>
      <c r="CA56" t="s">
        <v>110</v>
      </c>
      <c r="CB56" t="s">
        <v>51</v>
      </c>
      <c r="CC56" t="s">
        <v>51</v>
      </c>
      <c r="CD56" t="s">
        <v>110</v>
      </c>
      <c r="CE56" t="s">
        <v>51</v>
      </c>
      <c r="CF56" t="s">
        <v>26</v>
      </c>
      <c r="CG56" t="s">
        <v>26</v>
      </c>
      <c r="CH56" t="s">
        <v>26</v>
      </c>
      <c r="CI56" t="s">
        <v>26</v>
      </c>
      <c r="CJ56" t="s">
        <v>26</v>
      </c>
      <c r="CK56" t="s">
        <v>26</v>
      </c>
      <c r="CL56" t="s">
        <v>26</v>
      </c>
      <c r="CM56" t="s">
        <v>26</v>
      </c>
      <c r="CN56" t="s">
        <v>110</v>
      </c>
      <c r="CO56" t="s">
        <v>51</v>
      </c>
      <c r="CP56" t="s">
        <v>49</v>
      </c>
      <c r="CQ56" t="s">
        <v>51</v>
      </c>
      <c r="CR56" t="s">
        <v>51</v>
      </c>
      <c r="CS56" t="s">
        <v>50</v>
      </c>
      <c r="CT56" t="s">
        <v>110</v>
      </c>
      <c r="CU56" t="s">
        <v>51</v>
      </c>
      <c r="CV56" t="s">
        <v>1790</v>
      </c>
      <c r="CW56" t="s">
        <v>110</v>
      </c>
      <c r="CX56" t="s">
        <v>51</v>
      </c>
      <c r="CY56" t="s">
        <v>51</v>
      </c>
      <c r="CZ56" t="s">
        <v>50</v>
      </c>
      <c r="DA56" t="s">
        <v>51</v>
      </c>
      <c r="DB56" t="s">
        <v>110</v>
      </c>
      <c r="DC56" t="s">
        <v>1870</v>
      </c>
      <c r="DD56" t="s">
        <v>51</v>
      </c>
      <c r="DE56" t="s">
        <v>51</v>
      </c>
      <c r="DF56" t="s">
        <v>51</v>
      </c>
      <c r="DG56" t="s">
        <v>51</v>
      </c>
      <c r="DH56" t="s">
        <v>110</v>
      </c>
      <c r="DI56" t="s">
        <v>110</v>
      </c>
      <c r="DJ56" t="s">
        <v>1948</v>
      </c>
      <c r="DK56" t="s">
        <v>1948</v>
      </c>
      <c r="DL56" t="s">
        <v>1948</v>
      </c>
      <c r="DM56" t="s">
        <v>1948</v>
      </c>
      <c r="DN56" t="s">
        <v>1948</v>
      </c>
      <c r="DO56" t="s">
        <v>1948</v>
      </c>
      <c r="DP56" t="s">
        <v>1948</v>
      </c>
      <c r="DQ56" t="s">
        <v>1948</v>
      </c>
      <c r="DR56" t="s">
        <v>1948</v>
      </c>
      <c r="DS56" t="s">
        <v>1948</v>
      </c>
      <c r="DT56" t="s">
        <v>1948</v>
      </c>
      <c r="DU56" t="s">
        <v>1948</v>
      </c>
      <c r="DV56" t="s">
        <v>1948</v>
      </c>
      <c r="DW56" t="s">
        <v>1948</v>
      </c>
      <c r="DX56" t="s">
        <v>1948</v>
      </c>
      <c r="DY56" t="s">
        <v>1948</v>
      </c>
      <c r="DZ56" t="s">
        <v>1948</v>
      </c>
      <c r="EA56" t="s">
        <v>1948</v>
      </c>
      <c r="EB56" t="s">
        <v>1948</v>
      </c>
      <c r="EC56" t="s">
        <v>1948</v>
      </c>
      <c r="ED56" t="s">
        <v>1948</v>
      </c>
      <c r="EE56" t="s">
        <v>1948</v>
      </c>
      <c r="EF56" t="s">
        <v>49</v>
      </c>
      <c r="EG56" t="s">
        <v>50</v>
      </c>
      <c r="EH56" t="s">
        <v>51</v>
      </c>
      <c r="EI56" t="s">
        <v>49</v>
      </c>
      <c r="EJ56" t="s">
        <v>2149</v>
      </c>
      <c r="EK56" t="s">
        <v>2149</v>
      </c>
      <c r="EL56" t="s">
        <v>51</v>
      </c>
      <c r="EM56" t="s">
        <v>50</v>
      </c>
      <c r="EN56" t="s">
        <v>50</v>
      </c>
      <c r="EO56" t="s">
        <v>50</v>
      </c>
      <c r="EP56" t="s">
        <v>51</v>
      </c>
      <c r="EQ56" t="s">
        <v>110</v>
      </c>
      <c r="ER56" t="s">
        <v>2242</v>
      </c>
      <c r="ES56" t="s">
        <v>110</v>
      </c>
      <c r="ET56" t="s">
        <v>51</v>
      </c>
      <c r="EU56" t="s">
        <v>51</v>
      </c>
      <c r="EV56" t="s">
        <v>50</v>
      </c>
      <c r="EW56" t="s">
        <v>51</v>
      </c>
      <c r="EX56" t="s">
        <v>51</v>
      </c>
      <c r="EY56" t="s">
        <v>29</v>
      </c>
      <c r="EZ56" t="s">
        <v>29</v>
      </c>
      <c r="FA56" t="s">
        <v>29</v>
      </c>
      <c r="FB56" t="s">
        <v>50</v>
      </c>
      <c r="FC56" t="s">
        <v>110</v>
      </c>
      <c r="FD56" t="s">
        <v>49</v>
      </c>
      <c r="FE56" t="s">
        <v>51</v>
      </c>
      <c r="FF56" t="s">
        <v>51</v>
      </c>
      <c r="FG56" t="s">
        <v>49</v>
      </c>
      <c r="FH56" t="s">
        <v>51</v>
      </c>
      <c r="FI56" t="s">
        <v>51</v>
      </c>
      <c r="FJ56" t="s">
        <v>816</v>
      </c>
      <c r="FK56" t="s">
        <v>816</v>
      </c>
      <c r="FL56" t="s">
        <v>816</v>
      </c>
      <c r="FM56" t="s">
        <v>816</v>
      </c>
      <c r="FN56" t="s">
        <v>816</v>
      </c>
      <c r="FO56" t="s">
        <v>50</v>
      </c>
      <c r="FP56" t="s">
        <v>51</v>
      </c>
      <c r="FQ56" t="s">
        <v>51</v>
      </c>
      <c r="FR56" t="s">
        <v>51</v>
      </c>
      <c r="FS56" t="s">
        <v>50</v>
      </c>
      <c r="FT56" t="s">
        <v>51</v>
      </c>
      <c r="FU56" t="s">
        <v>27</v>
      </c>
      <c r="FV56" t="s">
        <v>27</v>
      </c>
      <c r="FW56" t="s">
        <v>27</v>
      </c>
      <c r="FX56" t="s">
        <v>27</v>
      </c>
      <c r="FY56" t="s">
        <v>27</v>
      </c>
      <c r="FZ56" t="s">
        <v>27</v>
      </c>
      <c r="GA56" t="s">
        <v>27</v>
      </c>
      <c r="GB56" t="s">
        <v>27</v>
      </c>
      <c r="GC56" t="s">
        <v>51</v>
      </c>
      <c r="GD56" t="s">
        <v>51</v>
      </c>
      <c r="GE56" t="s">
        <v>51</v>
      </c>
      <c r="GF56" t="s">
        <v>29</v>
      </c>
      <c r="GG56" t="s">
        <v>454</v>
      </c>
      <c r="GH56" t="s">
        <v>454</v>
      </c>
      <c r="GI56" t="s">
        <v>454</v>
      </c>
      <c r="GJ56" t="s">
        <v>3248</v>
      </c>
      <c r="GK56" t="s">
        <v>1232</v>
      </c>
      <c r="GL56" t="s">
        <v>1232</v>
      </c>
      <c r="GM56" t="s">
        <v>1232</v>
      </c>
      <c r="GN56" t="s">
        <v>2051</v>
      </c>
      <c r="GO56" t="s">
        <v>2051</v>
      </c>
      <c r="GP56" t="s">
        <v>2051</v>
      </c>
      <c r="GQ56" t="s">
        <v>51</v>
      </c>
      <c r="GR56" t="s">
        <v>51</v>
      </c>
      <c r="GS56" t="s">
        <v>3330</v>
      </c>
      <c r="GT56" t="s">
        <v>51</v>
      </c>
      <c r="GU56">
        <v>231</v>
      </c>
      <c r="GV56">
        <v>231</v>
      </c>
      <c r="GW56" t="s">
        <v>49</v>
      </c>
      <c r="GX56" t="s">
        <v>49</v>
      </c>
      <c r="GY56" t="s">
        <v>51</v>
      </c>
      <c r="GZ56" t="s">
        <v>50</v>
      </c>
      <c r="HA56" t="s">
        <v>27</v>
      </c>
      <c r="HB56" t="s">
        <v>27</v>
      </c>
      <c r="HC56" t="s">
        <v>50</v>
      </c>
      <c r="HD56" t="s">
        <v>50</v>
      </c>
      <c r="HE56" t="s">
        <v>50</v>
      </c>
      <c r="HF56" t="s">
        <v>87</v>
      </c>
      <c r="HG56" t="s">
        <v>87</v>
      </c>
      <c r="HH56" t="s">
        <v>169</v>
      </c>
      <c r="HI56" t="s">
        <v>169</v>
      </c>
      <c r="HJ56" t="s">
        <v>50</v>
      </c>
      <c r="HK56" t="s">
        <v>50</v>
      </c>
      <c r="HL56" t="s">
        <v>51</v>
      </c>
      <c r="HM56" t="s">
        <v>50</v>
      </c>
      <c r="HN56" t="s">
        <v>51</v>
      </c>
      <c r="HO56" t="s">
        <v>50</v>
      </c>
      <c r="HP56" t="s">
        <v>110</v>
      </c>
      <c r="HQ56" t="s">
        <v>51</v>
      </c>
      <c r="HR56" t="s">
        <v>51</v>
      </c>
      <c r="HS56" t="s">
        <v>49</v>
      </c>
      <c r="HT56" t="s">
        <v>49</v>
      </c>
      <c r="HU56" t="s">
        <v>51</v>
      </c>
      <c r="HV56" t="s">
        <v>284</v>
      </c>
      <c r="HW56" t="s">
        <v>50</v>
      </c>
      <c r="HX56" t="s">
        <v>51</v>
      </c>
      <c r="HY56" t="s">
        <v>49</v>
      </c>
      <c r="HZ56" t="s">
        <v>51</v>
      </c>
      <c r="IA56" t="s">
        <v>3910</v>
      </c>
      <c r="IB56" t="s">
        <v>110</v>
      </c>
      <c r="IC56">
        <v>1</v>
      </c>
      <c r="ID56">
        <v>1</v>
      </c>
      <c r="IE56" t="s">
        <v>31</v>
      </c>
      <c r="IF56" t="s">
        <v>31</v>
      </c>
      <c r="IG56" t="s">
        <v>51</v>
      </c>
      <c r="IH56" t="s">
        <v>51</v>
      </c>
      <c r="II56" t="s">
        <v>51</v>
      </c>
      <c r="IJ56" t="s">
        <v>51</v>
      </c>
      <c r="IK56" t="s">
        <v>51</v>
      </c>
      <c r="IL56" t="s">
        <v>51</v>
      </c>
      <c r="IM56" t="s">
        <v>110</v>
      </c>
      <c r="IN56" t="s">
        <v>51</v>
      </c>
      <c r="IO56" t="s">
        <v>51</v>
      </c>
      <c r="IP56" t="s">
        <v>110</v>
      </c>
      <c r="IQ56" t="s">
        <v>32</v>
      </c>
      <c r="IR56" t="s">
        <v>32</v>
      </c>
      <c r="IS56" t="s">
        <v>52</v>
      </c>
      <c r="IT56" t="s">
        <v>51</v>
      </c>
      <c r="IU56" t="s">
        <v>52</v>
      </c>
      <c r="IV56" t="s">
        <v>50</v>
      </c>
      <c r="IW56" t="s">
        <v>51</v>
      </c>
      <c r="IX56">
        <v>44</v>
      </c>
      <c r="IY56" t="s">
        <v>31</v>
      </c>
      <c r="IZ56">
        <v>16</v>
      </c>
      <c r="JA56" t="s">
        <v>51</v>
      </c>
      <c r="JB56" t="s">
        <v>51</v>
      </c>
      <c r="JC56" t="s">
        <v>51</v>
      </c>
      <c r="JD56" t="s">
        <v>51</v>
      </c>
      <c r="JE56">
        <v>20</v>
      </c>
      <c r="JF56" t="s">
        <v>52</v>
      </c>
      <c r="JG56">
        <v>20</v>
      </c>
      <c r="JH56" t="s">
        <v>32</v>
      </c>
      <c r="JI56" t="s">
        <v>32</v>
      </c>
      <c r="JJ56" t="s">
        <v>52</v>
      </c>
      <c r="JK56">
        <v>20</v>
      </c>
      <c r="JL56" t="s">
        <v>52</v>
      </c>
      <c r="JM56" t="s">
        <v>49</v>
      </c>
      <c r="JN56" t="s">
        <v>4411</v>
      </c>
      <c r="JO56" t="s">
        <v>49</v>
      </c>
      <c r="JP56" t="s">
        <v>4433</v>
      </c>
      <c r="JQ56" t="s">
        <v>49</v>
      </c>
      <c r="JR56" t="s">
        <v>51</v>
      </c>
      <c r="JS56" t="s">
        <v>4468</v>
      </c>
      <c r="JT56" t="s">
        <v>51</v>
      </c>
      <c r="JU56" t="s">
        <v>348</v>
      </c>
      <c r="JV56" t="s">
        <v>49</v>
      </c>
      <c r="JW56" t="s">
        <v>4518</v>
      </c>
      <c r="JX56" t="s">
        <v>4535</v>
      </c>
      <c r="JY56" t="s">
        <v>49</v>
      </c>
      <c r="JZ56" t="s">
        <v>252</v>
      </c>
      <c r="KA56" t="s">
        <v>380</v>
      </c>
      <c r="KB56" t="s">
        <v>4581</v>
      </c>
      <c r="KC56" t="s">
        <v>4594</v>
      </c>
      <c r="KD56" t="s">
        <v>49</v>
      </c>
      <c r="KE56" t="s">
        <v>51</v>
      </c>
      <c r="KF56" t="s">
        <v>4630</v>
      </c>
      <c r="KG56" t="s">
        <v>42</v>
      </c>
      <c r="KH56" t="s">
        <v>4661</v>
      </c>
      <c r="KI56" t="s">
        <v>4675</v>
      </c>
      <c r="KJ56" t="s">
        <v>46</v>
      </c>
      <c r="KK56" t="s">
        <v>4697</v>
      </c>
      <c r="KL56" t="s">
        <v>51</v>
      </c>
      <c r="KM56" t="s">
        <v>4718</v>
      </c>
      <c r="KN56" t="s">
        <v>49</v>
      </c>
      <c r="KO56" t="s">
        <v>46</v>
      </c>
      <c r="KP56" t="s">
        <v>4753</v>
      </c>
      <c r="KQ56" t="s">
        <v>4767</v>
      </c>
      <c r="KR56" t="s">
        <v>4777</v>
      </c>
      <c r="KS56" t="s">
        <v>4787</v>
      </c>
      <c r="KT56" t="s">
        <v>4795</v>
      </c>
      <c r="KU56" t="s">
        <v>4805</v>
      </c>
      <c r="KV56" t="s">
        <v>46</v>
      </c>
      <c r="KW56" t="s">
        <v>4828</v>
      </c>
      <c r="KX56" t="s">
        <v>47</v>
      </c>
      <c r="KY56" t="s">
        <v>51</v>
      </c>
      <c r="KZ56" t="s">
        <v>4849</v>
      </c>
      <c r="LA56" t="s">
        <v>51</v>
      </c>
      <c r="LB56" t="s">
        <v>4879</v>
      </c>
      <c r="LC56" t="s">
        <v>49</v>
      </c>
      <c r="LD56" t="s">
        <v>47</v>
      </c>
      <c r="LE56" t="s">
        <v>49</v>
      </c>
      <c r="LF56" t="s">
        <v>49</v>
      </c>
      <c r="LG56" t="s">
        <v>51</v>
      </c>
      <c r="LH56" t="s">
        <v>49</v>
      </c>
      <c r="LI56" t="s">
        <v>4953</v>
      </c>
    </row>
    <row r="57" spans="1:591" x14ac:dyDescent="0.25">
      <c r="A57" t="s">
        <v>5039</v>
      </c>
      <c r="B57" t="s">
        <v>49</v>
      </c>
      <c r="C57" t="s">
        <v>49</v>
      </c>
      <c r="D57" t="s">
        <v>51</v>
      </c>
      <c r="E57" t="s">
        <v>51</v>
      </c>
      <c r="F57" t="s">
        <v>49</v>
      </c>
      <c r="G57" t="s">
        <v>136</v>
      </c>
      <c r="H57">
        <v>14</v>
      </c>
      <c r="I57" t="s">
        <v>51</v>
      </c>
      <c r="J57" t="s">
        <v>49</v>
      </c>
      <c r="K57" t="s">
        <v>188</v>
      </c>
      <c r="L57" t="s">
        <v>49</v>
      </c>
      <c r="M57" t="s">
        <v>49</v>
      </c>
      <c r="N57">
        <v>24</v>
      </c>
      <c r="O57" t="s">
        <v>49</v>
      </c>
      <c r="P57">
        <v>24</v>
      </c>
      <c r="Q57" t="s">
        <v>51</v>
      </c>
      <c r="R57" t="s">
        <v>50</v>
      </c>
      <c r="S57">
        <v>24</v>
      </c>
      <c r="T57">
        <v>24</v>
      </c>
      <c r="U57" t="s">
        <v>49</v>
      </c>
      <c r="V57">
        <v>28</v>
      </c>
      <c r="W57" t="s">
        <v>50</v>
      </c>
      <c r="X57" t="s">
        <v>51</v>
      </c>
      <c r="Y57" t="s">
        <v>49</v>
      </c>
      <c r="Z57">
        <v>18</v>
      </c>
      <c r="AA57" t="s">
        <v>50</v>
      </c>
      <c r="AB57" t="s">
        <v>51</v>
      </c>
      <c r="AC57" t="s">
        <v>448</v>
      </c>
      <c r="AD57" t="s">
        <v>49</v>
      </c>
      <c r="AE57">
        <v>18</v>
      </c>
      <c r="AF57" t="s">
        <v>50</v>
      </c>
      <c r="AG57">
        <v>21</v>
      </c>
      <c r="AH57" t="s">
        <v>50</v>
      </c>
      <c r="AI57" t="s">
        <v>29</v>
      </c>
      <c r="AJ57" t="s">
        <v>29</v>
      </c>
      <c r="AK57" t="s">
        <v>49</v>
      </c>
      <c r="AL57" t="s">
        <v>51</v>
      </c>
      <c r="AM57">
        <v>22</v>
      </c>
      <c r="AN57" t="s">
        <v>50</v>
      </c>
      <c r="AO57" t="s">
        <v>49</v>
      </c>
      <c r="AP57" t="s">
        <v>50</v>
      </c>
      <c r="AQ57" t="s">
        <v>50</v>
      </c>
      <c r="AR57" t="s">
        <v>50</v>
      </c>
      <c r="AS57" t="s">
        <v>29</v>
      </c>
      <c r="AT57" t="s">
        <v>29</v>
      </c>
      <c r="AU57" t="s">
        <v>29</v>
      </c>
      <c r="AV57">
        <v>24</v>
      </c>
      <c r="AW57" t="s">
        <v>110</v>
      </c>
      <c r="AX57">
        <v>24</v>
      </c>
      <c r="AY57" t="s">
        <v>46</v>
      </c>
      <c r="AZ57" t="s">
        <v>50</v>
      </c>
      <c r="BA57" t="s">
        <v>50</v>
      </c>
      <c r="BB57">
        <v>16</v>
      </c>
      <c r="BC57" t="s">
        <v>779</v>
      </c>
      <c r="BD57" t="s">
        <v>49</v>
      </c>
      <c r="BE57">
        <v>24</v>
      </c>
      <c r="BF57">
        <v>25</v>
      </c>
      <c r="BG57">
        <v>24</v>
      </c>
      <c r="BH57" t="s">
        <v>47</v>
      </c>
      <c r="BI57">
        <v>20</v>
      </c>
      <c r="BJ57" t="s">
        <v>50</v>
      </c>
      <c r="BK57" t="s">
        <v>51</v>
      </c>
      <c r="BL57" t="s">
        <v>49</v>
      </c>
      <c r="BM57">
        <v>24</v>
      </c>
      <c r="BN57">
        <v>15</v>
      </c>
      <c r="BO57" t="s">
        <v>917</v>
      </c>
      <c r="BP57" t="s">
        <v>917</v>
      </c>
      <c r="BQ57" t="s">
        <v>936</v>
      </c>
      <c r="BR57" t="s">
        <v>50</v>
      </c>
      <c r="BS57" t="s">
        <v>51</v>
      </c>
      <c r="BT57">
        <v>24</v>
      </c>
      <c r="BU57">
        <v>1</v>
      </c>
      <c r="BV57">
        <v>1</v>
      </c>
      <c r="BW57" t="s">
        <v>31</v>
      </c>
      <c r="BX57" t="s">
        <v>31</v>
      </c>
      <c r="BY57">
        <v>2470</v>
      </c>
      <c r="BZ57">
        <v>2470</v>
      </c>
      <c r="CA57" t="s">
        <v>51</v>
      </c>
      <c r="CB57">
        <v>15</v>
      </c>
      <c r="CC57">
        <v>18</v>
      </c>
      <c r="CD57" t="s">
        <v>51</v>
      </c>
      <c r="CE57">
        <v>18</v>
      </c>
      <c r="CF57">
        <v>22460320</v>
      </c>
      <c r="CG57">
        <v>22460320</v>
      </c>
      <c r="CH57">
        <v>22460320</v>
      </c>
      <c r="CI57">
        <v>22460320</v>
      </c>
      <c r="CJ57">
        <v>22460320</v>
      </c>
      <c r="CK57">
        <v>22460320</v>
      </c>
      <c r="CL57">
        <v>22460320</v>
      </c>
      <c r="CM57">
        <v>22460320</v>
      </c>
      <c r="CN57" t="s">
        <v>51</v>
      </c>
      <c r="CO57">
        <v>24</v>
      </c>
      <c r="CP57" t="s">
        <v>50</v>
      </c>
      <c r="CQ57">
        <v>26</v>
      </c>
      <c r="CR57">
        <v>20</v>
      </c>
      <c r="CS57" t="s">
        <v>51</v>
      </c>
      <c r="CT57" t="s">
        <v>51</v>
      </c>
      <c r="CU57">
        <v>24</v>
      </c>
      <c r="CV57" t="s">
        <v>49</v>
      </c>
      <c r="CW57" t="s">
        <v>51</v>
      </c>
      <c r="CX57">
        <v>16</v>
      </c>
      <c r="CY57">
        <v>36</v>
      </c>
      <c r="CZ57" t="s">
        <v>51</v>
      </c>
      <c r="DA57">
        <v>26</v>
      </c>
      <c r="DB57" t="s">
        <v>51</v>
      </c>
      <c r="DC57" t="s">
        <v>49</v>
      </c>
      <c r="DD57">
        <v>20</v>
      </c>
      <c r="DE57">
        <v>28</v>
      </c>
      <c r="DF57">
        <v>20</v>
      </c>
      <c r="DG57">
        <v>24</v>
      </c>
      <c r="DH57" t="s">
        <v>51</v>
      </c>
      <c r="DI57" t="s">
        <v>51</v>
      </c>
      <c r="DJ57" t="s">
        <v>29</v>
      </c>
      <c r="DK57" t="s">
        <v>29</v>
      </c>
      <c r="DL57" t="s">
        <v>29</v>
      </c>
      <c r="DM57" t="s">
        <v>29</v>
      </c>
      <c r="DN57" t="s">
        <v>29</v>
      </c>
      <c r="DO57" t="s">
        <v>29</v>
      </c>
      <c r="DP57" t="s">
        <v>29</v>
      </c>
      <c r="DQ57" t="s">
        <v>29</v>
      </c>
      <c r="DR57" t="s">
        <v>29</v>
      </c>
      <c r="DS57" t="s">
        <v>29</v>
      </c>
      <c r="DT57" t="s">
        <v>29</v>
      </c>
      <c r="DU57" t="s">
        <v>29</v>
      </c>
      <c r="DV57" t="s">
        <v>29</v>
      </c>
      <c r="DW57" t="s">
        <v>29</v>
      </c>
      <c r="DX57" t="s">
        <v>29</v>
      </c>
      <c r="DY57" t="s">
        <v>29</v>
      </c>
      <c r="DZ57" t="s">
        <v>29</v>
      </c>
      <c r="EA57" t="s">
        <v>29</v>
      </c>
      <c r="EB57" t="s">
        <v>29</v>
      </c>
      <c r="EC57" t="s">
        <v>29</v>
      </c>
      <c r="ED57" t="s">
        <v>29</v>
      </c>
      <c r="EE57" t="s">
        <v>29</v>
      </c>
      <c r="EF57" t="s">
        <v>50</v>
      </c>
      <c r="EG57" t="s">
        <v>51</v>
      </c>
      <c r="EH57">
        <v>24</v>
      </c>
      <c r="EI57" t="s">
        <v>50</v>
      </c>
      <c r="EJ57" t="s">
        <v>29</v>
      </c>
      <c r="EK57" t="s">
        <v>29</v>
      </c>
      <c r="EL57">
        <v>28</v>
      </c>
      <c r="EM57" t="s">
        <v>51</v>
      </c>
      <c r="EN57" t="s">
        <v>51</v>
      </c>
      <c r="EO57" t="s">
        <v>51</v>
      </c>
      <c r="EP57">
        <v>27</v>
      </c>
      <c r="EQ57" t="s">
        <v>51</v>
      </c>
      <c r="ER57" t="s">
        <v>49</v>
      </c>
      <c r="ES57" t="s">
        <v>51</v>
      </c>
      <c r="ET57">
        <v>32</v>
      </c>
      <c r="EU57">
        <v>12</v>
      </c>
      <c r="EV57" t="s">
        <v>51</v>
      </c>
      <c r="EW57">
        <v>20</v>
      </c>
      <c r="EX57">
        <v>24</v>
      </c>
      <c r="EY57">
        <v>1</v>
      </c>
      <c r="EZ57">
        <v>1</v>
      </c>
      <c r="FA57">
        <v>1</v>
      </c>
      <c r="FB57" t="s">
        <v>51</v>
      </c>
      <c r="FC57" t="s">
        <v>51</v>
      </c>
      <c r="FD57" t="s">
        <v>110</v>
      </c>
      <c r="FE57">
        <v>21</v>
      </c>
      <c r="FF57">
        <v>20</v>
      </c>
      <c r="FG57" t="s">
        <v>50</v>
      </c>
      <c r="FH57">
        <v>24</v>
      </c>
      <c r="FI57">
        <v>32</v>
      </c>
      <c r="FJ57" t="s">
        <v>31</v>
      </c>
      <c r="FK57" t="s">
        <v>31</v>
      </c>
      <c r="FL57" t="s">
        <v>31</v>
      </c>
      <c r="FM57" t="s">
        <v>31</v>
      </c>
      <c r="FN57" t="s">
        <v>31</v>
      </c>
      <c r="FO57" t="s">
        <v>51</v>
      </c>
      <c r="FP57">
        <v>20</v>
      </c>
      <c r="FQ57">
        <v>16</v>
      </c>
      <c r="FR57">
        <v>24</v>
      </c>
      <c r="FS57" t="s">
        <v>51</v>
      </c>
      <c r="FT57">
        <v>20</v>
      </c>
      <c r="FU57" t="s">
        <v>2751</v>
      </c>
      <c r="FV57" t="s">
        <v>2751</v>
      </c>
      <c r="FW57" t="s">
        <v>2751</v>
      </c>
      <c r="FX57" t="s">
        <v>2751</v>
      </c>
      <c r="FY57" t="s">
        <v>2751</v>
      </c>
      <c r="FZ57" t="s">
        <v>2751</v>
      </c>
      <c r="GA57" t="s">
        <v>2751</v>
      </c>
      <c r="GB57" t="s">
        <v>2751</v>
      </c>
      <c r="GC57">
        <v>32</v>
      </c>
      <c r="GD57">
        <v>24</v>
      </c>
      <c r="GE57">
        <v>26</v>
      </c>
      <c r="GF57">
        <v>2762</v>
      </c>
      <c r="GG57" t="s">
        <v>31</v>
      </c>
      <c r="GH57" t="s">
        <v>31</v>
      </c>
      <c r="GI57" t="s">
        <v>31</v>
      </c>
      <c r="GJ57" t="s">
        <v>47</v>
      </c>
      <c r="GK57" t="s">
        <v>31</v>
      </c>
      <c r="GL57" t="s">
        <v>31</v>
      </c>
      <c r="GM57" t="s">
        <v>31</v>
      </c>
      <c r="GN57" t="s">
        <v>29</v>
      </c>
      <c r="GO57" t="s">
        <v>29</v>
      </c>
      <c r="GP57" t="s">
        <v>29</v>
      </c>
      <c r="GQ57">
        <v>12</v>
      </c>
      <c r="GR57">
        <v>4</v>
      </c>
      <c r="GS57" t="s">
        <v>29</v>
      </c>
      <c r="GT57">
        <v>24</v>
      </c>
      <c r="GU57" t="s">
        <v>31</v>
      </c>
      <c r="GV57" t="s">
        <v>31</v>
      </c>
      <c r="GW57" t="s">
        <v>50</v>
      </c>
      <c r="GX57" t="s">
        <v>50</v>
      </c>
      <c r="GY57">
        <v>20</v>
      </c>
      <c r="GZ57" t="s">
        <v>51</v>
      </c>
      <c r="HA57" t="s">
        <v>3506</v>
      </c>
      <c r="HB57" t="s">
        <v>3506</v>
      </c>
      <c r="HC57" t="s">
        <v>51</v>
      </c>
      <c r="HD57" t="s">
        <v>51</v>
      </c>
      <c r="HE57" t="s">
        <v>51</v>
      </c>
      <c r="HF57" t="s">
        <v>29</v>
      </c>
      <c r="HG57" t="s">
        <v>29</v>
      </c>
      <c r="HH57" t="s">
        <v>29</v>
      </c>
      <c r="HI57" t="s">
        <v>29</v>
      </c>
      <c r="HJ57" t="s">
        <v>51</v>
      </c>
      <c r="HK57" t="s">
        <v>51</v>
      </c>
      <c r="HL57">
        <v>24</v>
      </c>
      <c r="HM57" t="s">
        <v>51</v>
      </c>
      <c r="HN57">
        <v>24</v>
      </c>
      <c r="HO57" t="s">
        <v>51</v>
      </c>
      <c r="HP57" t="s">
        <v>51</v>
      </c>
      <c r="HQ57">
        <v>30</v>
      </c>
      <c r="HR57">
        <v>22</v>
      </c>
      <c r="HS57" t="s">
        <v>50</v>
      </c>
      <c r="HT57" t="s">
        <v>110</v>
      </c>
      <c r="HU57">
        <v>37</v>
      </c>
      <c r="HV57" t="s">
        <v>31</v>
      </c>
      <c r="HW57" t="s">
        <v>51</v>
      </c>
      <c r="HX57">
        <v>30</v>
      </c>
      <c r="HY57" t="s">
        <v>50</v>
      </c>
      <c r="HZ57">
        <v>16</v>
      </c>
      <c r="IA57" t="s">
        <v>29</v>
      </c>
      <c r="IB57" t="s">
        <v>51</v>
      </c>
      <c r="IC57" t="s">
        <v>31</v>
      </c>
      <c r="ID57" t="s">
        <v>31</v>
      </c>
      <c r="IE57" t="s">
        <v>32</v>
      </c>
      <c r="IF57" t="s">
        <v>32</v>
      </c>
      <c r="IG57">
        <v>24</v>
      </c>
      <c r="IH57">
        <v>28</v>
      </c>
      <c r="II57">
        <v>25</v>
      </c>
      <c r="IJ57">
        <v>26</v>
      </c>
      <c r="IK57">
        <v>20</v>
      </c>
      <c r="IL57">
        <v>28</v>
      </c>
      <c r="IM57" t="s">
        <v>51</v>
      </c>
      <c r="IN57">
        <v>24</v>
      </c>
      <c r="IO57">
        <v>24</v>
      </c>
      <c r="IP57" t="s">
        <v>51</v>
      </c>
      <c r="IQ57" t="s">
        <v>31</v>
      </c>
      <c r="IR57" t="s">
        <v>31</v>
      </c>
      <c r="IS57">
        <v>10</v>
      </c>
      <c r="IT57">
        <v>32</v>
      </c>
      <c r="IU57">
        <v>4</v>
      </c>
      <c r="IV57" t="s">
        <v>51</v>
      </c>
      <c r="IW57">
        <v>18</v>
      </c>
      <c r="IX57" t="s">
        <v>52</v>
      </c>
      <c r="IY57" t="s">
        <v>32</v>
      </c>
      <c r="IZ57" t="s">
        <v>52</v>
      </c>
      <c r="JA57">
        <v>22</v>
      </c>
      <c r="JB57">
        <v>18</v>
      </c>
      <c r="JC57">
        <v>20</v>
      </c>
      <c r="JD57">
        <v>16</v>
      </c>
      <c r="JE57" t="s">
        <v>52</v>
      </c>
      <c r="JF57">
        <v>24</v>
      </c>
      <c r="JG57" t="s">
        <v>52</v>
      </c>
      <c r="JH57" t="s">
        <v>31</v>
      </c>
      <c r="JI57" t="s">
        <v>31</v>
      </c>
      <c r="JJ57">
        <v>10</v>
      </c>
      <c r="JK57" t="s">
        <v>52</v>
      </c>
      <c r="JL57">
        <v>0</v>
      </c>
      <c r="JM57" t="s">
        <v>50</v>
      </c>
      <c r="JN57" t="s">
        <v>49</v>
      </c>
      <c r="JO57" t="s">
        <v>50</v>
      </c>
      <c r="JP57" t="s">
        <v>49</v>
      </c>
      <c r="JQ57" t="s">
        <v>50</v>
      </c>
      <c r="JR57">
        <v>24</v>
      </c>
      <c r="JS57" t="s">
        <v>49</v>
      </c>
      <c r="JT57">
        <v>22</v>
      </c>
      <c r="JU57" t="s">
        <v>47</v>
      </c>
      <c r="JV57" t="s">
        <v>50</v>
      </c>
      <c r="JW57" t="s">
        <v>49</v>
      </c>
      <c r="JX57" t="s">
        <v>47</v>
      </c>
      <c r="JY57" t="s">
        <v>50</v>
      </c>
      <c r="JZ57" t="s">
        <v>47</v>
      </c>
      <c r="KA57" t="s">
        <v>47</v>
      </c>
      <c r="KB57" t="s">
        <v>49</v>
      </c>
      <c r="KC57" t="s">
        <v>49</v>
      </c>
      <c r="KD57" t="s">
        <v>50</v>
      </c>
      <c r="KE57">
        <v>18</v>
      </c>
      <c r="KF57" t="s">
        <v>49</v>
      </c>
      <c r="KG57" t="s">
        <v>3697</v>
      </c>
      <c r="KH57" t="s">
        <v>49</v>
      </c>
      <c r="KI57" t="s">
        <v>49</v>
      </c>
      <c r="KJ57" t="s">
        <v>3447</v>
      </c>
      <c r="KK57" t="s">
        <v>49</v>
      </c>
      <c r="KL57">
        <v>24</v>
      </c>
      <c r="KM57" t="s">
        <v>49</v>
      </c>
      <c r="KN57" t="s">
        <v>50</v>
      </c>
      <c r="KO57" t="s">
        <v>4728</v>
      </c>
      <c r="KP57" t="s">
        <v>49</v>
      </c>
      <c r="KQ57" t="s">
        <v>46</v>
      </c>
      <c r="KR57" t="s">
        <v>49</v>
      </c>
      <c r="KS57" t="s">
        <v>49</v>
      </c>
      <c r="KT57" t="s">
        <v>49</v>
      </c>
      <c r="KU57" t="s">
        <v>49</v>
      </c>
      <c r="KV57" t="s">
        <v>380</v>
      </c>
      <c r="KW57" t="s">
        <v>49</v>
      </c>
      <c r="KX57" t="s">
        <v>4839</v>
      </c>
      <c r="KY57">
        <v>8</v>
      </c>
      <c r="KZ57" t="s">
        <v>47</v>
      </c>
      <c r="LA57">
        <v>24</v>
      </c>
      <c r="LB57" t="s">
        <v>49</v>
      </c>
      <c r="LC57" t="s">
        <v>50</v>
      </c>
      <c r="LD57" t="s">
        <v>4906</v>
      </c>
      <c r="LE57" t="s">
        <v>50</v>
      </c>
      <c r="LF57" t="s">
        <v>50</v>
      </c>
      <c r="LG57">
        <v>20</v>
      </c>
      <c r="LH57" t="s">
        <v>50</v>
      </c>
      <c r="LI57" t="s">
        <v>49</v>
      </c>
    </row>
    <row r="58" spans="1:591" x14ac:dyDescent="0.25">
      <c r="A58" t="s">
        <v>5040</v>
      </c>
      <c r="B58" t="s">
        <v>50</v>
      </c>
      <c r="C58" t="s">
        <v>50</v>
      </c>
      <c r="D58">
        <v>24</v>
      </c>
      <c r="E58">
        <v>24</v>
      </c>
      <c r="F58" t="s">
        <v>50</v>
      </c>
      <c r="G58" t="s">
        <v>49</v>
      </c>
      <c r="H58" t="s">
        <v>52</v>
      </c>
      <c r="I58">
        <v>20</v>
      </c>
      <c r="J58" t="s">
        <v>50</v>
      </c>
      <c r="K58" t="s">
        <v>49</v>
      </c>
      <c r="L58" t="s">
        <v>50</v>
      </c>
      <c r="M58" t="s">
        <v>50</v>
      </c>
      <c r="N58" t="s">
        <v>52</v>
      </c>
      <c r="O58" t="s">
        <v>50</v>
      </c>
      <c r="P58" t="s">
        <v>52</v>
      </c>
      <c r="Q58">
        <v>20</v>
      </c>
      <c r="R58" t="s">
        <v>51</v>
      </c>
      <c r="S58" t="s">
        <v>52</v>
      </c>
      <c r="T58" t="s">
        <v>52</v>
      </c>
      <c r="U58" t="s">
        <v>50</v>
      </c>
      <c r="V58" t="s">
        <v>52</v>
      </c>
      <c r="W58" t="s">
        <v>51</v>
      </c>
      <c r="X58">
        <v>28</v>
      </c>
      <c r="Y58" t="s">
        <v>50</v>
      </c>
      <c r="Z58" t="s">
        <v>52</v>
      </c>
      <c r="AA58" t="s">
        <v>51</v>
      </c>
      <c r="AB58">
        <v>22</v>
      </c>
      <c r="AC58" t="s">
        <v>49</v>
      </c>
      <c r="AD58" t="s">
        <v>50</v>
      </c>
      <c r="AE58" t="s">
        <v>52</v>
      </c>
      <c r="AF58" t="s">
        <v>51</v>
      </c>
      <c r="AG58" t="s">
        <v>52</v>
      </c>
      <c r="AH58" t="s">
        <v>51</v>
      </c>
      <c r="AI58" t="s">
        <v>284</v>
      </c>
      <c r="AJ58" t="s">
        <v>284</v>
      </c>
      <c r="AK58" t="s">
        <v>50</v>
      </c>
      <c r="AL58">
        <v>24</v>
      </c>
      <c r="AM58" t="s">
        <v>52</v>
      </c>
      <c r="AN58" t="s">
        <v>51</v>
      </c>
      <c r="AO58" t="s">
        <v>50</v>
      </c>
      <c r="AP58" t="s">
        <v>51</v>
      </c>
      <c r="AQ58" t="s">
        <v>51</v>
      </c>
      <c r="AR58" t="s">
        <v>51</v>
      </c>
      <c r="AS58">
        <v>2936</v>
      </c>
      <c r="AT58">
        <v>2936</v>
      </c>
      <c r="AU58">
        <v>6637</v>
      </c>
      <c r="AV58" t="s">
        <v>52</v>
      </c>
      <c r="AW58" t="s">
        <v>51</v>
      </c>
      <c r="AX58" t="s">
        <v>52</v>
      </c>
      <c r="AY58" t="s">
        <v>712</v>
      </c>
      <c r="AZ58" t="s">
        <v>51</v>
      </c>
      <c r="BA58" t="s">
        <v>51</v>
      </c>
      <c r="BB58" t="s">
        <v>52</v>
      </c>
      <c r="BC58" t="s">
        <v>47</v>
      </c>
      <c r="BD58" t="s">
        <v>50</v>
      </c>
      <c r="BE58" t="s">
        <v>52</v>
      </c>
      <c r="BF58" t="s">
        <v>52</v>
      </c>
      <c r="BG58" t="s">
        <v>52</v>
      </c>
      <c r="BH58" t="s">
        <v>834</v>
      </c>
      <c r="BI58" t="s">
        <v>52</v>
      </c>
      <c r="BJ58" t="s">
        <v>51</v>
      </c>
      <c r="BK58">
        <v>24</v>
      </c>
      <c r="BL58" t="s">
        <v>50</v>
      </c>
      <c r="BM58" t="s">
        <v>52</v>
      </c>
      <c r="BN58" t="s">
        <v>52</v>
      </c>
      <c r="BO58" t="s">
        <v>29</v>
      </c>
      <c r="BP58" t="s">
        <v>29</v>
      </c>
      <c r="BQ58" t="s">
        <v>49</v>
      </c>
      <c r="BR58" t="s">
        <v>51</v>
      </c>
      <c r="BS58">
        <v>21</v>
      </c>
      <c r="BT58" t="s">
        <v>52</v>
      </c>
      <c r="BU58" t="s">
        <v>31</v>
      </c>
      <c r="BV58" t="s">
        <v>31</v>
      </c>
      <c r="BW58" t="s">
        <v>32</v>
      </c>
      <c r="BX58" t="s">
        <v>32</v>
      </c>
      <c r="BY58" t="s">
        <v>31</v>
      </c>
      <c r="BZ58" t="s">
        <v>31</v>
      </c>
      <c r="CA58">
        <v>22</v>
      </c>
      <c r="CB58" t="s">
        <v>52</v>
      </c>
      <c r="CC58" t="s">
        <v>52</v>
      </c>
      <c r="CD58">
        <v>20</v>
      </c>
      <c r="CE58" t="s">
        <v>52</v>
      </c>
      <c r="CF58" t="s">
        <v>27</v>
      </c>
      <c r="CG58" t="s">
        <v>27</v>
      </c>
      <c r="CH58" t="s">
        <v>27</v>
      </c>
      <c r="CI58" t="s">
        <v>27</v>
      </c>
      <c r="CJ58" t="s">
        <v>27</v>
      </c>
      <c r="CK58" t="s">
        <v>27</v>
      </c>
      <c r="CL58" t="s">
        <v>27</v>
      </c>
      <c r="CM58" t="s">
        <v>27</v>
      </c>
      <c r="CN58">
        <v>24</v>
      </c>
      <c r="CO58" t="s">
        <v>52</v>
      </c>
      <c r="CP58" t="s">
        <v>51</v>
      </c>
      <c r="CQ58" t="s">
        <v>52</v>
      </c>
      <c r="CR58" t="s">
        <v>52</v>
      </c>
      <c r="CS58">
        <v>15</v>
      </c>
      <c r="CT58">
        <v>24</v>
      </c>
      <c r="CU58" t="s">
        <v>52</v>
      </c>
      <c r="CV58" t="s">
        <v>50</v>
      </c>
      <c r="CW58">
        <v>24</v>
      </c>
      <c r="CX58" t="s">
        <v>52</v>
      </c>
      <c r="CY58" t="s">
        <v>52</v>
      </c>
      <c r="CZ58">
        <v>24</v>
      </c>
      <c r="DA58" t="s">
        <v>52</v>
      </c>
      <c r="DB58">
        <v>26</v>
      </c>
      <c r="DC58" t="s">
        <v>50</v>
      </c>
      <c r="DD58" t="s">
        <v>52</v>
      </c>
      <c r="DE58" t="s">
        <v>52</v>
      </c>
      <c r="DF58" t="s">
        <v>52</v>
      </c>
      <c r="DG58" t="s">
        <v>52</v>
      </c>
      <c r="DH58">
        <v>24</v>
      </c>
      <c r="DI58">
        <v>20</v>
      </c>
      <c r="DJ58" t="s">
        <v>1949</v>
      </c>
      <c r="DK58" t="s">
        <v>1949</v>
      </c>
      <c r="DL58" t="s">
        <v>1949</v>
      </c>
      <c r="DM58" t="s">
        <v>1949</v>
      </c>
      <c r="DN58" t="s">
        <v>1949</v>
      </c>
      <c r="DO58" t="s">
        <v>1949</v>
      </c>
      <c r="DP58" t="s">
        <v>1949</v>
      </c>
      <c r="DQ58" t="s">
        <v>1949</v>
      </c>
      <c r="DR58" t="s">
        <v>1949</v>
      </c>
      <c r="DS58" t="s">
        <v>1949</v>
      </c>
      <c r="DT58" t="s">
        <v>1949</v>
      </c>
      <c r="DU58" t="s">
        <v>1949</v>
      </c>
      <c r="DV58" t="s">
        <v>1949</v>
      </c>
      <c r="DW58" t="s">
        <v>1949</v>
      </c>
      <c r="DX58" t="s">
        <v>1949</v>
      </c>
      <c r="DY58" t="s">
        <v>1949</v>
      </c>
      <c r="DZ58" t="s">
        <v>1949</v>
      </c>
      <c r="EA58" t="s">
        <v>1949</v>
      </c>
      <c r="EB58" t="s">
        <v>1949</v>
      </c>
      <c r="EC58" t="s">
        <v>1949</v>
      </c>
      <c r="ED58" t="s">
        <v>1949</v>
      </c>
      <c r="EE58" t="s">
        <v>1949</v>
      </c>
      <c r="EF58" t="s">
        <v>51</v>
      </c>
      <c r="EG58">
        <v>20</v>
      </c>
      <c r="EH58" t="s">
        <v>52</v>
      </c>
      <c r="EI58" t="s">
        <v>51</v>
      </c>
      <c r="EJ58" t="s">
        <v>284</v>
      </c>
      <c r="EK58" t="s">
        <v>284</v>
      </c>
      <c r="EL58" t="s">
        <v>52</v>
      </c>
      <c r="EM58">
        <v>24</v>
      </c>
      <c r="EN58">
        <v>24</v>
      </c>
      <c r="EO58">
        <v>15</v>
      </c>
      <c r="EP58" t="s">
        <v>52</v>
      </c>
      <c r="EQ58">
        <v>24</v>
      </c>
      <c r="ER58" t="s">
        <v>50</v>
      </c>
      <c r="ES58">
        <v>26</v>
      </c>
      <c r="ET58" t="s">
        <v>52</v>
      </c>
      <c r="EU58" t="s">
        <v>52</v>
      </c>
      <c r="EV58">
        <v>20</v>
      </c>
      <c r="EW58" t="s">
        <v>52</v>
      </c>
      <c r="EX58" t="s">
        <v>52</v>
      </c>
      <c r="EY58" t="s">
        <v>31</v>
      </c>
      <c r="EZ58" t="s">
        <v>31</v>
      </c>
      <c r="FA58" t="s">
        <v>31</v>
      </c>
      <c r="FB58">
        <v>20</v>
      </c>
      <c r="FC58">
        <v>18</v>
      </c>
      <c r="FD58" t="s">
        <v>51</v>
      </c>
      <c r="FE58" t="s">
        <v>52</v>
      </c>
      <c r="FF58" t="s">
        <v>52</v>
      </c>
      <c r="FG58" t="s">
        <v>51</v>
      </c>
      <c r="FH58" t="s">
        <v>52</v>
      </c>
      <c r="FI58" t="s">
        <v>52</v>
      </c>
      <c r="FJ58" t="s">
        <v>32</v>
      </c>
      <c r="FK58" t="s">
        <v>32</v>
      </c>
      <c r="FL58" t="s">
        <v>32</v>
      </c>
      <c r="FM58" t="s">
        <v>32</v>
      </c>
      <c r="FN58" t="s">
        <v>32</v>
      </c>
      <c r="FO58">
        <v>14</v>
      </c>
      <c r="FP58" t="s">
        <v>52</v>
      </c>
      <c r="FQ58" t="s">
        <v>52</v>
      </c>
      <c r="FR58" t="s">
        <v>52</v>
      </c>
      <c r="FS58">
        <v>30</v>
      </c>
      <c r="FT58" t="s">
        <v>52</v>
      </c>
      <c r="FU58" t="s">
        <v>29</v>
      </c>
      <c r="FV58" t="s">
        <v>29</v>
      </c>
      <c r="FW58" t="s">
        <v>29</v>
      </c>
      <c r="FX58" t="s">
        <v>29</v>
      </c>
      <c r="FY58" t="s">
        <v>29</v>
      </c>
      <c r="FZ58" t="s">
        <v>29</v>
      </c>
      <c r="GA58" t="s">
        <v>29</v>
      </c>
      <c r="GB58" t="s">
        <v>29</v>
      </c>
      <c r="GC58" t="s">
        <v>52</v>
      </c>
      <c r="GD58" t="s">
        <v>52</v>
      </c>
      <c r="GE58" t="s">
        <v>52</v>
      </c>
      <c r="GF58" t="s">
        <v>31</v>
      </c>
      <c r="GG58" t="s">
        <v>32</v>
      </c>
      <c r="GH58" t="s">
        <v>32</v>
      </c>
      <c r="GI58" t="s">
        <v>32</v>
      </c>
      <c r="GJ58" t="s">
        <v>3261</v>
      </c>
      <c r="GK58" t="s">
        <v>3273</v>
      </c>
      <c r="GL58" t="s">
        <v>3273</v>
      </c>
      <c r="GM58" t="s">
        <v>3273</v>
      </c>
      <c r="GN58" t="s">
        <v>454</v>
      </c>
      <c r="GO58" t="s">
        <v>454</v>
      </c>
      <c r="GP58" t="s">
        <v>454</v>
      </c>
      <c r="GQ58" t="s">
        <v>52</v>
      </c>
      <c r="GR58" t="s">
        <v>52</v>
      </c>
      <c r="GS58">
        <v>748</v>
      </c>
      <c r="GT58" t="s">
        <v>52</v>
      </c>
      <c r="GU58" t="s">
        <v>32</v>
      </c>
      <c r="GV58" t="s">
        <v>32</v>
      </c>
      <c r="GW58" t="s">
        <v>51</v>
      </c>
      <c r="GX58" t="s">
        <v>51</v>
      </c>
      <c r="GY58" t="s">
        <v>52</v>
      </c>
      <c r="GZ58">
        <v>21</v>
      </c>
      <c r="HA58" t="s">
        <v>29</v>
      </c>
      <c r="HB58" t="s">
        <v>29</v>
      </c>
      <c r="HC58">
        <v>24</v>
      </c>
      <c r="HD58">
        <v>20</v>
      </c>
      <c r="HE58">
        <v>24</v>
      </c>
      <c r="HF58">
        <v>3000</v>
      </c>
      <c r="HG58">
        <v>3000</v>
      </c>
      <c r="HH58">
        <v>1</v>
      </c>
      <c r="HI58">
        <v>1</v>
      </c>
      <c r="HJ58">
        <v>24</v>
      </c>
      <c r="HK58">
        <v>26</v>
      </c>
      <c r="HL58" t="s">
        <v>52</v>
      </c>
      <c r="HM58">
        <v>26</v>
      </c>
      <c r="HN58" t="s">
        <v>52</v>
      </c>
      <c r="HO58">
        <v>24</v>
      </c>
      <c r="HP58">
        <v>20</v>
      </c>
      <c r="HQ58" t="s">
        <v>52</v>
      </c>
      <c r="HR58" t="s">
        <v>52</v>
      </c>
      <c r="HS58" t="s">
        <v>51</v>
      </c>
      <c r="HT58" t="s">
        <v>51</v>
      </c>
      <c r="HU58" t="s">
        <v>52</v>
      </c>
      <c r="HV58" t="s">
        <v>32</v>
      </c>
      <c r="HW58">
        <v>24</v>
      </c>
      <c r="HX58" t="s">
        <v>52</v>
      </c>
      <c r="HY58" t="s">
        <v>51</v>
      </c>
      <c r="HZ58" t="s">
        <v>52</v>
      </c>
      <c r="IA58">
        <v>524</v>
      </c>
      <c r="IB58">
        <v>20</v>
      </c>
      <c r="IC58" t="s">
        <v>3958</v>
      </c>
      <c r="ID58" t="s">
        <v>3958</v>
      </c>
      <c r="IE58" t="s">
        <v>33</v>
      </c>
      <c r="IF58" t="s">
        <v>33</v>
      </c>
      <c r="IG58" t="s">
        <v>52</v>
      </c>
      <c r="IH58" t="s">
        <v>52</v>
      </c>
      <c r="II58" t="s">
        <v>52</v>
      </c>
      <c r="IJ58" t="s">
        <v>52</v>
      </c>
      <c r="IK58" t="s">
        <v>52</v>
      </c>
      <c r="IL58" t="s">
        <v>52</v>
      </c>
      <c r="IM58">
        <v>40</v>
      </c>
      <c r="IN58" t="s">
        <v>52</v>
      </c>
      <c r="IO58" t="s">
        <v>52</v>
      </c>
      <c r="IP58">
        <v>22</v>
      </c>
      <c r="IQ58" t="s">
        <v>32</v>
      </c>
      <c r="IR58" t="s">
        <v>32</v>
      </c>
      <c r="IS58" t="s">
        <v>53</v>
      </c>
      <c r="IT58" t="s">
        <v>52</v>
      </c>
      <c r="IU58" t="s">
        <v>53</v>
      </c>
      <c r="IV58">
        <v>24</v>
      </c>
      <c r="IW58" t="s">
        <v>52</v>
      </c>
      <c r="IX58">
        <v>20</v>
      </c>
      <c r="IY58" t="s">
        <v>33</v>
      </c>
      <c r="IZ58">
        <v>0</v>
      </c>
      <c r="JA58" t="s">
        <v>52</v>
      </c>
      <c r="JB58" t="s">
        <v>52</v>
      </c>
      <c r="JC58" t="s">
        <v>52</v>
      </c>
      <c r="JD58" t="s">
        <v>52</v>
      </c>
      <c r="JE58">
        <v>24</v>
      </c>
      <c r="JF58" t="s">
        <v>53</v>
      </c>
      <c r="JG58">
        <v>8</v>
      </c>
      <c r="JH58" t="s">
        <v>32</v>
      </c>
      <c r="JI58" t="s">
        <v>32</v>
      </c>
      <c r="JJ58" t="s">
        <v>53</v>
      </c>
      <c r="JK58">
        <v>80</v>
      </c>
      <c r="JL58" t="s">
        <v>53</v>
      </c>
      <c r="JM58" t="s">
        <v>51</v>
      </c>
      <c r="JN58" t="s">
        <v>50</v>
      </c>
      <c r="JO58" t="s">
        <v>51</v>
      </c>
      <c r="JP58" t="s">
        <v>50</v>
      </c>
      <c r="JQ58" t="s">
        <v>51</v>
      </c>
      <c r="JR58" t="s">
        <v>52</v>
      </c>
      <c r="JS58" t="s">
        <v>50</v>
      </c>
      <c r="JT58" t="s">
        <v>52</v>
      </c>
      <c r="JU58" t="s">
        <v>4492</v>
      </c>
      <c r="JV58" t="s">
        <v>51</v>
      </c>
      <c r="JW58" t="s">
        <v>50</v>
      </c>
      <c r="JX58" t="s">
        <v>4536</v>
      </c>
      <c r="JY58" t="s">
        <v>51</v>
      </c>
      <c r="JZ58" t="s">
        <v>4558</v>
      </c>
      <c r="KA58" t="s">
        <v>4570</v>
      </c>
      <c r="KB58" t="s">
        <v>50</v>
      </c>
      <c r="KC58" t="s">
        <v>50</v>
      </c>
      <c r="KD58" t="s">
        <v>51</v>
      </c>
      <c r="KE58" t="s">
        <v>52</v>
      </c>
      <c r="KF58" t="s">
        <v>50</v>
      </c>
      <c r="KG58" t="s">
        <v>44</v>
      </c>
      <c r="KH58" t="s">
        <v>50</v>
      </c>
      <c r="KI58" t="s">
        <v>50</v>
      </c>
      <c r="KJ58" t="s">
        <v>47</v>
      </c>
      <c r="KK58" t="s">
        <v>50</v>
      </c>
      <c r="KL58" t="s">
        <v>52</v>
      </c>
      <c r="KM58" t="s">
        <v>50</v>
      </c>
      <c r="KN58" t="s">
        <v>51</v>
      </c>
      <c r="KO58" t="s">
        <v>47</v>
      </c>
      <c r="KP58" t="s">
        <v>50</v>
      </c>
      <c r="KQ58" t="s">
        <v>4755</v>
      </c>
      <c r="KR58" t="s">
        <v>50</v>
      </c>
      <c r="KS58" t="s">
        <v>50</v>
      </c>
      <c r="KT58" t="s">
        <v>50</v>
      </c>
      <c r="KU58" t="s">
        <v>50</v>
      </c>
      <c r="KV58" t="s">
        <v>47</v>
      </c>
      <c r="KW58" t="s">
        <v>50</v>
      </c>
      <c r="KX58" t="s">
        <v>49</v>
      </c>
      <c r="KY58" t="s">
        <v>52</v>
      </c>
      <c r="KZ58" t="s">
        <v>4860</v>
      </c>
      <c r="LA58" t="s">
        <v>52</v>
      </c>
      <c r="LB58" t="s">
        <v>50</v>
      </c>
      <c r="LC58" t="s">
        <v>51</v>
      </c>
      <c r="LD58" t="s">
        <v>49</v>
      </c>
      <c r="LE58" t="s">
        <v>51</v>
      </c>
      <c r="LF58" t="s">
        <v>51</v>
      </c>
      <c r="LG58" t="s">
        <v>52</v>
      </c>
      <c r="LH58" t="s">
        <v>51</v>
      </c>
      <c r="LI58" t="s">
        <v>50</v>
      </c>
    </row>
    <row r="59" spans="1:591" x14ac:dyDescent="0.25">
      <c r="A59" t="s">
        <v>5041</v>
      </c>
      <c r="B59" t="s">
        <v>51</v>
      </c>
      <c r="C59" t="s">
        <v>51</v>
      </c>
      <c r="D59" t="s">
        <v>52</v>
      </c>
      <c r="E59" t="s">
        <v>52</v>
      </c>
      <c r="F59" t="s">
        <v>51</v>
      </c>
      <c r="G59" t="s">
        <v>50</v>
      </c>
      <c r="H59">
        <v>9</v>
      </c>
      <c r="I59" t="s">
        <v>52</v>
      </c>
      <c r="J59" t="s">
        <v>51</v>
      </c>
      <c r="K59" t="s">
        <v>50</v>
      </c>
      <c r="L59" t="s">
        <v>51</v>
      </c>
      <c r="M59" t="s">
        <v>51</v>
      </c>
      <c r="N59">
        <v>24</v>
      </c>
      <c r="O59" t="s">
        <v>51</v>
      </c>
      <c r="P59">
        <v>24</v>
      </c>
      <c r="Q59" t="s">
        <v>52</v>
      </c>
      <c r="R59">
        <v>30</v>
      </c>
      <c r="S59">
        <v>0</v>
      </c>
      <c r="T59">
        <v>6</v>
      </c>
      <c r="U59" t="s">
        <v>51</v>
      </c>
      <c r="V59">
        <v>0</v>
      </c>
      <c r="W59">
        <v>24</v>
      </c>
      <c r="X59" t="s">
        <v>52</v>
      </c>
      <c r="Y59" t="s">
        <v>51</v>
      </c>
      <c r="Z59">
        <v>6</v>
      </c>
      <c r="AA59">
        <v>23</v>
      </c>
      <c r="AB59" t="s">
        <v>52</v>
      </c>
      <c r="AC59" t="s">
        <v>50</v>
      </c>
      <c r="AD59" t="s">
        <v>51</v>
      </c>
      <c r="AE59">
        <v>16</v>
      </c>
      <c r="AF59">
        <v>24</v>
      </c>
      <c r="AG59">
        <v>3</v>
      </c>
      <c r="AH59">
        <v>30</v>
      </c>
      <c r="AI59" t="s">
        <v>31</v>
      </c>
      <c r="AJ59" t="s">
        <v>31</v>
      </c>
      <c r="AK59" t="s">
        <v>51</v>
      </c>
      <c r="AL59" t="s">
        <v>52</v>
      </c>
      <c r="AM59">
        <v>20</v>
      </c>
      <c r="AN59">
        <v>40</v>
      </c>
      <c r="AO59" t="s">
        <v>51</v>
      </c>
      <c r="AP59">
        <v>36</v>
      </c>
      <c r="AQ59">
        <v>24</v>
      </c>
      <c r="AR59">
        <v>24</v>
      </c>
      <c r="AS59" t="s">
        <v>31</v>
      </c>
      <c r="AT59" t="s">
        <v>31</v>
      </c>
      <c r="AU59" t="s">
        <v>31</v>
      </c>
      <c r="AV59">
        <v>0</v>
      </c>
      <c r="AW59">
        <v>24</v>
      </c>
      <c r="AX59">
        <v>0</v>
      </c>
      <c r="AY59" t="s">
        <v>47</v>
      </c>
      <c r="AZ59">
        <v>24</v>
      </c>
      <c r="BA59">
        <v>24</v>
      </c>
      <c r="BB59">
        <v>1</v>
      </c>
      <c r="BC59" t="s">
        <v>780</v>
      </c>
      <c r="BD59" t="s">
        <v>51</v>
      </c>
      <c r="BE59">
        <v>0</v>
      </c>
      <c r="BF59">
        <v>6</v>
      </c>
      <c r="BG59">
        <v>60</v>
      </c>
      <c r="BH59" t="s">
        <v>49</v>
      </c>
      <c r="BI59">
        <v>80</v>
      </c>
      <c r="BJ59">
        <v>20</v>
      </c>
      <c r="BK59" t="s">
        <v>52</v>
      </c>
      <c r="BL59" t="s">
        <v>51</v>
      </c>
      <c r="BM59">
        <v>50</v>
      </c>
      <c r="BN59">
        <v>8</v>
      </c>
      <c r="BO59">
        <v>3259</v>
      </c>
      <c r="BP59">
        <v>3259</v>
      </c>
      <c r="BQ59" t="s">
        <v>50</v>
      </c>
      <c r="BR59">
        <v>22</v>
      </c>
      <c r="BS59" t="s">
        <v>52</v>
      </c>
      <c r="BT59">
        <v>8</v>
      </c>
      <c r="BU59" t="s">
        <v>508</v>
      </c>
      <c r="BV59" t="s">
        <v>508</v>
      </c>
      <c r="BW59" t="s">
        <v>33</v>
      </c>
      <c r="BX59" t="s">
        <v>33</v>
      </c>
      <c r="BY59" t="s">
        <v>32</v>
      </c>
      <c r="BZ59" t="s">
        <v>32</v>
      </c>
      <c r="CA59" t="s">
        <v>52</v>
      </c>
      <c r="CB59">
        <v>15</v>
      </c>
      <c r="CC59">
        <v>0</v>
      </c>
      <c r="CD59" t="s">
        <v>52</v>
      </c>
      <c r="CE59">
        <v>4</v>
      </c>
      <c r="CF59" t="s">
        <v>1106</v>
      </c>
      <c r="CG59" t="s">
        <v>1106</v>
      </c>
      <c r="CH59" t="s">
        <v>1106</v>
      </c>
      <c r="CI59" t="s">
        <v>1106</v>
      </c>
      <c r="CJ59" t="s">
        <v>1106</v>
      </c>
      <c r="CK59" t="s">
        <v>1106</v>
      </c>
      <c r="CL59" t="s">
        <v>1106</v>
      </c>
      <c r="CM59" t="s">
        <v>1106</v>
      </c>
      <c r="CN59" t="s">
        <v>52</v>
      </c>
      <c r="CO59">
        <v>6</v>
      </c>
      <c r="CP59">
        <v>24</v>
      </c>
      <c r="CQ59">
        <v>6</v>
      </c>
      <c r="CR59">
        <v>6</v>
      </c>
      <c r="CS59" t="s">
        <v>52</v>
      </c>
      <c r="CT59" t="s">
        <v>52</v>
      </c>
      <c r="CU59">
        <v>0</v>
      </c>
      <c r="CV59" t="s">
        <v>51</v>
      </c>
      <c r="CW59" t="s">
        <v>52</v>
      </c>
      <c r="CX59">
        <v>0</v>
      </c>
      <c r="CY59">
        <v>14</v>
      </c>
      <c r="CZ59" t="s">
        <v>52</v>
      </c>
      <c r="DA59">
        <v>4</v>
      </c>
      <c r="DB59" t="s">
        <v>52</v>
      </c>
      <c r="DC59" t="s">
        <v>51</v>
      </c>
      <c r="DD59">
        <v>2</v>
      </c>
      <c r="DE59">
        <v>10</v>
      </c>
      <c r="DF59">
        <v>10</v>
      </c>
      <c r="DG59">
        <v>6</v>
      </c>
      <c r="DH59" t="s">
        <v>52</v>
      </c>
      <c r="DI59" t="s">
        <v>52</v>
      </c>
      <c r="DJ59" t="s">
        <v>31</v>
      </c>
      <c r="DK59" t="s">
        <v>31</v>
      </c>
      <c r="DL59" t="s">
        <v>31</v>
      </c>
      <c r="DM59" t="s">
        <v>31</v>
      </c>
      <c r="DN59" t="s">
        <v>31</v>
      </c>
      <c r="DO59" t="s">
        <v>31</v>
      </c>
      <c r="DP59" t="s">
        <v>31</v>
      </c>
      <c r="DQ59" t="s">
        <v>31</v>
      </c>
      <c r="DR59" t="s">
        <v>31</v>
      </c>
      <c r="DS59" t="s">
        <v>31</v>
      </c>
      <c r="DT59" t="s">
        <v>31</v>
      </c>
      <c r="DU59" t="s">
        <v>31</v>
      </c>
      <c r="DV59" t="s">
        <v>31</v>
      </c>
      <c r="DW59" t="s">
        <v>31</v>
      </c>
      <c r="DX59" t="s">
        <v>31</v>
      </c>
      <c r="DY59" t="s">
        <v>31</v>
      </c>
      <c r="DZ59" t="s">
        <v>31</v>
      </c>
      <c r="EA59" t="s">
        <v>31</v>
      </c>
      <c r="EB59" t="s">
        <v>31</v>
      </c>
      <c r="EC59" t="s">
        <v>31</v>
      </c>
      <c r="ED59" t="s">
        <v>31</v>
      </c>
      <c r="EE59" t="s">
        <v>31</v>
      </c>
      <c r="EF59">
        <v>24</v>
      </c>
      <c r="EG59" t="s">
        <v>52</v>
      </c>
      <c r="EH59">
        <v>12</v>
      </c>
      <c r="EI59">
        <v>20</v>
      </c>
      <c r="EJ59" t="s">
        <v>31</v>
      </c>
      <c r="EK59" t="s">
        <v>31</v>
      </c>
      <c r="EL59">
        <v>0</v>
      </c>
      <c r="EM59" t="s">
        <v>52</v>
      </c>
      <c r="EN59" t="s">
        <v>52</v>
      </c>
      <c r="EO59" t="s">
        <v>52</v>
      </c>
      <c r="EP59">
        <v>9</v>
      </c>
      <c r="EQ59" t="s">
        <v>52</v>
      </c>
      <c r="ER59" t="s">
        <v>51</v>
      </c>
      <c r="ES59" t="s">
        <v>52</v>
      </c>
      <c r="ET59">
        <v>0</v>
      </c>
      <c r="EU59">
        <v>6</v>
      </c>
      <c r="EV59" t="s">
        <v>52</v>
      </c>
      <c r="EW59">
        <v>4</v>
      </c>
      <c r="EX59">
        <v>12</v>
      </c>
      <c r="EY59" t="s">
        <v>508</v>
      </c>
      <c r="EZ59" t="s">
        <v>508</v>
      </c>
      <c r="FA59" t="s">
        <v>508</v>
      </c>
      <c r="FB59" t="s">
        <v>52</v>
      </c>
      <c r="FC59" t="s">
        <v>52</v>
      </c>
      <c r="FD59">
        <v>20</v>
      </c>
      <c r="FE59">
        <v>10</v>
      </c>
      <c r="FF59">
        <v>10</v>
      </c>
      <c r="FG59">
        <v>20</v>
      </c>
      <c r="FH59">
        <v>9</v>
      </c>
      <c r="FI59">
        <v>40</v>
      </c>
      <c r="FJ59" t="s">
        <v>33</v>
      </c>
      <c r="FK59" t="s">
        <v>33</v>
      </c>
      <c r="FL59" t="s">
        <v>33</v>
      </c>
      <c r="FM59" t="s">
        <v>33</v>
      </c>
      <c r="FN59" t="s">
        <v>33</v>
      </c>
      <c r="FO59" t="s">
        <v>52</v>
      </c>
      <c r="FP59">
        <v>0</v>
      </c>
      <c r="FQ59">
        <v>4</v>
      </c>
      <c r="FR59">
        <v>12</v>
      </c>
      <c r="FS59" t="s">
        <v>52</v>
      </c>
      <c r="FT59">
        <v>0</v>
      </c>
      <c r="FU59" t="s">
        <v>284</v>
      </c>
      <c r="FV59" t="s">
        <v>284</v>
      </c>
      <c r="FW59" t="s">
        <v>284</v>
      </c>
      <c r="FX59" t="s">
        <v>284</v>
      </c>
      <c r="FY59" t="s">
        <v>284</v>
      </c>
      <c r="FZ59" t="s">
        <v>284</v>
      </c>
      <c r="GA59" t="s">
        <v>284</v>
      </c>
      <c r="GB59" t="s">
        <v>284</v>
      </c>
      <c r="GC59">
        <v>8</v>
      </c>
      <c r="GD59">
        <v>8</v>
      </c>
      <c r="GE59">
        <v>19</v>
      </c>
      <c r="GF59" t="s">
        <v>3082</v>
      </c>
      <c r="GG59" t="s">
        <v>33</v>
      </c>
      <c r="GH59" t="s">
        <v>33</v>
      </c>
      <c r="GI59" t="s">
        <v>33</v>
      </c>
      <c r="GJ59" t="s">
        <v>49</v>
      </c>
      <c r="GK59" t="s">
        <v>33</v>
      </c>
      <c r="GL59" t="s">
        <v>33</v>
      </c>
      <c r="GM59" t="s">
        <v>33</v>
      </c>
      <c r="GN59" t="s">
        <v>31</v>
      </c>
      <c r="GO59" t="s">
        <v>31</v>
      </c>
      <c r="GP59" t="s">
        <v>31</v>
      </c>
      <c r="GQ59">
        <v>12</v>
      </c>
      <c r="GR59">
        <v>4</v>
      </c>
      <c r="GS59" t="s">
        <v>31</v>
      </c>
      <c r="GT59">
        <v>0</v>
      </c>
      <c r="GU59" t="s">
        <v>33</v>
      </c>
      <c r="GV59" t="s">
        <v>33</v>
      </c>
      <c r="GW59">
        <v>24</v>
      </c>
      <c r="GX59">
        <v>19</v>
      </c>
      <c r="GY59">
        <v>4</v>
      </c>
      <c r="GZ59" t="s">
        <v>52</v>
      </c>
      <c r="HA59">
        <v>1500</v>
      </c>
      <c r="HB59">
        <v>1500</v>
      </c>
      <c r="HC59" t="s">
        <v>52</v>
      </c>
      <c r="HD59" t="s">
        <v>52</v>
      </c>
      <c r="HE59" t="s">
        <v>52</v>
      </c>
      <c r="HF59" t="s">
        <v>31</v>
      </c>
      <c r="HG59" t="s">
        <v>31</v>
      </c>
      <c r="HH59" t="s">
        <v>31</v>
      </c>
      <c r="HI59" t="s">
        <v>31</v>
      </c>
      <c r="HJ59" t="s">
        <v>52</v>
      </c>
      <c r="HK59" t="s">
        <v>52</v>
      </c>
      <c r="HL59">
        <v>6</v>
      </c>
      <c r="HM59" t="s">
        <v>52</v>
      </c>
      <c r="HN59">
        <v>66</v>
      </c>
      <c r="HO59" t="s">
        <v>52</v>
      </c>
      <c r="HP59" t="s">
        <v>52</v>
      </c>
      <c r="HQ59">
        <v>30</v>
      </c>
      <c r="HR59">
        <v>2</v>
      </c>
      <c r="HS59">
        <v>24</v>
      </c>
      <c r="HT59">
        <v>24</v>
      </c>
      <c r="HU59">
        <v>8</v>
      </c>
      <c r="HV59" t="s">
        <v>33</v>
      </c>
      <c r="HW59" t="s">
        <v>52</v>
      </c>
      <c r="HX59">
        <v>20</v>
      </c>
      <c r="HY59">
        <v>20</v>
      </c>
      <c r="HZ59">
        <v>4</v>
      </c>
      <c r="IA59" t="s">
        <v>31</v>
      </c>
      <c r="IB59" t="s">
        <v>52</v>
      </c>
      <c r="IC59" t="s">
        <v>33</v>
      </c>
      <c r="ID59" t="s">
        <v>33</v>
      </c>
      <c r="IE59" t="s">
        <v>3725</v>
      </c>
      <c r="IF59" t="s">
        <v>3725</v>
      </c>
      <c r="IG59">
        <v>6</v>
      </c>
      <c r="IH59">
        <v>4</v>
      </c>
      <c r="II59">
        <v>15</v>
      </c>
      <c r="IJ59">
        <v>12</v>
      </c>
      <c r="IK59">
        <v>4</v>
      </c>
      <c r="IL59">
        <v>12</v>
      </c>
      <c r="IM59" t="s">
        <v>52</v>
      </c>
      <c r="IN59">
        <v>24</v>
      </c>
      <c r="IO59">
        <v>0</v>
      </c>
      <c r="IP59" t="s">
        <v>52</v>
      </c>
      <c r="IQ59" t="s">
        <v>33</v>
      </c>
      <c r="IR59" t="s">
        <v>33</v>
      </c>
      <c r="IS59">
        <v>0</v>
      </c>
      <c r="IT59">
        <v>16</v>
      </c>
      <c r="IU59">
        <v>10</v>
      </c>
      <c r="IV59" t="s">
        <v>52</v>
      </c>
      <c r="IW59">
        <v>8</v>
      </c>
      <c r="IX59" t="s">
        <v>53</v>
      </c>
      <c r="IY59" t="s">
        <v>3841</v>
      </c>
      <c r="IZ59" t="s">
        <v>53</v>
      </c>
      <c r="JA59">
        <v>8</v>
      </c>
      <c r="JB59">
        <v>12</v>
      </c>
      <c r="JC59">
        <v>10</v>
      </c>
      <c r="JD59">
        <v>4</v>
      </c>
      <c r="JE59" t="s">
        <v>53</v>
      </c>
      <c r="JF59">
        <v>4</v>
      </c>
      <c r="JG59" t="s">
        <v>53</v>
      </c>
      <c r="JH59" t="s">
        <v>33</v>
      </c>
      <c r="JI59" t="s">
        <v>33</v>
      </c>
      <c r="JJ59">
        <v>8</v>
      </c>
      <c r="JK59" t="s">
        <v>53</v>
      </c>
      <c r="JL59">
        <v>2</v>
      </c>
      <c r="JM59">
        <v>24</v>
      </c>
      <c r="JN59" t="s">
        <v>51</v>
      </c>
      <c r="JO59">
        <v>24</v>
      </c>
      <c r="JP59" t="s">
        <v>51</v>
      </c>
      <c r="JQ59">
        <v>24</v>
      </c>
      <c r="JR59">
        <v>96</v>
      </c>
      <c r="JS59" t="s">
        <v>51</v>
      </c>
      <c r="JT59">
        <v>6</v>
      </c>
      <c r="JU59" t="s">
        <v>49</v>
      </c>
      <c r="JV59">
        <v>25</v>
      </c>
      <c r="JW59" t="s">
        <v>51</v>
      </c>
      <c r="JX59" t="s">
        <v>49</v>
      </c>
      <c r="JY59">
        <v>32</v>
      </c>
      <c r="JZ59" t="s">
        <v>49</v>
      </c>
      <c r="KA59" t="s">
        <v>49</v>
      </c>
      <c r="KB59" t="s">
        <v>51</v>
      </c>
      <c r="KC59" t="s">
        <v>51</v>
      </c>
      <c r="KD59">
        <v>24</v>
      </c>
      <c r="KE59">
        <v>0</v>
      </c>
      <c r="KF59" t="s">
        <v>51</v>
      </c>
      <c r="KG59" t="s">
        <v>4649</v>
      </c>
      <c r="KH59" t="s">
        <v>51</v>
      </c>
      <c r="KI59" t="s">
        <v>51</v>
      </c>
      <c r="KJ59" t="s">
        <v>4688</v>
      </c>
      <c r="KK59" t="s">
        <v>51</v>
      </c>
      <c r="KL59">
        <v>0</v>
      </c>
      <c r="KM59" t="s">
        <v>51</v>
      </c>
      <c r="KN59">
        <v>4</v>
      </c>
      <c r="KO59" t="s">
        <v>4743</v>
      </c>
      <c r="KP59" t="s">
        <v>51</v>
      </c>
      <c r="KQ59" t="s">
        <v>47</v>
      </c>
      <c r="KR59" t="s">
        <v>51</v>
      </c>
      <c r="KS59" t="s">
        <v>51</v>
      </c>
      <c r="KT59" t="s">
        <v>51</v>
      </c>
      <c r="KU59" t="s">
        <v>51</v>
      </c>
      <c r="KV59" t="s">
        <v>4817</v>
      </c>
      <c r="KW59" t="s">
        <v>51</v>
      </c>
      <c r="KX59" t="s">
        <v>50</v>
      </c>
      <c r="KY59">
        <v>1</v>
      </c>
      <c r="KZ59" t="s">
        <v>49</v>
      </c>
      <c r="LA59">
        <v>0</v>
      </c>
      <c r="LB59" t="s">
        <v>51</v>
      </c>
      <c r="LC59">
        <v>8</v>
      </c>
      <c r="LD59" t="s">
        <v>50</v>
      </c>
      <c r="LE59">
        <v>24</v>
      </c>
      <c r="LF59">
        <v>24</v>
      </c>
      <c r="LG59">
        <v>80</v>
      </c>
      <c r="LH59">
        <v>19</v>
      </c>
      <c r="LI59" t="s">
        <v>51</v>
      </c>
    </row>
    <row r="60" spans="1:591" x14ac:dyDescent="0.25">
      <c r="A60" t="s">
        <v>5042</v>
      </c>
      <c r="B60">
        <v>28</v>
      </c>
      <c r="C60">
        <v>24</v>
      </c>
      <c r="D60">
        <v>76</v>
      </c>
      <c r="E60">
        <v>6</v>
      </c>
      <c r="F60">
        <v>6</v>
      </c>
      <c r="G60" t="s">
        <v>51</v>
      </c>
      <c r="H60" t="s">
        <v>53</v>
      </c>
      <c r="I60">
        <v>20</v>
      </c>
      <c r="J60">
        <v>26</v>
      </c>
      <c r="K60" t="s">
        <v>51</v>
      </c>
      <c r="L60">
        <v>30</v>
      </c>
      <c r="M60">
        <v>24</v>
      </c>
      <c r="N60" t="s">
        <v>53</v>
      </c>
      <c r="O60">
        <v>32</v>
      </c>
      <c r="P60" t="s">
        <v>53</v>
      </c>
      <c r="Q60">
        <v>6</v>
      </c>
      <c r="R60" t="s">
        <v>52</v>
      </c>
      <c r="S60" t="s">
        <v>53</v>
      </c>
      <c r="T60" t="s">
        <v>53</v>
      </c>
      <c r="U60">
        <v>24</v>
      </c>
      <c r="V60" t="s">
        <v>53</v>
      </c>
      <c r="W60" t="s">
        <v>52</v>
      </c>
      <c r="X60">
        <v>12</v>
      </c>
      <c r="Y60">
        <v>32</v>
      </c>
      <c r="Z60" t="s">
        <v>53</v>
      </c>
      <c r="AA60" t="s">
        <v>52</v>
      </c>
      <c r="AB60">
        <v>18</v>
      </c>
      <c r="AC60" t="s">
        <v>51</v>
      </c>
      <c r="AD60">
        <v>24</v>
      </c>
      <c r="AE60" t="s">
        <v>53</v>
      </c>
      <c r="AF60" t="s">
        <v>52</v>
      </c>
      <c r="AG60" t="s">
        <v>53</v>
      </c>
      <c r="AH60" t="s">
        <v>52</v>
      </c>
      <c r="AI60" t="s">
        <v>527</v>
      </c>
      <c r="AJ60" t="s">
        <v>527</v>
      </c>
      <c r="AK60">
        <v>24</v>
      </c>
      <c r="AL60">
        <v>54</v>
      </c>
      <c r="AM60" t="s">
        <v>53</v>
      </c>
      <c r="AN60" t="s">
        <v>52</v>
      </c>
      <c r="AO60">
        <v>24</v>
      </c>
      <c r="AP60" t="s">
        <v>52</v>
      </c>
      <c r="AQ60" t="s">
        <v>52</v>
      </c>
      <c r="AR60" t="s">
        <v>52</v>
      </c>
      <c r="AS60" t="s">
        <v>32</v>
      </c>
      <c r="AT60" t="s">
        <v>32</v>
      </c>
      <c r="AU60" t="s">
        <v>670</v>
      </c>
      <c r="AV60" t="s">
        <v>53</v>
      </c>
      <c r="AW60" t="s">
        <v>52</v>
      </c>
      <c r="AX60" t="s">
        <v>53</v>
      </c>
      <c r="AY60" t="s">
        <v>722</v>
      </c>
      <c r="AZ60" t="s">
        <v>52</v>
      </c>
      <c r="BA60" t="s">
        <v>52</v>
      </c>
      <c r="BB60" t="s">
        <v>53</v>
      </c>
      <c r="BC60" t="s">
        <v>49</v>
      </c>
      <c r="BD60">
        <v>32</v>
      </c>
      <c r="BE60" t="s">
        <v>53</v>
      </c>
      <c r="BF60" t="s">
        <v>53</v>
      </c>
      <c r="BG60" t="s">
        <v>53</v>
      </c>
      <c r="BH60" t="s">
        <v>50</v>
      </c>
      <c r="BI60" t="s">
        <v>53</v>
      </c>
      <c r="BJ60" t="s">
        <v>52</v>
      </c>
      <c r="BK60">
        <v>6</v>
      </c>
      <c r="BL60">
        <v>20</v>
      </c>
      <c r="BM60" t="s">
        <v>53</v>
      </c>
      <c r="BN60" t="s">
        <v>53</v>
      </c>
      <c r="BO60" t="s">
        <v>31</v>
      </c>
      <c r="BP60" t="s">
        <v>31</v>
      </c>
      <c r="BQ60" t="s">
        <v>51</v>
      </c>
      <c r="BR60" t="s">
        <v>52</v>
      </c>
      <c r="BS60">
        <v>48</v>
      </c>
      <c r="BT60" t="s">
        <v>53</v>
      </c>
      <c r="BU60" t="s">
        <v>33</v>
      </c>
      <c r="BV60" t="s">
        <v>33</v>
      </c>
      <c r="BW60" t="s">
        <v>145</v>
      </c>
      <c r="BX60" t="s">
        <v>145</v>
      </c>
      <c r="BY60" t="s">
        <v>33</v>
      </c>
      <c r="BZ60" t="s">
        <v>33</v>
      </c>
      <c r="CA60">
        <v>98</v>
      </c>
      <c r="CB60" t="s">
        <v>53</v>
      </c>
      <c r="CC60" t="s">
        <v>53</v>
      </c>
      <c r="CD60">
        <v>5</v>
      </c>
      <c r="CE60" t="s">
        <v>53</v>
      </c>
      <c r="CF60" t="s">
        <v>29</v>
      </c>
      <c r="CG60" t="s">
        <v>29</v>
      </c>
      <c r="CH60" t="s">
        <v>29</v>
      </c>
      <c r="CI60" t="s">
        <v>29</v>
      </c>
      <c r="CJ60" t="s">
        <v>29</v>
      </c>
      <c r="CK60" t="s">
        <v>29</v>
      </c>
      <c r="CL60" t="s">
        <v>29</v>
      </c>
      <c r="CM60" t="s">
        <v>29</v>
      </c>
      <c r="CN60">
        <v>8</v>
      </c>
      <c r="CO60" t="s">
        <v>53</v>
      </c>
      <c r="CP60" t="s">
        <v>52</v>
      </c>
      <c r="CQ60" t="s">
        <v>53</v>
      </c>
      <c r="CR60" t="s">
        <v>53</v>
      </c>
      <c r="CS60">
        <v>50</v>
      </c>
      <c r="CT60">
        <v>6</v>
      </c>
      <c r="CU60" t="s">
        <v>53</v>
      </c>
      <c r="CV60">
        <v>20</v>
      </c>
      <c r="CW60">
        <v>6</v>
      </c>
      <c r="CX60" t="s">
        <v>53</v>
      </c>
      <c r="CY60" t="s">
        <v>53</v>
      </c>
      <c r="CZ60">
        <v>5</v>
      </c>
      <c r="DA60" t="s">
        <v>53</v>
      </c>
      <c r="DB60">
        <v>8</v>
      </c>
      <c r="DC60">
        <v>18</v>
      </c>
      <c r="DD60" t="s">
        <v>53</v>
      </c>
      <c r="DE60" t="s">
        <v>53</v>
      </c>
      <c r="DF60" t="s">
        <v>53</v>
      </c>
      <c r="DG60" t="s">
        <v>53</v>
      </c>
      <c r="DH60">
        <v>6</v>
      </c>
      <c r="DI60">
        <v>5</v>
      </c>
      <c r="DJ60" t="s">
        <v>1950</v>
      </c>
      <c r="DK60" t="s">
        <v>1950</v>
      </c>
      <c r="DL60" t="s">
        <v>1950</v>
      </c>
      <c r="DM60" t="s">
        <v>1950</v>
      </c>
      <c r="DN60" t="s">
        <v>1950</v>
      </c>
      <c r="DO60" t="s">
        <v>1950</v>
      </c>
      <c r="DP60" t="s">
        <v>1950</v>
      </c>
      <c r="DQ60" t="s">
        <v>1950</v>
      </c>
      <c r="DR60" t="s">
        <v>1950</v>
      </c>
      <c r="DS60" t="s">
        <v>1950</v>
      </c>
      <c r="DT60" t="s">
        <v>1950</v>
      </c>
      <c r="DU60" t="s">
        <v>1950</v>
      </c>
      <c r="DV60" t="s">
        <v>1950</v>
      </c>
      <c r="DW60" t="s">
        <v>1950</v>
      </c>
      <c r="DX60" t="s">
        <v>1950</v>
      </c>
      <c r="DY60" t="s">
        <v>1950</v>
      </c>
      <c r="DZ60" t="s">
        <v>1950</v>
      </c>
      <c r="EA60" t="s">
        <v>1950</v>
      </c>
      <c r="EB60" t="s">
        <v>1950</v>
      </c>
      <c r="EC60" t="s">
        <v>1950</v>
      </c>
      <c r="ED60" t="s">
        <v>1950</v>
      </c>
      <c r="EE60" t="s">
        <v>1950</v>
      </c>
      <c r="EF60" t="s">
        <v>52</v>
      </c>
      <c r="EG60">
        <v>6</v>
      </c>
      <c r="EH60" t="s">
        <v>53</v>
      </c>
      <c r="EI60" t="s">
        <v>52</v>
      </c>
      <c r="EJ60" t="s">
        <v>32</v>
      </c>
      <c r="EK60" t="s">
        <v>32</v>
      </c>
      <c r="EL60" t="s">
        <v>53</v>
      </c>
      <c r="EM60">
        <v>0</v>
      </c>
      <c r="EN60">
        <v>4</v>
      </c>
      <c r="EO60">
        <v>50</v>
      </c>
      <c r="EP60" t="s">
        <v>53</v>
      </c>
      <c r="EQ60">
        <v>6</v>
      </c>
      <c r="ER60">
        <v>24</v>
      </c>
      <c r="ES60">
        <v>3</v>
      </c>
      <c r="ET60" t="s">
        <v>53</v>
      </c>
      <c r="EU60" t="s">
        <v>53</v>
      </c>
      <c r="EV60">
        <v>80</v>
      </c>
      <c r="EW60" t="s">
        <v>53</v>
      </c>
      <c r="EX60" t="s">
        <v>53</v>
      </c>
      <c r="EY60" t="s">
        <v>33</v>
      </c>
      <c r="EZ60" t="s">
        <v>33</v>
      </c>
      <c r="FA60" t="s">
        <v>33</v>
      </c>
      <c r="FB60">
        <v>6</v>
      </c>
      <c r="FC60">
        <v>6</v>
      </c>
      <c r="FD60" t="s">
        <v>52</v>
      </c>
      <c r="FE60" t="s">
        <v>53</v>
      </c>
      <c r="FF60" t="s">
        <v>53</v>
      </c>
      <c r="FG60" t="s">
        <v>52</v>
      </c>
      <c r="FH60" t="s">
        <v>53</v>
      </c>
      <c r="FI60" t="s">
        <v>53</v>
      </c>
      <c r="FJ60" t="s">
        <v>2437</v>
      </c>
      <c r="FK60" t="s">
        <v>2437</v>
      </c>
      <c r="FL60" t="s">
        <v>2437</v>
      </c>
      <c r="FM60" t="s">
        <v>2437</v>
      </c>
      <c r="FN60" t="s">
        <v>2437</v>
      </c>
      <c r="FO60">
        <v>5</v>
      </c>
      <c r="FP60" t="s">
        <v>53</v>
      </c>
      <c r="FQ60" t="s">
        <v>53</v>
      </c>
      <c r="FR60" t="s">
        <v>53</v>
      </c>
      <c r="FS60">
        <v>0</v>
      </c>
      <c r="FT60" t="s">
        <v>53</v>
      </c>
      <c r="FU60" t="s">
        <v>31</v>
      </c>
      <c r="FV60" t="s">
        <v>31</v>
      </c>
      <c r="FW60" t="s">
        <v>31</v>
      </c>
      <c r="FX60" t="s">
        <v>31</v>
      </c>
      <c r="FY60" t="s">
        <v>31</v>
      </c>
      <c r="FZ60" t="s">
        <v>31</v>
      </c>
      <c r="GA60" t="s">
        <v>31</v>
      </c>
      <c r="GB60" t="s">
        <v>31</v>
      </c>
      <c r="GC60" t="s">
        <v>53</v>
      </c>
      <c r="GD60" t="s">
        <v>53</v>
      </c>
      <c r="GE60" t="s">
        <v>53</v>
      </c>
      <c r="GF60" t="s">
        <v>33</v>
      </c>
      <c r="GG60" t="s">
        <v>3123</v>
      </c>
      <c r="GH60" t="s">
        <v>3123</v>
      </c>
      <c r="GI60" t="s">
        <v>3123</v>
      </c>
      <c r="GJ60" t="s">
        <v>110</v>
      </c>
      <c r="GK60" t="s">
        <v>390</v>
      </c>
      <c r="GL60" t="s">
        <v>390</v>
      </c>
      <c r="GM60" t="s">
        <v>390</v>
      </c>
      <c r="GN60" t="s">
        <v>32</v>
      </c>
      <c r="GO60" t="s">
        <v>32</v>
      </c>
      <c r="GP60" t="s">
        <v>32</v>
      </c>
      <c r="GQ60" t="s">
        <v>53</v>
      </c>
      <c r="GR60" t="s">
        <v>53</v>
      </c>
      <c r="GS60" t="s">
        <v>3331</v>
      </c>
      <c r="GT60" t="s">
        <v>53</v>
      </c>
      <c r="GU60" t="s">
        <v>2165</v>
      </c>
      <c r="GV60" t="s">
        <v>2165</v>
      </c>
      <c r="GW60" t="s">
        <v>52</v>
      </c>
      <c r="GX60" t="s">
        <v>52</v>
      </c>
      <c r="GY60" t="s">
        <v>53</v>
      </c>
      <c r="GZ60">
        <v>20</v>
      </c>
      <c r="HA60" t="s">
        <v>31</v>
      </c>
      <c r="HB60" t="s">
        <v>31</v>
      </c>
      <c r="HC60">
        <v>2</v>
      </c>
      <c r="HD60">
        <v>48</v>
      </c>
      <c r="HE60">
        <v>16</v>
      </c>
      <c r="HF60" t="s">
        <v>32</v>
      </c>
      <c r="HG60" t="s">
        <v>32</v>
      </c>
      <c r="HH60" t="s">
        <v>2361</v>
      </c>
      <c r="HI60" t="s">
        <v>2361</v>
      </c>
      <c r="HJ60">
        <v>0</v>
      </c>
      <c r="HK60">
        <v>4</v>
      </c>
      <c r="HL60" t="s">
        <v>53</v>
      </c>
      <c r="HM60">
        <v>35</v>
      </c>
      <c r="HN60" t="s">
        <v>53</v>
      </c>
      <c r="HO60">
        <v>6</v>
      </c>
      <c r="HP60">
        <v>5</v>
      </c>
      <c r="HQ60" t="s">
        <v>53</v>
      </c>
      <c r="HR60" t="s">
        <v>53</v>
      </c>
      <c r="HS60" t="s">
        <v>52</v>
      </c>
      <c r="HT60" t="s">
        <v>52</v>
      </c>
      <c r="HU60" t="s">
        <v>53</v>
      </c>
      <c r="HV60" t="s">
        <v>3802</v>
      </c>
      <c r="HW60">
        <v>12</v>
      </c>
      <c r="HX60" t="s">
        <v>53</v>
      </c>
      <c r="HY60" t="s">
        <v>52</v>
      </c>
      <c r="HZ60" t="s">
        <v>53</v>
      </c>
      <c r="IA60" t="s">
        <v>3911</v>
      </c>
      <c r="IB60">
        <v>4</v>
      </c>
      <c r="IC60" t="s">
        <v>171</v>
      </c>
      <c r="ID60" t="s">
        <v>171</v>
      </c>
      <c r="IE60" t="s">
        <v>35</v>
      </c>
      <c r="IF60" t="s">
        <v>35</v>
      </c>
      <c r="IG60" t="s">
        <v>53</v>
      </c>
      <c r="IH60" t="s">
        <v>53</v>
      </c>
      <c r="II60" t="s">
        <v>53</v>
      </c>
      <c r="IJ60" t="s">
        <v>53</v>
      </c>
      <c r="IK60" t="s">
        <v>53</v>
      </c>
      <c r="IL60" t="s">
        <v>53</v>
      </c>
      <c r="IM60">
        <v>30</v>
      </c>
      <c r="IN60" t="s">
        <v>53</v>
      </c>
      <c r="IO60" t="s">
        <v>53</v>
      </c>
      <c r="IP60">
        <v>2</v>
      </c>
      <c r="IQ60" t="s">
        <v>4145</v>
      </c>
      <c r="IR60" t="s">
        <v>4145</v>
      </c>
      <c r="IS60" t="s">
        <v>54</v>
      </c>
      <c r="IT60" t="s">
        <v>53</v>
      </c>
      <c r="IU60" t="s">
        <v>54</v>
      </c>
      <c r="IV60">
        <v>6</v>
      </c>
      <c r="IW60" t="s">
        <v>53</v>
      </c>
      <c r="IX60">
        <v>0</v>
      </c>
      <c r="IY60" t="s">
        <v>35</v>
      </c>
      <c r="IZ60">
        <v>8</v>
      </c>
      <c r="JA60" t="s">
        <v>53</v>
      </c>
      <c r="JB60" t="s">
        <v>53</v>
      </c>
      <c r="JC60" t="s">
        <v>53</v>
      </c>
      <c r="JD60" t="s">
        <v>53</v>
      </c>
      <c r="JE60">
        <v>12</v>
      </c>
      <c r="JF60" t="s">
        <v>54</v>
      </c>
      <c r="JG60">
        <v>0</v>
      </c>
      <c r="JH60" t="s">
        <v>3725</v>
      </c>
      <c r="JI60" t="s">
        <v>3725</v>
      </c>
      <c r="JJ60" t="s">
        <v>54</v>
      </c>
      <c r="JK60">
        <v>0</v>
      </c>
      <c r="JL60" t="s">
        <v>54</v>
      </c>
      <c r="JM60" t="s">
        <v>52</v>
      </c>
      <c r="JN60">
        <v>27</v>
      </c>
      <c r="JO60" t="s">
        <v>52</v>
      </c>
      <c r="JP60">
        <v>24</v>
      </c>
      <c r="JQ60" t="s">
        <v>52</v>
      </c>
      <c r="JR60" t="s">
        <v>53</v>
      </c>
      <c r="JS60">
        <v>26</v>
      </c>
      <c r="JT60" t="s">
        <v>53</v>
      </c>
      <c r="JU60" t="s">
        <v>50</v>
      </c>
      <c r="JV60" t="s">
        <v>52</v>
      </c>
      <c r="JW60">
        <v>30</v>
      </c>
      <c r="JX60" t="s">
        <v>50</v>
      </c>
      <c r="JY60" t="s">
        <v>52</v>
      </c>
      <c r="JZ60" t="s">
        <v>50</v>
      </c>
      <c r="KA60" t="s">
        <v>50</v>
      </c>
      <c r="KB60">
        <v>24</v>
      </c>
      <c r="KC60">
        <v>12</v>
      </c>
      <c r="KD60" t="s">
        <v>52</v>
      </c>
      <c r="KE60" t="s">
        <v>53</v>
      </c>
      <c r="KF60">
        <v>24</v>
      </c>
      <c r="KG60" t="s">
        <v>46</v>
      </c>
      <c r="KH60">
        <v>20</v>
      </c>
      <c r="KI60">
        <v>20</v>
      </c>
      <c r="KJ60" t="s">
        <v>49</v>
      </c>
      <c r="KK60">
        <v>12</v>
      </c>
      <c r="KL60" t="s">
        <v>53</v>
      </c>
      <c r="KM60">
        <v>20</v>
      </c>
      <c r="KN60" t="s">
        <v>52</v>
      </c>
      <c r="KO60" t="s">
        <v>49</v>
      </c>
      <c r="KP60">
        <v>24</v>
      </c>
      <c r="KQ60" t="s">
        <v>4768</v>
      </c>
      <c r="KR60">
        <v>7</v>
      </c>
      <c r="KS60">
        <v>32</v>
      </c>
      <c r="KT60">
        <v>28</v>
      </c>
      <c r="KU60">
        <v>25</v>
      </c>
      <c r="KV60" t="s">
        <v>49</v>
      </c>
      <c r="KW60">
        <v>18</v>
      </c>
      <c r="KX60" t="s">
        <v>51</v>
      </c>
      <c r="KY60" t="s">
        <v>53</v>
      </c>
      <c r="KZ60" t="s">
        <v>50</v>
      </c>
      <c r="LA60" t="s">
        <v>53</v>
      </c>
      <c r="LB60">
        <v>16</v>
      </c>
      <c r="LC60" t="s">
        <v>52</v>
      </c>
      <c r="LD60" t="s">
        <v>51</v>
      </c>
      <c r="LE60" t="s">
        <v>52</v>
      </c>
      <c r="LF60" t="s">
        <v>52</v>
      </c>
      <c r="LG60" t="s">
        <v>53</v>
      </c>
      <c r="LH60" t="s">
        <v>52</v>
      </c>
      <c r="LI60">
        <v>24</v>
      </c>
    </row>
    <row r="61" spans="1:591" x14ac:dyDescent="0.25">
      <c r="A61" t="s">
        <v>5043</v>
      </c>
      <c r="B61" t="s">
        <v>52</v>
      </c>
      <c r="C61" t="s">
        <v>52</v>
      </c>
      <c r="D61" t="s">
        <v>53</v>
      </c>
      <c r="E61" t="s">
        <v>53</v>
      </c>
      <c r="F61" t="s">
        <v>52</v>
      </c>
      <c r="G61">
        <v>30</v>
      </c>
      <c r="H61">
        <v>0</v>
      </c>
      <c r="I61" t="s">
        <v>53</v>
      </c>
      <c r="J61" t="s">
        <v>52</v>
      </c>
      <c r="K61">
        <v>24</v>
      </c>
      <c r="L61" t="s">
        <v>52</v>
      </c>
      <c r="M61" t="s">
        <v>52</v>
      </c>
      <c r="N61">
        <v>0</v>
      </c>
      <c r="O61" t="s">
        <v>52</v>
      </c>
      <c r="P61">
        <v>0</v>
      </c>
      <c r="Q61" t="s">
        <v>53</v>
      </c>
      <c r="R61">
        <v>32</v>
      </c>
      <c r="S61">
        <v>0</v>
      </c>
      <c r="T61">
        <v>0</v>
      </c>
      <c r="U61" t="s">
        <v>52</v>
      </c>
      <c r="V61">
        <v>0</v>
      </c>
      <c r="W61">
        <v>24</v>
      </c>
      <c r="X61" t="s">
        <v>53</v>
      </c>
      <c r="Y61" t="s">
        <v>52</v>
      </c>
      <c r="Z61">
        <v>0</v>
      </c>
      <c r="AA61">
        <v>6</v>
      </c>
      <c r="AB61" t="s">
        <v>53</v>
      </c>
      <c r="AC61">
        <v>24</v>
      </c>
      <c r="AD61" t="s">
        <v>52</v>
      </c>
      <c r="AE61">
        <v>4</v>
      </c>
      <c r="AF61">
        <v>6</v>
      </c>
      <c r="AG61">
        <v>0</v>
      </c>
      <c r="AH61">
        <v>5</v>
      </c>
      <c r="AI61" t="s">
        <v>33</v>
      </c>
      <c r="AJ61" t="s">
        <v>33</v>
      </c>
      <c r="AK61" t="s">
        <v>52</v>
      </c>
      <c r="AL61" t="s">
        <v>53</v>
      </c>
      <c r="AM61">
        <v>0</v>
      </c>
      <c r="AN61">
        <v>30</v>
      </c>
      <c r="AO61" t="s">
        <v>52</v>
      </c>
      <c r="AP61">
        <v>4</v>
      </c>
      <c r="AQ61">
        <v>5</v>
      </c>
      <c r="AR61">
        <v>5</v>
      </c>
      <c r="AS61" t="s">
        <v>33</v>
      </c>
      <c r="AT61" t="s">
        <v>33</v>
      </c>
      <c r="AU61" t="s">
        <v>33</v>
      </c>
      <c r="AV61">
        <v>0</v>
      </c>
      <c r="AW61">
        <v>10</v>
      </c>
      <c r="AX61">
        <v>0</v>
      </c>
      <c r="AY61" t="s">
        <v>49</v>
      </c>
      <c r="AZ61">
        <v>4</v>
      </c>
      <c r="BA61">
        <v>4</v>
      </c>
      <c r="BB61">
        <v>0</v>
      </c>
      <c r="BC61" t="s">
        <v>50</v>
      </c>
      <c r="BD61" t="s">
        <v>52</v>
      </c>
      <c r="BE61">
        <v>0</v>
      </c>
      <c r="BF61">
        <v>0</v>
      </c>
      <c r="BG61">
        <v>16</v>
      </c>
      <c r="BH61" t="s">
        <v>51</v>
      </c>
      <c r="BI61">
        <v>2</v>
      </c>
      <c r="BJ61">
        <v>6</v>
      </c>
      <c r="BK61" t="s">
        <v>53</v>
      </c>
      <c r="BL61" t="s">
        <v>52</v>
      </c>
      <c r="BM61">
        <v>10</v>
      </c>
      <c r="BN61">
        <v>6</v>
      </c>
      <c r="BO61" t="s">
        <v>918</v>
      </c>
      <c r="BP61" t="s">
        <v>918</v>
      </c>
      <c r="BQ61">
        <v>18</v>
      </c>
      <c r="BR61">
        <v>10</v>
      </c>
      <c r="BS61" t="s">
        <v>53</v>
      </c>
      <c r="BT61">
        <v>11</v>
      </c>
      <c r="BU61" t="s">
        <v>171</v>
      </c>
      <c r="BV61" t="s">
        <v>171</v>
      </c>
      <c r="BW61" t="s">
        <v>35</v>
      </c>
      <c r="BX61" t="s">
        <v>35</v>
      </c>
      <c r="BY61" t="s">
        <v>642</v>
      </c>
      <c r="BZ61" t="s">
        <v>642</v>
      </c>
      <c r="CA61" t="s">
        <v>53</v>
      </c>
      <c r="CB61">
        <v>0</v>
      </c>
      <c r="CC61">
        <v>6</v>
      </c>
      <c r="CD61" t="s">
        <v>53</v>
      </c>
      <c r="CE61">
        <v>12</v>
      </c>
      <c r="CF61">
        <v>110</v>
      </c>
      <c r="CG61">
        <v>110</v>
      </c>
      <c r="CH61">
        <v>110</v>
      </c>
      <c r="CI61">
        <v>110</v>
      </c>
      <c r="CJ61">
        <v>110</v>
      </c>
      <c r="CK61">
        <v>110</v>
      </c>
      <c r="CL61">
        <v>110</v>
      </c>
      <c r="CM61">
        <v>110</v>
      </c>
      <c r="CN61" t="s">
        <v>53</v>
      </c>
      <c r="CO61">
        <v>4</v>
      </c>
      <c r="CP61">
        <v>6</v>
      </c>
      <c r="CQ61">
        <v>0</v>
      </c>
      <c r="CR61">
        <v>0</v>
      </c>
      <c r="CS61" t="s">
        <v>53</v>
      </c>
      <c r="CT61" t="s">
        <v>53</v>
      </c>
      <c r="CU61">
        <v>4</v>
      </c>
      <c r="CV61" t="s">
        <v>52</v>
      </c>
      <c r="CW61" t="s">
        <v>53</v>
      </c>
      <c r="CX61">
        <v>2</v>
      </c>
      <c r="CY61">
        <v>0</v>
      </c>
      <c r="CZ61" t="s">
        <v>53</v>
      </c>
      <c r="DA61">
        <v>2</v>
      </c>
      <c r="DB61" t="s">
        <v>53</v>
      </c>
      <c r="DC61" t="s">
        <v>52</v>
      </c>
      <c r="DD61">
        <v>0</v>
      </c>
      <c r="DE61">
        <v>0</v>
      </c>
      <c r="DF61">
        <v>4</v>
      </c>
      <c r="DG61">
        <v>0</v>
      </c>
      <c r="DH61" t="s">
        <v>53</v>
      </c>
      <c r="DI61" t="s">
        <v>53</v>
      </c>
      <c r="DJ61" t="s">
        <v>33</v>
      </c>
      <c r="DK61" t="s">
        <v>33</v>
      </c>
      <c r="DL61" t="s">
        <v>33</v>
      </c>
      <c r="DM61" t="s">
        <v>33</v>
      </c>
      <c r="DN61" t="s">
        <v>33</v>
      </c>
      <c r="DO61" t="s">
        <v>33</v>
      </c>
      <c r="DP61" t="s">
        <v>33</v>
      </c>
      <c r="DQ61" t="s">
        <v>33</v>
      </c>
      <c r="DR61" t="s">
        <v>33</v>
      </c>
      <c r="DS61" t="s">
        <v>33</v>
      </c>
      <c r="DT61" t="s">
        <v>33</v>
      </c>
      <c r="DU61" t="s">
        <v>33</v>
      </c>
      <c r="DV61" t="s">
        <v>33</v>
      </c>
      <c r="DW61" t="s">
        <v>33</v>
      </c>
      <c r="DX61" t="s">
        <v>33</v>
      </c>
      <c r="DY61" t="s">
        <v>33</v>
      </c>
      <c r="DZ61" t="s">
        <v>33</v>
      </c>
      <c r="EA61" t="s">
        <v>33</v>
      </c>
      <c r="EB61" t="s">
        <v>33</v>
      </c>
      <c r="EC61" t="s">
        <v>33</v>
      </c>
      <c r="ED61" t="s">
        <v>33</v>
      </c>
      <c r="EE61" t="s">
        <v>33</v>
      </c>
      <c r="EF61">
        <v>10</v>
      </c>
      <c r="EG61" t="s">
        <v>53</v>
      </c>
      <c r="EH61">
        <v>0</v>
      </c>
      <c r="EI61">
        <v>20</v>
      </c>
      <c r="EJ61" t="s">
        <v>33</v>
      </c>
      <c r="EK61" t="s">
        <v>33</v>
      </c>
      <c r="EL61">
        <v>9</v>
      </c>
      <c r="EM61" t="s">
        <v>53</v>
      </c>
      <c r="EN61" t="s">
        <v>53</v>
      </c>
      <c r="EO61" t="s">
        <v>53</v>
      </c>
      <c r="EP61">
        <v>0</v>
      </c>
      <c r="EQ61" t="s">
        <v>53</v>
      </c>
      <c r="ER61" t="s">
        <v>52</v>
      </c>
      <c r="ES61" t="s">
        <v>53</v>
      </c>
      <c r="ET61">
        <v>12</v>
      </c>
      <c r="EU61">
        <v>6</v>
      </c>
      <c r="EV61" t="s">
        <v>53</v>
      </c>
      <c r="EW61">
        <v>0</v>
      </c>
      <c r="EX61">
        <v>0</v>
      </c>
      <c r="EY61" t="s">
        <v>171</v>
      </c>
      <c r="EZ61" t="s">
        <v>171</v>
      </c>
      <c r="FA61" t="s">
        <v>171</v>
      </c>
      <c r="FB61" t="s">
        <v>53</v>
      </c>
      <c r="FC61" t="s">
        <v>53</v>
      </c>
      <c r="FD61">
        <v>2</v>
      </c>
      <c r="FE61">
        <v>5</v>
      </c>
      <c r="FF61">
        <v>4</v>
      </c>
      <c r="FG61">
        <v>80</v>
      </c>
      <c r="FH61">
        <v>0</v>
      </c>
      <c r="FI61">
        <v>0</v>
      </c>
      <c r="FJ61" t="s">
        <v>35</v>
      </c>
      <c r="FK61" t="s">
        <v>35</v>
      </c>
      <c r="FL61" t="s">
        <v>35</v>
      </c>
      <c r="FM61" t="s">
        <v>35</v>
      </c>
      <c r="FN61" t="s">
        <v>35</v>
      </c>
      <c r="FO61" t="s">
        <v>53</v>
      </c>
      <c r="FP61">
        <v>0</v>
      </c>
      <c r="FQ61">
        <v>2</v>
      </c>
      <c r="FR61">
        <v>0</v>
      </c>
      <c r="FS61" t="s">
        <v>53</v>
      </c>
      <c r="FT61">
        <v>1</v>
      </c>
      <c r="FU61" t="s">
        <v>32</v>
      </c>
      <c r="FV61" t="s">
        <v>32</v>
      </c>
      <c r="FW61" t="s">
        <v>32</v>
      </c>
      <c r="FX61" t="s">
        <v>32</v>
      </c>
      <c r="FY61" t="s">
        <v>32</v>
      </c>
      <c r="FZ61" t="s">
        <v>32</v>
      </c>
      <c r="GA61" t="s">
        <v>32</v>
      </c>
      <c r="GB61" t="s">
        <v>32</v>
      </c>
      <c r="GC61">
        <v>11</v>
      </c>
      <c r="GD61">
        <v>8</v>
      </c>
      <c r="GE61">
        <v>45</v>
      </c>
      <c r="GF61" t="s">
        <v>2517</v>
      </c>
      <c r="GG61" t="s">
        <v>35</v>
      </c>
      <c r="GH61" t="s">
        <v>35</v>
      </c>
      <c r="GI61" t="s">
        <v>35</v>
      </c>
      <c r="GJ61" t="s">
        <v>51</v>
      </c>
      <c r="GK61" t="s">
        <v>35</v>
      </c>
      <c r="GL61" t="s">
        <v>35</v>
      </c>
      <c r="GM61" t="s">
        <v>35</v>
      </c>
      <c r="GN61" t="s">
        <v>33</v>
      </c>
      <c r="GO61" t="s">
        <v>33</v>
      </c>
      <c r="GP61" t="s">
        <v>33</v>
      </c>
      <c r="GQ61">
        <v>0</v>
      </c>
      <c r="GR61">
        <v>0</v>
      </c>
      <c r="GS61" t="s">
        <v>33</v>
      </c>
      <c r="GT61">
        <v>0</v>
      </c>
      <c r="GU61" t="s">
        <v>35</v>
      </c>
      <c r="GV61" t="s">
        <v>35</v>
      </c>
      <c r="GW61">
        <v>6</v>
      </c>
      <c r="GX61">
        <v>5</v>
      </c>
      <c r="GY61">
        <v>4</v>
      </c>
      <c r="GZ61" t="s">
        <v>53</v>
      </c>
      <c r="HA61" t="s">
        <v>3507</v>
      </c>
      <c r="HB61" t="s">
        <v>3507</v>
      </c>
      <c r="HC61" t="s">
        <v>53</v>
      </c>
      <c r="HD61" t="s">
        <v>53</v>
      </c>
      <c r="HE61" t="s">
        <v>53</v>
      </c>
      <c r="HF61" t="s">
        <v>33</v>
      </c>
      <c r="HG61" t="s">
        <v>33</v>
      </c>
      <c r="HH61" t="s">
        <v>33</v>
      </c>
      <c r="HI61" t="s">
        <v>33</v>
      </c>
      <c r="HJ61" t="s">
        <v>53</v>
      </c>
      <c r="HK61" t="s">
        <v>53</v>
      </c>
      <c r="HL61">
        <v>2</v>
      </c>
      <c r="HM61" t="s">
        <v>53</v>
      </c>
      <c r="HN61">
        <v>6</v>
      </c>
      <c r="HO61" t="s">
        <v>53</v>
      </c>
      <c r="HP61" t="s">
        <v>53</v>
      </c>
      <c r="HQ61">
        <v>5</v>
      </c>
      <c r="HR61">
        <v>0</v>
      </c>
      <c r="HS61">
        <v>8</v>
      </c>
      <c r="HT61">
        <v>6</v>
      </c>
      <c r="HU61">
        <v>6</v>
      </c>
      <c r="HV61" t="s">
        <v>35</v>
      </c>
      <c r="HW61" t="s">
        <v>53</v>
      </c>
      <c r="HX61">
        <v>0</v>
      </c>
      <c r="HY61">
        <v>80</v>
      </c>
      <c r="HZ61">
        <v>10</v>
      </c>
      <c r="IA61" t="s">
        <v>33</v>
      </c>
      <c r="IB61" t="s">
        <v>53</v>
      </c>
      <c r="IC61" t="s">
        <v>35</v>
      </c>
      <c r="ID61" t="s">
        <v>35</v>
      </c>
      <c r="IE61" t="s">
        <v>73</v>
      </c>
      <c r="IF61" t="s">
        <v>73</v>
      </c>
      <c r="IG61">
        <v>0</v>
      </c>
      <c r="IH61">
        <v>0</v>
      </c>
      <c r="II61">
        <v>7</v>
      </c>
      <c r="IJ61">
        <v>0</v>
      </c>
      <c r="IK61">
        <v>4</v>
      </c>
      <c r="IL61">
        <v>0</v>
      </c>
      <c r="IM61" t="s">
        <v>53</v>
      </c>
      <c r="IN61">
        <v>0</v>
      </c>
      <c r="IO61">
        <v>0</v>
      </c>
      <c r="IP61" t="s">
        <v>53</v>
      </c>
      <c r="IQ61" t="s">
        <v>35</v>
      </c>
      <c r="IR61" t="s">
        <v>35</v>
      </c>
      <c r="IS61">
        <v>15</v>
      </c>
      <c r="IT61">
        <v>4</v>
      </c>
      <c r="IU61">
        <v>15</v>
      </c>
      <c r="IV61" t="s">
        <v>53</v>
      </c>
      <c r="IW61">
        <v>8</v>
      </c>
      <c r="IX61" t="s">
        <v>54</v>
      </c>
      <c r="IY61" t="s">
        <v>1322</v>
      </c>
      <c r="IZ61" t="s">
        <v>54</v>
      </c>
      <c r="JA61">
        <v>0</v>
      </c>
      <c r="JB61">
        <v>20</v>
      </c>
      <c r="JC61">
        <v>4</v>
      </c>
      <c r="JD61">
        <v>0</v>
      </c>
      <c r="JE61" t="s">
        <v>54</v>
      </c>
      <c r="JF61">
        <v>15</v>
      </c>
      <c r="JG61" t="s">
        <v>54</v>
      </c>
      <c r="JH61" t="s">
        <v>35</v>
      </c>
      <c r="JI61" t="s">
        <v>35</v>
      </c>
      <c r="JJ61">
        <v>15</v>
      </c>
      <c r="JK61" t="s">
        <v>54</v>
      </c>
      <c r="JL61">
        <v>15</v>
      </c>
      <c r="JM61">
        <v>96</v>
      </c>
      <c r="JN61" t="s">
        <v>52</v>
      </c>
      <c r="JO61">
        <v>75</v>
      </c>
      <c r="JP61" t="s">
        <v>52</v>
      </c>
      <c r="JQ61">
        <v>75</v>
      </c>
      <c r="JR61">
        <v>0</v>
      </c>
      <c r="JS61" t="s">
        <v>52</v>
      </c>
      <c r="JT61">
        <v>4</v>
      </c>
      <c r="JU61" t="s">
        <v>51</v>
      </c>
      <c r="JV61">
        <v>75</v>
      </c>
      <c r="JW61" t="s">
        <v>52</v>
      </c>
      <c r="JX61" t="s">
        <v>51</v>
      </c>
      <c r="JY61">
        <v>6</v>
      </c>
      <c r="JZ61" t="s">
        <v>51</v>
      </c>
      <c r="KA61" t="s">
        <v>51</v>
      </c>
      <c r="KB61" t="s">
        <v>52</v>
      </c>
      <c r="KC61" t="s">
        <v>52</v>
      </c>
      <c r="KD61">
        <v>56</v>
      </c>
      <c r="KE61">
        <v>4</v>
      </c>
      <c r="KF61" t="s">
        <v>52</v>
      </c>
      <c r="KG61" t="s">
        <v>4632</v>
      </c>
      <c r="KH61" t="s">
        <v>52</v>
      </c>
      <c r="KI61" t="s">
        <v>52</v>
      </c>
      <c r="KJ61" t="s">
        <v>50</v>
      </c>
      <c r="KK61" t="s">
        <v>52</v>
      </c>
      <c r="KL61">
        <v>0</v>
      </c>
      <c r="KM61" t="s">
        <v>52</v>
      </c>
      <c r="KN61">
        <v>22</v>
      </c>
      <c r="KO61" t="s">
        <v>50</v>
      </c>
      <c r="KP61" t="s">
        <v>52</v>
      </c>
      <c r="KQ61" t="s">
        <v>49</v>
      </c>
      <c r="KR61" t="s">
        <v>52</v>
      </c>
      <c r="KS61" t="s">
        <v>52</v>
      </c>
      <c r="KT61" t="s">
        <v>52</v>
      </c>
      <c r="KU61" t="s">
        <v>52</v>
      </c>
      <c r="KV61" t="s">
        <v>50</v>
      </c>
      <c r="KW61" t="s">
        <v>52</v>
      </c>
      <c r="KX61">
        <v>24</v>
      </c>
      <c r="KY61">
        <v>6</v>
      </c>
      <c r="KZ61" t="s">
        <v>51</v>
      </c>
      <c r="LA61">
        <v>40</v>
      </c>
      <c r="LB61" t="s">
        <v>52</v>
      </c>
      <c r="LC61">
        <v>1</v>
      </c>
      <c r="LD61">
        <v>30</v>
      </c>
      <c r="LE61">
        <v>1</v>
      </c>
      <c r="LF61">
        <v>11</v>
      </c>
      <c r="LG61">
        <v>0</v>
      </c>
      <c r="LH61">
        <v>20</v>
      </c>
      <c r="LI61" t="s">
        <v>52</v>
      </c>
    </row>
    <row r="62" spans="1:591" x14ac:dyDescent="0.25">
      <c r="A62" t="s">
        <v>5044</v>
      </c>
      <c r="B62">
        <v>0</v>
      </c>
      <c r="C62">
        <v>12</v>
      </c>
      <c r="D62">
        <v>0</v>
      </c>
      <c r="E62">
        <v>0</v>
      </c>
      <c r="F62">
        <v>0</v>
      </c>
      <c r="G62" t="s">
        <v>52</v>
      </c>
      <c r="H62" t="s">
        <v>54</v>
      </c>
      <c r="I62">
        <v>4</v>
      </c>
      <c r="J62">
        <v>0</v>
      </c>
      <c r="K62" t="s">
        <v>52</v>
      </c>
      <c r="L62">
        <v>10</v>
      </c>
      <c r="M62">
        <v>0</v>
      </c>
      <c r="N62" t="s">
        <v>54</v>
      </c>
      <c r="O62">
        <v>88</v>
      </c>
      <c r="P62" t="s">
        <v>54</v>
      </c>
      <c r="Q62">
        <v>4</v>
      </c>
      <c r="R62" t="s">
        <v>53</v>
      </c>
      <c r="S62" t="s">
        <v>54</v>
      </c>
      <c r="T62" t="s">
        <v>54</v>
      </c>
      <c r="U62">
        <v>4</v>
      </c>
      <c r="V62" t="s">
        <v>54</v>
      </c>
      <c r="W62" t="s">
        <v>53</v>
      </c>
      <c r="X62">
        <v>0</v>
      </c>
      <c r="Y62">
        <v>8</v>
      </c>
      <c r="Z62" t="s">
        <v>54</v>
      </c>
      <c r="AA62" t="s">
        <v>53</v>
      </c>
      <c r="AB62">
        <v>0</v>
      </c>
      <c r="AC62" t="s">
        <v>52</v>
      </c>
      <c r="AD62">
        <v>6</v>
      </c>
      <c r="AE62" t="s">
        <v>54</v>
      </c>
      <c r="AF62" t="s">
        <v>53</v>
      </c>
      <c r="AG62" t="s">
        <v>54</v>
      </c>
      <c r="AH62" t="s">
        <v>53</v>
      </c>
      <c r="AI62" t="s">
        <v>522</v>
      </c>
      <c r="AJ62" t="s">
        <v>522</v>
      </c>
      <c r="AK62">
        <v>12</v>
      </c>
      <c r="AL62">
        <v>30</v>
      </c>
      <c r="AM62" t="s">
        <v>54</v>
      </c>
      <c r="AN62" t="s">
        <v>53</v>
      </c>
      <c r="AO62">
        <v>0</v>
      </c>
      <c r="AP62" t="s">
        <v>53</v>
      </c>
      <c r="AQ62" t="s">
        <v>53</v>
      </c>
      <c r="AR62" t="s">
        <v>53</v>
      </c>
      <c r="AS62" t="s">
        <v>648</v>
      </c>
      <c r="AT62" t="s">
        <v>648</v>
      </c>
      <c r="AU62" t="s">
        <v>273</v>
      </c>
      <c r="AV62" t="s">
        <v>54</v>
      </c>
      <c r="AW62" t="s">
        <v>53</v>
      </c>
      <c r="AX62" t="s">
        <v>54</v>
      </c>
      <c r="AY62" t="s">
        <v>50</v>
      </c>
      <c r="AZ62" t="s">
        <v>53</v>
      </c>
      <c r="BA62" t="s">
        <v>53</v>
      </c>
      <c r="BB62" t="s">
        <v>54</v>
      </c>
      <c r="BC62" t="s">
        <v>51</v>
      </c>
      <c r="BD62">
        <v>32</v>
      </c>
      <c r="BE62" t="s">
        <v>54</v>
      </c>
      <c r="BF62" t="s">
        <v>54</v>
      </c>
      <c r="BG62" t="s">
        <v>54</v>
      </c>
      <c r="BH62">
        <v>480</v>
      </c>
      <c r="BI62" t="s">
        <v>54</v>
      </c>
      <c r="BJ62" t="s">
        <v>53</v>
      </c>
      <c r="BK62">
        <v>0</v>
      </c>
      <c r="BL62">
        <v>80</v>
      </c>
      <c r="BM62" t="s">
        <v>54</v>
      </c>
      <c r="BN62" t="s">
        <v>54</v>
      </c>
      <c r="BO62" t="s">
        <v>33</v>
      </c>
      <c r="BP62" t="s">
        <v>33</v>
      </c>
      <c r="BQ62" t="s">
        <v>52</v>
      </c>
      <c r="BR62" t="s">
        <v>53</v>
      </c>
      <c r="BS62">
        <v>4</v>
      </c>
      <c r="BT62" t="s">
        <v>54</v>
      </c>
      <c r="BU62" t="s">
        <v>35</v>
      </c>
      <c r="BV62" t="s">
        <v>35</v>
      </c>
      <c r="BW62" t="s">
        <v>146</v>
      </c>
      <c r="BX62" t="s">
        <v>146</v>
      </c>
      <c r="BY62" t="s">
        <v>35</v>
      </c>
      <c r="BZ62" t="s">
        <v>35</v>
      </c>
      <c r="CA62">
        <v>0</v>
      </c>
      <c r="CB62" t="s">
        <v>54</v>
      </c>
      <c r="CC62" t="s">
        <v>54</v>
      </c>
      <c r="CD62">
        <v>5</v>
      </c>
      <c r="CE62" t="s">
        <v>54</v>
      </c>
      <c r="CF62" t="s">
        <v>31</v>
      </c>
      <c r="CG62" t="s">
        <v>31</v>
      </c>
      <c r="CH62" t="s">
        <v>31</v>
      </c>
      <c r="CI62" t="s">
        <v>31</v>
      </c>
      <c r="CJ62" t="s">
        <v>31</v>
      </c>
      <c r="CK62" t="s">
        <v>31</v>
      </c>
      <c r="CL62" t="s">
        <v>31</v>
      </c>
      <c r="CM62" t="s">
        <v>31</v>
      </c>
      <c r="CN62">
        <v>4</v>
      </c>
      <c r="CO62" t="s">
        <v>54</v>
      </c>
      <c r="CP62" t="s">
        <v>53</v>
      </c>
      <c r="CQ62" t="s">
        <v>54</v>
      </c>
      <c r="CR62" t="s">
        <v>54</v>
      </c>
      <c r="CS62">
        <v>10</v>
      </c>
      <c r="CT62">
        <v>0</v>
      </c>
      <c r="CU62" t="s">
        <v>54</v>
      </c>
      <c r="CV62">
        <v>0</v>
      </c>
      <c r="CW62">
        <v>0</v>
      </c>
      <c r="CX62" t="s">
        <v>54</v>
      </c>
      <c r="CY62" t="s">
        <v>54</v>
      </c>
      <c r="CZ62">
        <v>5</v>
      </c>
      <c r="DA62" t="s">
        <v>54</v>
      </c>
      <c r="DB62">
        <v>0</v>
      </c>
      <c r="DC62">
        <v>3</v>
      </c>
      <c r="DD62" t="s">
        <v>54</v>
      </c>
      <c r="DE62" t="s">
        <v>54</v>
      </c>
      <c r="DF62" t="s">
        <v>54</v>
      </c>
      <c r="DG62" t="s">
        <v>54</v>
      </c>
      <c r="DH62">
        <v>0</v>
      </c>
      <c r="DI62">
        <v>5</v>
      </c>
      <c r="DJ62" t="s">
        <v>1951</v>
      </c>
      <c r="DK62" t="s">
        <v>1951</v>
      </c>
      <c r="DL62" t="s">
        <v>1951</v>
      </c>
      <c r="DM62" t="s">
        <v>1951</v>
      </c>
      <c r="DN62" t="s">
        <v>1951</v>
      </c>
      <c r="DO62" t="s">
        <v>1951</v>
      </c>
      <c r="DP62" t="s">
        <v>1951</v>
      </c>
      <c r="DQ62" t="s">
        <v>1951</v>
      </c>
      <c r="DR62" t="s">
        <v>1951</v>
      </c>
      <c r="DS62" t="s">
        <v>1951</v>
      </c>
      <c r="DT62" t="s">
        <v>1951</v>
      </c>
      <c r="DU62" t="s">
        <v>1951</v>
      </c>
      <c r="DV62" t="s">
        <v>1951</v>
      </c>
      <c r="DW62" t="s">
        <v>1951</v>
      </c>
      <c r="DX62" t="s">
        <v>1951</v>
      </c>
      <c r="DY62" t="s">
        <v>1951</v>
      </c>
      <c r="DZ62" t="s">
        <v>1951</v>
      </c>
      <c r="EA62" t="s">
        <v>1951</v>
      </c>
      <c r="EB62" t="s">
        <v>1951</v>
      </c>
      <c r="EC62" t="s">
        <v>1951</v>
      </c>
      <c r="ED62" t="s">
        <v>1951</v>
      </c>
      <c r="EE62" t="s">
        <v>1951</v>
      </c>
      <c r="EF62" t="s">
        <v>53</v>
      </c>
      <c r="EG62">
        <v>0</v>
      </c>
      <c r="EH62" t="s">
        <v>54</v>
      </c>
      <c r="EI62" t="s">
        <v>53</v>
      </c>
      <c r="EJ62" t="s">
        <v>2150</v>
      </c>
      <c r="EK62" t="s">
        <v>2150</v>
      </c>
      <c r="EL62" t="s">
        <v>54</v>
      </c>
      <c r="EM62">
        <v>0</v>
      </c>
      <c r="EN62">
        <v>0</v>
      </c>
      <c r="EO62">
        <v>35</v>
      </c>
      <c r="EP62" t="s">
        <v>54</v>
      </c>
      <c r="EQ62">
        <v>0</v>
      </c>
      <c r="ER62">
        <v>1</v>
      </c>
      <c r="ES62">
        <v>3</v>
      </c>
      <c r="ET62" t="s">
        <v>54</v>
      </c>
      <c r="EU62" t="s">
        <v>54</v>
      </c>
      <c r="EV62">
        <v>4</v>
      </c>
      <c r="EW62" t="s">
        <v>54</v>
      </c>
      <c r="EX62" t="s">
        <v>54</v>
      </c>
      <c r="EY62" t="s">
        <v>35</v>
      </c>
      <c r="EZ62" t="s">
        <v>35</v>
      </c>
      <c r="FA62" t="s">
        <v>35</v>
      </c>
      <c r="FB62">
        <v>4</v>
      </c>
      <c r="FC62">
        <v>6</v>
      </c>
      <c r="FD62" t="s">
        <v>53</v>
      </c>
      <c r="FE62" t="s">
        <v>54</v>
      </c>
      <c r="FF62" t="s">
        <v>54</v>
      </c>
      <c r="FG62" t="s">
        <v>53</v>
      </c>
      <c r="FH62" t="s">
        <v>54</v>
      </c>
      <c r="FI62" t="s">
        <v>54</v>
      </c>
      <c r="FJ62" t="s">
        <v>1295</v>
      </c>
      <c r="FK62" t="s">
        <v>1295</v>
      </c>
      <c r="FL62" t="s">
        <v>1295</v>
      </c>
      <c r="FM62" t="s">
        <v>1295</v>
      </c>
      <c r="FN62" t="s">
        <v>1295</v>
      </c>
      <c r="FO62">
        <v>1</v>
      </c>
      <c r="FP62" t="s">
        <v>54</v>
      </c>
      <c r="FQ62" t="s">
        <v>54</v>
      </c>
      <c r="FR62" t="s">
        <v>54</v>
      </c>
      <c r="FS62">
        <v>0</v>
      </c>
      <c r="FT62" t="s">
        <v>54</v>
      </c>
      <c r="FU62" t="s">
        <v>33</v>
      </c>
      <c r="FV62" t="s">
        <v>33</v>
      </c>
      <c r="FW62" t="s">
        <v>33</v>
      </c>
      <c r="FX62" t="s">
        <v>33</v>
      </c>
      <c r="FY62" t="s">
        <v>33</v>
      </c>
      <c r="FZ62" t="s">
        <v>33</v>
      </c>
      <c r="GA62" t="s">
        <v>33</v>
      </c>
      <c r="GB62" t="s">
        <v>33</v>
      </c>
      <c r="GC62" t="s">
        <v>54</v>
      </c>
      <c r="GD62" t="s">
        <v>54</v>
      </c>
      <c r="GE62" t="s">
        <v>54</v>
      </c>
      <c r="GF62" t="s">
        <v>35</v>
      </c>
      <c r="GG62" t="s">
        <v>324</v>
      </c>
      <c r="GH62" t="s">
        <v>324</v>
      </c>
      <c r="GI62" t="s">
        <v>324</v>
      </c>
      <c r="GJ62">
        <v>20</v>
      </c>
      <c r="GK62" t="s">
        <v>361</v>
      </c>
      <c r="GL62" t="s">
        <v>361</v>
      </c>
      <c r="GM62" t="s">
        <v>361</v>
      </c>
      <c r="GN62" t="s">
        <v>390</v>
      </c>
      <c r="GO62" t="s">
        <v>390</v>
      </c>
      <c r="GP62" t="s">
        <v>390</v>
      </c>
      <c r="GQ62" t="s">
        <v>54</v>
      </c>
      <c r="GR62" t="s">
        <v>54</v>
      </c>
      <c r="GS62" t="s">
        <v>3332</v>
      </c>
      <c r="GT62" t="s">
        <v>54</v>
      </c>
      <c r="GU62" t="s">
        <v>361</v>
      </c>
      <c r="GV62" t="s">
        <v>361</v>
      </c>
      <c r="GW62" t="s">
        <v>53</v>
      </c>
      <c r="GX62" t="s">
        <v>53</v>
      </c>
      <c r="GY62" t="s">
        <v>54</v>
      </c>
      <c r="GZ62">
        <v>7</v>
      </c>
      <c r="HA62" t="s">
        <v>33</v>
      </c>
      <c r="HB62" t="s">
        <v>33</v>
      </c>
      <c r="HC62">
        <v>2</v>
      </c>
      <c r="HD62">
        <v>0</v>
      </c>
      <c r="HE62">
        <v>6</v>
      </c>
      <c r="HF62" t="s">
        <v>72</v>
      </c>
      <c r="HG62" t="s">
        <v>72</v>
      </c>
      <c r="HH62" t="s">
        <v>171</v>
      </c>
      <c r="HI62" t="s">
        <v>171</v>
      </c>
      <c r="HJ62">
        <v>0</v>
      </c>
      <c r="HK62">
        <v>0</v>
      </c>
      <c r="HL62" t="s">
        <v>54</v>
      </c>
      <c r="HM62">
        <v>4</v>
      </c>
      <c r="HN62" t="s">
        <v>54</v>
      </c>
      <c r="HO62">
        <v>0</v>
      </c>
      <c r="HP62">
        <v>5</v>
      </c>
      <c r="HQ62" t="s">
        <v>54</v>
      </c>
      <c r="HR62" t="s">
        <v>54</v>
      </c>
      <c r="HS62" t="s">
        <v>53</v>
      </c>
      <c r="HT62" t="s">
        <v>53</v>
      </c>
      <c r="HU62" t="s">
        <v>54</v>
      </c>
      <c r="HV62" t="s">
        <v>1340</v>
      </c>
      <c r="HW62">
        <v>6</v>
      </c>
      <c r="HX62" t="s">
        <v>54</v>
      </c>
      <c r="HY62" t="s">
        <v>53</v>
      </c>
      <c r="HZ62" t="s">
        <v>54</v>
      </c>
      <c r="IA62" t="s">
        <v>3912</v>
      </c>
      <c r="IB62">
        <v>0</v>
      </c>
      <c r="IC62" t="s">
        <v>146</v>
      </c>
      <c r="ID62" t="s">
        <v>146</v>
      </c>
      <c r="IE62" t="s">
        <v>37</v>
      </c>
      <c r="IF62" t="s">
        <v>37</v>
      </c>
      <c r="IG62" t="s">
        <v>54</v>
      </c>
      <c r="IH62" t="s">
        <v>54</v>
      </c>
      <c r="II62" t="s">
        <v>54</v>
      </c>
      <c r="IJ62" t="s">
        <v>54</v>
      </c>
      <c r="IK62" t="s">
        <v>54</v>
      </c>
      <c r="IL62" t="s">
        <v>54</v>
      </c>
      <c r="IM62">
        <v>0</v>
      </c>
      <c r="IN62" t="s">
        <v>54</v>
      </c>
      <c r="IO62" t="s">
        <v>54</v>
      </c>
      <c r="IP62">
        <v>4</v>
      </c>
      <c r="IQ62" t="s">
        <v>1285</v>
      </c>
      <c r="IR62" t="s">
        <v>1285</v>
      </c>
      <c r="IS62" t="s">
        <v>55</v>
      </c>
      <c r="IT62" t="s">
        <v>54</v>
      </c>
      <c r="IU62" t="s">
        <v>55</v>
      </c>
      <c r="IV62">
        <v>2</v>
      </c>
      <c r="IW62" t="s">
        <v>54</v>
      </c>
      <c r="IX62">
        <v>15</v>
      </c>
      <c r="IY62" t="s">
        <v>37</v>
      </c>
      <c r="IZ62">
        <v>15</v>
      </c>
      <c r="JA62" t="s">
        <v>54</v>
      </c>
      <c r="JB62" t="s">
        <v>54</v>
      </c>
      <c r="JC62" t="s">
        <v>54</v>
      </c>
      <c r="JD62" t="s">
        <v>54</v>
      </c>
      <c r="JE62">
        <v>15</v>
      </c>
      <c r="JF62" t="s">
        <v>55</v>
      </c>
      <c r="JG62">
        <v>15</v>
      </c>
      <c r="JH62" t="s">
        <v>73</v>
      </c>
      <c r="JI62" t="s">
        <v>73</v>
      </c>
      <c r="JJ62" t="s">
        <v>55</v>
      </c>
      <c r="JK62">
        <v>15</v>
      </c>
      <c r="JL62" t="s">
        <v>55</v>
      </c>
      <c r="JM62" t="s">
        <v>53</v>
      </c>
      <c r="JN62">
        <v>93</v>
      </c>
      <c r="JO62" t="s">
        <v>53</v>
      </c>
      <c r="JP62">
        <v>75</v>
      </c>
      <c r="JQ62" t="s">
        <v>53</v>
      </c>
      <c r="JR62" t="s">
        <v>54</v>
      </c>
      <c r="JS62">
        <v>10</v>
      </c>
      <c r="JT62" t="s">
        <v>54</v>
      </c>
      <c r="JU62">
        <v>22</v>
      </c>
      <c r="JV62" t="s">
        <v>53</v>
      </c>
      <c r="JW62">
        <v>10</v>
      </c>
      <c r="JX62">
        <v>32</v>
      </c>
      <c r="JY62" t="s">
        <v>53</v>
      </c>
      <c r="JZ62">
        <v>24</v>
      </c>
      <c r="KA62">
        <v>16</v>
      </c>
      <c r="KB62">
        <v>0</v>
      </c>
      <c r="KC62">
        <v>50</v>
      </c>
      <c r="KD62" t="s">
        <v>53</v>
      </c>
      <c r="KE62" t="s">
        <v>54</v>
      </c>
      <c r="KF62">
        <v>0</v>
      </c>
      <c r="KG62" t="s">
        <v>47</v>
      </c>
      <c r="KH62">
        <v>1</v>
      </c>
      <c r="KI62">
        <v>6</v>
      </c>
      <c r="KJ62" t="s">
        <v>51</v>
      </c>
      <c r="KK62">
        <v>30</v>
      </c>
      <c r="KL62" t="s">
        <v>54</v>
      </c>
      <c r="KM62">
        <v>0</v>
      </c>
      <c r="KN62" t="s">
        <v>53</v>
      </c>
      <c r="KO62" t="s">
        <v>51</v>
      </c>
      <c r="KP62">
        <v>6</v>
      </c>
      <c r="KQ62" t="s">
        <v>50</v>
      </c>
      <c r="KR62">
        <v>10</v>
      </c>
      <c r="KS62">
        <v>10</v>
      </c>
      <c r="KT62">
        <v>11</v>
      </c>
      <c r="KU62">
        <v>0</v>
      </c>
      <c r="KV62" t="s">
        <v>51</v>
      </c>
      <c r="KW62">
        <v>18</v>
      </c>
      <c r="KX62" t="s">
        <v>52</v>
      </c>
      <c r="KY62" t="s">
        <v>54</v>
      </c>
      <c r="KZ62">
        <v>24</v>
      </c>
      <c r="LA62" t="s">
        <v>54</v>
      </c>
      <c r="LB62">
        <v>8</v>
      </c>
      <c r="LC62" t="s">
        <v>53</v>
      </c>
      <c r="LD62" t="s">
        <v>52</v>
      </c>
      <c r="LE62" t="s">
        <v>53</v>
      </c>
      <c r="LF62" t="s">
        <v>53</v>
      </c>
      <c r="LG62" t="s">
        <v>54</v>
      </c>
      <c r="LH62" t="s">
        <v>53</v>
      </c>
      <c r="LI62">
        <v>24</v>
      </c>
    </row>
    <row r="63" spans="1:591" x14ac:dyDescent="0.25">
      <c r="A63" t="s">
        <v>5045</v>
      </c>
      <c r="B63" t="s">
        <v>53</v>
      </c>
      <c r="C63" t="s">
        <v>53</v>
      </c>
      <c r="D63" t="s">
        <v>54</v>
      </c>
      <c r="E63" t="s">
        <v>54</v>
      </c>
      <c r="F63" t="s">
        <v>53</v>
      </c>
      <c r="G63">
        <v>70</v>
      </c>
      <c r="H63">
        <v>20</v>
      </c>
      <c r="I63" t="s">
        <v>54</v>
      </c>
      <c r="J63" t="s">
        <v>53</v>
      </c>
      <c r="K63">
        <v>0</v>
      </c>
      <c r="L63" t="s">
        <v>53</v>
      </c>
      <c r="M63" t="s">
        <v>53</v>
      </c>
      <c r="N63">
        <v>20</v>
      </c>
      <c r="O63" t="s">
        <v>53</v>
      </c>
      <c r="P63">
        <v>15</v>
      </c>
      <c r="Q63" t="s">
        <v>54</v>
      </c>
      <c r="R63">
        <v>0</v>
      </c>
      <c r="S63">
        <v>15</v>
      </c>
      <c r="T63">
        <v>15</v>
      </c>
      <c r="U63" t="s">
        <v>53</v>
      </c>
      <c r="V63">
        <v>15</v>
      </c>
      <c r="W63">
        <v>0</v>
      </c>
      <c r="X63" t="s">
        <v>54</v>
      </c>
      <c r="Y63" t="s">
        <v>53</v>
      </c>
      <c r="Z63">
        <v>15</v>
      </c>
      <c r="AA63">
        <v>1</v>
      </c>
      <c r="AB63" t="s">
        <v>54</v>
      </c>
      <c r="AC63">
        <v>4</v>
      </c>
      <c r="AD63" t="s">
        <v>53</v>
      </c>
      <c r="AE63">
        <v>15</v>
      </c>
      <c r="AF63">
        <v>6</v>
      </c>
      <c r="AG63">
        <v>15</v>
      </c>
      <c r="AH63">
        <v>0</v>
      </c>
      <c r="AI63" t="s">
        <v>35</v>
      </c>
      <c r="AJ63" t="s">
        <v>35</v>
      </c>
      <c r="AK63" t="s">
        <v>53</v>
      </c>
      <c r="AL63" t="s">
        <v>54</v>
      </c>
      <c r="AM63">
        <v>15</v>
      </c>
      <c r="AN63">
        <v>0</v>
      </c>
      <c r="AO63" t="s">
        <v>53</v>
      </c>
      <c r="AP63">
        <v>0</v>
      </c>
      <c r="AQ63">
        <v>4</v>
      </c>
      <c r="AR63">
        <v>4</v>
      </c>
      <c r="AS63" t="s">
        <v>35</v>
      </c>
      <c r="AT63" t="s">
        <v>35</v>
      </c>
      <c r="AU63" t="s">
        <v>35</v>
      </c>
      <c r="AV63">
        <v>15</v>
      </c>
      <c r="AW63">
        <v>0</v>
      </c>
      <c r="AX63">
        <v>15</v>
      </c>
      <c r="AY63" t="s">
        <v>51</v>
      </c>
      <c r="AZ63">
        <v>0</v>
      </c>
      <c r="BA63">
        <v>0</v>
      </c>
      <c r="BB63">
        <v>15</v>
      </c>
      <c r="BC63">
        <v>24</v>
      </c>
      <c r="BD63" t="s">
        <v>53</v>
      </c>
      <c r="BE63">
        <v>15</v>
      </c>
      <c r="BF63">
        <v>15</v>
      </c>
      <c r="BG63">
        <v>20</v>
      </c>
      <c r="BH63" t="s">
        <v>52</v>
      </c>
      <c r="BI63">
        <v>15</v>
      </c>
      <c r="BJ63">
        <v>4</v>
      </c>
      <c r="BK63" t="s">
        <v>54</v>
      </c>
      <c r="BL63" t="s">
        <v>53</v>
      </c>
      <c r="BM63">
        <v>10</v>
      </c>
      <c r="BN63">
        <v>15</v>
      </c>
      <c r="BO63" t="s">
        <v>919</v>
      </c>
      <c r="BP63" t="s">
        <v>919</v>
      </c>
      <c r="BQ63">
        <v>8</v>
      </c>
      <c r="BR63">
        <v>5</v>
      </c>
      <c r="BS63" t="s">
        <v>54</v>
      </c>
      <c r="BT63">
        <v>15</v>
      </c>
      <c r="BU63" t="s">
        <v>146</v>
      </c>
      <c r="BV63" t="s">
        <v>146</v>
      </c>
      <c r="BW63" t="s">
        <v>37</v>
      </c>
      <c r="BX63" t="s">
        <v>37</v>
      </c>
      <c r="BY63" t="s">
        <v>73</v>
      </c>
      <c r="BZ63" t="s">
        <v>73</v>
      </c>
      <c r="CA63" t="s">
        <v>54</v>
      </c>
      <c r="CB63">
        <v>3</v>
      </c>
      <c r="CC63">
        <v>15</v>
      </c>
      <c r="CD63" t="s">
        <v>54</v>
      </c>
      <c r="CE63">
        <v>15</v>
      </c>
      <c r="CF63" t="s">
        <v>32</v>
      </c>
      <c r="CG63" t="s">
        <v>32</v>
      </c>
      <c r="CH63" t="s">
        <v>32</v>
      </c>
      <c r="CI63" t="s">
        <v>32</v>
      </c>
      <c r="CJ63" t="s">
        <v>32</v>
      </c>
      <c r="CK63" t="s">
        <v>32</v>
      </c>
      <c r="CL63" t="s">
        <v>32</v>
      </c>
      <c r="CM63" t="s">
        <v>32</v>
      </c>
      <c r="CN63" t="s">
        <v>54</v>
      </c>
      <c r="CO63">
        <v>15</v>
      </c>
      <c r="CP63">
        <v>0</v>
      </c>
      <c r="CQ63">
        <v>15</v>
      </c>
      <c r="CR63">
        <v>15</v>
      </c>
      <c r="CS63" t="s">
        <v>54</v>
      </c>
      <c r="CT63" t="s">
        <v>54</v>
      </c>
      <c r="CU63">
        <v>15</v>
      </c>
      <c r="CV63" t="s">
        <v>53</v>
      </c>
      <c r="CW63" t="s">
        <v>54</v>
      </c>
      <c r="CX63">
        <v>15</v>
      </c>
      <c r="CY63">
        <v>15</v>
      </c>
      <c r="CZ63" t="s">
        <v>54</v>
      </c>
      <c r="DA63">
        <v>15</v>
      </c>
      <c r="DB63" t="s">
        <v>54</v>
      </c>
      <c r="DC63" t="s">
        <v>53</v>
      </c>
      <c r="DD63">
        <v>15</v>
      </c>
      <c r="DE63">
        <v>15</v>
      </c>
      <c r="DF63">
        <v>15</v>
      </c>
      <c r="DG63">
        <v>15</v>
      </c>
      <c r="DH63" t="s">
        <v>54</v>
      </c>
      <c r="DI63" t="s">
        <v>54</v>
      </c>
      <c r="DJ63" t="s">
        <v>35</v>
      </c>
      <c r="DK63" t="s">
        <v>35</v>
      </c>
      <c r="DL63" t="s">
        <v>35</v>
      </c>
      <c r="DM63" t="s">
        <v>35</v>
      </c>
      <c r="DN63" t="s">
        <v>35</v>
      </c>
      <c r="DO63" t="s">
        <v>35</v>
      </c>
      <c r="DP63" t="s">
        <v>35</v>
      </c>
      <c r="DQ63" t="s">
        <v>35</v>
      </c>
      <c r="DR63" t="s">
        <v>35</v>
      </c>
      <c r="DS63" t="s">
        <v>35</v>
      </c>
      <c r="DT63" t="s">
        <v>35</v>
      </c>
      <c r="DU63" t="s">
        <v>35</v>
      </c>
      <c r="DV63" t="s">
        <v>35</v>
      </c>
      <c r="DW63" t="s">
        <v>35</v>
      </c>
      <c r="DX63" t="s">
        <v>35</v>
      </c>
      <c r="DY63" t="s">
        <v>35</v>
      </c>
      <c r="DZ63" t="s">
        <v>35</v>
      </c>
      <c r="EA63" t="s">
        <v>35</v>
      </c>
      <c r="EB63" t="s">
        <v>35</v>
      </c>
      <c r="EC63" t="s">
        <v>35</v>
      </c>
      <c r="ED63" t="s">
        <v>35</v>
      </c>
      <c r="EE63" t="s">
        <v>35</v>
      </c>
      <c r="EF63">
        <v>0</v>
      </c>
      <c r="EG63" t="s">
        <v>54</v>
      </c>
      <c r="EH63">
        <v>15</v>
      </c>
      <c r="EI63">
        <v>0</v>
      </c>
      <c r="EJ63" t="s">
        <v>35</v>
      </c>
      <c r="EK63" t="s">
        <v>35</v>
      </c>
      <c r="EL63">
        <v>15</v>
      </c>
      <c r="EM63" t="s">
        <v>54</v>
      </c>
      <c r="EN63" t="s">
        <v>54</v>
      </c>
      <c r="EO63" t="s">
        <v>54</v>
      </c>
      <c r="EP63">
        <v>15</v>
      </c>
      <c r="EQ63" t="s">
        <v>54</v>
      </c>
      <c r="ER63" t="s">
        <v>53</v>
      </c>
      <c r="ES63" t="s">
        <v>54</v>
      </c>
      <c r="ET63">
        <v>15</v>
      </c>
      <c r="EU63">
        <v>15</v>
      </c>
      <c r="EV63" t="s">
        <v>54</v>
      </c>
      <c r="EW63">
        <v>15</v>
      </c>
      <c r="EX63">
        <v>15</v>
      </c>
      <c r="EY63" t="s">
        <v>146</v>
      </c>
      <c r="EZ63" t="s">
        <v>146</v>
      </c>
      <c r="FA63" t="s">
        <v>146</v>
      </c>
      <c r="FB63" t="s">
        <v>54</v>
      </c>
      <c r="FC63" t="s">
        <v>54</v>
      </c>
      <c r="FD63">
        <v>0</v>
      </c>
      <c r="FE63">
        <v>15</v>
      </c>
      <c r="FF63">
        <v>15</v>
      </c>
      <c r="FG63">
        <v>0</v>
      </c>
      <c r="FH63">
        <v>15</v>
      </c>
      <c r="FI63">
        <v>15</v>
      </c>
      <c r="FJ63" t="s">
        <v>37</v>
      </c>
      <c r="FK63" t="s">
        <v>37</v>
      </c>
      <c r="FL63" t="s">
        <v>37</v>
      </c>
      <c r="FM63" t="s">
        <v>37</v>
      </c>
      <c r="FN63" t="s">
        <v>37</v>
      </c>
      <c r="FO63" t="s">
        <v>54</v>
      </c>
      <c r="FP63">
        <v>15</v>
      </c>
      <c r="FQ63">
        <v>20</v>
      </c>
      <c r="FR63">
        <v>20</v>
      </c>
      <c r="FS63" t="s">
        <v>54</v>
      </c>
      <c r="FT63">
        <v>1</v>
      </c>
      <c r="FU63" t="s">
        <v>2650</v>
      </c>
      <c r="FV63" t="s">
        <v>2650</v>
      </c>
      <c r="FW63" t="s">
        <v>2650</v>
      </c>
      <c r="FX63" t="s">
        <v>2650</v>
      </c>
      <c r="FY63" t="s">
        <v>2650</v>
      </c>
      <c r="FZ63" t="s">
        <v>2650</v>
      </c>
      <c r="GA63" t="s">
        <v>2650</v>
      </c>
      <c r="GB63" t="s">
        <v>2650</v>
      </c>
      <c r="GC63">
        <v>15</v>
      </c>
      <c r="GD63">
        <v>15</v>
      </c>
      <c r="GE63">
        <v>15</v>
      </c>
      <c r="GF63" t="s">
        <v>1245</v>
      </c>
      <c r="GG63" t="s">
        <v>37</v>
      </c>
      <c r="GH63" t="s">
        <v>37</v>
      </c>
      <c r="GI63" t="s">
        <v>37</v>
      </c>
      <c r="GJ63" t="s">
        <v>52</v>
      </c>
      <c r="GK63" t="s">
        <v>37</v>
      </c>
      <c r="GL63" t="s">
        <v>37</v>
      </c>
      <c r="GM63" t="s">
        <v>37</v>
      </c>
      <c r="GN63" t="s">
        <v>35</v>
      </c>
      <c r="GO63" t="s">
        <v>35</v>
      </c>
      <c r="GP63" t="s">
        <v>35</v>
      </c>
      <c r="GQ63">
        <v>15</v>
      </c>
      <c r="GR63">
        <v>15</v>
      </c>
      <c r="GS63" t="s">
        <v>35</v>
      </c>
      <c r="GT63">
        <v>15</v>
      </c>
      <c r="GU63" t="s">
        <v>37</v>
      </c>
      <c r="GV63" t="s">
        <v>37</v>
      </c>
      <c r="GW63">
        <v>6</v>
      </c>
      <c r="GX63">
        <v>1</v>
      </c>
      <c r="GY63">
        <v>15</v>
      </c>
      <c r="GZ63" t="s">
        <v>54</v>
      </c>
      <c r="HA63" t="s">
        <v>3508</v>
      </c>
      <c r="HB63" t="s">
        <v>3508</v>
      </c>
      <c r="HC63" t="s">
        <v>54</v>
      </c>
      <c r="HD63" t="s">
        <v>54</v>
      </c>
      <c r="HE63" t="s">
        <v>54</v>
      </c>
      <c r="HF63" t="s">
        <v>35</v>
      </c>
      <c r="HG63" t="s">
        <v>35</v>
      </c>
      <c r="HH63" t="s">
        <v>35</v>
      </c>
      <c r="HI63" t="s">
        <v>35</v>
      </c>
      <c r="HJ63" t="s">
        <v>54</v>
      </c>
      <c r="HK63" t="s">
        <v>54</v>
      </c>
      <c r="HL63">
        <v>151</v>
      </c>
      <c r="HM63" t="s">
        <v>54</v>
      </c>
      <c r="HN63">
        <v>15</v>
      </c>
      <c r="HO63" t="s">
        <v>54</v>
      </c>
      <c r="HP63" t="s">
        <v>54</v>
      </c>
      <c r="HQ63">
        <v>15</v>
      </c>
      <c r="HR63">
        <v>15</v>
      </c>
      <c r="HS63">
        <v>6</v>
      </c>
      <c r="HT63">
        <v>0</v>
      </c>
      <c r="HU63">
        <v>15</v>
      </c>
      <c r="HV63" t="s">
        <v>37</v>
      </c>
      <c r="HW63" t="s">
        <v>54</v>
      </c>
      <c r="HX63">
        <v>15</v>
      </c>
      <c r="HY63">
        <v>0</v>
      </c>
      <c r="HZ63">
        <v>15</v>
      </c>
      <c r="IA63" t="s">
        <v>35</v>
      </c>
      <c r="IB63" t="s">
        <v>54</v>
      </c>
      <c r="IC63" t="s">
        <v>37</v>
      </c>
      <c r="ID63" t="s">
        <v>37</v>
      </c>
      <c r="IE63" t="s">
        <v>32</v>
      </c>
      <c r="IF63" t="s">
        <v>32</v>
      </c>
      <c r="IG63">
        <v>15</v>
      </c>
      <c r="IH63">
        <v>15</v>
      </c>
      <c r="II63">
        <v>15</v>
      </c>
      <c r="IJ63">
        <v>15</v>
      </c>
      <c r="IK63">
        <v>15</v>
      </c>
      <c r="IL63">
        <v>15</v>
      </c>
      <c r="IM63" t="s">
        <v>54</v>
      </c>
      <c r="IN63">
        <v>15</v>
      </c>
      <c r="IO63">
        <v>15</v>
      </c>
      <c r="IP63" t="s">
        <v>54</v>
      </c>
      <c r="IQ63" t="s">
        <v>37</v>
      </c>
      <c r="IR63" t="s">
        <v>37</v>
      </c>
      <c r="IS63" s="1">
        <v>42800</v>
      </c>
      <c r="IT63">
        <v>15</v>
      </c>
      <c r="IU63" s="1">
        <v>42828</v>
      </c>
      <c r="IV63" t="s">
        <v>54</v>
      </c>
      <c r="IW63">
        <v>15</v>
      </c>
      <c r="IX63" t="s">
        <v>55</v>
      </c>
      <c r="IY63" t="s">
        <v>32</v>
      </c>
      <c r="IZ63" t="s">
        <v>55</v>
      </c>
      <c r="JA63">
        <v>15</v>
      </c>
      <c r="JB63">
        <v>15</v>
      </c>
      <c r="JC63">
        <v>15</v>
      </c>
      <c r="JD63">
        <v>15</v>
      </c>
      <c r="JE63" t="s">
        <v>55</v>
      </c>
      <c r="JF63" s="1">
        <v>42835</v>
      </c>
      <c r="JG63" t="s">
        <v>55</v>
      </c>
      <c r="JH63" t="s">
        <v>37</v>
      </c>
      <c r="JI63" t="s">
        <v>37</v>
      </c>
      <c r="JJ63" s="1">
        <v>42758</v>
      </c>
      <c r="JK63" t="s">
        <v>55</v>
      </c>
      <c r="JL63" s="1">
        <v>42839</v>
      </c>
      <c r="JM63">
        <v>0</v>
      </c>
      <c r="JN63" t="s">
        <v>53</v>
      </c>
      <c r="JO63">
        <v>0</v>
      </c>
      <c r="JP63" t="s">
        <v>53</v>
      </c>
      <c r="JQ63">
        <v>20</v>
      </c>
      <c r="JR63">
        <v>15</v>
      </c>
      <c r="JS63" t="s">
        <v>53</v>
      </c>
      <c r="JT63">
        <v>15</v>
      </c>
      <c r="JU63" t="s">
        <v>52</v>
      </c>
      <c r="JV63">
        <v>0</v>
      </c>
      <c r="JW63" t="s">
        <v>53</v>
      </c>
      <c r="JX63" t="s">
        <v>52</v>
      </c>
      <c r="JY63">
        <v>6</v>
      </c>
      <c r="JZ63" t="s">
        <v>52</v>
      </c>
      <c r="KA63" t="s">
        <v>52</v>
      </c>
      <c r="KB63" t="s">
        <v>53</v>
      </c>
      <c r="KC63" t="s">
        <v>53</v>
      </c>
      <c r="KD63">
        <v>0</v>
      </c>
      <c r="KE63">
        <v>15</v>
      </c>
      <c r="KF63" t="s">
        <v>53</v>
      </c>
      <c r="KG63" t="s">
        <v>4650</v>
      </c>
      <c r="KH63" t="s">
        <v>53</v>
      </c>
      <c r="KI63" t="s">
        <v>53</v>
      </c>
      <c r="KJ63">
        <v>30</v>
      </c>
      <c r="KK63" t="s">
        <v>53</v>
      </c>
      <c r="KL63">
        <v>15</v>
      </c>
      <c r="KM63" t="s">
        <v>53</v>
      </c>
      <c r="KN63">
        <v>2</v>
      </c>
      <c r="KO63">
        <v>20</v>
      </c>
      <c r="KP63" t="s">
        <v>53</v>
      </c>
      <c r="KQ63" t="s">
        <v>51</v>
      </c>
      <c r="KR63" t="s">
        <v>53</v>
      </c>
      <c r="KS63" t="s">
        <v>53</v>
      </c>
      <c r="KT63" t="s">
        <v>53</v>
      </c>
      <c r="KU63" t="s">
        <v>53</v>
      </c>
      <c r="KV63">
        <v>18</v>
      </c>
      <c r="KW63" t="s">
        <v>53</v>
      </c>
      <c r="KX63">
        <v>24</v>
      </c>
      <c r="KY63">
        <v>15</v>
      </c>
      <c r="KZ63" t="s">
        <v>52</v>
      </c>
      <c r="LA63">
        <v>15</v>
      </c>
      <c r="LB63" t="s">
        <v>53</v>
      </c>
      <c r="LC63">
        <v>0</v>
      </c>
      <c r="LD63">
        <v>16</v>
      </c>
      <c r="LE63">
        <v>80</v>
      </c>
      <c r="LF63">
        <v>40</v>
      </c>
      <c r="LG63">
        <v>15</v>
      </c>
      <c r="LH63">
        <v>6</v>
      </c>
      <c r="LI63" t="s">
        <v>53</v>
      </c>
    </row>
    <row r="64" spans="1:591" x14ac:dyDescent="0.25">
      <c r="A64" t="s">
        <v>5044</v>
      </c>
      <c r="B64">
        <v>0</v>
      </c>
      <c r="C64">
        <v>2</v>
      </c>
      <c r="D64">
        <v>15</v>
      </c>
      <c r="E64">
        <v>15</v>
      </c>
      <c r="F64">
        <v>0</v>
      </c>
      <c r="G64" t="s">
        <v>53</v>
      </c>
      <c r="H64" t="s">
        <v>55</v>
      </c>
      <c r="I64">
        <v>15</v>
      </c>
      <c r="J64">
        <v>0</v>
      </c>
      <c r="K64" t="s">
        <v>53</v>
      </c>
      <c r="L64">
        <v>40</v>
      </c>
      <c r="M64">
        <v>0</v>
      </c>
      <c r="N64" t="s">
        <v>55</v>
      </c>
      <c r="O64">
        <v>0</v>
      </c>
      <c r="P64" t="s">
        <v>55</v>
      </c>
      <c r="Q64">
        <v>15</v>
      </c>
      <c r="R64" t="s">
        <v>54</v>
      </c>
      <c r="S64" t="s">
        <v>55</v>
      </c>
      <c r="T64" t="s">
        <v>55</v>
      </c>
      <c r="U64">
        <v>0</v>
      </c>
      <c r="V64" t="s">
        <v>55</v>
      </c>
      <c r="W64" t="s">
        <v>54</v>
      </c>
      <c r="X64">
        <v>15</v>
      </c>
      <c r="Y64">
        <v>5</v>
      </c>
      <c r="Z64" t="s">
        <v>55</v>
      </c>
      <c r="AA64" t="s">
        <v>54</v>
      </c>
      <c r="AB64">
        <v>20</v>
      </c>
      <c r="AC64" t="s">
        <v>53</v>
      </c>
      <c r="AD64">
        <v>0</v>
      </c>
      <c r="AE64" t="s">
        <v>55</v>
      </c>
      <c r="AF64" t="s">
        <v>54</v>
      </c>
      <c r="AG64" t="s">
        <v>55</v>
      </c>
      <c r="AH64" t="s">
        <v>54</v>
      </c>
      <c r="AI64" t="s">
        <v>343</v>
      </c>
      <c r="AJ64" t="s">
        <v>343</v>
      </c>
      <c r="AK64">
        <v>0</v>
      </c>
      <c r="AL64">
        <v>15</v>
      </c>
      <c r="AM64" t="s">
        <v>55</v>
      </c>
      <c r="AN64" t="s">
        <v>54</v>
      </c>
      <c r="AO64">
        <v>0</v>
      </c>
      <c r="AP64" t="s">
        <v>54</v>
      </c>
      <c r="AQ64" t="s">
        <v>54</v>
      </c>
      <c r="AR64" t="s">
        <v>54</v>
      </c>
      <c r="AS64" t="s">
        <v>73</v>
      </c>
      <c r="AT64" t="s">
        <v>73</v>
      </c>
      <c r="AU64" t="s">
        <v>274</v>
      </c>
      <c r="AV64" t="s">
        <v>55</v>
      </c>
      <c r="AW64" t="s">
        <v>54</v>
      </c>
      <c r="AX64" t="s">
        <v>55</v>
      </c>
      <c r="AY64">
        <v>24</v>
      </c>
      <c r="AZ64" t="s">
        <v>54</v>
      </c>
      <c r="BA64" t="s">
        <v>54</v>
      </c>
      <c r="BB64" t="s">
        <v>55</v>
      </c>
      <c r="BC64" t="s">
        <v>52</v>
      </c>
      <c r="BD64">
        <v>12</v>
      </c>
      <c r="BE64" t="s">
        <v>55</v>
      </c>
      <c r="BF64" t="s">
        <v>55</v>
      </c>
      <c r="BG64" t="s">
        <v>55</v>
      </c>
      <c r="BH64">
        <v>480</v>
      </c>
      <c r="BI64" t="s">
        <v>55</v>
      </c>
      <c r="BJ64" t="s">
        <v>54</v>
      </c>
      <c r="BK64">
        <v>15</v>
      </c>
      <c r="BL64">
        <v>0</v>
      </c>
      <c r="BM64" t="s">
        <v>55</v>
      </c>
      <c r="BN64" t="s">
        <v>55</v>
      </c>
      <c r="BO64" t="s">
        <v>35</v>
      </c>
      <c r="BP64" t="s">
        <v>35</v>
      </c>
      <c r="BQ64" t="s">
        <v>53</v>
      </c>
      <c r="BR64" t="s">
        <v>54</v>
      </c>
      <c r="BS64">
        <v>15</v>
      </c>
      <c r="BT64" t="s">
        <v>55</v>
      </c>
      <c r="BU64" t="s">
        <v>37</v>
      </c>
      <c r="BV64" t="s">
        <v>37</v>
      </c>
      <c r="BW64" t="s">
        <v>999</v>
      </c>
      <c r="BX64" t="s">
        <v>999</v>
      </c>
      <c r="BY64" t="s">
        <v>37</v>
      </c>
      <c r="BZ64" t="s">
        <v>37</v>
      </c>
      <c r="CA64">
        <v>15</v>
      </c>
      <c r="CB64" t="s">
        <v>55</v>
      </c>
      <c r="CC64" t="s">
        <v>55</v>
      </c>
      <c r="CD64">
        <v>30</v>
      </c>
      <c r="CE64" t="s">
        <v>55</v>
      </c>
      <c r="CF64" t="s">
        <v>33</v>
      </c>
      <c r="CG64" t="s">
        <v>33</v>
      </c>
      <c r="CH64" t="s">
        <v>33</v>
      </c>
      <c r="CI64" t="s">
        <v>33</v>
      </c>
      <c r="CJ64" t="s">
        <v>33</v>
      </c>
      <c r="CK64" t="s">
        <v>33</v>
      </c>
      <c r="CL64" t="s">
        <v>33</v>
      </c>
      <c r="CM64" t="s">
        <v>33</v>
      </c>
      <c r="CN64">
        <v>15</v>
      </c>
      <c r="CO64" t="s">
        <v>55</v>
      </c>
      <c r="CP64" t="s">
        <v>54</v>
      </c>
      <c r="CQ64" t="s">
        <v>55</v>
      </c>
      <c r="CR64" t="s">
        <v>55</v>
      </c>
      <c r="CS64">
        <v>10</v>
      </c>
      <c r="CT64">
        <v>20</v>
      </c>
      <c r="CU64" t="s">
        <v>55</v>
      </c>
      <c r="CV64">
        <v>4</v>
      </c>
      <c r="CW64">
        <v>15</v>
      </c>
      <c r="CX64" t="s">
        <v>55</v>
      </c>
      <c r="CY64" t="s">
        <v>55</v>
      </c>
      <c r="CZ64">
        <v>15</v>
      </c>
      <c r="DA64" t="s">
        <v>55</v>
      </c>
      <c r="DB64">
        <v>15</v>
      </c>
      <c r="DC64">
        <v>3</v>
      </c>
      <c r="DD64" t="s">
        <v>55</v>
      </c>
      <c r="DE64" t="s">
        <v>55</v>
      </c>
      <c r="DF64" t="s">
        <v>55</v>
      </c>
      <c r="DG64" t="s">
        <v>55</v>
      </c>
      <c r="DH64">
        <v>15</v>
      </c>
      <c r="DI64">
        <v>15</v>
      </c>
      <c r="DJ64" t="s">
        <v>343</v>
      </c>
      <c r="DK64" t="s">
        <v>343</v>
      </c>
      <c r="DL64" t="s">
        <v>343</v>
      </c>
      <c r="DM64" t="s">
        <v>343</v>
      </c>
      <c r="DN64" t="s">
        <v>343</v>
      </c>
      <c r="DO64" t="s">
        <v>343</v>
      </c>
      <c r="DP64" t="s">
        <v>343</v>
      </c>
      <c r="DQ64" t="s">
        <v>343</v>
      </c>
      <c r="DR64" t="s">
        <v>343</v>
      </c>
      <c r="DS64" t="s">
        <v>343</v>
      </c>
      <c r="DT64" t="s">
        <v>343</v>
      </c>
      <c r="DU64" t="s">
        <v>343</v>
      </c>
      <c r="DV64" t="s">
        <v>343</v>
      </c>
      <c r="DW64" t="s">
        <v>343</v>
      </c>
      <c r="DX64" t="s">
        <v>343</v>
      </c>
      <c r="DY64" t="s">
        <v>343</v>
      </c>
      <c r="DZ64" t="s">
        <v>343</v>
      </c>
      <c r="EA64" t="s">
        <v>343</v>
      </c>
      <c r="EB64" t="s">
        <v>343</v>
      </c>
      <c r="EC64" t="s">
        <v>343</v>
      </c>
      <c r="ED64" t="s">
        <v>343</v>
      </c>
      <c r="EE64" t="s">
        <v>343</v>
      </c>
      <c r="EF64" t="s">
        <v>54</v>
      </c>
      <c r="EG64">
        <v>15</v>
      </c>
      <c r="EH64" t="s">
        <v>55</v>
      </c>
      <c r="EI64" t="s">
        <v>54</v>
      </c>
      <c r="EJ64" t="s">
        <v>2151</v>
      </c>
      <c r="EK64" t="s">
        <v>2151</v>
      </c>
      <c r="EL64" t="s">
        <v>55</v>
      </c>
      <c r="EM64">
        <v>15</v>
      </c>
      <c r="EN64">
        <v>15</v>
      </c>
      <c r="EO64">
        <v>20</v>
      </c>
      <c r="EP64" t="s">
        <v>55</v>
      </c>
      <c r="EQ64">
        <v>15</v>
      </c>
      <c r="ER64">
        <v>0</v>
      </c>
      <c r="ES64">
        <v>20</v>
      </c>
      <c r="ET64" t="s">
        <v>55</v>
      </c>
      <c r="EU64" t="s">
        <v>55</v>
      </c>
      <c r="EV64">
        <v>15</v>
      </c>
      <c r="EW64" t="s">
        <v>55</v>
      </c>
      <c r="EX64" t="s">
        <v>55</v>
      </c>
      <c r="EY64" t="s">
        <v>37</v>
      </c>
      <c r="EZ64" t="s">
        <v>37</v>
      </c>
      <c r="FA64" t="s">
        <v>37</v>
      </c>
      <c r="FB64">
        <v>15</v>
      </c>
      <c r="FC64">
        <v>15</v>
      </c>
      <c r="FD64" t="s">
        <v>54</v>
      </c>
      <c r="FE64" t="s">
        <v>55</v>
      </c>
      <c r="FF64" t="s">
        <v>55</v>
      </c>
      <c r="FG64" t="s">
        <v>54</v>
      </c>
      <c r="FH64" t="s">
        <v>55</v>
      </c>
      <c r="FI64" t="s">
        <v>55</v>
      </c>
      <c r="FJ64" t="s">
        <v>32</v>
      </c>
      <c r="FK64" t="s">
        <v>32</v>
      </c>
      <c r="FL64" t="s">
        <v>32</v>
      </c>
      <c r="FM64" t="s">
        <v>32</v>
      </c>
      <c r="FN64" t="s">
        <v>32</v>
      </c>
      <c r="FO64">
        <v>15</v>
      </c>
      <c r="FP64" t="s">
        <v>55</v>
      </c>
      <c r="FQ64" t="s">
        <v>55</v>
      </c>
      <c r="FR64" t="s">
        <v>55</v>
      </c>
      <c r="FS64">
        <v>15</v>
      </c>
      <c r="FT64" t="s">
        <v>55</v>
      </c>
      <c r="FU64" t="s">
        <v>35</v>
      </c>
      <c r="FV64" t="s">
        <v>35</v>
      </c>
      <c r="FW64" t="s">
        <v>35</v>
      </c>
      <c r="FX64" t="s">
        <v>35</v>
      </c>
      <c r="FY64" t="s">
        <v>35</v>
      </c>
      <c r="FZ64" t="s">
        <v>35</v>
      </c>
      <c r="GA64" t="s">
        <v>35</v>
      </c>
      <c r="GB64" t="s">
        <v>35</v>
      </c>
      <c r="GC64" t="s">
        <v>55</v>
      </c>
      <c r="GD64" t="s">
        <v>55</v>
      </c>
      <c r="GE64" t="s">
        <v>55</v>
      </c>
      <c r="GF64" t="s">
        <v>37</v>
      </c>
      <c r="GG64" t="s">
        <v>32</v>
      </c>
      <c r="GH64" t="s">
        <v>32</v>
      </c>
      <c r="GI64" t="s">
        <v>32</v>
      </c>
      <c r="GJ64">
        <v>5</v>
      </c>
      <c r="GK64" t="s">
        <v>32</v>
      </c>
      <c r="GL64" t="s">
        <v>32</v>
      </c>
      <c r="GM64" t="s">
        <v>32</v>
      </c>
      <c r="GN64" t="s">
        <v>274</v>
      </c>
      <c r="GO64" t="s">
        <v>274</v>
      </c>
      <c r="GP64" t="s">
        <v>274</v>
      </c>
      <c r="GQ64" t="s">
        <v>55</v>
      </c>
      <c r="GR64" t="s">
        <v>55</v>
      </c>
      <c r="GS64" t="s">
        <v>1163</v>
      </c>
      <c r="GT64" t="s">
        <v>55</v>
      </c>
      <c r="GU64" t="s">
        <v>2166</v>
      </c>
      <c r="GV64" t="s">
        <v>2166</v>
      </c>
      <c r="GW64" t="s">
        <v>54</v>
      </c>
      <c r="GX64" t="s">
        <v>54</v>
      </c>
      <c r="GY64" t="s">
        <v>55</v>
      </c>
      <c r="GZ64">
        <v>15</v>
      </c>
      <c r="HA64" t="s">
        <v>35</v>
      </c>
      <c r="HB64" t="s">
        <v>35</v>
      </c>
      <c r="HC64">
        <v>15</v>
      </c>
      <c r="HD64">
        <v>15</v>
      </c>
      <c r="HE64">
        <v>15</v>
      </c>
      <c r="HF64" t="s">
        <v>73</v>
      </c>
      <c r="HG64" t="s">
        <v>73</v>
      </c>
      <c r="HH64" t="s">
        <v>146</v>
      </c>
      <c r="HI64" t="s">
        <v>146</v>
      </c>
      <c r="HJ64">
        <v>15</v>
      </c>
      <c r="HK64">
        <v>15</v>
      </c>
      <c r="HL64" t="s">
        <v>55</v>
      </c>
      <c r="HM64">
        <v>15</v>
      </c>
      <c r="HN64" t="s">
        <v>55</v>
      </c>
      <c r="HO64">
        <v>15</v>
      </c>
      <c r="HP64">
        <v>15</v>
      </c>
      <c r="HQ64" t="s">
        <v>55</v>
      </c>
      <c r="HR64" t="s">
        <v>55</v>
      </c>
      <c r="HS64" t="s">
        <v>54</v>
      </c>
      <c r="HT64" t="s">
        <v>54</v>
      </c>
      <c r="HU64" t="s">
        <v>55</v>
      </c>
      <c r="HV64" t="s">
        <v>32</v>
      </c>
      <c r="HW64">
        <v>15</v>
      </c>
      <c r="HX64" t="s">
        <v>55</v>
      </c>
      <c r="HY64" t="s">
        <v>54</v>
      </c>
      <c r="HZ64" t="s">
        <v>55</v>
      </c>
      <c r="IA64" t="s">
        <v>663</v>
      </c>
      <c r="IB64">
        <v>15</v>
      </c>
      <c r="IC64" t="s">
        <v>32</v>
      </c>
      <c r="ID64" t="s">
        <v>32</v>
      </c>
      <c r="IE64" t="s">
        <v>38</v>
      </c>
      <c r="IF64" t="s">
        <v>38</v>
      </c>
      <c r="IG64" t="s">
        <v>55</v>
      </c>
      <c r="IH64" t="s">
        <v>55</v>
      </c>
      <c r="II64" t="s">
        <v>55</v>
      </c>
      <c r="IJ64" t="s">
        <v>55</v>
      </c>
      <c r="IK64" t="s">
        <v>55</v>
      </c>
      <c r="IL64" t="s">
        <v>55</v>
      </c>
      <c r="IM64">
        <v>15</v>
      </c>
      <c r="IN64" t="s">
        <v>55</v>
      </c>
      <c r="IO64" t="s">
        <v>55</v>
      </c>
      <c r="IP64">
        <v>15</v>
      </c>
      <c r="IQ64" t="s">
        <v>4146</v>
      </c>
      <c r="IR64" t="s">
        <v>4146</v>
      </c>
      <c r="IS64" t="s">
        <v>14</v>
      </c>
      <c r="IT64" t="s">
        <v>55</v>
      </c>
      <c r="IU64" t="s">
        <v>14</v>
      </c>
      <c r="IV64">
        <v>15</v>
      </c>
      <c r="IW64" t="s">
        <v>55</v>
      </c>
      <c r="IX64" s="1">
        <v>42800</v>
      </c>
      <c r="IY64" t="s">
        <v>38</v>
      </c>
      <c r="IZ64" s="1">
        <v>42786</v>
      </c>
      <c r="JA64" t="s">
        <v>55</v>
      </c>
      <c r="JB64" t="s">
        <v>55</v>
      </c>
      <c r="JC64" t="s">
        <v>55</v>
      </c>
      <c r="JD64" t="s">
        <v>55</v>
      </c>
      <c r="JE64" s="1">
        <v>42826</v>
      </c>
      <c r="JF64" t="s">
        <v>14</v>
      </c>
      <c r="JG64" s="1">
        <v>42809</v>
      </c>
      <c r="JH64" t="s">
        <v>1840</v>
      </c>
      <c r="JI64" t="s">
        <v>1840</v>
      </c>
      <c r="JJ64" t="s">
        <v>14</v>
      </c>
      <c r="JK64" s="1">
        <v>42887</v>
      </c>
      <c r="JL64" t="s">
        <v>14</v>
      </c>
      <c r="JM64" t="s">
        <v>54</v>
      </c>
      <c r="JN64">
        <v>0</v>
      </c>
      <c r="JO64" t="s">
        <v>54</v>
      </c>
      <c r="JP64">
        <v>260</v>
      </c>
      <c r="JQ64" t="s">
        <v>54</v>
      </c>
      <c r="JR64" t="s">
        <v>55</v>
      </c>
      <c r="JS64">
        <v>45</v>
      </c>
      <c r="JT64" t="s">
        <v>55</v>
      </c>
      <c r="JU64">
        <v>12</v>
      </c>
      <c r="JV64" t="s">
        <v>54</v>
      </c>
      <c r="JW64">
        <v>0</v>
      </c>
      <c r="JX64">
        <v>29</v>
      </c>
      <c r="JY64" t="s">
        <v>54</v>
      </c>
      <c r="JZ64">
        <v>0</v>
      </c>
      <c r="KA64">
        <v>24</v>
      </c>
      <c r="KB64">
        <v>4</v>
      </c>
      <c r="KC64">
        <v>4</v>
      </c>
      <c r="KD64" t="s">
        <v>54</v>
      </c>
      <c r="KE64" t="s">
        <v>55</v>
      </c>
      <c r="KF64">
        <v>0</v>
      </c>
      <c r="KG64" t="s">
        <v>49</v>
      </c>
      <c r="KH64">
        <v>0</v>
      </c>
      <c r="KI64">
        <v>0</v>
      </c>
      <c r="KJ64" t="s">
        <v>52</v>
      </c>
      <c r="KK64">
        <v>0</v>
      </c>
      <c r="KL64" t="s">
        <v>55</v>
      </c>
      <c r="KM64">
        <v>4</v>
      </c>
      <c r="KN64" t="s">
        <v>54</v>
      </c>
      <c r="KO64" t="s">
        <v>52</v>
      </c>
      <c r="KP64">
        <v>0</v>
      </c>
      <c r="KQ64">
        <v>20</v>
      </c>
      <c r="KR64">
        <v>16</v>
      </c>
      <c r="KS64">
        <v>0</v>
      </c>
      <c r="KT64">
        <v>2</v>
      </c>
      <c r="KU64">
        <v>0</v>
      </c>
      <c r="KV64" t="s">
        <v>52</v>
      </c>
      <c r="KW64">
        <v>4</v>
      </c>
      <c r="KX64" t="s">
        <v>53</v>
      </c>
      <c r="KY64" t="s">
        <v>55</v>
      </c>
      <c r="KZ64">
        <v>0</v>
      </c>
      <c r="LA64" t="s">
        <v>55</v>
      </c>
      <c r="LB64">
        <v>80</v>
      </c>
      <c r="LC64" t="s">
        <v>54</v>
      </c>
      <c r="LD64" t="s">
        <v>53</v>
      </c>
      <c r="LE64" t="s">
        <v>54</v>
      </c>
      <c r="LF64" t="s">
        <v>54</v>
      </c>
      <c r="LG64" t="s">
        <v>55</v>
      </c>
      <c r="LH64" t="s">
        <v>54</v>
      </c>
      <c r="LI64">
        <v>0</v>
      </c>
    </row>
    <row r="65" spans="1:520" x14ac:dyDescent="0.25">
      <c r="A65" t="s">
        <v>5046</v>
      </c>
      <c r="B65" t="s">
        <v>54</v>
      </c>
      <c r="C65" t="s">
        <v>54</v>
      </c>
      <c r="D65" t="s">
        <v>55</v>
      </c>
      <c r="E65" t="s">
        <v>55</v>
      </c>
      <c r="F65" t="s">
        <v>54</v>
      </c>
      <c r="G65">
        <v>0</v>
      </c>
      <c r="H65" s="1">
        <v>38427</v>
      </c>
      <c r="I65" t="s">
        <v>55</v>
      </c>
      <c r="J65" t="s">
        <v>54</v>
      </c>
      <c r="K65">
        <v>0</v>
      </c>
      <c r="L65" t="s">
        <v>54</v>
      </c>
      <c r="M65" t="s">
        <v>54</v>
      </c>
      <c r="N65" s="1">
        <v>37622</v>
      </c>
      <c r="O65" t="s">
        <v>54</v>
      </c>
      <c r="P65" s="1">
        <v>38353</v>
      </c>
      <c r="Q65" t="s">
        <v>55</v>
      </c>
      <c r="R65">
        <v>15</v>
      </c>
      <c r="S65" s="1">
        <v>38718</v>
      </c>
      <c r="T65" s="1">
        <v>38718</v>
      </c>
      <c r="U65" t="s">
        <v>54</v>
      </c>
      <c r="V65" s="1">
        <v>38718</v>
      </c>
      <c r="W65">
        <v>15</v>
      </c>
      <c r="X65" t="s">
        <v>55</v>
      </c>
      <c r="Y65" t="s">
        <v>54</v>
      </c>
      <c r="Z65" s="1">
        <v>38718</v>
      </c>
      <c r="AA65">
        <v>15</v>
      </c>
      <c r="AB65" t="s">
        <v>55</v>
      </c>
      <c r="AC65">
        <v>0</v>
      </c>
      <c r="AD65" t="s">
        <v>54</v>
      </c>
      <c r="AE65" s="1">
        <v>38718</v>
      </c>
      <c r="AF65">
        <v>20</v>
      </c>
      <c r="AG65" s="1">
        <v>39083</v>
      </c>
      <c r="AH65">
        <v>15</v>
      </c>
      <c r="AI65" t="s">
        <v>37</v>
      </c>
      <c r="AJ65" t="s">
        <v>37</v>
      </c>
      <c r="AK65" t="s">
        <v>54</v>
      </c>
      <c r="AL65" t="s">
        <v>55</v>
      </c>
      <c r="AM65" s="1">
        <v>39083</v>
      </c>
      <c r="AN65">
        <v>15</v>
      </c>
      <c r="AO65" t="s">
        <v>54</v>
      </c>
      <c r="AP65">
        <v>60</v>
      </c>
      <c r="AQ65">
        <v>15</v>
      </c>
      <c r="AR65">
        <v>15</v>
      </c>
      <c r="AS65" t="s">
        <v>37</v>
      </c>
      <c r="AT65" t="s">
        <v>37</v>
      </c>
      <c r="AU65" t="s">
        <v>37</v>
      </c>
      <c r="AV65" s="1">
        <v>39448</v>
      </c>
      <c r="AW65">
        <v>15</v>
      </c>
      <c r="AX65" s="1">
        <v>39814</v>
      </c>
      <c r="AY65" t="s">
        <v>52</v>
      </c>
      <c r="AZ65">
        <v>15</v>
      </c>
      <c r="BA65">
        <v>15</v>
      </c>
      <c r="BB65" s="1">
        <v>40179</v>
      </c>
      <c r="BC65">
        <v>4</v>
      </c>
      <c r="BD65" t="s">
        <v>54</v>
      </c>
      <c r="BE65" s="1">
        <v>39814</v>
      </c>
      <c r="BF65" s="1">
        <v>39295</v>
      </c>
      <c r="BG65" s="1">
        <v>39814</v>
      </c>
      <c r="BH65" t="s">
        <v>53</v>
      </c>
      <c r="BI65" s="1">
        <v>40179</v>
      </c>
      <c r="BJ65">
        <v>15</v>
      </c>
      <c r="BK65" t="s">
        <v>55</v>
      </c>
      <c r="BL65" t="s">
        <v>54</v>
      </c>
      <c r="BM65" s="1">
        <v>40179</v>
      </c>
      <c r="BN65" s="1">
        <v>40179</v>
      </c>
      <c r="BO65" t="s">
        <v>73</v>
      </c>
      <c r="BP65" t="s">
        <v>73</v>
      </c>
      <c r="BQ65">
        <v>3</v>
      </c>
      <c r="BR65">
        <v>15</v>
      </c>
      <c r="BS65" t="s">
        <v>55</v>
      </c>
      <c r="BT65" s="1">
        <v>40544</v>
      </c>
      <c r="BU65" t="s">
        <v>32</v>
      </c>
      <c r="BV65" t="s">
        <v>32</v>
      </c>
      <c r="BW65" t="s">
        <v>38</v>
      </c>
      <c r="BX65" t="s">
        <v>38</v>
      </c>
      <c r="BY65" t="s">
        <v>32</v>
      </c>
      <c r="BZ65" t="s">
        <v>32</v>
      </c>
      <c r="CA65" t="s">
        <v>55</v>
      </c>
      <c r="CB65" s="1">
        <v>40179</v>
      </c>
      <c r="CC65" s="1">
        <v>40179</v>
      </c>
      <c r="CD65" t="s">
        <v>55</v>
      </c>
      <c r="CE65" s="1">
        <v>40544</v>
      </c>
      <c r="CF65" t="s">
        <v>1107</v>
      </c>
      <c r="CG65" t="s">
        <v>1107</v>
      </c>
      <c r="CH65" t="s">
        <v>1107</v>
      </c>
      <c r="CI65" t="s">
        <v>1107</v>
      </c>
      <c r="CJ65" t="s">
        <v>1107</v>
      </c>
      <c r="CK65" t="s">
        <v>1107</v>
      </c>
      <c r="CL65" t="s">
        <v>1107</v>
      </c>
      <c r="CM65" t="s">
        <v>1107</v>
      </c>
      <c r="CN65" t="s">
        <v>55</v>
      </c>
      <c r="CO65" s="1">
        <v>40544</v>
      </c>
      <c r="CP65">
        <v>15</v>
      </c>
      <c r="CQ65" s="1">
        <v>40544</v>
      </c>
      <c r="CR65" s="1">
        <v>40544</v>
      </c>
      <c r="CS65" t="s">
        <v>55</v>
      </c>
      <c r="CT65" t="s">
        <v>55</v>
      </c>
      <c r="CU65" s="1">
        <v>40544</v>
      </c>
      <c r="CV65" t="s">
        <v>54</v>
      </c>
      <c r="CW65" t="s">
        <v>55</v>
      </c>
      <c r="CX65" s="1">
        <v>40544</v>
      </c>
      <c r="CY65" s="1">
        <v>40909</v>
      </c>
      <c r="CZ65" t="s">
        <v>55</v>
      </c>
      <c r="DA65" s="1">
        <v>40909</v>
      </c>
      <c r="DB65" t="s">
        <v>55</v>
      </c>
      <c r="DC65" t="s">
        <v>54</v>
      </c>
      <c r="DD65" s="1">
        <v>40544</v>
      </c>
      <c r="DE65" s="1">
        <v>40909</v>
      </c>
      <c r="DF65" s="1">
        <v>39814</v>
      </c>
      <c r="DG65" s="1">
        <v>40909</v>
      </c>
      <c r="DH65" t="s">
        <v>55</v>
      </c>
      <c r="DI65" t="s">
        <v>55</v>
      </c>
      <c r="DJ65" t="s">
        <v>37</v>
      </c>
      <c r="DK65" t="s">
        <v>37</v>
      </c>
      <c r="DL65" t="s">
        <v>37</v>
      </c>
      <c r="DM65" t="s">
        <v>37</v>
      </c>
      <c r="DN65" t="s">
        <v>37</v>
      </c>
      <c r="DO65" t="s">
        <v>37</v>
      </c>
      <c r="DP65" t="s">
        <v>37</v>
      </c>
      <c r="DQ65" t="s">
        <v>37</v>
      </c>
      <c r="DR65" t="s">
        <v>37</v>
      </c>
      <c r="DS65" t="s">
        <v>37</v>
      </c>
      <c r="DT65" t="s">
        <v>37</v>
      </c>
      <c r="DU65" t="s">
        <v>37</v>
      </c>
      <c r="DV65" t="s">
        <v>37</v>
      </c>
      <c r="DW65" t="s">
        <v>37</v>
      </c>
      <c r="DX65" t="s">
        <v>37</v>
      </c>
      <c r="DY65" t="s">
        <v>37</v>
      </c>
      <c r="DZ65" t="s">
        <v>37</v>
      </c>
      <c r="EA65" t="s">
        <v>37</v>
      </c>
      <c r="EB65" t="s">
        <v>37</v>
      </c>
      <c r="EC65" t="s">
        <v>37</v>
      </c>
      <c r="ED65" t="s">
        <v>37</v>
      </c>
      <c r="EE65" t="s">
        <v>37</v>
      </c>
      <c r="EF65">
        <v>15</v>
      </c>
      <c r="EG65" t="s">
        <v>55</v>
      </c>
      <c r="EH65" s="1">
        <v>40909</v>
      </c>
      <c r="EI65">
        <v>15</v>
      </c>
      <c r="EJ65" t="s">
        <v>37</v>
      </c>
      <c r="EK65" t="s">
        <v>37</v>
      </c>
      <c r="EL65" s="1">
        <v>40909</v>
      </c>
      <c r="EM65" t="s">
        <v>55</v>
      </c>
      <c r="EN65" t="s">
        <v>55</v>
      </c>
      <c r="EO65" t="s">
        <v>55</v>
      </c>
      <c r="EP65" s="1">
        <v>40909</v>
      </c>
      <c r="EQ65" t="s">
        <v>55</v>
      </c>
      <c r="ER65" t="s">
        <v>54</v>
      </c>
      <c r="ES65" t="s">
        <v>55</v>
      </c>
      <c r="ET65" s="1">
        <v>41275</v>
      </c>
      <c r="EU65" s="1">
        <v>40909</v>
      </c>
      <c r="EV65" t="s">
        <v>55</v>
      </c>
      <c r="EW65" s="1">
        <v>41134</v>
      </c>
      <c r="EX65" s="1">
        <v>40909</v>
      </c>
      <c r="EY65" t="s">
        <v>2314</v>
      </c>
      <c r="EZ65" t="s">
        <v>2314</v>
      </c>
      <c r="FA65" t="s">
        <v>2314</v>
      </c>
      <c r="FB65" t="s">
        <v>55</v>
      </c>
      <c r="FC65" t="s">
        <v>55</v>
      </c>
      <c r="FD65">
        <v>15</v>
      </c>
      <c r="FE65" s="1">
        <v>41219</v>
      </c>
      <c r="FF65" s="1">
        <v>41275</v>
      </c>
      <c r="FG65">
        <v>15</v>
      </c>
      <c r="FH65" s="1">
        <v>41275</v>
      </c>
      <c r="FI65" s="1">
        <v>41275</v>
      </c>
      <c r="FJ65" t="s">
        <v>38</v>
      </c>
      <c r="FK65" t="s">
        <v>38</v>
      </c>
      <c r="FL65" t="s">
        <v>38</v>
      </c>
      <c r="FM65" t="s">
        <v>38</v>
      </c>
      <c r="FN65" t="s">
        <v>38</v>
      </c>
      <c r="FO65" t="s">
        <v>55</v>
      </c>
      <c r="FP65" s="1">
        <v>41275</v>
      </c>
      <c r="FQ65" s="1">
        <v>41673</v>
      </c>
      <c r="FR65" s="1">
        <v>41275</v>
      </c>
      <c r="FS65" t="s">
        <v>55</v>
      </c>
      <c r="FT65" s="1">
        <v>41640</v>
      </c>
      <c r="FU65" t="s">
        <v>1586</v>
      </c>
      <c r="FV65" t="s">
        <v>1586</v>
      </c>
      <c r="FW65" t="s">
        <v>1586</v>
      </c>
      <c r="FX65" t="s">
        <v>1586</v>
      </c>
      <c r="FY65" t="s">
        <v>1586</v>
      </c>
      <c r="FZ65" t="s">
        <v>1586</v>
      </c>
      <c r="GA65" t="s">
        <v>1586</v>
      </c>
      <c r="GB65" t="s">
        <v>1586</v>
      </c>
      <c r="GC65" s="1">
        <v>41640</v>
      </c>
      <c r="GD65" s="1">
        <v>41743</v>
      </c>
      <c r="GE65" s="1">
        <v>41640</v>
      </c>
      <c r="GF65" t="s">
        <v>32</v>
      </c>
      <c r="GG65" t="s">
        <v>38</v>
      </c>
      <c r="GH65" t="s">
        <v>38</v>
      </c>
      <c r="GI65" t="s">
        <v>38</v>
      </c>
      <c r="GJ65" t="s">
        <v>53</v>
      </c>
      <c r="GK65" t="s">
        <v>38</v>
      </c>
      <c r="GL65" t="s">
        <v>38</v>
      </c>
      <c r="GM65" t="s">
        <v>38</v>
      </c>
      <c r="GN65" t="s">
        <v>37</v>
      </c>
      <c r="GO65" t="s">
        <v>37</v>
      </c>
      <c r="GP65" t="s">
        <v>37</v>
      </c>
      <c r="GQ65" s="1">
        <v>41640</v>
      </c>
      <c r="GR65" s="1">
        <v>41640</v>
      </c>
      <c r="GS65" t="s">
        <v>37</v>
      </c>
      <c r="GT65" s="1">
        <v>42065</v>
      </c>
      <c r="GU65" t="s">
        <v>38</v>
      </c>
      <c r="GV65" t="s">
        <v>38</v>
      </c>
      <c r="GW65">
        <v>15</v>
      </c>
      <c r="GX65">
        <v>15</v>
      </c>
      <c r="GY65" s="1">
        <v>41890</v>
      </c>
      <c r="GZ65" t="s">
        <v>55</v>
      </c>
      <c r="HA65" t="s">
        <v>1504</v>
      </c>
      <c r="HB65" t="s">
        <v>1504</v>
      </c>
      <c r="HC65" t="s">
        <v>55</v>
      </c>
      <c r="HD65" t="s">
        <v>55</v>
      </c>
      <c r="HE65" t="s">
        <v>55</v>
      </c>
      <c r="HF65" t="s">
        <v>37</v>
      </c>
      <c r="HG65" t="s">
        <v>37</v>
      </c>
      <c r="HH65" t="s">
        <v>37</v>
      </c>
      <c r="HI65" t="s">
        <v>37</v>
      </c>
      <c r="HJ65" t="s">
        <v>55</v>
      </c>
      <c r="HK65" t="s">
        <v>55</v>
      </c>
      <c r="HL65" s="1">
        <v>42522</v>
      </c>
      <c r="HM65" t="s">
        <v>55</v>
      </c>
      <c r="HN65" s="1">
        <v>42653</v>
      </c>
      <c r="HO65" t="s">
        <v>55</v>
      </c>
      <c r="HP65" t="s">
        <v>55</v>
      </c>
      <c r="HQ65" s="1">
        <v>42236</v>
      </c>
      <c r="HR65" s="1">
        <v>42256</v>
      </c>
      <c r="HS65">
        <v>15</v>
      </c>
      <c r="HT65">
        <v>15</v>
      </c>
      <c r="HU65" s="1">
        <v>42282</v>
      </c>
      <c r="HV65" t="s">
        <v>38</v>
      </c>
      <c r="HW65" t="s">
        <v>55</v>
      </c>
      <c r="HX65" s="1">
        <v>42401</v>
      </c>
      <c r="HY65">
        <v>15</v>
      </c>
      <c r="HZ65" s="1">
        <v>42370</v>
      </c>
      <c r="IA65" t="s">
        <v>37</v>
      </c>
      <c r="IB65" t="s">
        <v>55</v>
      </c>
      <c r="IC65" t="s">
        <v>38</v>
      </c>
      <c r="ID65" t="s">
        <v>38</v>
      </c>
      <c r="IE65" t="s">
        <v>32</v>
      </c>
      <c r="IF65" t="s">
        <v>32</v>
      </c>
      <c r="IG65" s="1">
        <v>42416</v>
      </c>
      <c r="IH65" s="1">
        <v>42583</v>
      </c>
      <c r="II65" s="1">
        <v>42598</v>
      </c>
      <c r="IJ65" s="1">
        <v>42430</v>
      </c>
      <c r="IK65" s="1">
        <v>42464</v>
      </c>
      <c r="IL65" s="1">
        <v>42583</v>
      </c>
      <c r="IM65" t="s">
        <v>55</v>
      </c>
      <c r="IN65" s="1">
        <v>42471</v>
      </c>
      <c r="IO65" s="1">
        <v>42679</v>
      </c>
      <c r="IP65" t="s">
        <v>55</v>
      </c>
      <c r="IQ65" t="s">
        <v>38</v>
      </c>
      <c r="IR65" t="s">
        <v>38</v>
      </c>
      <c r="IS65" t="s">
        <v>15</v>
      </c>
      <c r="IT65" s="1">
        <v>42597</v>
      </c>
      <c r="IU65" t="s">
        <v>15</v>
      </c>
      <c r="IV65" t="s">
        <v>55</v>
      </c>
      <c r="IW65" s="1">
        <v>42590</v>
      </c>
      <c r="IX65" t="s">
        <v>14</v>
      </c>
      <c r="IY65" t="s">
        <v>4257</v>
      </c>
      <c r="IZ65" t="s">
        <v>14</v>
      </c>
      <c r="JA65" s="1">
        <v>42827</v>
      </c>
      <c r="JB65" s="1">
        <v>42828</v>
      </c>
      <c r="JC65" s="1">
        <v>42800</v>
      </c>
      <c r="JD65" s="1">
        <v>42831</v>
      </c>
      <c r="JE65" t="s">
        <v>14</v>
      </c>
      <c r="JF65" t="s">
        <v>15</v>
      </c>
      <c r="JG65" t="s">
        <v>14</v>
      </c>
      <c r="JH65" t="s">
        <v>38</v>
      </c>
      <c r="JI65" t="s">
        <v>38</v>
      </c>
      <c r="JJ65" t="s">
        <v>15</v>
      </c>
      <c r="JK65" t="s">
        <v>14</v>
      </c>
      <c r="JL65" t="s">
        <v>15</v>
      </c>
      <c r="JM65">
        <v>15</v>
      </c>
      <c r="JN65" t="s">
        <v>54</v>
      </c>
      <c r="JO65">
        <v>15</v>
      </c>
      <c r="JP65" t="s">
        <v>54</v>
      </c>
      <c r="JQ65">
        <v>15</v>
      </c>
      <c r="JR65" s="1">
        <v>37257</v>
      </c>
      <c r="JS65" t="s">
        <v>54</v>
      </c>
      <c r="JT65" s="1">
        <v>37622</v>
      </c>
      <c r="JU65" t="s">
        <v>53</v>
      </c>
      <c r="JV65">
        <v>15</v>
      </c>
      <c r="JW65" t="s">
        <v>54</v>
      </c>
      <c r="JX65" t="s">
        <v>53</v>
      </c>
      <c r="JY65">
        <v>15</v>
      </c>
      <c r="JZ65" t="s">
        <v>53</v>
      </c>
      <c r="KA65" t="s">
        <v>53</v>
      </c>
      <c r="KB65" t="s">
        <v>54</v>
      </c>
      <c r="KC65" t="s">
        <v>54</v>
      </c>
      <c r="KD65">
        <v>15</v>
      </c>
      <c r="KE65" s="1">
        <v>33604</v>
      </c>
      <c r="KF65" t="s">
        <v>54</v>
      </c>
      <c r="KG65" t="s">
        <v>50</v>
      </c>
      <c r="KH65" t="s">
        <v>54</v>
      </c>
      <c r="KI65" t="s">
        <v>54</v>
      </c>
      <c r="KJ65">
        <v>0</v>
      </c>
      <c r="KK65" t="s">
        <v>54</v>
      </c>
      <c r="KL65" s="1">
        <v>36526</v>
      </c>
      <c r="KM65" t="s">
        <v>54</v>
      </c>
      <c r="KN65">
        <v>15</v>
      </c>
      <c r="KO65">
        <v>0</v>
      </c>
      <c r="KP65" t="s">
        <v>54</v>
      </c>
      <c r="KQ65" t="s">
        <v>52</v>
      </c>
      <c r="KR65" t="s">
        <v>54</v>
      </c>
      <c r="KS65" t="s">
        <v>54</v>
      </c>
      <c r="KT65" t="s">
        <v>54</v>
      </c>
      <c r="KU65" t="s">
        <v>54</v>
      </c>
      <c r="KV65">
        <v>6</v>
      </c>
      <c r="KW65" t="s">
        <v>54</v>
      </c>
      <c r="KX65">
        <v>0</v>
      </c>
      <c r="KY65" s="1">
        <v>37622</v>
      </c>
      <c r="KZ65" t="s">
        <v>53</v>
      </c>
      <c r="LA65" s="1">
        <v>37987</v>
      </c>
      <c r="LB65" t="s">
        <v>54</v>
      </c>
      <c r="LC65">
        <v>15</v>
      </c>
      <c r="LD65">
        <v>0</v>
      </c>
      <c r="LE65">
        <v>15</v>
      </c>
      <c r="LF65">
        <v>15</v>
      </c>
      <c r="LG65" s="1">
        <v>36892</v>
      </c>
      <c r="LH65">
        <v>15</v>
      </c>
      <c r="LI65" t="s">
        <v>54</v>
      </c>
    </row>
    <row r="66" spans="1:520" x14ac:dyDescent="0.25">
      <c r="A66" t="s">
        <v>5047</v>
      </c>
      <c r="B66">
        <v>15</v>
      </c>
      <c r="C66">
        <v>15</v>
      </c>
      <c r="D66" s="1">
        <v>36526</v>
      </c>
      <c r="E66" s="1">
        <v>36161</v>
      </c>
      <c r="F66">
        <v>15</v>
      </c>
      <c r="G66" t="s">
        <v>54</v>
      </c>
      <c r="H66" t="s">
        <v>14</v>
      </c>
      <c r="I66" s="1">
        <v>38353</v>
      </c>
      <c r="J66">
        <v>15</v>
      </c>
      <c r="K66" t="s">
        <v>54</v>
      </c>
      <c r="L66">
        <v>15</v>
      </c>
      <c r="M66">
        <v>15</v>
      </c>
      <c r="N66" t="s">
        <v>14</v>
      </c>
      <c r="O66">
        <v>15</v>
      </c>
      <c r="P66" t="s">
        <v>14</v>
      </c>
      <c r="Q66" s="1">
        <v>38718</v>
      </c>
      <c r="R66" t="s">
        <v>55</v>
      </c>
      <c r="S66" t="s">
        <v>14</v>
      </c>
      <c r="T66" t="s">
        <v>14</v>
      </c>
      <c r="U66">
        <v>15</v>
      </c>
      <c r="V66" t="s">
        <v>14</v>
      </c>
      <c r="W66" t="s">
        <v>55</v>
      </c>
      <c r="X66" s="1">
        <v>38718</v>
      </c>
      <c r="Y66">
        <v>20</v>
      </c>
      <c r="Z66" t="s">
        <v>14</v>
      </c>
      <c r="AA66" t="s">
        <v>55</v>
      </c>
      <c r="AB66" s="1">
        <v>39083</v>
      </c>
      <c r="AC66" t="s">
        <v>54</v>
      </c>
      <c r="AD66">
        <v>15</v>
      </c>
      <c r="AE66" t="s">
        <v>14</v>
      </c>
      <c r="AF66" t="s">
        <v>55</v>
      </c>
      <c r="AG66" t="s">
        <v>14</v>
      </c>
      <c r="AH66" t="s">
        <v>55</v>
      </c>
      <c r="AI66" t="s">
        <v>32</v>
      </c>
      <c r="AJ66" t="s">
        <v>32</v>
      </c>
      <c r="AK66">
        <v>15</v>
      </c>
      <c r="AL66" s="1">
        <v>39083</v>
      </c>
      <c r="AM66" t="s">
        <v>14</v>
      </c>
      <c r="AN66" t="s">
        <v>55</v>
      </c>
      <c r="AO66">
        <v>15</v>
      </c>
      <c r="AP66" t="s">
        <v>55</v>
      </c>
      <c r="AQ66" t="s">
        <v>55</v>
      </c>
      <c r="AR66" t="s">
        <v>55</v>
      </c>
      <c r="AS66" t="s">
        <v>649</v>
      </c>
      <c r="AT66" t="s">
        <v>649</v>
      </c>
      <c r="AU66" t="s">
        <v>32</v>
      </c>
      <c r="AV66" t="s">
        <v>14</v>
      </c>
      <c r="AW66" t="s">
        <v>55</v>
      </c>
      <c r="AX66" t="s">
        <v>14</v>
      </c>
      <c r="AY66">
        <v>90</v>
      </c>
      <c r="AZ66" t="s">
        <v>55</v>
      </c>
      <c r="BA66" t="s">
        <v>55</v>
      </c>
      <c r="BB66" t="s">
        <v>14</v>
      </c>
      <c r="BC66" t="s">
        <v>53</v>
      </c>
      <c r="BD66">
        <v>15</v>
      </c>
      <c r="BE66" t="s">
        <v>14</v>
      </c>
      <c r="BF66" t="s">
        <v>14</v>
      </c>
      <c r="BG66" t="s">
        <v>14</v>
      </c>
      <c r="BH66">
        <v>0</v>
      </c>
      <c r="BI66" t="s">
        <v>14</v>
      </c>
      <c r="BJ66" t="s">
        <v>55</v>
      </c>
      <c r="BK66" s="1">
        <v>40179</v>
      </c>
      <c r="BL66">
        <v>15</v>
      </c>
      <c r="BM66" t="s">
        <v>14</v>
      </c>
      <c r="BN66" t="s">
        <v>14</v>
      </c>
      <c r="BO66" t="s">
        <v>37</v>
      </c>
      <c r="BP66" t="s">
        <v>37</v>
      </c>
      <c r="BQ66" t="s">
        <v>54</v>
      </c>
      <c r="BR66" t="s">
        <v>55</v>
      </c>
      <c r="BS66" s="1">
        <v>40179</v>
      </c>
      <c r="BT66" t="s">
        <v>14</v>
      </c>
      <c r="BU66" t="s">
        <v>38</v>
      </c>
      <c r="BV66" t="s">
        <v>38</v>
      </c>
      <c r="BW66" t="s">
        <v>1000</v>
      </c>
      <c r="BX66" t="s">
        <v>1000</v>
      </c>
      <c r="BY66" t="s">
        <v>38</v>
      </c>
      <c r="BZ66" t="s">
        <v>38</v>
      </c>
      <c r="CA66" s="1">
        <v>40179</v>
      </c>
      <c r="CB66" t="s">
        <v>14</v>
      </c>
      <c r="CC66" t="s">
        <v>14</v>
      </c>
      <c r="CD66" s="1">
        <v>40544</v>
      </c>
      <c r="CE66" t="s">
        <v>14</v>
      </c>
      <c r="CF66" t="s">
        <v>35</v>
      </c>
      <c r="CG66" t="s">
        <v>35</v>
      </c>
      <c r="CH66" t="s">
        <v>35</v>
      </c>
      <c r="CI66" t="s">
        <v>35</v>
      </c>
      <c r="CJ66" t="s">
        <v>35</v>
      </c>
      <c r="CK66" t="s">
        <v>35</v>
      </c>
      <c r="CL66" t="s">
        <v>35</v>
      </c>
      <c r="CM66" t="s">
        <v>35</v>
      </c>
      <c r="CN66" s="1">
        <v>40544</v>
      </c>
      <c r="CO66" t="s">
        <v>14</v>
      </c>
      <c r="CP66" t="s">
        <v>55</v>
      </c>
      <c r="CQ66" t="s">
        <v>14</v>
      </c>
      <c r="CR66" t="s">
        <v>14</v>
      </c>
      <c r="CS66" s="1">
        <v>40544</v>
      </c>
      <c r="CT66" s="1">
        <v>40544</v>
      </c>
      <c r="CU66" t="s">
        <v>14</v>
      </c>
      <c r="CV66">
        <v>15</v>
      </c>
      <c r="CW66" s="1">
        <v>40544</v>
      </c>
      <c r="CX66" t="s">
        <v>14</v>
      </c>
      <c r="CY66" t="s">
        <v>14</v>
      </c>
      <c r="CZ66" s="1">
        <v>40544</v>
      </c>
      <c r="DA66" t="s">
        <v>14</v>
      </c>
      <c r="DB66" s="1">
        <v>40544</v>
      </c>
      <c r="DC66">
        <v>15</v>
      </c>
      <c r="DD66" t="s">
        <v>14</v>
      </c>
      <c r="DE66" t="s">
        <v>14</v>
      </c>
      <c r="DF66" t="s">
        <v>14</v>
      </c>
      <c r="DG66" t="s">
        <v>14</v>
      </c>
      <c r="DH66" s="1">
        <v>40909</v>
      </c>
      <c r="DI66" s="1">
        <v>40909</v>
      </c>
      <c r="DJ66" t="s">
        <v>32</v>
      </c>
      <c r="DK66" t="s">
        <v>32</v>
      </c>
      <c r="DL66" t="s">
        <v>32</v>
      </c>
      <c r="DM66" t="s">
        <v>32</v>
      </c>
      <c r="DN66" t="s">
        <v>32</v>
      </c>
      <c r="DO66" t="s">
        <v>32</v>
      </c>
      <c r="DP66" t="s">
        <v>32</v>
      </c>
      <c r="DQ66" t="s">
        <v>32</v>
      </c>
      <c r="DR66" t="s">
        <v>32</v>
      </c>
      <c r="DS66" t="s">
        <v>32</v>
      </c>
      <c r="DT66" t="s">
        <v>32</v>
      </c>
      <c r="DU66" t="s">
        <v>32</v>
      </c>
      <c r="DV66" t="s">
        <v>32</v>
      </c>
      <c r="DW66" t="s">
        <v>32</v>
      </c>
      <c r="DX66" t="s">
        <v>32</v>
      </c>
      <c r="DY66" t="s">
        <v>32</v>
      </c>
      <c r="DZ66" t="s">
        <v>32</v>
      </c>
      <c r="EA66" t="s">
        <v>32</v>
      </c>
      <c r="EB66" t="s">
        <v>32</v>
      </c>
      <c r="EC66" t="s">
        <v>32</v>
      </c>
      <c r="ED66" t="s">
        <v>32</v>
      </c>
      <c r="EE66" t="s">
        <v>32</v>
      </c>
      <c r="EF66" t="s">
        <v>55</v>
      </c>
      <c r="EG66" s="1">
        <v>40969</v>
      </c>
      <c r="EH66" t="s">
        <v>14</v>
      </c>
      <c r="EI66" t="s">
        <v>55</v>
      </c>
      <c r="EJ66" t="s">
        <v>32</v>
      </c>
      <c r="EK66" t="s">
        <v>32</v>
      </c>
      <c r="EL66" t="s">
        <v>14</v>
      </c>
      <c r="EM66" s="1">
        <v>40909</v>
      </c>
      <c r="EN66" s="1">
        <v>40909</v>
      </c>
      <c r="EO66" s="1">
        <v>40909</v>
      </c>
      <c r="EP66" t="s">
        <v>14</v>
      </c>
      <c r="EQ66" s="1">
        <v>41275</v>
      </c>
      <c r="ER66">
        <v>15</v>
      </c>
      <c r="ES66" s="1">
        <v>41275</v>
      </c>
      <c r="ET66" t="s">
        <v>14</v>
      </c>
      <c r="EU66" t="s">
        <v>14</v>
      </c>
      <c r="EV66" s="1">
        <v>41122</v>
      </c>
      <c r="EW66" t="s">
        <v>14</v>
      </c>
      <c r="EX66" t="s">
        <v>14</v>
      </c>
      <c r="EY66" t="s">
        <v>38</v>
      </c>
      <c r="EZ66" t="s">
        <v>38</v>
      </c>
      <c r="FA66" t="s">
        <v>38</v>
      </c>
      <c r="FB66" s="1">
        <v>41275</v>
      </c>
      <c r="FC66" s="1">
        <v>41275</v>
      </c>
      <c r="FD66" t="s">
        <v>55</v>
      </c>
      <c r="FE66" t="s">
        <v>14</v>
      </c>
      <c r="FF66" t="s">
        <v>14</v>
      </c>
      <c r="FG66" t="s">
        <v>55</v>
      </c>
      <c r="FH66" t="s">
        <v>14</v>
      </c>
      <c r="FI66" t="s">
        <v>14</v>
      </c>
      <c r="FJ66" t="s">
        <v>2438</v>
      </c>
      <c r="FK66" t="s">
        <v>2438</v>
      </c>
      <c r="FL66" t="s">
        <v>2438</v>
      </c>
      <c r="FM66" t="s">
        <v>2438</v>
      </c>
      <c r="FN66" t="s">
        <v>2438</v>
      </c>
      <c r="FO66" s="1">
        <v>41275</v>
      </c>
      <c r="FP66" t="s">
        <v>14</v>
      </c>
      <c r="FQ66" t="s">
        <v>14</v>
      </c>
      <c r="FR66" t="s">
        <v>14</v>
      </c>
      <c r="FS66" s="1">
        <v>41640</v>
      </c>
      <c r="FT66" t="s">
        <v>14</v>
      </c>
      <c r="FU66" t="s">
        <v>37</v>
      </c>
      <c r="FV66" t="s">
        <v>37</v>
      </c>
      <c r="FW66" t="s">
        <v>37</v>
      </c>
      <c r="FX66" t="s">
        <v>37</v>
      </c>
      <c r="FY66" t="s">
        <v>37</v>
      </c>
      <c r="FZ66" t="s">
        <v>37</v>
      </c>
      <c r="GA66" t="s">
        <v>37</v>
      </c>
      <c r="GB66" t="s">
        <v>37</v>
      </c>
      <c r="GC66" t="s">
        <v>14</v>
      </c>
      <c r="GD66" t="s">
        <v>14</v>
      </c>
      <c r="GE66" t="s">
        <v>14</v>
      </c>
      <c r="GF66" t="s">
        <v>38</v>
      </c>
      <c r="GG66" t="s">
        <v>3124</v>
      </c>
      <c r="GH66" t="s">
        <v>3124</v>
      </c>
      <c r="GI66" t="s">
        <v>3124</v>
      </c>
      <c r="GJ66">
        <v>5</v>
      </c>
      <c r="GK66" t="s">
        <v>2028</v>
      </c>
      <c r="GL66" t="s">
        <v>2028</v>
      </c>
      <c r="GM66" t="s">
        <v>2028</v>
      </c>
      <c r="GN66" t="s">
        <v>32</v>
      </c>
      <c r="GO66" t="s">
        <v>32</v>
      </c>
      <c r="GP66" t="s">
        <v>32</v>
      </c>
      <c r="GQ66" t="s">
        <v>14</v>
      </c>
      <c r="GR66" t="s">
        <v>14</v>
      </c>
      <c r="GS66" t="s">
        <v>32</v>
      </c>
      <c r="GT66" t="s">
        <v>14</v>
      </c>
      <c r="GU66" t="s">
        <v>3277</v>
      </c>
      <c r="GV66" t="s">
        <v>3277</v>
      </c>
      <c r="GW66" t="s">
        <v>55</v>
      </c>
      <c r="GX66" t="s">
        <v>55</v>
      </c>
      <c r="GY66" t="s">
        <v>14</v>
      </c>
      <c r="GZ66" s="1">
        <v>41736</v>
      </c>
      <c r="HA66" t="s">
        <v>37</v>
      </c>
      <c r="HB66" t="s">
        <v>37</v>
      </c>
      <c r="HC66" s="1">
        <v>42079</v>
      </c>
      <c r="HD66" s="1">
        <v>40909</v>
      </c>
      <c r="HE66" s="1">
        <v>42065</v>
      </c>
      <c r="HF66" t="s">
        <v>32</v>
      </c>
      <c r="HG66" t="s">
        <v>32</v>
      </c>
      <c r="HH66" t="s">
        <v>3665</v>
      </c>
      <c r="HI66" t="s">
        <v>3665</v>
      </c>
      <c r="HJ66" s="1">
        <v>42217</v>
      </c>
      <c r="HK66" s="1">
        <v>42241</v>
      </c>
      <c r="HL66" t="s">
        <v>14</v>
      </c>
      <c r="HM66" s="1">
        <v>42249</v>
      </c>
      <c r="HN66" t="s">
        <v>14</v>
      </c>
      <c r="HO66" s="1">
        <v>42128</v>
      </c>
      <c r="HP66" s="1">
        <v>42255</v>
      </c>
      <c r="HQ66" t="s">
        <v>14</v>
      </c>
      <c r="HR66" t="s">
        <v>14</v>
      </c>
      <c r="HS66" t="s">
        <v>55</v>
      </c>
      <c r="HT66" t="s">
        <v>55</v>
      </c>
      <c r="HU66" t="s">
        <v>14</v>
      </c>
      <c r="HV66" t="s">
        <v>3803</v>
      </c>
      <c r="HW66" s="1">
        <v>42436</v>
      </c>
      <c r="HX66" t="s">
        <v>14</v>
      </c>
      <c r="HY66" t="s">
        <v>55</v>
      </c>
      <c r="HZ66" t="s">
        <v>14</v>
      </c>
      <c r="IA66" t="s">
        <v>32</v>
      </c>
      <c r="IB66" s="1">
        <v>42800</v>
      </c>
      <c r="IC66" t="s">
        <v>3959</v>
      </c>
      <c r="ID66" t="s">
        <v>3959</v>
      </c>
      <c r="IE66" t="s">
        <v>40</v>
      </c>
      <c r="IF66" t="s">
        <v>40</v>
      </c>
      <c r="IG66" t="s">
        <v>14</v>
      </c>
      <c r="IH66" t="s">
        <v>14</v>
      </c>
      <c r="II66" t="s">
        <v>14</v>
      </c>
      <c r="IJ66" t="s">
        <v>14</v>
      </c>
      <c r="IK66" t="s">
        <v>14</v>
      </c>
      <c r="IL66" t="s">
        <v>14</v>
      </c>
      <c r="IM66" s="1">
        <v>42492</v>
      </c>
      <c r="IN66" t="s">
        <v>14</v>
      </c>
      <c r="IO66" t="s">
        <v>14</v>
      </c>
      <c r="IP66" s="1">
        <v>42675</v>
      </c>
      <c r="IQ66" t="s">
        <v>4147</v>
      </c>
      <c r="IR66" t="s">
        <v>4147</v>
      </c>
      <c r="IS66" t="s">
        <v>56</v>
      </c>
      <c r="IT66" t="s">
        <v>14</v>
      </c>
      <c r="IU66" t="s">
        <v>56</v>
      </c>
      <c r="IV66" s="1">
        <v>42675</v>
      </c>
      <c r="IW66" t="s">
        <v>14</v>
      </c>
      <c r="IX66" t="s">
        <v>15</v>
      </c>
      <c r="IY66" t="s">
        <v>3840</v>
      </c>
      <c r="IZ66" t="s">
        <v>15</v>
      </c>
      <c r="JA66" t="s">
        <v>14</v>
      </c>
      <c r="JB66" t="s">
        <v>14</v>
      </c>
      <c r="JC66" t="s">
        <v>14</v>
      </c>
      <c r="JD66" t="s">
        <v>14</v>
      </c>
      <c r="JE66" t="s">
        <v>15</v>
      </c>
      <c r="JF66" t="s">
        <v>56</v>
      </c>
      <c r="JG66" t="s">
        <v>15</v>
      </c>
      <c r="JH66" t="s">
        <v>1977</v>
      </c>
      <c r="JI66" t="s">
        <v>1977</v>
      </c>
      <c r="JJ66" t="s">
        <v>56</v>
      </c>
      <c r="JK66" t="s">
        <v>15</v>
      </c>
      <c r="JL66" t="s">
        <v>56</v>
      </c>
      <c r="JM66" t="s">
        <v>55</v>
      </c>
      <c r="JN66">
        <v>15</v>
      </c>
      <c r="JO66" t="s">
        <v>55</v>
      </c>
      <c r="JP66">
        <v>15</v>
      </c>
      <c r="JQ66" t="s">
        <v>55</v>
      </c>
      <c r="JR66" t="s">
        <v>14</v>
      </c>
      <c r="JS66">
        <v>15</v>
      </c>
      <c r="JT66" t="s">
        <v>14</v>
      </c>
      <c r="JU66">
        <v>3</v>
      </c>
      <c r="JV66" t="s">
        <v>55</v>
      </c>
      <c r="JW66">
        <v>15</v>
      </c>
      <c r="JX66">
        <v>0</v>
      </c>
      <c r="JY66" t="s">
        <v>55</v>
      </c>
      <c r="JZ66">
        <v>0</v>
      </c>
      <c r="KA66">
        <v>20</v>
      </c>
      <c r="KB66">
        <v>15</v>
      </c>
      <c r="KC66">
        <v>15</v>
      </c>
      <c r="KD66" t="s">
        <v>55</v>
      </c>
      <c r="KE66" t="s">
        <v>14</v>
      </c>
      <c r="KF66">
        <v>15</v>
      </c>
      <c r="KG66" t="s">
        <v>51</v>
      </c>
      <c r="KH66">
        <v>15</v>
      </c>
      <c r="KI66">
        <v>15</v>
      </c>
      <c r="KJ66" t="s">
        <v>53</v>
      </c>
      <c r="KK66">
        <v>15</v>
      </c>
      <c r="KL66" t="s">
        <v>14</v>
      </c>
      <c r="KM66">
        <v>15</v>
      </c>
      <c r="KN66" t="s">
        <v>55</v>
      </c>
      <c r="KO66" t="s">
        <v>53</v>
      </c>
      <c r="KP66">
        <v>15</v>
      </c>
      <c r="KQ66">
        <v>0</v>
      </c>
      <c r="KR66">
        <v>15</v>
      </c>
      <c r="KS66">
        <v>15</v>
      </c>
      <c r="KT66">
        <v>15</v>
      </c>
      <c r="KU66">
        <v>15</v>
      </c>
      <c r="KV66" t="s">
        <v>53</v>
      </c>
      <c r="KW66">
        <v>15</v>
      </c>
      <c r="KX66" t="s">
        <v>54</v>
      </c>
      <c r="KY66" t="s">
        <v>14</v>
      </c>
      <c r="KZ66">
        <v>0</v>
      </c>
      <c r="LA66" t="s">
        <v>14</v>
      </c>
      <c r="LB66">
        <v>15</v>
      </c>
      <c r="LC66" t="s">
        <v>55</v>
      </c>
      <c r="LD66" t="s">
        <v>54</v>
      </c>
      <c r="LE66" t="s">
        <v>55</v>
      </c>
      <c r="LF66" t="s">
        <v>55</v>
      </c>
      <c r="LG66" t="s">
        <v>14</v>
      </c>
      <c r="LH66" t="s">
        <v>55</v>
      </c>
      <c r="LI66">
        <v>15</v>
      </c>
    </row>
    <row r="67" spans="1:520" x14ac:dyDescent="0.25">
      <c r="A67" t="s">
        <v>5048</v>
      </c>
      <c r="B67" t="s">
        <v>55</v>
      </c>
      <c r="C67" t="s">
        <v>55</v>
      </c>
      <c r="D67" t="s">
        <v>14</v>
      </c>
      <c r="E67" t="s">
        <v>14</v>
      </c>
      <c r="F67" t="s">
        <v>55</v>
      </c>
      <c r="G67">
        <v>15</v>
      </c>
      <c r="H67" t="s">
        <v>15</v>
      </c>
      <c r="I67" t="s">
        <v>14</v>
      </c>
      <c r="J67" t="s">
        <v>55</v>
      </c>
      <c r="K67">
        <v>15</v>
      </c>
      <c r="L67" t="s">
        <v>55</v>
      </c>
      <c r="M67" t="s">
        <v>55</v>
      </c>
      <c r="N67" t="s">
        <v>15</v>
      </c>
      <c r="O67" t="s">
        <v>55</v>
      </c>
      <c r="P67" t="s">
        <v>15</v>
      </c>
      <c r="Q67" t="s">
        <v>14</v>
      </c>
      <c r="R67" s="1">
        <v>38718</v>
      </c>
      <c r="S67" t="s">
        <v>15</v>
      </c>
      <c r="T67" t="s">
        <v>15</v>
      </c>
      <c r="U67" t="s">
        <v>55</v>
      </c>
      <c r="V67" t="s">
        <v>15</v>
      </c>
      <c r="W67" s="1">
        <v>38718</v>
      </c>
      <c r="X67" t="s">
        <v>14</v>
      </c>
      <c r="Y67" t="s">
        <v>55</v>
      </c>
      <c r="Z67" t="s">
        <v>15</v>
      </c>
      <c r="AA67" s="1">
        <v>38718</v>
      </c>
      <c r="AB67" t="s">
        <v>14</v>
      </c>
      <c r="AC67">
        <v>15</v>
      </c>
      <c r="AD67" t="s">
        <v>55</v>
      </c>
      <c r="AE67" t="s">
        <v>15</v>
      </c>
      <c r="AF67" s="1">
        <v>38718</v>
      </c>
      <c r="AG67" t="s">
        <v>15</v>
      </c>
      <c r="AH67" s="1">
        <v>39083</v>
      </c>
      <c r="AI67" t="s">
        <v>38</v>
      </c>
      <c r="AJ67" t="s">
        <v>38</v>
      </c>
      <c r="AK67" t="s">
        <v>55</v>
      </c>
      <c r="AL67" t="s">
        <v>14</v>
      </c>
      <c r="AM67" t="s">
        <v>15</v>
      </c>
      <c r="AN67" s="1">
        <v>39083</v>
      </c>
      <c r="AO67" t="s">
        <v>55</v>
      </c>
      <c r="AP67" s="1">
        <v>39448</v>
      </c>
      <c r="AQ67" s="1">
        <v>39448</v>
      </c>
      <c r="AR67" s="1">
        <v>39448</v>
      </c>
      <c r="AS67" t="s">
        <v>38</v>
      </c>
      <c r="AT67" t="s">
        <v>38</v>
      </c>
      <c r="AU67" t="s">
        <v>38</v>
      </c>
      <c r="AV67" t="s">
        <v>15</v>
      </c>
      <c r="AW67" s="1">
        <v>39083</v>
      </c>
      <c r="AX67" t="s">
        <v>15</v>
      </c>
      <c r="AY67" t="s">
        <v>53</v>
      </c>
      <c r="AZ67" s="1">
        <v>39814</v>
      </c>
      <c r="BA67" s="1">
        <v>39814</v>
      </c>
      <c r="BB67" t="s">
        <v>15</v>
      </c>
      <c r="BC67">
        <v>0</v>
      </c>
      <c r="BD67" t="s">
        <v>55</v>
      </c>
      <c r="BE67" t="s">
        <v>15</v>
      </c>
      <c r="BF67" t="s">
        <v>15</v>
      </c>
      <c r="BG67" t="s">
        <v>15</v>
      </c>
      <c r="BH67" t="s">
        <v>54</v>
      </c>
      <c r="BI67" t="s">
        <v>15</v>
      </c>
      <c r="BJ67" s="1">
        <v>40179</v>
      </c>
      <c r="BK67" t="s">
        <v>14</v>
      </c>
      <c r="BL67" t="s">
        <v>55</v>
      </c>
      <c r="BM67" t="s">
        <v>15</v>
      </c>
      <c r="BN67" t="s">
        <v>15</v>
      </c>
      <c r="BO67" t="s">
        <v>32</v>
      </c>
      <c r="BP67" t="s">
        <v>32</v>
      </c>
      <c r="BQ67">
        <v>15</v>
      </c>
      <c r="BR67" s="1">
        <v>39814</v>
      </c>
      <c r="BS67" t="s">
        <v>14</v>
      </c>
      <c r="BT67" t="s">
        <v>15</v>
      </c>
      <c r="BU67" t="s">
        <v>984</v>
      </c>
      <c r="BV67" t="s">
        <v>984</v>
      </c>
      <c r="BW67" t="s">
        <v>40</v>
      </c>
      <c r="BX67" t="s">
        <v>40</v>
      </c>
      <c r="BY67" t="s">
        <v>1014</v>
      </c>
      <c r="BZ67" t="s">
        <v>1014</v>
      </c>
      <c r="CA67" t="s">
        <v>14</v>
      </c>
      <c r="CB67" t="s">
        <v>15</v>
      </c>
      <c r="CC67" t="s">
        <v>15</v>
      </c>
      <c r="CD67" t="s">
        <v>14</v>
      </c>
      <c r="CE67" t="s">
        <v>15</v>
      </c>
      <c r="CF67" t="s">
        <v>663</v>
      </c>
      <c r="CG67" t="s">
        <v>663</v>
      </c>
      <c r="CH67" t="s">
        <v>663</v>
      </c>
      <c r="CI67" t="s">
        <v>663</v>
      </c>
      <c r="CJ67" t="s">
        <v>663</v>
      </c>
      <c r="CK67" t="s">
        <v>663</v>
      </c>
      <c r="CL67" t="s">
        <v>663</v>
      </c>
      <c r="CM67" t="s">
        <v>663</v>
      </c>
      <c r="CN67" t="s">
        <v>14</v>
      </c>
      <c r="CO67" t="s">
        <v>15</v>
      </c>
      <c r="CP67" s="1">
        <v>40544</v>
      </c>
      <c r="CQ67" t="s">
        <v>15</v>
      </c>
      <c r="CR67" t="s">
        <v>15</v>
      </c>
      <c r="CS67" t="s">
        <v>14</v>
      </c>
      <c r="CT67" t="s">
        <v>14</v>
      </c>
      <c r="CU67" t="s">
        <v>15</v>
      </c>
      <c r="CV67" t="s">
        <v>55</v>
      </c>
      <c r="CW67" t="s">
        <v>14</v>
      </c>
      <c r="CX67" t="s">
        <v>15</v>
      </c>
      <c r="CY67" t="s">
        <v>15</v>
      </c>
      <c r="CZ67" t="s">
        <v>14</v>
      </c>
      <c r="DA67" t="s">
        <v>15</v>
      </c>
      <c r="DB67" t="s">
        <v>14</v>
      </c>
      <c r="DC67" t="s">
        <v>55</v>
      </c>
      <c r="DD67" t="s">
        <v>15</v>
      </c>
      <c r="DE67" t="s">
        <v>15</v>
      </c>
      <c r="DF67" t="s">
        <v>15</v>
      </c>
      <c r="DG67" t="s">
        <v>15</v>
      </c>
      <c r="DH67" t="s">
        <v>14</v>
      </c>
      <c r="DI67" t="s">
        <v>14</v>
      </c>
      <c r="DJ67" t="s">
        <v>38</v>
      </c>
      <c r="DK67" t="s">
        <v>38</v>
      </c>
      <c r="DL67" t="s">
        <v>38</v>
      </c>
      <c r="DM67" t="s">
        <v>38</v>
      </c>
      <c r="DN67" t="s">
        <v>38</v>
      </c>
      <c r="DO67" t="s">
        <v>38</v>
      </c>
      <c r="DP67" t="s">
        <v>38</v>
      </c>
      <c r="DQ67" t="s">
        <v>38</v>
      </c>
      <c r="DR67" t="s">
        <v>38</v>
      </c>
      <c r="DS67" t="s">
        <v>38</v>
      </c>
      <c r="DT67" t="s">
        <v>38</v>
      </c>
      <c r="DU67" t="s">
        <v>38</v>
      </c>
      <c r="DV67" t="s">
        <v>38</v>
      </c>
      <c r="DW67" t="s">
        <v>38</v>
      </c>
      <c r="DX67" t="s">
        <v>38</v>
      </c>
      <c r="DY67" t="s">
        <v>38</v>
      </c>
      <c r="DZ67" t="s">
        <v>38</v>
      </c>
      <c r="EA67" t="s">
        <v>38</v>
      </c>
      <c r="EB67" t="s">
        <v>38</v>
      </c>
      <c r="EC67" t="s">
        <v>38</v>
      </c>
      <c r="ED67" t="s">
        <v>38</v>
      </c>
      <c r="EE67" t="s">
        <v>38</v>
      </c>
      <c r="EF67" s="1">
        <v>41275</v>
      </c>
      <c r="EG67" t="s">
        <v>14</v>
      </c>
      <c r="EH67" t="s">
        <v>15</v>
      </c>
      <c r="EI67" s="1">
        <v>40909</v>
      </c>
      <c r="EJ67" t="s">
        <v>38</v>
      </c>
      <c r="EK67" t="s">
        <v>38</v>
      </c>
      <c r="EL67" t="s">
        <v>15</v>
      </c>
      <c r="EM67" t="s">
        <v>14</v>
      </c>
      <c r="EN67" t="s">
        <v>14</v>
      </c>
      <c r="EO67" t="s">
        <v>14</v>
      </c>
      <c r="EP67" t="s">
        <v>15</v>
      </c>
      <c r="EQ67" t="s">
        <v>14</v>
      </c>
      <c r="ER67" t="s">
        <v>55</v>
      </c>
      <c r="ES67" t="s">
        <v>14</v>
      </c>
      <c r="ET67" t="s">
        <v>15</v>
      </c>
      <c r="EU67" t="s">
        <v>15</v>
      </c>
      <c r="EV67" t="s">
        <v>14</v>
      </c>
      <c r="EW67" t="s">
        <v>15</v>
      </c>
      <c r="EX67" t="s">
        <v>15</v>
      </c>
      <c r="EY67" t="s">
        <v>32</v>
      </c>
      <c r="EZ67" t="s">
        <v>32</v>
      </c>
      <c r="FA67" t="s">
        <v>32</v>
      </c>
      <c r="FB67" t="s">
        <v>14</v>
      </c>
      <c r="FC67" t="s">
        <v>14</v>
      </c>
      <c r="FD67" s="1">
        <v>41275</v>
      </c>
      <c r="FE67" t="s">
        <v>15</v>
      </c>
      <c r="FF67" t="s">
        <v>15</v>
      </c>
      <c r="FG67" s="1">
        <v>41275</v>
      </c>
      <c r="FH67" t="s">
        <v>15</v>
      </c>
      <c r="FI67" t="s">
        <v>15</v>
      </c>
      <c r="FJ67" t="s">
        <v>40</v>
      </c>
      <c r="FK67" t="s">
        <v>40</v>
      </c>
      <c r="FL67" t="s">
        <v>40</v>
      </c>
      <c r="FM67" t="s">
        <v>40</v>
      </c>
      <c r="FN67" t="s">
        <v>40</v>
      </c>
      <c r="FO67" t="s">
        <v>14</v>
      </c>
      <c r="FP67" t="s">
        <v>15</v>
      </c>
      <c r="FQ67" t="s">
        <v>15</v>
      </c>
      <c r="FR67" t="s">
        <v>15</v>
      </c>
      <c r="FS67" t="s">
        <v>14</v>
      </c>
      <c r="FT67" t="s">
        <v>15</v>
      </c>
      <c r="FU67" t="s">
        <v>32</v>
      </c>
      <c r="FV67" t="s">
        <v>32</v>
      </c>
      <c r="FW67" t="s">
        <v>32</v>
      </c>
      <c r="FX67" t="s">
        <v>32</v>
      </c>
      <c r="FY67" t="s">
        <v>32</v>
      </c>
      <c r="FZ67" t="s">
        <v>32</v>
      </c>
      <c r="GA67" t="s">
        <v>32</v>
      </c>
      <c r="GB67" t="s">
        <v>32</v>
      </c>
      <c r="GC67" t="s">
        <v>15</v>
      </c>
      <c r="GD67" t="s">
        <v>15</v>
      </c>
      <c r="GE67" t="s">
        <v>15</v>
      </c>
      <c r="GF67" t="s">
        <v>3083</v>
      </c>
      <c r="GG67" t="s">
        <v>3125</v>
      </c>
      <c r="GH67" t="s">
        <v>3125</v>
      </c>
      <c r="GI67" t="s">
        <v>3125</v>
      </c>
      <c r="GJ67" t="s">
        <v>54</v>
      </c>
      <c r="GK67" t="s">
        <v>40</v>
      </c>
      <c r="GL67" t="s">
        <v>40</v>
      </c>
      <c r="GM67" t="s">
        <v>40</v>
      </c>
      <c r="GN67" t="s">
        <v>38</v>
      </c>
      <c r="GO67" t="s">
        <v>38</v>
      </c>
      <c r="GP67" t="s">
        <v>38</v>
      </c>
      <c r="GQ67" t="s">
        <v>15</v>
      </c>
      <c r="GR67" t="s">
        <v>15</v>
      </c>
      <c r="GS67" t="s">
        <v>38</v>
      </c>
      <c r="GT67" t="s">
        <v>15</v>
      </c>
      <c r="GU67" t="s">
        <v>40</v>
      </c>
      <c r="GV67" t="s">
        <v>40</v>
      </c>
      <c r="GW67" s="1">
        <v>41640</v>
      </c>
      <c r="GX67" s="1">
        <v>41730</v>
      </c>
      <c r="GY67" t="s">
        <v>15</v>
      </c>
      <c r="GZ67" t="s">
        <v>14</v>
      </c>
      <c r="HA67" t="s">
        <v>32</v>
      </c>
      <c r="HB67" t="s">
        <v>32</v>
      </c>
      <c r="HC67" t="s">
        <v>14</v>
      </c>
      <c r="HD67" t="s">
        <v>14</v>
      </c>
      <c r="HE67" t="s">
        <v>14</v>
      </c>
      <c r="HF67" t="s">
        <v>38</v>
      </c>
      <c r="HG67" t="s">
        <v>38</v>
      </c>
      <c r="HH67" t="s">
        <v>38</v>
      </c>
      <c r="HI67" t="s">
        <v>38</v>
      </c>
      <c r="HJ67" t="s">
        <v>14</v>
      </c>
      <c r="HK67" t="s">
        <v>14</v>
      </c>
      <c r="HL67" t="s">
        <v>15</v>
      </c>
      <c r="HM67" t="s">
        <v>14</v>
      </c>
      <c r="HN67" t="s">
        <v>15</v>
      </c>
      <c r="HO67" t="s">
        <v>14</v>
      </c>
      <c r="HP67" t="s">
        <v>14</v>
      </c>
      <c r="HQ67" t="s">
        <v>15</v>
      </c>
      <c r="HR67" t="s">
        <v>15</v>
      </c>
      <c r="HS67" s="1">
        <v>42233</v>
      </c>
      <c r="HT67" s="1">
        <v>42583</v>
      </c>
      <c r="HU67" t="s">
        <v>15</v>
      </c>
      <c r="HV67" t="s">
        <v>40</v>
      </c>
      <c r="HW67" t="s">
        <v>14</v>
      </c>
      <c r="HX67" t="s">
        <v>15</v>
      </c>
      <c r="HY67" s="1">
        <v>42261</v>
      </c>
      <c r="HZ67" t="s">
        <v>15</v>
      </c>
      <c r="IA67" t="s">
        <v>38</v>
      </c>
      <c r="IB67" t="s">
        <v>14</v>
      </c>
      <c r="IC67" t="s">
        <v>40</v>
      </c>
      <c r="ID67" t="s">
        <v>40</v>
      </c>
      <c r="IE67" t="s">
        <v>42</v>
      </c>
      <c r="IF67" t="s">
        <v>42</v>
      </c>
      <c r="IG67" t="s">
        <v>15</v>
      </c>
      <c r="IH67" t="s">
        <v>15</v>
      </c>
      <c r="II67" t="s">
        <v>15</v>
      </c>
      <c r="IJ67" t="s">
        <v>15</v>
      </c>
      <c r="IK67" t="s">
        <v>15</v>
      </c>
      <c r="IL67" t="s">
        <v>15</v>
      </c>
      <c r="IM67" t="s">
        <v>14</v>
      </c>
      <c r="IN67" t="s">
        <v>15</v>
      </c>
      <c r="IO67" t="s">
        <v>15</v>
      </c>
      <c r="IP67" t="s">
        <v>14</v>
      </c>
      <c r="IQ67" t="s">
        <v>40</v>
      </c>
      <c r="IR67" t="s">
        <v>40</v>
      </c>
      <c r="IS67" t="s">
        <v>836</v>
      </c>
      <c r="IT67" t="s">
        <v>15</v>
      </c>
      <c r="IU67" t="s">
        <v>4211</v>
      </c>
      <c r="IV67" t="s">
        <v>14</v>
      </c>
      <c r="IW67" t="s">
        <v>15</v>
      </c>
      <c r="IX67" t="s">
        <v>56</v>
      </c>
      <c r="IY67" t="s">
        <v>40</v>
      </c>
      <c r="IZ67" t="s">
        <v>56</v>
      </c>
      <c r="JA67" t="s">
        <v>15</v>
      </c>
      <c r="JB67" t="s">
        <v>15</v>
      </c>
      <c r="JC67" t="s">
        <v>15</v>
      </c>
      <c r="JD67" t="s">
        <v>15</v>
      </c>
      <c r="JE67" t="s">
        <v>56</v>
      </c>
      <c r="JF67" t="s">
        <v>4342</v>
      </c>
      <c r="JG67" t="s">
        <v>56</v>
      </c>
      <c r="JH67" t="s">
        <v>40</v>
      </c>
      <c r="JI67" t="s">
        <v>40</v>
      </c>
      <c r="JJ67" t="s">
        <v>4375</v>
      </c>
      <c r="JK67" t="s">
        <v>56</v>
      </c>
      <c r="JL67" t="s">
        <v>4389</v>
      </c>
      <c r="JM67" s="1">
        <v>26665</v>
      </c>
      <c r="JN67" t="s">
        <v>55</v>
      </c>
      <c r="JO67" s="1">
        <v>27760</v>
      </c>
      <c r="JP67" t="s">
        <v>55</v>
      </c>
      <c r="JQ67" s="1">
        <v>37622</v>
      </c>
      <c r="JR67" t="s">
        <v>15</v>
      </c>
      <c r="JS67" t="s">
        <v>55</v>
      </c>
      <c r="JT67" t="s">
        <v>15</v>
      </c>
      <c r="JU67" t="s">
        <v>54</v>
      </c>
      <c r="JV67" s="1">
        <v>37622</v>
      </c>
      <c r="JW67" t="s">
        <v>55</v>
      </c>
      <c r="JX67" t="s">
        <v>54</v>
      </c>
      <c r="JY67" s="1">
        <v>30682</v>
      </c>
      <c r="JZ67" t="s">
        <v>54</v>
      </c>
      <c r="KA67" t="s">
        <v>54</v>
      </c>
      <c r="KB67" t="s">
        <v>55</v>
      </c>
      <c r="KC67" t="s">
        <v>55</v>
      </c>
      <c r="KD67" s="1">
        <v>35065</v>
      </c>
      <c r="KE67" t="s">
        <v>15</v>
      </c>
      <c r="KF67" t="s">
        <v>55</v>
      </c>
      <c r="KG67">
        <v>24</v>
      </c>
      <c r="KH67" t="s">
        <v>55</v>
      </c>
      <c r="KI67" t="s">
        <v>55</v>
      </c>
      <c r="KJ67">
        <v>0</v>
      </c>
      <c r="KK67" t="s">
        <v>55</v>
      </c>
      <c r="KL67" t="s">
        <v>15</v>
      </c>
      <c r="KM67" t="s">
        <v>55</v>
      </c>
      <c r="KN67" s="1">
        <v>38446</v>
      </c>
      <c r="KO67">
        <v>0</v>
      </c>
      <c r="KP67" t="s">
        <v>55</v>
      </c>
      <c r="KQ67" t="s">
        <v>53</v>
      </c>
      <c r="KR67" t="s">
        <v>55</v>
      </c>
      <c r="KS67" t="s">
        <v>55</v>
      </c>
      <c r="KT67" t="s">
        <v>55</v>
      </c>
      <c r="KU67" t="s">
        <v>55</v>
      </c>
      <c r="KV67">
        <v>0</v>
      </c>
      <c r="KW67" t="s">
        <v>55</v>
      </c>
      <c r="KX67">
        <v>15</v>
      </c>
      <c r="KY67" t="s">
        <v>15</v>
      </c>
      <c r="KZ67" t="s">
        <v>54</v>
      </c>
      <c r="LA67" t="s">
        <v>15</v>
      </c>
      <c r="LB67" t="s">
        <v>55</v>
      </c>
      <c r="LC67" s="1">
        <v>37987</v>
      </c>
      <c r="LD67">
        <v>15</v>
      </c>
      <c r="LE67" s="1">
        <v>34700</v>
      </c>
      <c r="LF67" s="1">
        <v>34700</v>
      </c>
      <c r="LG67" t="s">
        <v>15</v>
      </c>
      <c r="LH67" s="1">
        <v>37622</v>
      </c>
      <c r="LI67" t="s">
        <v>55</v>
      </c>
    </row>
    <row r="68" spans="1:520" x14ac:dyDescent="0.25">
      <c r="A68" t="s">
        <v>5049</v>
      </c>
      <c r="B68" s="1">
        <v>36892</v>
      </c>
      <c r="C68" s="1">
        <v>36526</v>
      </c>
      <c r="D68" t="s">
        <v>15</v>
      </c>
      <c r="E68" t="s">
        <v>15</v>
      </c>
      <c r="F68" s="1">
        <v>36892</v>
      </c>
      <c r="G68" t="s">
        <v>55</v>
      </c>
      <c r="H68" t="s">
        <v>56</v>
      </c>
      <c r="I68" t="s">
        <v>15</v>
      </c>
      <c r="J68" s="1">
        <v>38353</v>
      </c>
      <c r="K68" t="s">
        <v>55</v>
      </c>
      <c r="L68" s="1">
        <v>35796</v>
      </c>
      <c r="M68" s="1">
        <v>35796</v>
      </c>
      <c r="N68" t="s">
        <v>56</v>
      </c>
      <c r="O68" s="1">
        <v>27760</v>
      </c>
      <c r="P68" t="s">
        <v>56</v>
      </c>
      <c r="Q68" t="s">
        <v>15</v>
      </c>
      <c r="R68" t="s">
        <v>14</v>
      </c>
      <c r="S68" t="s">
        <v>56</v>
      </c>
      <c r="T68" t="s">
        <v>56</v>
      </c>
      <c r="U68" s="1">
        <v>38718</v>
      </c>
      <c r="V68" t="s">
        <v>56</v>
      </c>
      <c r="W68" t="s">
        <v>14</v>
      </c>
      <c r="X68" t="s">
        <v>15</v>
      </c>
      <c r="Y68" s="1">
        <v>38718</v>
      </c>
      <c r="Z68" t="s">
        <v>56</v>
      </c>
      <c r="AA68" t="s">
        <v>14</v>
      </c>
      <c r="AB68" t="s">
        <v>15</v>
      </c>
      <c r="AC68" t="s">
        <v>55</v>
      </c>
      <c r="AD68" s="1">
        <v>38718</v>
      </c>
      <c r="AE68" t="s">
        <v>56</v>
      </c>
      <c r="AF68" t="s">
        <v>14</v>
      </c>
      <c r="AG68" t="s">
        <v>56</v>
      </c>
      <c r="AH68" t="s">
        <v>14</v>
      </c>
      <c r="AI68" t="s">
        <v>528</v>
      </c>
      <c r="AJ68" t="s">
        <v>528</v>
      </c>
      <c r="AK68" s="1">
        <v>39083</v>
      </c>
      <c r="AL68" t="s">
        <v>15</v>
      </c>
      <c r="AM68" t="s">
        <v>56</v>
      </c>
      <c r="AN68" t="s">
        <v>14</v>
      </c>
      <c r="AO68" s="1">
        <v>39448</v>
      </c>
      <c r="AP68" t="s">
        <v>14</v>
      </c>
      <c r="AQ68" t="s">
        <v>14</v>
      </c>
      <c r="AR68" t="s">
        <v>14</v>
      </c>
      <c r="AS68" t="s">
        <v>650</v>
      </c>
      <c r="AT68" t="s">
        <v>650</v>
      </c>
      <c r="AU68" t="s">
        <v>671</v>
      </c>
      <c r="AV68" t="s">
        <v>56</v>
      </c>
      <c r="AW68" t="s">
        <v>14</v>
      </c>
      <c r="AX68" t="s">
        <v>56</v>
      </c>
      <c r="AY68">
        <v>2</v>
      </c>
      <c r="AZ68" t="s">
        <v>14</v>
      </c>
      <c r="BA68" t="s">
        <v>14</v>
      </c>
      <c r="BB68" t="s">
        <v>56</v>
      </c>
      <c r="BC68" t="s">
        <v>54</v>
      </c>
      <c r="BD68" s="1">
        <v>39814</v>
      </c>
      <c r="BE68" t="s">
        <v>56</v>
      </c>
      <c r="BF68" t="s">
        <v>56</v>
      </c>
      <c r="BG68" t="s">
        <v>56</v>
      </c>
      <c r="BH68">
        <v>20</v>
      </c>
      <c r="BI68" t="s">
        <v>56</v>
      </c>
      <c r="BJ68" t="s">
        <v>14</v>
      </c>
      <c r="BK68" t="s">
        <v>15</v>
      </c>
      <c r="BL68" s="1">
        <v>40179</v>
      </c>
      <c r="BM68" t="s">
        <v>56</v>
      </c>
      <c r="BN68" t="s">
        <v>56</v>
      </c>
      <c r="BO68" t="s">
        <v>38</v>
      </c>
      <c r="BP68" t="s">
        <v>38</v>
      </c>
      <c r="BQ68" t="s">
        <v>55</v>
      </c>
      <c r="BR68" t="s">
        <v>14</v>
      </c>
      <c r="BS68" t="s">
        <v>15</v>
      </c>
      <c r="BT68" t="s">
        <v>56</v>
      </c>
      <c r="BU68" t="s">
        <v>40</v>
      </c>
      <c r="BV68" t="s">
        <v>40</v>
      </c>
      <c r="BW68" t="s">
        <v>1001</v>
      </c>
      <c r="BX68" t="s">
        <v>1001</v>
      </c>
      <c r="BY68" t="s">
        <v>40</v>
      </c>
      <c r="BZ68" t="s">
        <v>40</v>
      </c>
      <c r="CA68" t="s">
        <v>15</v>
      </c>
      <c r="CB68" t="s">
        <v>56</v>
      </c>
      <c r="CC68" t="s">
        <v>56</v>
      </c>
      <c r="CD68" t="s">
        <v>15</v>
      </c>
      <c r="CE68" t="s">
        <v>56</v>
      </c>
      <c r="CF68" t="s">
        <v>37</v>
      </c>
      <c r="CG68" t="s">
        <v>37</v>
      </c>
      <c r="CH68" t="s">
        <v>37</v>
      </c>
      <c r="CI68" t="s">
        <v>37</v>
      </c>
      <c r="CJ68" t="s">
        <v>37</v>
      </c>
      <c r="CK68" t="s">
        <v>37</v>
      </c>
      <c r="CL68" t="s">
        <v>37</v>
      </c>
      <c r="CM68" t="s">
        <v>37</v>
      </c>
      <c r="CN68" t="s">
        <v>15</v>
      </c>
      <c r="CO68" t="s">
        <v>56</v>
      </c>
      <c r="CP68" t="s">
        <v>14</v>
      </c>
      <c r="CQ68" t="s">
        <v>56</v>
      </c>
      <c r="CR68" t="s">
        <v>56</v>
      </c>
      <c r="CS68" t="s">
        <v>15</v>
      </c>
      <c r="CT68" t="s">
        <v>15</v>
      </c>
      <c r="CU68" t="s">
        <v>56</v>
      </c>
      <c r="CV68" s="1">
        <v>40544</v>
      </c>
      <c r="CW68" t="s">
        <v>15</v>
      </c>
      <c r="CX68" t="s">
        <v>56</v>
      </c>
      <c r="CY68" t="s">
        <v>56</v>
      </c>
      <c r="CZ68" t="s">
        <v>15</v>
      </c>
      <c r="DA68" t="s">
        <v>56</v>
      </c>
      <c r="DB68" t="s">
        <v>15</v>
      </c>
      <c r="DC68" s="1">
        <v>40544</v>
      </c>
      <c r="DD68" t="s">
        <v>56</v>
      </c>
      <c r="DE68" t="s">
        <v>56</v>
      </c>
      <c r="DF68" t="s">
        <v>56</v>
      </c>
      <c r="DG68" t="s">
        <v>56</v>
      </c>
      <c r="DH68" t="s">
        <v>15</v>
      </c>
      <c r="DI68" t="s">
        <v>15</v>
      </c>
      <c r="DJ68" t="s">
        <v>528</v>
      </c>
      <c r="DK68" t="s">
        <v>528</v>
      </c>
      <c r="DL68" t="s">
        <v>528</v>
      </c>
      <c r="DM68" t="s">
        <v>528</v>
      </c>
      <c r="DN68" t="s">
        <v>528</v>
      </c>
      <c r="DO68" t="s">
        <v>528</v>
      </c>
      <c r="DP68" t="s">
        <v>528</v>
      </c>
      <c r="DQ68" t="s">
        <v>528</v>
      </c>
      <c r="DR68" t="s">
        <v>528</v>
      </c>
      <c r="DS68" t="s">
        <v>528</v>
      </c>
      <c r="DT68" t="s">
        <v>528</v>
      </c>
      <c r="DU68" t="s">
        <v>528</v>
      </c>
      <c r="DV68" t="s">
        <v>528</v>
      </c>
      <c r="DW68" t="s">
        <v>528</v>
      </c>
      <c r="DX68" t="s">
        <v>528</v>
      </c>
      <c r="DY68" t="s">
        <v>528</v>
      </c>
      <c r="DZ68" t="s">
        <v>528</v>
      </c>
      <c r="EA68" t="s">
        <v>528</v>
      </c>
      <c r="EB68" t="s">
        <v>528</v>
      </c>
      <c r="EC68" t="s">
        <v>528</v>
      </c>
      <c r="ED68" t="s">
        <v>528</v>
      </c>
      <c r="EE68" t="s">
        <v>528</v>
      </c>
      <c r="EF68" t="s">
        <v>14</v>
      </c>
      <c r="EG68" t="s">
        <v>15</v>
      </c>
      <c r="EH68" t="s">
        <v>56</v>
      </c>
      <c r="EI68" t="s">
        <v>14</v>
      </c>
      <c r="EJ68" t="s">
        <v>2152</v>
      </c>
      <c r="EK68" t="s">
        <v>2152</v>
      </c>
      <c r="EL68" t="s">
        <v>56</v>
      </c>
      <c r="EM68" t="s">
        <v>15</v>
      </c>
      <c r="EN68" t="s">
        <v>15</v>
      </c>
      <c r="EO68" t="s">
        <v>15</v>
      </c>
      <c r="EP68" t="s">
        <v>56</v>
      </c>
      <c r="EQ68" t="s">
        <v>15</v>
      </c>
      <c r="ER68" s="1">
        <v>40909</v>
      </c>
      <c r="ES68" t="s">
        <v>15</v>
      </c>
      <c r="ET68" t="s">
        <v>56</v>
      </c>
      <c r="EU68" t="s">
        <v>56</v>
      </c>
      <c r="EV68" t="s">
        <v>15</v>
      </c>
      <c r="EW68" t="s">
        <v>56</v>
      </c>
      <c r="EX68" t="s">
        <v>56</v>
      </c>
      <c r="EY68" t="s">
        <v>40</v>
      </c>
      <c r="EZ68" t="s">
        <v>40</v>
      </c>
      <c r="FA68" t="s">
        <v>40</v>
      </c>
      <c r="FB68" t="s">
        <v>15</v>
      </c>
      <c r="FC68" t="s">
        <v>15</v>
      </c>
      <c r="FD68" t="s">
        <v>14</v>
      </c>
      <c r="FE68" t="s">
        <v>56</v>
      </c>
      <c r="FF68" t="s">
        <v>56</v>
      </c>
      <c r="FG68" t="s">
        <v>14</v>
      </c>
      <c r="FH68" t="s">
        <v>56</v>
      </c>
      <c r="FI68" t="s">
        <v>56</v>
      </c>
      <c r="FJ68" t="s">
        <v>2439</v>
      </c>
      <c r="FK68" t="s">
        <v>2439</v>
      </c>
      <c r="FL68" t="s">
        <v>2439</v>
      </c>
      <c r="FM68" t="s">
        <v>2439</v>
      </c>
      <c r="FN68" t="s">
        <v>2439</v>
      </c>
      <c r="FO68" t="s">
        <v>15</v>
      </c>
      <c r="FP68" t="s">
        <v>56</v>
      </c>
      <c r="FQ68" t="s">
        <v>56</v>
      </c>
      <c r="FR68" t="s">
        <v>56</v>
      </c>
      <c r="FS68" t="s">
        <v>15</v>
      </c>
      <c r="FT68" t="s">
        <v>56</v>
      </c>
      <c r="FU68" t="s">
        <v>38</v>
      </c>
      <c r="FV68" t="s">
        <v>38</v>
      </c>
      <c r="FW68" t="s">
        <v>38</v>
      </c>
      <c r="FX68" t="s">
        <v>38</v>
      </c>
      <c r="FY68" t="s">
        <v>38</v>
      </c>
      <c r="FZ68" t="s">
        <v>38</v>
      </c>
      <c r="GA68" t="s">
        <v>38</v>
      </c>
      <c r="GB68" t="s">
        <v>38</v>
      </c>
      <c r="GC68" t="s">
        <v>56</v>
      </c>
      <c r="GD68" t="s">
        <v>56</v>
      </c>
      <c r="GE68" t="s">
        <v>56</v>
      </c>
      <c r="GF68" t="s">
        <v>40</v>
      </c>
      <c r="GG68" t="s">
        <v>40</v>
      </c>
      <c r="GH68" t="s">
        <v>40</v>
      </c>
      <c r="GI68" t="s">
        <v>40</v>
      </c>
      <c r="GJ68">
        <v>15</v>
      </c>
      <c r="GK68" t="s">
        <v>3274</v>
      </c>
      <c r="GL68" t="s">
        <v>3274</v>
      </c>
      <c r="GM68" t="s">
        <v>3274</v>
      </c>
      <c r="GN68" t="s">
        <v>2052</v>
      </c>
      <c r="GO68" t="s">
        <v>2052</v>
      </c>
      <c r="GP68" t="s">
        <v>2052</v>
      </c>
      <c r="GQ68" t="s">
        <v>56</v>
      </c>
      <c r="GR68" t="s">
        <v>56</v>
      </c>
      <c r="GS68" t="s">
        <v>3333</v>
      </c>
      <c r="GT68" t="s">
        <v>56</v>
      </c>
      <c r="GU68" t="s">
        <v>3440</v>
      </c>
      <c r="GV68" t="s">
        <v>3440</v>
      </c>
      <c r="GW68" t="s">
        <v>14</v>
      </c>
      <c r="GX68" t="s">
        <v>14</v>
      </c>
      <c r="GY68" t="s">
        <v>56</v>
      </c>
      <c r="GZ68" t="s">
        <v>15</v>
      </c>
      <c r="HA68" t="s">
        <v>38</v>
      </c>
      <c r="HB68" t="s">
        <v>38</v>
      </c>
      <c r="HC68" t="s">
        <v>15</v>
      </c>
      <c r="HD68" t="s">
        <v>15</v>
      </c>
      <c r="HE68" t="s">
        <v>15</v>
      </c>
      <c r="HF68" t="s">
        <v>3653</v>
      </c>
      <c r="HG68" t="s">
        <v>3653</v>
      </c>
      <c r="HH68" t="s">
        <v>3666</v>
      </c>
      <c r="HI68" t="s">
        <v>3666</v>
      </c>
      <c r="HJ68" t="s">
        <v>15</v>
      </c>
      <c r="HK68" t="s">
        <v>15</v>
      </c>
      <c r="HL68" t="s">
        <v>56</v>
      </c>
      <c r="HM68" t="s">
        <v>15</v>
      </c>
      <c r="HN68" t="s">
        <v>56</v>
      </c>
      <c r="HO68" t="s">
        <v>15</v>
      </c>
      <c r="HP68" t="s">
        <v>15</v>
      </c>
      <c r="HQ68" t="s">
        <v>56</v>
      </c>
      <c r="HR68" t="s">
        <v>56</v>
      </c>
      <c r="HS68" t="s">
        <v>14</v>
      </c>
      <c r="HT68" t="s">
        <v>14</v>
      </c>
      <c r="HU68" t="s">
        <v>56</v>
      </c>
      <c r="HV68" t="s">
        <v>3804</v>
      </c>
      <c r="HW68" t="s">
        <v>15</v>
      </c>
      <c r="HX68" t="s">
        <v>56</v>
      </c>
      <c r="HY68" t="s">
        <v>14</v>
      </c>
      <c r="HZ68" t="s">
        <v>56</v>
      </c>
      <c r="IA68" t="s">
        <v>3913</v>
      </c>
      <c r="IB68" t="s">
        <v>15</v>
      </c>
      <c r="IC68" t="s">
        <v>3960</v>
      </c>
      <c r="ID68" t="s">
        <v>3960</v>
      </c>
      <c r="IE68" t="s">
        <v>970</v>
      </c>
      <c r="IF68" t="s">
        <v>970</v>
      </c>
      <c r="IG68" t="s">
        <v>56</v>
      </c>
      <c r="IH68" t="s">
        <v>56</v>
      </c>
      <c r="II68" t="s">
        <v>56</v>
      </c>
      <c r="IJ68" t="s">
        <v>56</v>
      </c>
      <c r="IK68" t="s">
        <v>56</v>
      </c>
      <c r="IL68" t="s">
        <v>56</v>
      </c>
      <c r="IM68" t="s">
        <v>15</v>
      </c>
      <c r="IN68" t="s">
        <v>56</v>
      </c>
      <c r="IO68" t="s">
        <v>56</v>
      </c>
      <c r="IP68" t="s">
        <v>15</v>
      </c>
      <c r="IQ68" t="s">
        <v>42</v>
      </c>
      <c r="IR68" t="s">
        <v>42</v>
      </c>
      <c r="IT68" t="s">
        <v>56</v>
      </c>
      <c r="IV68" t="s">
        <v>15</v>
      </c>
      <c r="IW68" t="s">
        <v>56</v>
      </c>
      <c r="IX68" t="s">
        <v>4247</v>
      </c>
      <c r="IY68" t="s">
        <v>42</v>
      </c>
      <c r="IZ68" t="s">
        <v>4321</v>
      </c>
      <c r="JA68" t="s">
        <v>56</v>
      </c>
      <c r="JB68" t="s">
        <v>56</v>
      </c>
      <c r="JC68" t="s">
        <v>56</v>
      </c>
      <c r="JD68" t="s">
        <v>56</v>
      </c>
      <c r="JE68" t="s">
        <v>4342</v>
      </c>
      <c r="JG68" t="s">
        <v>4342</v>
      </c>
      <c r="JH68" t="s">
        <v>42</v>
      </c>
      <c r="JI68" t="s">
        <v>42</v>
      </c>
      <c r="JK68" t="s">
        <v>4384</v>
      </c>
      <c r="JM68" t="s">
        <v>14</v>
      </c>
      <c r="JN68" s="1">
        <v>27760</v>
      </c>
      <c r="JO68" t="s">
        <v>14</v>
      </c>
      <c r="JP68" s="1">
        <v>29221</v>
      </c>
      <c r="JQ68" t="s">
        <v>14</v>
      </c>
      <c r="JR68" t="s">
        <v>56</v>
      </c>
      <c r="JS68" s="1">
        <v>37257</v>
      </c>
      <c r="JT68" t="s">
        <v>56</v>
      </c>
      <c r="JU68">
        <v>20</v>
      </c>
      <c r="JV68" t="s">
        <v>14</v>
      </c>
      <c r="JW68" s="1">
        <v>37987</v>
      </c>
      <c r="JX68">
        <v>15</v>
      </c>
      <c r="JY68" t="s">
        <v>14</v>
      </c>
      <c r="JZ68">
        <v>15</v>
      </c>
      <c r="KA68">
        <v>15</v>
      </c>
      <c r="KB68" s="1">
        <v>31778</v>
      </c>
      <c r="KC68" s="1">
        <v>31778</v>
      </c>
      <c r="KD68" t="s">
        <v>14</v>
      </c>
      <c r="KE68" t="s">
        <v>56</v>
      </c>
      <c r="KF68" s="1">
        <v>34335</v>
      </c>
      <c r="KG68" t="s">
        <v>52</v>
      </c>
      <c r="KH68" s="1">
        <v>33604</v>
      </c>
      <c r="KI68" s="1">
        <v>34335</v>
      </c>
      <c r="KJ68" t="s">
        <v>54</v>
      </c>
      <c r="KK68" s="1">
        <v>31778</v>
      </c>
      <c r="KL68" t="s">
        <v>56</v>
      </c>
      <c r="KM68" s="1">
        <v>36161</v>
      </c>
      <c r="KN68" t="s">
        <v>14</v>
      </c>
      <c r="KO68" t="s">
        <v>54</v>
      </c>
      <c r="KP68" s="1">
        <v>36161</v>
      </c>
      <c r="KQ68">
        <v>4</v>
      </c>
      <c r="KR68" s="1">
        <v>36892</v>
      </c>
      <c r="KS68" s="1">
        <v>37622</v>
      </c>
      <c r="KT68" s="1">
        <v>37622</v>
      </c>
      <c r="KU68" s="1">
        <v>35065</v>
      </c>
      <c r="KV68" t="s">
        <v>54</v>
      </c>
      <c r="KW68" s="1">
        <v>37257</v>
      </c>
      <c r="KX68" t="s">
        <v>55</v>
      </c>
      <c r="KY68" t="s">
        <v>56</v>
      </c>
      <c r="KZ68">
        <v>15</v>
      </c>
      <c r="LA68" t="s">
        <v>56</v>
      </c>
      <c r="LB68" s="1">
        <v>37987</v>
      </c>
      <c r="LC68" t="s">
        <v>14</v>
      </c>
      <c r="LD68" t="s">
        <v>55</v>
      </c>
      <c r="LE68" t="s">
        <v>14</v>
      </c>
      <c r="LF68" t="s">
        <v>14</v>
      </c>
      <c r="LG68" t="s">
        <v>56</v>
      </c>
      <c r="LH68" t="s">
        <v>14</v>
      </c>
      <c r="LI68" s="1">
        <v>36161</v>
      </c>
    </row>
    <row r="69" spans="1:520" x14ac:dyDescent="0.25">
      <c r="A69" t="s">
        <v>5002</v>
      </c>
      <c r="B69" t="s">
        <v>14</v>
      </c>
      <c r="C69" t="s">
        <v>14</v>
      </c>
      <c r="D69" t="s">
        <v>56</v>
      </c>
      <c r="E69" t="s">
        <v>56</v>
      </c>
      <c r="F69" t="s">
        <v>14</v>
      </c>
      <c r="G69" s="1">
        <v>37622</v>
      </c>
      <c r="H69" t="s">
        <v>32</v>
      </c>
      <c r="I69" t="s">
        <v>56</v>
      </c>
      <c r="J69" t="s">
        <v>14</v>
      </c>
      <c r="K69" s="1">
        <v>38353</v>
      </c>
      <c r="L69" t="s">
        <v>14</v>
      </c>
      <c r="M69" t="s">
        <v>14</v>
      </c>
      <c r="N69" t="s">
        <v>32</v>
      </c>
      <c r="O69" t="s">
        <v>14</v>
      </c>
      <c r="P69" t="s">
        <v>32</v>
      </c>
      <c r="Q69" t="s">
        <v>56</v>
      </c>
      <c r="R69" t="s">
        <v>15</v>
      </c>
      <c r="S69" t="s">
        <v>32</v>
      </c>
      <c r="T69" t="s">
        <v>32</v>
      </c>
      <c r="U69" t="s">
        <v>14</v>
      </c>
      <c r="V69" t="s">
        <v>32</v>
      </c>
      <c r="W69" t="s">
        <v>15</v>
      </c>
      <c r="X69" t="s">
        <v>56</v>
      </c>
      <c r="Y69" t="s">
        <v>14</v>
      </c>
      <c r="Z69" t="s">
        <v>32</v>
      </c>
      <c r="AA69" t="s">
        <v>15</v>
      </c>
      <c r="AB69" t="s">
        <v>56</v>
      </c>
      <c r="AC69" s="1">
        <v>39083</v>
      </c>
      <c r="AD69" t="s">
        <v>14</v>
      </c>
      <c r="AE69" t="s">
        <v>32</v>
      </c>
      <c r="AF69" t="s">
        <v>15</v>
      </c>
      <c r="AG69" t="s">
        <v>32</v>
      </c>
      <c r="AH69" t="s">
        <v>15</v>
      </c>
      <c r="AI69" t="s">
        <v>40</v>
      </c>
      <c r="AJ69" t="s">
        <v>40</v>
      </c>
      <c r="AK69" t="s">
        <v>14</v>
      </c>
      <c r="AL69" t="s">
        <v>56</v>
      </c>
      <c r="AM69" t="s">
        <v>32</v>
      </c>
      <c r="AN69" t="s">
        <v>15</v>
      </c>
      <c r="AO69" t="s">
        <v>14</v>
      </c>
      <c r="AP69" t="s">
        <v>15</v>
      </c>
      <c r="AQ69" t="s">
        <v>15</v>
      </c>
      <c r="AR69" t="s">
        <v>15</v>
      </c>
      <c r="AS69" t="s">
        <v>40</v>
      </c>
      <c r="AT69" t="s">
        <v>40</v>
      </c>
      <c r="AU69" t="s">
        <v>672</v>
      </c>
      <c r="AV69" t="s">
        <v>32</v>
      </c>
      <c r="AW69" t="s">
        <v>15</v>
      </c>
      <c r="AX69" t="s">
        <v>32</v>
      </c>
      <c r="AY69" t="s">
        <v>54</v>
      </c>
      <c r="AZ69" t="s">
        <v>15</v>
      </c>
      <c r="BA69" t="s">
        <v>15</v>
      </c>
      <c r="BB69" t="s">
        <v>32</v>
      </c>
      <c r="BC69">
        <v>15</v>
      </c>
      <c r="BD69" t="s">
        <v>14</v>
      </c>
      <c r="BE69" t="s">
        <v>32</v>
      </c>
      <c r="BF69" t="s">
        <v>32</v>
      </c>
      <c r="BG69" t="s">
        <v>32</v>
      </c>
      <c r="BH69" t="s">
        <v>55</v>
      </c>
      <c r="BI69" t="s">
        <v>32</v>
      </c>
      <c r="BJ69" t="s">
        <v>15</v>
      </c>
      <c r="BK69" t="s">
        <v>56</v>
      </c>
      <c r="BL69" t="s">
        <v>14</v>
      </c>
      <c r="BM69" t="s">
        <v>32</v>
      </c>
      <c r="BN69" t="s">
        <v>32</v>
      </c>
      <c r="BO69" t="s">
        <v>920</v>
      </c>
      <c r="BP69" t="s">
        <v>920</v>
      </c>
      <c r="BQ69" s="1">
        <v>40179</v>
      </c>
      <c r="BR69" t="s">
        <v>15</v>
      </c>
      <c r="BS69" t="s">
        <v>56</v>
      </c>
      <c r="BT69" t="s">
        <v>32</v>
      </c>
      <c r="BU69" t="s">
        <v>985</v>
      </c>
      <c r="BV69" t="s">
        <v>985</v>
      </c>
      <c r="BW69" t="s">
        <v>42</v>
      </c>
      <c r="BX69" t="s">
        <v>42</v>
      </c>
      <c r="BY69" t="s">
        <v>1015</v>
      </c>
      <c r="BZ69" t="s">
        <v>1015</v>
      </c>
      <c r="CA69" t="s">
        <v>56</v>
      </c>
      <c r="CB69" t="s">
        <v>32</v>
      </c>
      <c r="CC69" t="s">
        <v>32</v>
      </c>
      <c r="CD69" t="s">
        <v>56</v>
      </c>
      <c r="CE69" t="s">
        <v>32</v>
      </c>
      <c r="CF69" t="s">
        <v>32</v>
      </c>
      <c r="CG69" t="s">
        <v>32</v>
      </c>
      <c r="CH69" t="s">
        <v>32</v>
      </c>
      <c r="CI69" t="s">
        <v>32</v>
      </c>
      <c r="CJ69" t="s">
        <v>32</v>
      </c>
      <c r="CK69" t="s">
        <v>32</v>
      </c>
      <c r="CL69" t="s">
        <v>32</v>
      </c>
      <c r="CM69" t="s">
        <v>32</v>
      </c>
      <c r="CN69" t="s">
        <v>56</v>
      </c>
      <c r="CO69" t="s">
        <v>32</v>
      </c>
      <c r="CP69" t="s">
        <v>15</v>
      </c>
      <c r="CQ69" t="s">
        <v>32</v>
      </c>
      <c r="CR69" t="s">
        <v>32</v>
      </c>
      <c r="CS69" t="s">
        <v>56</v>
      </c>
      <c r="CT69" t="s">
        <v>56</v>
      </c>
      <c r="CU69" t="s">
        <v>32</v>
      </c>
      <c r="CV69" t="s">
        <v>14</v>
      </c>
      <c r="CW69" t="s">
        <v>56</v>
      </c>
      <c r="CX69" t="s">
        <v>32</v>
      </c>
      <c r="CY69" t="s">
        <v>32</v>
      </c>
      <c r="CZ69" t="s">
        <v>56</v>
      </c>
      <c r="DA69" t="s">
        <v>32</v>
      </c>
      <c r="DB69" t="s">
        <v>56</v>
      </c>
      <c r="DC69" t="s">
        <v>14</v>
      </c>
      <c r="DD69" t="s">
        <v>32</v>
      </c>
      <c r="DE69" t="s">
        <v>32</v>
      </c>
      <c r="DF69" t="s">
        <v>32</v>
      </c>
      <c r="DG69" t="s">
        <v>32</v>
      </c>
      <c r="DH69" t="s">
        <v>56</v>
      </c>
      <c r="DI69" t="s">
        <v>56</v>
      </c>
      <c r="DJ69" t="s">
        <v>1952</v>
      </c>
      <c r="DK69" t="s">
        <v>1952</v>
      </c>
      <c r="DL69" t="s">
        <v>1952</v>
      </c>
      <c r="DM69" t="s">
        <v>1952</v>
      </c>
      <c r="DN69" t="s">
        <v>1952</v>
      </c>
      <c r="DO69" t="s">
        <v>1952</v>
      </c>
      <c r="DP69" t="s">
        <v>1952</v>
      </c>
      <c r="DQ69" t="s">
        <v>1952</v>
      </c>
      <c r="DR69" t="s">
        <v>1952</v>
      </c>
      <c r="DS69" t="s">
        <v>1952</v>
      </c>
      <c r="DT69" t="s">
        <v>1952</v>
      </c>
      <c r="DU69" t="s">
        <v>1952</v>
      </c>
      <c r="DV69" t="s">
        <v>1952</v>
      </c>
      <c r="DW69" t="s">
        <v>1952</v>
      </c>
      <c r="DX69" t="s">
        <v>1952</v>
      </c>
      <c r="DY69" t="s">
        <v>1952</v>
      </c>
      <c r="DZ69" t="s">
        <v>1952</v>
      </c>
      <c r="EA69" t="s">
        <v>1952</v>
      </c>
      <c r="EB69" t="s">
        <v>1952</v>
      </c>
      <c r="EC69" t="s">
        <v>1952</v>
      </c>
      <c r="ED69" t="s">
        <v>1952</v>
      </c>
      <c r="EE69" t="s">
        <v>1952</v>
      </c>
      <c r="EF69" t="s">
        <v>15</v>
      </c>
      <c r="EG69" t="s">
        <v>56</v>
      </c>
      <c r="EH69" t="s">
        <v>32</v>
      </c>
      <c r="EI69" t="s">
        <v>15</v>
      </c>
      <c r="EJ69" t="s">
        <v>2153</v>
      </c>
      <c r="EK69" t="s">
        <v>2153</v>
      </c>
      <c r="EL69" t="s">
        <v>32</v>
      </c>
      <c r="EM69" t="s">
        <v>56</v>
      </c>
      <c r="EN69" t="s">
        <v>56</v>
      </c>
      <c r="EO69" t="s">
        <v>56</v>
      </c>
      <c r="EP69" t="s">
        <v>32</v>
      </c>
      <c r="EQ69" t="s">
        <v>56</v>
      </c>
      <c r="ER69" t="s">
        <v>14</v>
      </c>
      <c r="ES69" t="s">
        <v>56</v>
      </c>
      <c r="ET69" t="s">
        <v>32</v>
      </c>
      <c r="EU69" t="s">
        <v>32</v>
      </c>
      <c r="EV69" t="s">
        <v>56</v>
      </c>
      <c r="EW69" t="s">
        <v>32</v>
      </c>
      <c r="EX69" t="s">
        <v>32</v>
      </c>
      <c r="EY69" t="s">
        <v>2315</v>
      </c>
      <c r="EZ69" t="s">
        <v>2315</v>
      </c>
      <c r="FA69" t="s">
        <v>2315</v>
      </c>
      <c r="FB69" t="s">
        <v>56</v>
      </c>
      <c r="FC69" t="s">
        <v>56</v>
      </c>
      <c r="FD69" t="s">
        <v>15</v>
      </c>
      <c r="FE69" t="s">
        <v>32</v>
      </c>
      <c r="FF69" t="s">
        <v>32</v>
      </c>
      <c r="FG69" t="s">
        <v>15</v>
      </c>
      <c r="FH69" t="s">
        <v>32</v>
      </c>
      <c r="FI69" t="s">
        <v>32</v>
      </c>
      <c r="FJ69" t="s">
        <v>42</v>
      </c>
      <c r="FK69" t="s">
        <v>42</v>
      </c>
      <c r="FL69" t="s">
        <v>42</v>
      </c>
      <c r="FM69" t="s">
        <v>42</v>
      </c>
      <c r="FN69" t="s">
        <v>42</v>
      </c>
      <c r="FO69" t="s">
        <v>56</v>
      </c>
      <c r="FP69" t="s">
        <v>32</v>
      </c>
      <c r="FQ69" t="s">
        <v>32</v>
      </c>
      <c r="FR69" t="s">
        <v>32</v>
      </c>
      <c r="FS69" t="s">
        <v>56</v>
      </c>
      <c r="FT69" t="s">
        <v>32</v>
      </c>
      <c r="FU69" t="s">
        <v>2752</v>
      </c>
      <c r="FV69" t="s">
        <v>2752</v>
      </c>
      <c r="FW69" t="s">
        <v>2752</v>
      </c>
      <c r="FX69" t="s">
        <v>2752</v>
      </c>
      <c r="FY69" t="s">
        <v>2752</v>
      </c>
      <c r="FZ69" t="s">
        <v>2752</v>
      </c>
      <c r="GA69" t="s">
        <v>2752</v>
      </c>
      <c r="GB69" t="s">
        <v>2752</v>
      </c>
      <c r="GC69" t="s">
        <v>32</v>
      </c>
      <c r="GD69" t="s">
        <v>32</v>
      </c>
      <c r="GE69" t="s">
        <v>32</v>
      </c>
      <c r="GF69" t="s">
        <v>3084</v>
      </c>
      <c r="GG69" t="s">
        <v>3126</v>
      </c>
      <c r="GH69" t="s">
        <v>3126</v>
      </c>
      <c r="GI69" t="s">
        <v>3126</v>
      </c>
      <c r="GJ69" t="s">
        <v>55</v>
      </c>
      <c r="GK69" t="s">
        <v>42</v>
      </c>
      <c r="GL69" t="s">
        <v>42</v>
      </c>
      <c r="GM69" t="s">
        <v>42</v>
      </c>
      <c r="GN69" t="s">
        <v>40</v>
      </c>
      <c r="GO69" t="s">
        <v>40</v>
      </c>
      <c r="GP69" t="s">
        <v>40</v>
      </c>
      <c r="GQ69" t="s">
        <v>32</v>
      </c>
      <c r="GR69" t="s">
        <v>32</v>
      </c>
      <c r="GS69" t="s">
        <v>40</v>
      </c>
      <c r="GT69" t="s">
        <v>32</v>
      </c>
      <c r="GU69" t="s">
        <v>42</v>
      </c>
      <c r="GV69" t="s">
        <v>42</v>
      </c>
      <c r="GW69" t="s">
        <v>15</v>
      </c>
      <c r="GX69" t="s">
        <v>15</v>
      </c>
      <c r="GY69" t="s">
        <v>32</v>
      </c>
      <c r="GZ69" t="s">
        <v>56</v>
      </c>
      <c r="HA69" t="s">
        <v>3509</v>
      </c>
      <c r="HB69" t="s">
        <v>3509</v>
      </c>
      <c r="HC69" t="s">
        <v>56</v>
      </c>
      <c r="HD69" t="s">
        <v>56</v>
      </c>
      <c r="HE69" t="s">
        <v>56</v>
      </c>
      <c r="HF69" t="s">
        <v>3654</v>
      </c>
      <c r="HG69" t="s">
        <v>3654</v>
      </c>
      <c r="HH69" t="s">
        <v>3667</v>
      </c>
      <c r="HI69" t="s">
        <v>3667</v>
      </c>
      <c r="HJ69" t="s">
        <v>56</v>
      </c>
      <c r="HK69" t="s">
        <v>56</v>
      </c>
      <c r="HL69" t="s">
        <v>3701</v>
      </c>
      <c r="HM69" t="s">
        <v>56</v>
      </c>
      <c r="HN69" t="s">
        <v>3711</v>
      </c>
      <c r="HO69" t="s">
        <v>56</v>
      </c>
      <c r="HP69" t="s">
        <v>56</v>
      </c>
      <c r="HQ69" t="s">
        <v>191</v>
      </c>
      <c r="HR69" t="s">
        <v>191</v>
      </c>
      <c r="HS69" t="s">
        <v>15</v>
      </c>
      <c r="HT69" t="s">
        <v>15</v>
      </c>
      <c r="HU69" t="s">
        <v>397</v>
      </c>
      <c r="HV69" t="s">
        <v>42</v>
      </c>
      <c r="HW69" t="s">
        <v>56</v>
      </c>
      <c r="HX69" t="s">
        <v>3854</v>
      </c>
      <c r="HY69" t="s">
        <v>15</v>
      </c>
      <c r="HZ69" t="s">
        <v>397</v>
      </c>
      <c r="IA69" t="s">
        <v>3914</v>
      </c>
      <c r="IB69" t="s">
        <v>56</v>
      </c>
      <c r="IC69" t="s">
        <v>42</v>
      </c>
      <c r="ID69" t="s">
        <v>42</v>
      </c>
      <c r="IE69" t="s">
        <v>44</v>
      </c>
      <c r="IF69" t="s">
        <v>44</v>
      </c>
      <c r="IG69" t="s">
        <v>581</v>
      </c>
      <c r="IH69" t="s">
        <v>741</v>
      </c>
      <c r="II69" t="s">
        <v>741</v>
      </c>
      <c r="IJ69" t="s">
        <v>741</v>
      </c>
      <c r="IK69" t="s">
        <v>32</v>
      </c>
      <c r="IL69" t="s">
        <v>32</v>
      </c>
      <c r="IM69" t="s">
        <v>56</v>
      </c>
      <c r="IN69" t="s">
        <v>741</v>
      </c>
      <c r="IO69" t="s">
        <v>741</v>
      </c>
      <c r="IP69" t="s">
        <v>56</v>
      </c>
      <c r="IQ69" t="s">
        <v>4148</v>
      </c>
      <c r="IR69" t="s">
        <v>4148</v>
      </c>
      <c r="IS69" t="s">
        <v>59</v>
      </c>
      <c r="IT69" t="s">
        <v>4211</v>
      </c>
      <c r="IU69" t="s">
        <v>59</v>
      </c>
      <c r="IV69" t="s">
        <v>56</v>
      </c>
      <c r="IW69" t="s">
        <v>836</v>
      </c>
      <c r="IY69" t="s">
        <v>4258</v>
      </c>
      <c r="JA69" t="s">
        <v>4331</v>
      </c>
      <c r="JB69" t="s">
        <v>4331</v>
      </c>
      <c r="JC69" t="s">
        <v>4342</v>
      </c>
      <c r="JD69" t="s">
        <v>4347</v>
      </c>
      <c r="JF69" t="s">
        <v>59</v>
      </c>
      <c r="JH69" t="s">
        <v>970</v>
      </c>
      <c r="JI69" t="s">
        <v>970</v>
      </c>
      <c r="JJ69" t="s">
        <v>59</v>
      </c>
      <c r="JL69" t="s">
        <v>59</v>
      </c>
      <c r="JM69" t="s">
        <v>15</v>
      </c>
      <c r="JN69" t="s">
        <v>14</v>
      </c>
      <c r="JO69" t="s">
        <v>15</v>
      </c>
      <c r="JP69" t="s">
        <v>14</v>
      </c>
      <c r="JQ69" t="s">
        <v>15</v>
      </c>
      <c r="JR69" t="s">
        <v>32</v>
      </c>
      <c r="JS69" t="s">
        <v>14</v>
      </c>
      <c r="JT69" t="s">
        <v>32</v>
      </c>
      <c r="JU69" t="s">
        <v>55</v>
      </c>
      <c r="JV69" t="s">
        <v>15</v>
      </c>
      <c r="JW69" t="s">
        <v>14</v>
      </c>
      <c r="JX69" t="s">
        <v>55</v>
      </c>
      <c r="JY69" t="s">
        <v>15</v>
      </c>
      <c r="JZ69" t="s">
        <v>55</v>
      </c>
      <c r="KA69" t="s">
        <v>55</v>
      </c>
      <c r="KB69" t="s">
        <v>14</v>
      </c>
      <c r="KC69" t="s">
        <v>14</v>
      </c>
      <c r="KD69" t="s">
        <v>15</v>
      </c>
      <c r="KE69" t="s">
        <v>32</v>
      </c>
      <c r="KF69" t="s">
        <v>14</v>
      </c>
      <c r="KG69">
        <v>0</v>
      </c>
      <c r="KH69" t="s">
        <v>14</v>
      </c>
      <c r="KI69" t="s">
        <v>14</v>
      </c>
      <c r="KJ69">
        <v>15</v>
      </c>
      <c r="KK69" t="s">
        <v>14</v>
      </c>
      <c r="KL69" t="s">
        <v>32</v>
      </c>
      <c r="KM69" t="s">
        <v>14</v>
      </c>
      <c r="KN69" t="s">
        <v>15</v>
      </c>
      <c r="KO69">
        <v>15</v>
      </c>
      <c r="KP69" t="s">
        <v>14</v>
      </c>
      <c r="KQ69" t="s">
        <v>54</v>
      </c>
      <c r="KR69" t="s">
        <v>14</v>
      </c>
      <c r="KS69" t="s">
        <v>14</v>
      </c>
      <c r="KT69" t="s">
        <v>14</v>
      </c>
      <c r="KU69" t="s">
        <v>14</v>
      </c>
      <c r="KV69">
        <v>15</v>
      </c>
      <c r="KW69" t="s">
        <v>14</v>
      </c>
      <c r="KX69" s="1">
        <v>37622</v>
      </c>
      <c r="KY69" t="s">
        <v>32</v>
      </c>
      <c r="KZ69" t="s">
        <v>55</v>
      </c>
      <c r="LA69" t="s">
        <v>32</v>
      </c>
      <c r="LB69" t="s">
        <v>14</v>
      </c>
      <c r="LC69" t="s">
        <v>15</v>
      </c>
      <c r="LD69" s="1">
        <v>37987</v>
      </c>
      <c r="LE69" t="s">
        <v>15</v>
      </c>
      <c r="LF69" t="s">
        <v>15</v>
      </c>
      <c r="LG69" t="s">
        <v>32</v>
      </c>
      <c r="LH69" t="s">
        <v>15</v>
      </c>
      <c r="LI69" t="s">
        <v>14</v>
      </c>
    </row>
    <row r="70" spans="1:520" x14ac:dyDescent="0.25">
      <c r="A70" t="s">
        <v>5003</v>
      </c>
      <c r="B70" t="s">
        <v>15</v>
      </c>
      <c r="C70" t="s">
        <v>15</v>
      </c>
      <c r="D70" t="s">
        <v>32</v>
      </c>
      <c r="E70" t="s">
        <v>32</v>
      </c>
      <c r="F70" t="s">
        <v>15</v>
      </c>
      <c r="G70" t="s">
        <v>14</v>
      </c>
      <c r="I70" t="s">
        <v>32</v>
      </c>
      <c r="J70" t="s">
        <v>15</v>
      </c>
      <c r="K70" t="s">
        <v>14</v>
      </c>
      <c r="L70" t="s">
        <v>15</v>
      </c>
      <c r="M70" t="s">
        <v>15</v>
      </c>
      <c r="O70" t="s">
        <v>15</v>
      </c>
      <c r="Q70" t="s">
        <v>32</v>
      </c>
      <c r="R70" t="s">
        <v>56</v>
      </c>
      <c r="U70" t="s">
        <v>15</v>
      </c>
      <c r="W70" t="s">
        <v>56</v>
      </c>
      <c r="X70" t="s">
        <v>32</v>
      </c>
      <c r="Y70" t="s">
        <v>15</v>
      </c>
      <c r="AA70" t="s">
        <v>56</v>
      </c>
      <c r="AB70" t="s">
        <v>32</v>
      </c>
      <c r="AC70" t="s">
        <v>14</v>
      </c>
      <c r="AD70" t="s">
        <v>15</v>
      </c>
      <c r="AF70" t="s">
        <v>56</v>
      </c>
      <c r="AH70" t="s">
        <v>56</v>
      </c>
      <c r="AI70" t="s">
        <v>529</v>
      </c>
      <c r="AJ70" t="s">
        <v>529</v>
      </c>
      <c r="AK70" t="s">
        <v>15</v>
      </c>
      <c r="AL70" t="s">
        <v>32</v>
      </c>
      <c r="AN70" t="s">
        <v>56</v>
      </c>
      <c r="AO70" t="s">
        <v>15</v>
      </c>
      <c r="AP70" t="s">
        <v>56</v>
      </c>
      <c r="AQ70" t="s">
        <v>56</v>
      </c>
      <c r="AR70" t="s">
        <v>56</v>
      </c>
      <c r="AS70" t="s">
        <v>651</v>
      </c>
      <c r="AT70" t="s">
        <v>651</v>
      </c>
      <c r="AU70" t="s">
        <v>40</v>
      </c>
      <c r="AW70" t="s">
        <v>56</v>
      </c>
      <c r="AY70">
        <v>15</v>
      </c>
      <c r="AZ70" t="s">
        <v>56</v>
      </c>
      <c r="BA70" t="s">
        <v>56</v>
      </c>
      <c r="BC70" t="s">
        <v>55</v>
      </c>
      <c r="BD70" t="s">
        <v>15</v>
      </c>
      <c r="BH70" s="1">
        <v>39814</v>
      </c>
      <c r="BJ70" t="s">
        <v>56</v>
      </c>
      <c r="BK70" t="s">
        <v>32</v>
      </c>
      <c r="BL70" t="s">
        <v>15</v>
      </c>
      <c r="BO70" t="s">
        <v>40</v>
      </c>
      <c r="BP70" t="s">
        <v>40</v>
      </c>
      <c r="BQ70" t="s">
        <v>14</v>
      </c>
      <c r="BR70" t="s">
        <v>56</v>
      </c>
      <c r="BS70" t="s">
        <v>32</v>
      </c>
      <c r="BU70" t="s">
        <v>42</v>
      </c>
      <c r="BV70" t="s">
        <v>42</v>
      </c>
      <c r="BW70" t="s">
        <v>1002</v>
      </c>
      <c r="BX70" t="s">
        <v>1002</v>
      </c>
      <c r="BY70" t="s">
        <v>42</v>
      </c>
      <c r="BZ70" t="s">
        <v>42</v>
      </c>
      <c r="CA70" t="s">
        <v>32</v>
      </c>
      <c r="CD70" t="s">
        <v>32</v>
      </c>
      <c r="CF70" t="s">
        <v>38</v>
      </c>
      <c r="CG70" t="s">
        <v>38</v>
      </c>
      <c r="CH70" t="s">
        <v>38</v>
      </c>
      <c r="CI70" t="s">
        <v>38</v>
      </c>
      <c r="CJ70" t="s">
        <v>38</v>
      </c>
      <c r="CK70" t="s">
        <v>38</v>
      </c>
      <c r="CL70" t="s">
        <v>38</v>
      </c>
      <c r="CM70" t="s">
        <v>38</v>
      </c>
      <c r="CN70" t="s">
        <v>32</v>
      </c>
      <c r="CP70" t="s">
        <v>56</v>
      </c>
      <c r="CS70" t="s">
        <v>32</v>
      </c>
      <c r="CT70" t="s">
        <v>32</v>
      </c>
      <c r="CV70" t="s">
        <v>15</v>
      </c>
      <c r="CW70" t="s">
        <v>32</v>
      </c>
      <c r="CZ70" t="s">
        <v>32</v>
      </c>
      <c r="DB70" t="s">
        <v>32</v>
      </c>
      <c r="DC70" t="s">
        <v>15</v>
      </c>
      <c r="DH70" t="s">
        <v>32</v>
      </c>
      <c r="DI70" t="s">
        <v>32</v>
      </c>
      <c r="DJ70" t="s">
        <v>40</v>
      </c>
      <c r="DK70" t="s">
        <v>40</v>
      </c>
      <c r="DL70" t="s">
        <v>40</v>
      </c>
      <c r="DM70" t="s">
        <v>40</v>
      </c>
      <c r="DN70" t="s">
        <v>40</v>
      </c>
      <c r="DO70" t="s">
        <v>40</v>
      </c>
      <c r="DP70" t="s">
        <v>40</v>
      </c>
      <c r="DQ70" t="s">
        <v>40</v>
      </c>
      <c r="DR70" t="s">
        <v>40</v>
      </c>
      <c r="DS70" t="s">
        <v>40</v>
      </c>
      <c r="DT70" t="s">
        <v>40</v>
      </c>
      <c r="DU70" t="s">
        <v>40</v>
      </c>
      <c r="DV70" t="s">
        <v>40</v>
      </c>
      <c r="DW70" t="s">
        <v>40</v>
      </c>
      <c r="DX70" t="s">
        <v>40</v>
      </c>
      <c r="DY70" t="s">
        <v>40</v>
      </c>
      <c r="DZ70" t="s">
        <v>40</v>
      </c>
      <c r="EA70" t="s">
        <v>40</v>
      </c>
      <c r="EB70" t="s">
        <v>40</v>
      </c>
      <c r="EC70" t="s">
        <v>40</v>
      </c>
      <c r="ED70" t="s">
        <v>40</v>
      </c>
      <c r="EE70" t="s">
        <v>40</v>
      </c>
      <c r="EF70" t="s">
        <v>56</v>
      </c>
      <c r="EG70" t="s">
        <v>32</v>
      </c>
      <c r="EI70" t="s">
        <v>56</v>
      </c>
      <c r="EJ70" t="s">
        <v>40</v>
      </c>
      <c r="EK70" t="s">
        <v>40</v>
      </c>
      <c r="EM70" t="s">
        <v>32</v>
      </c>
      <c r="EN70" t="s">
        <v>32</v>
      </c>
      <c r="EO70" t="s">
        <v>32</v>
      </c>
      <c r="EQ70" t="s">
        <v>32</v>
      </c>
      <c r="ER70" t="s">
        <v>15</v>
      </c>
      <c r="ES70" t="s">
        <v>32</v>
      </c>
      <c r="EV70" t="s">
        <v>32</v>
      </c>
      <c r="EY70" t="s">
        <v>42</v>
      </c>
      <c r="EZ70" t="s">
        <v>42</v>
      </c>
      <c r="FA70" t="s">
        <v>42</v>
      </c>
      <c r="FB70" t="s">
        <v>32</v>
      </c>
      <c r="FC70" t="s">
        <v>32</v>
      </c>
      <c r="FD70" t="s">
        <v>56</v>
      </c>
      <c r="FG70" t="s">
        <v>56</v>
      </c>
      <c r="FJ70" t="s">
        <v>2440</v>
      </c>
      <c r="FK70" t="s">
        <v>2440</v>
      </c>
      <c r="FL70" t="s">
        <v>2440</v>
      </c>
      <c r="FM70" t="s">
        <v>2440</v>
      </c>
      <c r="FN70" t="s">
        <v>2440</v>
      </c>
      <c r="FO70" t="s">
        <v>32</v>
      </c>
      <c r="FS70" t="s">
        <v>32</v>
      </c>
      <c r="FU70" t="s">
        <v>40</v>
      </c>
      <c r="FV70" t="s">
        <v>40</v>
      </c>
      <c r="FW70" t="s">
        <v>40</v>
      </c>
      <c r="FX70" t="s">
        <v>40</v>
      </c>
      <c r="FY70" t="s">
        <v>40</v>
      </c>
      <c r="FZ70" t="s">
        <v>40</v>
      </c>
      <c r="GA70" t="s">
        <v>40</v>
      </c>
      <c r="GB70" t="s">
        <v>40</v>
      </c>
      <c r="GF70" t="s">
        <v>42</v>
      </c>
      <c r="GG70" t="s">
        <v>42</v>
      </c>
      <c r="GH70" t="s">
        <v>42</v>
      </c>
      <c r="GI70" t="s">
        <v>42</v>
      </c>
      <c r="GJ70" s="1">
        <v>41879</v>
      </c>
      <c r="GK70" t="s">
        <v>3275</v>
      </c>
      <c r="GL70" t="s">
        <v>3275</v>
      </c>
      <c r="GM70" t="s">
        <v>3275</v>
      </c>
      <c r="GN70" t="s">
        <v>3289</v>
      </c>
      <c r="GO70" t="s">
        <v>3289</v>
      </c>
      <c r="GP70" t="s">
        <v>3289</v>
      </c>
      <c r="GS70" t="s">
        <v>3334</v>
      </c>
      <c r="GU70" t="s">
        <v>3279</v>
      </c>
      <c r="GV70" t="s">
        <v>3279</v>
      </c>
      <c r="GW70" t="s">
        <v>56</v>
      </c>
      <c r="GX70" t="s">
        <v>56</v>
      </c>
      <c r="GZ70" t="s">
        <v>32</v>
      </c>
      <c r="HA70" t="s">
        <v>3510</v>
      </c>
      <c r="HB70" t="s">
        <v>3510</v>
      </c>
      <c r="HC70" t="s">
        <v>32</v>
      </c>
      <c r="HD70" t="s">
        <v>32</v>
      </c>
      <c r="HE70" t="s">
        <v>425</v>
      </c>
      <c r="HF70" t="s">
        <v>40</v>
      </c>
      <c r="HG70" t="s">
        <v>40</v>
      </c>
      <c r="HH70" t="s">
        <v>2363</v>
      </c>
      <c r="HI70" t="s">
        <v>2363</v>
      </c>
      <c r="HJ70" t="s">
        <v>425</v>
      </c>
      <c r="HK70" t="s">
        <v>425</v>
      </c>
      <c r="HM70" t="s">
        <v>3711</v>
      </c>
      <c r="HO70" t="s">
        <v>3711</v>
      </c>
      <c r="HP70" t="s">
        <v>191</v>
      </c>
      <c r="HS70" t="s">
        <v>56</v>
      </c>
      <c r="HT70" t="s">
        <v>56</v>
      </c>
      <c r="HV70" t="s">
        <v>1344</v>
      </c>
      <c r="HW70" t="s">
        <v>3854</v>
      </c>
      <c r="HY70" t="s">
        <v>56</v>
      </c>
      <c r="IA70" t="s">
        <v>3915</v>
      </c>
      <c r="IB70" t="s">
        <v>581</v>
      </c>
      <c r="IC70" t="s">
        <v>3961</v>
      </c>
      <c r="ID70" t="s">
        <v>3961</v>
      </c>
      <c r="IE70" t="s">
        <v>3992</v>
      </c>
      <c r="IF70" t="s">
        <v>3992</v>
      </c>
      <c r="IM70" t="s">
        <v>741</v>
      </c>
      <c r="IP70" t="s">
        <v>836</v>
      </c>
      <c r="IQ70" t="s">
        <v>44</v>
      </c>
      <c r="IR70" t="s">
        <v>44</v>
      </c>
      <c r="IS70" t="s">
        <v>60</v>
      </c>
      <c r="IU70" t="s">
        <v>60</v>
      </c>
      <c r="IV70" t="s">
        <v>836</v>
      </c>
      <c r="IX70" t="s">
        <v>59</v>
      </c>
      <c r="IY70" t="s">
        <v>44</v>
      </c>
      <c r="IZ70" t="s">
        <v>59</v>
      </c>
      <c r="JE70" t="s">
        <v>59</v>
      </c>
      <c r="JF70" t="s">
        <v>60</v>
      </c>
      <c r="JG70" t="s">
        <v>59</v>
      </c>
      <c r="JH70" t="s">
        <v>44</v>
      </c>
      <c r="JI70" t="s">
        <v>44</v>
      </c>
      <c r="JJ70" t="s">
        <v>60</v>
      </c>
      <c r="JK70" t="s">
        <v>59</v>
      </c>
      <c r="JL70" t="s">
        <v>60</v>
      </c>
      <c r="JM70" t="s">
        <v>56</v>
      </c>
      <c r="JN70" t="s">
        <v>15</v>
      </c>
      <c r="JO70" t="s">
        <v>56</v>
      </c>
      <c r="JP70" t="s">
        <v>15</v>
      </c>
      <c r="JQ70" t="s">
        <v>56</v>
      </c>
      <c r="JS70" t="s">
        <v>15</v>
      </c>
      <c r="JU70" s="1">
        <v>36161</v>
      </c>
      <c r="JV70" t="s">
        <v>56</v>
      </c>
      <c r="JW70" t="s">
        <v>15</v>
      </c>
      <c r="JX70" s="1">
        <v>28126</v>
      </c>
      <c r="JY70" t="s">
        <v>56</v>
      </c>
      <c r="JZ70" s="1">
        <v>31413</v>
      </c>
      <c r="KA70" s="1">
        <v>31778</v>
      </c>
      <c r="KB70" t="s">
        <v>15</v>
      </c>
      <c r="KC70" t="s">
        <v>15</v>
      </c>
      <c r="KD70" t="s">
        <v>56</v>
      </c>
      <c r="KF70" t="s">
        <v>15</v>
      </c>
      <c r="KG70" t="s">
        <v>53</v>
      </c>
      <c r="KH70" t="s">
        <v>15</v>
      </c>
      <c r="KI70" t="s">
        <v>15</v>
      </c>
      <c r="KJ70" t="s">
        <v>55</v>
      </c>
      <c r="KK70" t="s">
        <v>15</v>
      </c>
      <c r="KM70" t="s">
        <v>15</v>
      </c>
      <c r="KN70" t="s">
        <v>56</v>
      </c>
      <c r="KO70" t="s">
        <v>55</v>
      </c>
      <c r="KP70" t="s">
        <v>15</v>
      </c>
      <c r="KQ70">
        <v>15</v>
      </c>
      <c r="KR70" t="s">
        <v>15</v>
      </c>
      <c r="KS70" t="s">
        <v>15</v>
      </c>
      <c r="KT70" t="s">
        <v>15</v>
      </c>
      <c r="KU70" t="s">
        <v>15</v>
      </c>
      <c r="KV70" t="s">
        <v>55</v>
      </c>
      <c r="KW70" t="s">
        <v>15</v>
      </c>
      <c r="KX70" t="s">
        <v>14</v>
      </c>
      <c r="KZ70" s="1">
        <v>37987</v>
      </c>
      <c r="LB70" t="s">
        <v>15</v>
      </c>
      <c r="LC70" t="s">
        <v>56</v>
      </c>
      <c r="LD70" t="s">
        <v>14</v>
      </c>
      <c r="LE70" t="s">
        <v>56</v>
      </c>
      <c r="LF70" t="s">
        <v>56</v>
      </c>
      <c r="LH70" t="s">
        <v>56</v>
      </c>
      <c r="LI70" t="s">
        <v>15</v>
      </c>
    </row>
    <row r="71" spans="1:520" x14ac:dyDescent="0.25">
      <c r="A71" t="s">
        <v>5050</v>
      </c>
      <c r="B71" t="s">
        <v>56</v>
      </c>
      <c r="C71" t="s">
        <v>56</v>
      </c>
      <c r="F71" t="s">
        <v>56</v>
      </c>
      <c r="G71" t="s">
        <v>15</v>
      </c>
      <c r="H71" t="s">
        <v>59</v>
      </c>
      <c r="J71" t="s">
        <v>56</v>
      </c>
      <c r="K71" t="s">
        <v>15</v>
      </c>
      <c r="L71" t="s">
        <v>56</v>
      </c>
      <c r="M71" t="s">
        <v>56</v>
      </c>
      <c r="N71" t="s">
        <v>59</v>
      </c>
      <c r="O71" t="s">
        <v>56</v>
      </c>
      <c r="P71" t="s">
        <v>59</v>
      </c>
      <c r="R71" t="s">
        <v>32</v>
      </c>
      <c r="S71" t="s">
        <v>59</v>
      </c>
      <c r="T71" t="s">
        <v>59</v>
      </c>
      <c r="U71" t="s">
        <v>56</v>
      </c>
      <c r="V71" t="s">
        <v>59</v>
      </c>
      <c r="W71" t="s">
        <v>32</v>
      </c>
      <c r="Y71" t="s">
        <v>56</v>
      </c>
      <c r="Z71" t="s">
        <v>59</v>
      </c>
      <c r="AA71" t="s">
        <v>32</v>
      </c>
      <c r="AC71" t="s">
        <v>15</v>
      </c>
      <c r="AD71" t="s">
        <v>56</v>
      </c>
      <c r="AE71" t="s">
        <v>59</v>
      </c>
      <c r="AF71" t="s">
        <v>32</v>
      </c>
      <c r="AG71" t="s">
        <v>59</v>
      </c>
      <c r="AH71" t="s">
        <v>32</v>
      </c>
      <c r="AI71" t="s">
        <v>42</v>
      </c>
      <c r="AJ71" t="s">
        <v>42</v>
      </c>
      <c r="AK71" t="s">
        <v>56</v>
      </c>
      <c r="AM71" t="s">
        <v>59</v>
      </c>
      <c r="AN71" t="s">
        <v>32</v>
      </c>
      <c r="AO71" t="s">
        <v>56</v>
      </c>
      <c r="AP71" t="s">
        <v>32</v>
      </c>
      <c r="AQ71" t="s">
        <v>32</v>
      </c>
      <c r="AR71" t="s">
        <v>32</v>
      </c>
      <c r="AS71" t="s">
        <v>42</v>
      </c>
      <c r="AT71" t="s">
        <v>42</v>
      </c>
      <c r="AU71" t="s">
        <v>673</v>
      </c>
      <c r="AV71" t="s">
        <v>59</v>
      </c>
      <c r="AW71" t="s">
        <v>32</v>
      </c>
      <c r="AX71" t="s">
        <v>59</v>
      </c>
      <c r="AY71" t="s">
        <v>55</v>
      </c>
      <c r="AZ71" t="s">
        <v>32</v>
      </c>
      <c r="BA71" t="s">
        <v>32</v>
      </c>
      <c r="BB71" t="s">
        <v>59</v>
      </c>
      <c r="BC71" s="1">
        <v>39814</v>
      </c>
      <c r="BD71" t="s">
        <v>56</v>
      </c>
      <c r="BE71" t="s">
        <v>59</v>
      </c>
      <c r="BF71" t="s">
        <v>59</v>
      </c>
      <c r="BG71" t="s">
        <v>59</v>
      </c>
      <c r="BH71" t="s">
        <v>14</v>
      </c>
      <c r="BI71" t="s">
        <v>59</v>
      </c>
      <c r="BJ71" t="s">
        <v>32</v>
      </c>
      <c r="BL71" t="s">
        <v>56</v>
      </c>
      <c r="BM71" t="s">
        <v>59</v>
      </c>
      <c r="BN71" t="s">
        <v>59</v>
      </c>
      <c r="BO71" t="s">
        <v>913</v>
      </c>
      <c r="BP71" t="s">
        <v>913</v>
      </c>
      <c r="BQ71" t="s">
        <v>15</v>
      </c>
      <c r="BR71" t="s">
        <v>32</v>
      </c>
      <c r="BT71" t="s">
        <v>59</v>
      </c>
      <c r="BU71" t="s">
        <v>986</v>
      </c>
      <c r="BV71" t="s">
        <v>986</v>
      </c>
      <c r="BW71" t="s">
        <v>44</v>
      </c>
      <c r="BX71" t="s">
        <v>44</v>
      </c>
      <c r="BY71" t="s">
        <v>1012</v>
      </c>
      <c r="BZ71" t="s">
        <v>1012</v>
      </c>
      <c r="CB71" t="s">
        <v>59</v>
      </c>
      <c r="CC71" t="s">
        <v>59</v>
      </c>
      <c r="CE71" t="s">
        <v>59</v>
      </c>
      <c r="CF71" t="s">
        <v>1108</v>
      </c>
      <c r="CG71" t="s">
        <v>1108</v>
      </c>
      <c r="CH71" t="s">
        <v>1108</v>
      </c>
      <c r="CI71" t="s">
        <v>1108</v>
      </c>
      <c r="CJ71" t="s">
        <v>1108</v>
      </c>
      <c r="CK71" t="s">
        <v>1108</v>
      </c>
      <c r="CL71" t="s">
        <v>1108</v>
      </c>
      <c r="CM71" t="s">
        <v>1108</v>
      </c>
      <c r="CO71" t="s">
        <v>59</v>
      </c>
      <c r="CP71" t="s">
        <v>32</v>
      </c>
      <c r="CQ71" t="s">
        <v>59</v>
      </c>
      <c r="CR71" t="s">
        <v>59</v>
      </c>
      <c r="CU71" t="s">
        <v>59</v>
      </c>
      <c r="CV71" t="s">
        <v>56</v>
      </c>
      <c r="CX71" t="s">
        <v>59</v>
      </c>
      <c r="CY71" t="s">
        <v>59</v>
      </c>
      <c r="DA71" t="s">
        <v>59</v>
      </c>
      <c r="DC71" t="s">
        <v>56</v>
      </c>
      <c r="DD71" t="s">
        <v>59</v>
      </c>
      <c r="DE71" t="s">
        <v>59</v>
      </c>
      <c r="DF71" t="s">
        <v>59</v>
      </c>
      <c r="DG71" t="s">
        <v>59</v>
      </c>
      <c r="DJ71" t="s">
        <v>1953</v>
      </c>
      <c r="DK71" t="s">
        <v>1953</v>
      </c>
      <c r="DL71" t="s">
        <v>1953</v>
      </c>
      <c r="DM71" t="s">
        <v>1953</v>
      </c>
      <c r="DN71" t="s">
        <v>1953</v>
      </c>
      <c r="DO71" t="s">
        <v>1953</v>
      </c>
      <c r="DP71" t="s">
        <v>1953</v>
      </c>
      <c r="DQ71" t="s">
        <v>1953</v>
      </c>
      <c r="DR71" t="s">
        <v>1953</v>
      </c>
      <c r="DS71" t="s">
        <v>1953</v>
      </c>
      <c r="DT71" t="s">
        <v>1953</v>
      </c>
      <c r="DU71" t="s">
        <v>1953</v>
      </c>
      <c r="DV71" t="s">
        <v>1953</v>
      </c>
      <c r="DW71" t="s">
        <v>1953</v>
      </c>
      <c r="DX71" t="s">
        <v>1953</v>
      </c>
      <c r="DY71" t="s">
        <v>1953</v>
      </c>
      <c r="DZ71" t="s">
        <v>1953</v>
      </c>
      <c r="EA71" t="s">
        <v>1953</v>
      </c>
      <c r="EB71" t="s">
        <v>1953</v>
      </c>
      <c r="EC71" t="s">
        <v>1953</v>
      </c>
      <c r="ED71" t="s">
        <v>1953</v>
      </c>
      <c r="EE71" t="s">
        <v>1953</v>
      </c>
      <c r="EF71" t="s">
        <v>32</v>
      </c>
      <c r="EH71" t="s">
        <v>59</v>
      </c>
      <c r="EI71" t="s">
        <v>32</v>
      </c>
      <c r="EJ71" t="s">
        <v>2154</v>
      </c>
      <c r="EK71" t="s">
        <v>2154</v>
      </c>
      <c r="EL71" t="s">
        <v>59</v>
      </c>
      <c r="EP71" t="s">
        <v>59</v>
      </c>
      <c r="ER71" t="s">
        <v>56</v>
      </c>
      <c r="ET71" t="s">
        <v>59</v>
      </c>
      <c r="EU71" t="s">
        <v>59</v>
      </c>
      <c r="EW71" t="s">
        <v>59</v>
      </c>
      <c r="EX71" t="s">
        <v>59</v>
      </c>
      <c r="EY71" t="s">
        <v>2316</v>
      </c>
      <c r="EZ71" t="s">
        <v>2316</v>
      </c>
      <c r="FA71" t="s">
        <v>2316</v>
      </c>
      <c r="FD71" t="s">
        <v>32</v>
      </c>
      <c r="FE71" t="s">
        <v>59</v>
      </c>
      <c r="FF71" t="s">
        <v>59</v>
      </c>
      <c r="FG71" t="s">
        <v>32</v>
      </c>
      <c r="FH71" t="s">
        <v>59</v>
      </c>
      <c r="FI71" t="s">
        <v>59</v>
      </c>
      <c r="FJ71" t="s">
        <v>44</v>
      </c>
      <c r="FK71" t="s">
        <v>44</v>
      </c>
      <c r="FL71" t="s">
        <v>44</v>
      </c>
      <c r="FM71" t="s">
        <v>44</v>
      </c>
      <c r="FN71" t="s">
        <v>44</v>
      </c>
      <c r="FP71" t="s">
        <v>59</v>
      </c>
      <c r="FQ71" t="s">
        <v>59</v>
      </c>
      <c r="FR71" t="s">
        <v>59</v>
      </c>
      <c r="FT71" t="s">
        <v>59</v>
      </c>
      <c r="FU71" t="s">
        <v>2753</v>
      </c>
      <c r="FV71" t="s">
        <v>2753</v>
      </c>
      <c r="FW71" t="s">
        <v>2753</v>
      </c>
      <c r="FX71" t="s">
        <v>2753</v>
      </c>
      <c r="FY71" t="s">
        <v>2753</v>
      </c>
      <c r="FZ71" t="s">
        <v>2753</v>
      </c>
      <c r="GA71" t="s">
        <v>2753</v>
      </c>
      <c r="GB71" t="s">
        <v>2753</v>
      </c>
      <c r="GC71" t="s">
        <v>59</v>
      </c>
      <c r="GD71" t="s">
        <v>59</v>
      </c>
      <c r="GE71" t="s">
        <v>59</v>
      </c>
      <c r="GF71" t="s">
        <v>3085</v>
      </c>
      <c r="GG71" t="s">
        <v>3127</v>
      </c>
      <c r="GH71" t="s">
        <v>3127</v>
      </c>
      <c r="GI71" t="s">
        <v>3127</v>
      </c>
      <c r="GJ71" t="s">
        <v>14</v>
      </c>
      <c r="GK71" t="s">
        <v>44</v>
      </c>
      <c r="GL71" t="s">
        <v>44</v>
      </c>
      <c r="GM71" t="s">
        <v>44</v>
      </c>
      <c r="GN71" t="s">
        <v>42</v>
      </c>
      <c r="GO71" t="s">
        <v>42</v>
      </c>
      <c r="GP71" t="s">
        <v>42</v>
      </c>
      <c r="GQ71" t="s">
        <v>59</v>
      </c>
      <c r="GR71" t="s">
        <v>59</v>
      </c>
      <c r="GS71" t="s">
        <v>42</v>
      </c>
      <c r="GT71" t="s">
        <v>59</v>
      </c>
      <c r="GU71" t="s">
        <v>44</v>
      </c>
      <c r="GV71" t="s">
        <v>44</v>
      </c>
      <c r="GW71" t="s">
        <v>32</v>
      </c>
      <c r="GX71" t="s">
        <v>32</v>
      </c>
      <c r="GY71" t="s">
        <v>59</v>
      </c>
      <c r="HA71" t="s">
        <v>40</v>
      </c>
      <c r="HB71" t="s">
        <v>40</v>
      </c>
      <c r="HF71" t="s">
        <v>1213</v>
      </c>
      <c r="HG71" t="s">
        <v>1213</v>
      </c>
      <c r="HH71" t="s">
        <v>40</v>
      </c>
      <c r="HI71" t="s">
        <v>40</v>
      </c>
      <c r="HL71" t="s">
        <v>59</v>
      </c>
      <c r="HN71" t="s">
        <v>59</v>
      </c>
      <c r="HQ71" t="s">
        <v>59</v>
      </c>
      <c r="HR71" t="s">
        <v>59</v>
      </c>
      <c r="HS71" t="s">
        <v>191</v>
      </c>
      <c r="HT71" t="s">
        <v>397</v>
      </c>
      <c r="HU71" t="s">
        <v>59</v>
      </c>
      <c r="HV71" t="s">
        <v>44</v>
      </c>
      <c r="HX71" t="s">
        <v>59</v>
      </c>
      <c r="HY71" t="s">
        <v>397</v>
      </c>
      <c r="HZ71" t="s">
        <v>59</v>
      </c>
      <c r="IA71" t="s">
        <v>40</v>
      </c>
      <c r="IC71" t="s">
        <v>44</v>
      </c>
      <c r="ID71" t="s">
        <v>44</v>
      </c>
      <c r="IE71" t="s">
        <v>3993</v>
      </c>
      <c r="IF71" t="s">
        <v>3993</v>
      </c>
      <c r="IG71" t="s">
        <v>59</v>
      </c>
      <c r="IH71" t="s">
        <v>59</v>
      </c>
      <c r="II71" t="s">
        <v>59</v>
      </c>
      <c r="IJ71" t="s">
        <v>59</v>
      </c>
      <c r="IK71" t="s">
        <v>59</v>
      </c>
      <c r="IL71" t="s">
        <v>59</v>
      </c>
      <c r="IN71" t="s">
        <v>59</v>
      </c>
      <c r="IO71" t="s">
        <v>59</v>
      </c>
      <c r="IQ71" t="s">
        <v>4149</v>
      </c>
      <c r="IR71" t="s">
        <v>4149</v>
      </c>
      <c r="IT71" t="s">
        <v>59</v>
      </c>
      <c r="IW71" t="s">
        <v>59</v>
      </c>
      <c r="IX71" t="s">
        <v>60</v>
      </c>
      <c r="IY71" t="s">
        <v>2942</v>
      </c>
      <c r="IZ71" t="s">
        <v>60</v>
      </c>
      <c r="JA71" t="s">
        <v>59</v>
      </c>
      <c r="JB71" t="s">
        <v>59</v>
      </c>
      <c r="JC71" t="s">
        <v>59</v>
      </c>
      <c r="JD71" t="s">
        <v>59</v>
      </c>
      <c r="JE71" t="s">
        <v>60</v>
      </c>
      <c r="JG71" t="s">
        <v>60</v>
      </c>
      <c r="JH71" t="s">
        <v>2942</v>
      </c>
      <c r="JI71" t="s">
        <v>2942</v>
      </c>
      <c r="JK71" t="s">
        <v>60</v>
      </c>
      <c r="JM71" t="s">
        <v>32</v>
      </c>
      <c r="JN71" t="s">
        <v>56</v>
      </c>
      <c r="JO71" t="s">
        <v>32</v>
      </c>
      <c r="JP71" t="s">
        <v>56</v>
      </c>
      <c r="JQ71" t="s">
        <v>32</v>
      </c>
      <c r="JR71" t="s">
        <v>59</v>
      </c>
      <c r="JS71" t="s">
        <v>56</v>
      </c>
      <c r="JT71" t="s">
        <v>59</v>
      </c>
      <c r="JU71" t="s">
        <v>14</v>
      </c>
      <c r="JV71" t="s">
        <v>32</v>
      </c>
      <c r="JW71" t="s">
        <v>56</v>
      </c>
      <c r="JX71" t="s">
        <v>14</v>
      </c>
      <c r="JY71" t="s">
        <v>32</v>
      </c>
      <c r="JZ71" t="s">
        <v>14</v>
      </c>
      <c r="KA71" t="s">
        <v>14</v>
      </c>
      <c r="KB71" t="s">
        <v>56</v>
      </c>
      <c r="KC71" t="s">
        <v>56</v>
      </c>
      <c r="KD71" t="s">
        <v>32</v>
      </c>
      <c r="KE71" t="s">
        <v>59</v>
      </c>
      <c r="KF71" t="s">
        <v>56</v>
      </c>
      <c r="KG71">
        <v>0</v>
      </c>
      <c r="KH71" t="s">
        <v>56</v>
      </c>
      <c r="KI71" t="s">
        <v>56</v>
      </c>
      <c r="KJ71" s="1">
        <v>35065</v>
      </c>
      <c r="KK71" t="s">
        <v>56</v>
      </c>
      <c r="KL71" t="s">
        <v>59</v>
      </c>
      <c r="KM71" t="s">
        <v>56</v>
      </c>
      <c r="KN71" t="s">
        <v>32</v>
      </c>
      <c r="KO71" s="1">
        <v>36526</v>
      </c>
      <c r="KP71" t="s">
        <v>56</v>
      </c>
      <c r="KQ71" t="s">
        <v>55</v>
      </c>
      <c r="KR71" t="s">
        <v>56</v>
      </c>
      <c r="KS71" t="s">
        <v>56</v>
      </c>
      <c r="KT71" t="s">
        <v>56</v>
      </c>
      <c r="KU71" t="s">
        <v>56</v>
      </c>
      <c r="KV71" s="1">
        <v>31778</v>
      </c>
      <c r="KW71" t="s">
        <v>56</v>
      </c>
      <c r="KX71" t="s">
        <v>15</v>
      </c>
      <c r="KY71" t="s">
        <v>59</v>
      </c>
      <c r="KZ71" t="s">
        <v>14</v>
      </c>
      <c r="LA71" t="s">
        <v>59</v>
      </c>
      <c r="LB71" t="s">
        <v>56</v>
      </c>
      <c r="LC71" t="s">
        <v>32</v>
      </c>
      <c r="LD71" t="s">
        <v>15</v>
      </c>
      <c r="LE71" t="s">
        <v>32</v>
      </c>
      <c r="LF71" t="s">
        <v>32</v>
      </c>
      <c r="LG71" t="s">
        <v>59</v>
      </c>
      <c r="LH71" t="s">
        <v>32</v>
      </c>
      <c r="LI71" t="s">
        <v>56</v>
      </c>
    </row>
    <row r="72" spans="1:520" x14ac:dyDescent="0.25">
      <c r="A72" t="s">
        <v>5021</v>
      </c>
      <c r="B72" t="s">
        <v>32</v>
      </c>
      <c r="C72" t="s">
        <v>32</v>
      </c>
      <c r="D72" t="s">
        <v>59</v>
      </c>
      <c r="E72" t="s">
        <v>59</v>
      </c>
      <c r="F72" t="s">
        <v>32</v>
      </c>
      <c r="G72" t="s">
        <v>56</v>
      </c>
      <c r="H72" t="s">
        <v>60</v>
      </c>
      <c r="I72" t="s">
        <v>59</v>
      </c>
      <c r="J72" t="s">
        <v>32</v>
      </c>
      <c r="K72" t="s">
        <v>56</v>
      </c>
      <c r="L72" t="s">
        <v>32</v>
      </c>
      <c r="M72" t="s">
        <v>32</v>
      </c>
      <c r="N72" t="s">
        <v>60</v>
      </c>
      <c r="O72" t="s">
        <v>32</v>
      </c>
      <c r="P72" t="s">
        <v>60</v>
      </c>
      <c r="Q72" t="s">
        <v>59</v>
      </c>
      <c r="R72" t="s">
        <v>290</v>
      </c>
      <c r="S72" t="s">
        <v>60</v>
      </c>
      <c r="T72" t="s">
        <v>60</v>
      </c>
      <c r="U72" t="s">
        <v>32</v>
      </c>
      <c r="V72" t="s">
        <v>60</v>
      </c>
      <c r="X72" t="s">
        <v>59</v>
      </c>
      <c r="Y72" t="s">
        <v>32</v>
      </c>
      <c r="Z72" t="s">
        <v>60</v>
      </c>
      <c r="AA72" t="s">
        <v>423</v>
      </c>
      <c r="AB72" t="s">
        <v>59</v>
      </c>
      <c r="AC72" t="s">
        <v>56</v>
      </c>
      <c r="AD72" t="s">
        <v>32</v>
      </c>
      <c r="AE72" t="s">
        <v>60</v>
      </c>
      <c r="AG72" t="s">
        <v>60</v>
      </c>
      <c r="AH72" t="s">
        <v>504</v>
      </c>
      <c r="AI72" t="s">
        <v>530</v>
      </c>
      <c r="AJ72" t="s">
        <v>530</v>
      </c>
      <c r="AK72" t="s">
        <v>32</v>
      </c>
      <c r="AL72" t="s">
        <v>59</v>
      </c>
      <c r="AM72" t="s">
        <v>60</v>
      </c>
      <c r="AN72" t="s">
        <v>579</v>
      </c>
      <c r="AO72" t="s">
        <v>32</v>
      </c>
      <c r="AS72" t="s">
        <v>645</v>
      </c>
      <c r="AT72" t="s">
        <v>645</v>
      </c>
      <c r="AU72" t="s">
        <v>42</v>
      </c>
      <c r="AV72" t="s">
        <v>60</v>
      </c>
      <c r="AX72" t="s">
        <v>60</v>
      </c>
      <c r="AY72" s="1">
        <v>39814</v>
      </c>
      <c r="AZ72" t="s">
        <v>739</v>
      </c>
      <c r="BA72" t="s">
        <v>755</v>
      </c>
      <c r="BB72" t="s">
        <v>60</v>
      </c>
      <c r="BC72" t="s">
        <v>14</v>
      </c>
      <c r="BD72" t="s">
        <v>32</v>
      </c>
      <c r="BE72" t="s">
        <v>60</v>
      </c>
      <c r="BF72" t="s">
        <v>60</v>
      </c>
      <c r="BG72" t="s">
        <v>60</v>
      </c>
      <c r="BH72" t="s">
        <v>15</v>
      </c>
      <c r="BI72" t="s">
        <v>60</v>
      </c>
      <c r="BJ72" t="s">
        <v>863</v>
      </c>
      <c r="BK72" t="s">
        <v>59</v>
      </c>
      <c r="BL72" t="s">
        <v>32</v>
      </c>
      <c r="BM72" t="s">
        <v>60</v>
      </c>
      <c r="BN72" t="s">
        <v>60</v>
      </c>
      <c r="BO72" t="s">
        <v>42</v>
      </c>
      <c r="BP72" t="s">
        <v>42</v>
      </c>
      <c r="BQ72" t="s">
        <v>56</v>
      </c>
      <c r="BR72" t="s">
        <v>938</v>
      </c>
      <c r="BS72" t="s">
        <v>59</v>
      </c>
      <c r="BT72" t="s">
        <v>60</v>
      </c>
      <c r="BU72" t="s">
        <v>44</v>
      </c>
      <c r="BV72" t="s">
        <v>44</v>
      </c>
      <c r="BW72" t="s">
        <v>1003</v>
      </c>
      <c r="BX72" t="s">
        <v>1003</v>
      </c>
      <c r="BY72" t="s">
        <v>44</v>
      </c>
      <c r="BZ72" t="s">
        <v>44</v>
      </c>
      <c r="CA72" t="s">
        <v>59</v>
      </c>
      <c r="CB72" t="s">
        <v>60</v>
      </c>
      <c r="CC72" t="s">
        <v>60</v>
      </c>
      <c r="CD72" t="s">
        <v>59</v>
      </c>
      <c r="CE72" t="s">
        <v>60</v>
      </c>
      <c r="CF72" t="s">
        <v>40</v>
      </c>
      <c r="CG72" t="s">
        <v>40</v>
      </c>
      <c r="CH72" t="s">
        <v>40</v>
      </c>
      <c r="CI72" t="s">
        <v>40</v>
      </c>
      <c r="CJ72" t="s">
        <v>40</v>
      </c>
      <c r="CK72" t="s">
        <v>40</v>
      </c>
      <c r="CL72" t="s">
        <v>40</v>
      </c>
      <c r="CM72" t="s">
        <v>40</v>
      </c>
      <c r="CN72" t="s">
        <v>59</v>
      </c>
      <c r="CO72" t="s">
        <v>60</v>
      </c>
      <c r="CQ72" t="s">
        <v>60</v>
      </c>
      <c r="CR72" t="s">
        <v>60</v>
      </c>
      <c r="CS72" t="s">
        <v>59</v>
      </c>
      <c r="CT72" t="s">
        <v>59</v>
      </c>
      <c r="CU72" t="s">
        <v>60</v>
      </c>
      <c r="CV72" t="s">
        <v>32</v>
      </c>
      <c r="CW72" t="s">
        <v>59</v>
      </c>
      <c r="CX72" t="s">
        <v>60</v>
      </c>
      <c r="CY72" t="s">
        <v>60</v>
      </c>
      <c r="CZ72" t="s">
        <v>59</v>
      </c>
      <c r="DA72" t="s">
        <v>60</v>
      </c>
      <c r="DB72" t="s">
        <v>59</v>
      </c>
      <c r="DC72" t="s">
        <v>32</v>
      </c>
      <c r="DD72" t="s">
        <v>60</v>
      </c>
      <c r="DE72" t="s">
        <v>60</v>
      </c>
      <c r="DF72" t="s">
        <v>60</v>
      </c>
      <c r="DG72" t="s">
        <v>60</v>
      </c>
      <c r="DH72" t="s">
        <v>59</v>
      </c>
      <c r="DI72" t="s">
        <v>59</v>
      </c>
      <c r="DJ72" t="s">
        <v>42</v>
      </c>
      <c r="DK72" t="s">
        <v>42</v>
      </c>
      <c r="DL72" t="s">
        <v>42</v>
      </c>
      <c r="DM72" t="s">
        <v>42</v>
      </c>
      <c r="DN72" t="s">
        <v>42</v>
      </c>
      <c r="DO72" t="s">
        <v>42</v>
      </c>
      <c r="DP72" t="s">
        <v>42</v>
      </c>
      <c r="DQ72" t="s">
        <v>42</v>
      </c>
      <c r="DR72" t="s">
        <v>42</v>
      </c>
      <c r="DS72" t="s">
        <v>42</v>
      </c>
      <c r="DT72" t="s">
        <v>42</v>
      </c>
      <c r="DU72" t="s">
        <v>42</v>
      </c>
      <c r="DV72" t="s">
        <v>42</v>
      </c>
      <c r="DW72" t="s">
        <v>42</v>
      </c>
      <c r="DX72" t="s">
        <v>42</v>
      </c>
      <c r="DY72" t="s">
        <v>42</v>
      </c>
      <c r="DZ72" t="s">
        <v>42</v>
      </c>
      <c r="EA72" t="s">
        <v>42</v>
      </c>
      <c r="EB72" t="s">
        <v>42</v>
      </c>
      <c r="EC72" t="s">
        <v>42</v>
      </c>
      <c r="ED72" t="s">
        <v>42</v>
      </c>
      <c r="EE72" t="s">
        <v>42</v>
      </c>
      <c r="EG72" t="s">
        <v>59</v>
      </c>
      <c r="EH72" t="s">
        <v>60</v>
      </c>
      <c r="EJ72" t="s">
        <v>42</v>
      </c>
      <c r="EK72" t="s">
        <v>42</v>
      </c>
      <c r="EL72" t="s">
        <v>60</v>
      </c>
      <c r="EM72" t="s">
        <v>59</v>
      </c>
      <c r="EN72" t="s">
        <v>59</v>
      </c>
      <c r="EO72" t="s">
        <v>59</v>
      </c>
      <c r="EP72" t="s">
        <v>60</v>
      </c>
      <c r="EQ72" t="s">
        <v>59</v>
      </c>
      <c r="ER72" t="s">
        <v>32</v>
      </c>
      <c r="ES72" t="s">
        <v>59</v>
      </c>
      <c r="ET72" t="s">
        <v>60</v>
      </c>
      <c r="EU72" t="s">
        <v>60</v>
      </c>
      <c r="EV72" t="s">
        <v>59</v>
      </c>
      <c r="EW72" t="s">
        <v>60</v>
      </c>
      <c r="EX72" t="s">
        <v>60</v>
      </c>
      <c r="EY72" t="s">
        <v>44</v>
      </c>
      <c r="EZ72" t="s">
        <v>44</v>
      </c>
      <c r="FA72" t="s">
        <v>44</v>
      </c>
      <c r="FB72" t="s">
        <v>59</v>
      </c>
      <c r="FC72" t="s">
        <v>59</v>
      </c>
      <c r="FE72" t="s">
        <v>60</v>
      </c>
      <c r="FF72" t="s">
        <v>60</v>
      </c>
      <c r="FG72" t="s">
        <v>2391</v>
      </c>
      <c r="FH72" t="s">
        <v>60</v>
      </c>
      <c r="FI72" t="s">
        <v>60</v>
      </c>
      <c r="FJ72" t="s">
        <v>2441</v>
      </c>
      <c r="FK72" t="s">
        <v>2441</v>
      </c>
      <c r="FL72" t="s">
        <v>2441</v>
      </c>
      <c r="FM72" t="s">
        <v>2441</v>
      </c>
      <c r="FN72" t="s">
        <v>2441</v>
      </c>
      <c r="FO72" t="s">
        <v>59</v>
      </c>
      <c r="FP72" t="s">
        <v>60</v>
      </c>
      <c r="FQ72" t="s">
        <v>60</v>
      </c>
      <c r="FR72" t="s">
        <v>60</v>
      </c>
      <c r="FS72" t="s">
        <v>59</v>
      </c>
      <c r="FT72" t="s">
        <v>60</v>
      </c>
      <c r="FU72" t="s">
        <v>42</v>
      </c>
      <c r="FV72" t="s">
        <v>42</v>
      </c>
      <c r="FW72" t="s">
        <v>42</v>
      </c>
      <c r="FX72" t="s">
        <v>42</v>
      </c>
      <c r="FY72" t="s">
        <v>42</v>
      </c>
      <c r="FZ72" t="s">
        <v>42</v>
      </c>
      <c r="GA72" t="s">
        <v>42</v>
      </c>
      <c r="GB72" t="s">
        <v>42</v>
      </c>
      <c r="GC72" t="s">
        <v>60</v>
      </c>
      <c r="GD72" t="s">
        <v>60</v>
      </c>
      <c r="GE72" t="s">
        <v>60</v>
      </c>
      <c r="GF72" t="s">
        <v>44</v>
      </c>
      <c r="GG72" t="s">
        <v>44</v>
      </c>
      <c r="GH72" t="s">
        <v>44</v>
      </c>
      <c r="GI72" t="s">
        <v>44</v>
      </c>
      <c r="GJ72" t="s">
        <v>15</v>
      </c>
      <c r="GK72" t="s">
        <v>3276</v>
      </c>
      <c r="GL72" t="s">
        <v>3276</v>
      </c>
      <c r="GM72" t="s">
        <v>3276</v>
      </c>
      <c r="GN72" t="s">
        <v>3291</v>
      </c>
      <c r="GO72" t="s">
        <v>3291</v>
      </c>
      <c r="GP72" t="s">
        <v>3291</v>
      </c>
      <c r="GQ72" t="s">
        <v>60</v>
      </c>
      <c r="GR72" t="s">
        <v>60</v>
      </c>
      <c r="GS72" t="s">
        <v>3335</v>
      </c>
      <c r="GT72" t="s">
        <v>60</v>
      </c>
      <c r="GU72" t="s">
        <v>3441</v>
      </c>
      <c r="GV72" t="s">
        <v>3441</v>
      </c>
      <c r="GY72" t="s">
        <v>60</v>
      </c>
      <c r="GZ72" t="s">
        <v>59</v>
      </c>
      <c r="HA72" t="s">
        <v>3511</v>
      </c>
      <c r="HB72" t="s">
        <v>3511</v>
      </c>
      <c r="HC72" t="s">
        <v>59</v>
      </c>
      <c r="HD72" t="s">
        <v>59</v>
      </c>
      <c r="HE72" t="s">
        <v>59</v>
      </c>
      <c r="HF72" t="s">
        <v>42</v>
      </c>
      <c r="HG72" t="s">
        <v>42</v>
      </c>
      <c r="HH72" t="s">
        <v>3662</v>
      </c>
      <c r="HI72" t="s">
        <v>3662</v>
      </c>
      <c r="HJ72" t="s">
        <v>59</v>
      </c>
      <c r="HK72" t="s">
        <v>59</v>
      </c>
      <c r="HL72" t="s">
        <v>60</v>
      </c>
      <c r="HM72" t="s">
        <v>59</v>
      </c>
      <c r="HN72" t="s">
        <v>60</v>
      </c>
      <c r="HO72" t="s">
        <v>59</v>
      </c>
      <c r="HP72" t="s">
        <v>59</v>
      </c>
      <c r="HQ72" t="s">
        <v>60</v>
      </c>
      <c r="HR72" t="s">
        <v>60</v>
      </c>
      <c r="HU72" t="s">
        <v>60</v>
      </c>
      <c r="HV72" t="s">
        <v>3805</v>
      </c>
      <c r="HW72" t="s">
        <v>59</v>
      </c>
      <c r="HX72" t="s">
        <v>60</v>
      </c>
      <c r="HY72" t="s">
        <v>3878</v>
      </c>
      <c r="HZ72" t="s">
        <v>60</v>
      </c>
      <c r="IA72" t="s">
        <v>3916</v>
      </c>
      <c r="IB72" t="s">
        <v>59</v>
      </c>
      <c r="IC72" t="s">
        <v>1968</v>
      </c>
      <c r="ID72" t="s">
        <v>1968</v>
      </c>
      <c r="IE72" t="s">
        <v>26</v>
      </c>
      <c r="IF72" t="s">
        <v>26</v>
      </c>
      <c r="IG72" t="s">
        <v>60</v>
      </c>
      <c r="IH72" t="s">
        <v>60</v>
      </c>
      <c r="II72" t="s">
        <v>60</v>
      </c>
      <c r="IJ72" t="s">
        <v>60</v>
      </c>
      <c r="IK72" t="s">
        <v>60</v>
      </c>
      <c r="IL72" t="s">
        <v>60</v>
      </c>
      <c r="IM72" t="s">
        <v>59</v>
      </c>
      <c r="IN72" t="s">
        <v>60</v>
      </c>
      <c r="IO72" t="s">
        <v>60</v>
      </c>
      <c r="IP72" t="s">
        <v>59</v>
      </c>
      <c r="IQ72" t="s">
        <v>2603</v>
      </c>
      <c r="IR72" t="s">
        <v>2603</v>
      </c>
      <c r="IS72" t="s">
        <v>1</v>
      </c>
      <c r="IT72" t="s">
        <v>60</v>
      </c>
      <c r="IU72" t="s">
        <v>1</v>
      </c>
      <c r="IV72" t="s">
        <v>59</v>
      </c>
      <c r="IW72" t="s">
        <v>60</v>
      </c>
      <c r="IY72" t="s">
        <v>2785</v>
      </c>
      <c r="JA72" t="s">
        <v>60</v>
      </c>
      <c r="JB72" t="s">
        <v>60</v>
      </c>
      <c r="JC72" t="s">
        <v>60</v>
      </c>
      <c r="JD72" t="s">
        <v>60</v>
      </c>
      <c r="JF72" t="s">
        <v>1</v>
      </c>
      <c r="JH72" t="s">
        <v>46</v>
      </c>
      <c r="JI72" t="s">
        <v>46</v>
      </c>
      <c r="JJ72" t="s">
        <v>1</v>
      </c>
      <c r="JL72" t="s">
        <v>1</v>
      </c>
      <c r="JM72" t="s">
        <v>4390</v>
      </c>
      <c r="JN72" t="s">
        <v>32</v>
      </c>
      <c r="JO72" t="s">
        <v>4413</v>
      </c>
      <c r="JP72" t="s">
        <v>32</v>
      </c>
      <c r="JQ72" t="s">
        <v>4445</v>
      </c>
      <c r="JR72" t="s">
        <v>60</v>
      </c>
      <c r="JS72" t="s">
        <v>32</v>
      </c>
      <c r="JT72" t="s">
        <v>60</v>
      </c>
      <c r="JU72" t="s">
        <v>15</v>
      </c>
      <c r="JW72" t="s">
        <v>32</v>
      </c>
      <c r="JX72" t="s">
        <v>15</v>
      </c>
      <c r="JY72" t="s">
        <v>4538</v>
      </c>
      <c r="JZ72" t="s">
        <v>15</v>
      </c>
      <c r="KA72" t="s">
        <v>15</v>
      </c>
      <c r="KB72" t="s">
        <v>32</v>
      </c>
      <c r="KC72" t="s">
        <v>32</v>
      </c>
      <c r="KE72" t="s">
        <v>60</v>
      </c>
      <c r="KF72" t="s">
        <v>32</v>
      </c>
      <c r="KG72" t="s">
        <v>54</v>
      </c>
      <c r="KH72" t="s">
        <v>32</v>
      </c>
      <c r="KI72" t="s">
        <v>32</v>
      </c>
      <c r="KJ72" t="s">
        <v>14</v>
      </c>
      <c r="KK72" t="s">
        <v>32</v>
      </c>
      <c r="KL72" t="s">
        <v>60</v>
      </c>
      <c r="KM72" t="s">
        <v>32</v>
      </c>
      <c r="KN72" t="s">
        <v>793</v>
      </c>
      <c r="KO72" t="s">
        <v>14</v>
      </c>
      <c r="KP72" t="s">
        <v>32</v>
      </c>
      <c r="KQ72" s="1">
        <v>36892</v>
      </c>
      <c r="KR72" t="s">
        <v>32</v>
      </c>
      <c r="KS72" t="s">
        <v>32</v>
      </c>
      <c r="KT72" t="s">
        <v>32</v>
      </c>
      <c r="KU72" t="s">
        <v>32</v>
      </c>
      <c r="KV72" t="s">
        <v>14</v>
      </c>
      <c r="KW72" t="s">
        <v>32</v>
      </c>
      <c r="KX72" t="s">
        <v>56</v>
      </c>
      <c r="KY72" t="s">
        <v>60</v>
      </c>
      <c r="KZ72" t="s">
        <v>15</v>
      </c>
      <c r="LA72" t="s">
        <v>60</v>
      </c>
      <c r="LB72" t="s">
        <v>32</v>
      </c>
      <c r="LC72" t="s">
        <v>4892</v>
      </c>
      <c r="LD72" t="s">
        <v>56</v>
      </c>
      <c r="LE72" t="s">
        <v>439</v>
      </c>
      <c r="LF72" t="s">
        <v>4916</v>
      </c>
      <c r="LG72" t="s">
        <v>60</v>
      </c>
      <c r="LH72" t="s">
        <v>4944</v>
      </c>
      <c r="LI72" t="s">
        <v>32</v>
      </c>
    </row>
    <row r="73" spans="1:520" x14ac:dyDescent="0.25">
      <c r="A73" t="s">
        <v>4991</v>
      </c>
      <c r="B73" t="s">
        <v>4</v>
      </c>
      <c r="C73" t="s">
        <v>80</v>
      </c>
      <c r="D73" t="s">
        <v>60</v>
      </c>
      <c r="E73" t="s">
        <v>60</v>
      </c>
      <c r="F73" t="s">
        <v>111</v>
      </c>
      <c r="G73" t="s">
        <v>32</v>
      </c>
      <c r="I73" t="s">
        <v>60</v>
      </c>
      <c r="J73" t="s">
        <v>69</v>
      </c>
      <c r="K73" t="s">
        <v>32</v>
      </c>
      <c r="L73" t="s">
        <v>192</v>
      </c>
      <c r="O73" t="s">
        <v>249</v>
      </c>
      <c r="Q73" t="s">
        <v>60</v>
      </c>
      <c r="R73" t="s">
        <v>47</v>
      </c>
      <c r="U73" t="s">
        <v>330</v>
      </c>
      <c r="W73" t="s">
        <v>59</v>
      </c>
      <c r="X73" t="s">
        <v>60</v>
      </c>
      <c r="Y73" t="s">
        <v>382</v>
      </c>
      <c r="AA73" t="s">
        <v>47</v>
      </c>
      <c r="AB73" t="s">
        <v>60</v>
      </c>
      <c r="AC73" t="s">
        <v>32</v>
      </c>
      <c r="AD73" t="s">
        <v>280</v>
      </c>
      <c r="AF73" t="s">
        <v>59</v>
      </c>
      <c r="AH73" t="s">
        <v>47</v>
      </c>
      <c r="AI73" t="s">
        <v>44</v>
      </c>
      <c r="AJ73" t="s">
        <v>44</v>
      </c>
      <c r="AK73" t="s">
        <v>534</v>
      </c>
      <c r="AL73" t="s">
        <v>60</v>
      </c>
      <c r="AN73" t="s">
        <v>47</v>
      </c>
      <c r="AO73" t="s">
        <v>587</v>
      </c>
      <c r="AP73" t="s">
        <v>59</v>
      </c>
      <c r="AQ73" t="s">
        <v>59</v>
      </c>
      <c r="AR73" t="s">
        <v>59</v>
      </c>
      <c r="AS73" t="s">
        <v>44</v>
      </c>
      <c r="AT73" t="s">
        <v>44</v>
      </c>
      <c r="AU73" t="s">
        <v>674</v>
      </c>
      <c r="AW73" t="s">
        <v>59</v>
      </c>
      <c r="AY73" t="s">
        <v>14</v>
      </c>
      <c r="AZ73" t="s">
        <v>47</v>
      </c>
      <c r="BA73" t="s">
        <v>47</v>
      </c>
      <c r="BC73" t="s">
        <v>15</v>
      </c>
      <c r="BD73" t="s">
        <v>791</v>
      </c>
      <c r="BH73" t="s">
        <v>56</v>
      </c>
      <c r="BJ73" t="s">
        <v>47</v>
      </c>
      <c r="BK73" t="s">
        <v>60</v>
      </c>
      <c r="BL73" t="s">
        <v>875</v>
      </c>
      <c r="BO73" t="s">
        <v>921</v>
      </c>
      <c r="BP73" t="s">
        <v>921</v>
      </c>
      <c r="BQ73" t="s">
        <v>32</v>
      </c>
      <c r="BR73" t="s">
        <v>47</v>
      </c>
      <c r="BS73" t="s">
        <v>60</v>
      </c>
      <c r="BU73" t="s">
        <v>987</v>
      </c>
      <c r="BV73" t="s">
        <v>987</v>
      </c>
      <c r="BW73" t="s">
        <v>46</v>
      </c>
      <c r="BX73" t="s">
        <v>46</v>
      </c>
      <c r="BY73" t="s">
        <v>1016</v>
      </c>
      <c r="BZ73" t="s">
        <v>1016</v>
      </c>
      <c r="CA73" t="s">
        <v>60</v>
      </c>
      <c r="CD73" t="s">
        <v>60</v>
      </c>
      <c r="CF73" t="s">
        <v>1109</v>
      </c>
      <c r="CG73" t="s">
        <v>1109</v>
      </c>
      <c r="CH73" t="s">
        <v>1109</v>
      </c>
      <c r="CI73" t="s">
        <v>1109</v>
      </c>
      <c r="CJ73" t="s">
        <v>1109</v>
      </c>
      <c r="CK73" t="s">
        <v>1109</v>
      </c>
      <c r="CL73" t="s">
        <v>1109</v>
      </c>
      <c r="CM73" t="s">
        <v>1109</v>
      </c>
      <c r="CN73" t="s">
        <v>60</v>
      </c>
      <c r="CP73" t="s">
        <v>59</v>
      </c>
      <c r="CS73" t="s">
        <v>60</v>
      </c>
      <c r="CT73" t="s">
        <v>60</v>
      </c>
      <c r="CV73" t="s">
        <v>1782</v>
      </c>
      <c r="CW73" t="s">
        <v>60</v>
      </c>
      <c r="CZ73" t="s">
        <v>60</v>
      </c>
      <c r="DB73" t="s">
        <v>60</v>
      </c>
      <c r="DC73" t="s">
        <v>1857</v>
      </c>
      <c r="DH73" t="s">
        <v>60</v>
      </c>
      <c r="DI73" t="s">
        <v>60</v>
      </c>
      <c r="DJ73" t="s">
        <v>957</v>
      </c>
      <c r="DK73" t="s">
        <v>957</v>
      </c>
      <c r="DL73" t="s">
        <v>957</v>
      </c>
      <c r="DM73" t="s">
        <v>957</v>
      </c>
      <c r="DN73" t="s">
        <v>957</v>
      </c>
      <c r="DO73" t="s">
        <v>957</v>
      </c>
      <c r="DP73" t="s">
        <v>957</v>
      </c>
      <c r="DQ73" t="s">
        <v>957</v>
      </c>
      <c r="DR73" t="s">
        <v>957</v>
      </c>
      <c r="DS73" t="s">
        <v>957</v>
      </c>
      <c r="DT73" t="s">
        <v>957</v>
      </c>
      <c r="DU73" t="s">
        <v>957</v>
      </c>
      <c r="DV73" t="s">
        <v>957</v>
      </c>
      <c r="DW73" t="s">
        <v>957</v>
      </c>
      <c r="DX73" t="s">
        <v>957</v>
      </c>
      <c r="DY73" t="s">
        <v>957</v>
      </c>
      <c r="DZ73" t="s">
        <v>957</v>
      </c>
      <c r="EA73" t="s">
        <v>957</v>
      </c>
      <c r="EB73" t="s">
        <v>957</v>
      </c>
      <c r="EC73" t="s">
        <v>957</v>
      </c>
      <c r="ED73" t="s">
        <v>957</v>
      </c>
      <c r="EE73" t="s">
        <v>957</v>
      </c>
      <c r="EF73" t="s">
        <v>59</v>
      </c>
      <c r="EG73" t="s">
        <v>60</v>
      </c>
      <c r="EI73" t="s">
        <v>59</v>
      </c>
      <c r="EJ73" t="s">
        <v>2146</v>
      </c>
      <c r="EK73" t="s">
        <v>2146</v>
      </c>
      <c r="EM73" t="s">
        <v>60</v>
      </c>
      <c r="EN73" t="s">
        <v>60</v>
      </c>
      <c r="EO73" t="s">
        <v>60</v>
      </c>
      <c r="EQ73" t="s">
        <v>60</v>
      </c>
      <c r="ES73" t="s">
        <v>60</v>
      </c>
      <c r="EV73" t="s">
        <v>60</v>
      </c>
      <c r="EY73" t="s">
        <v>2317</v>
      </c>
      <c r="EZ73" t="s">
        <v>2317</v>
      </c>
      <c r="FA73" t="s">
        <v>2317</v>
      </c>
      <c r="FB73" t="s">
        <v>60</v>
      </c>
      <c r="FC73" t="s">
        <v>60</v>
      </c>
      <c r="FD73" t="s">
        <v>59</v>
      </c>
      <c r="FG73" t="s">
        <v>47</v>
      </c>
      <c r="FJ73" t="s">
        <v>1150</v>
      </c>
      <c r="FK73" t="s">
        <v>1150</v>
      </c>
      <c r="FL73" t="s">
        <v>1150</v>
      </c>
      <c r="FM73" t="s">
        <v>1150</v>
      </c>
      <c r="FN73" t="s">
        <v>1150</v>
      </c>
      <c r="FO73" t="s">
        <v>60</v>
      </c>
      <c r="FS73" t="s">
        <v>60</v>
      </c>
      <c r="FU73" t="s">
        <v>2754</v>
      </c>
      <c r="FV73" t="s">
        <v>2754</v>
      </c>
      <c r="FW73" t="s">
        <v>2754</v>
      </c>
      <c r="FX73" t="s">
        <v>2754</v>
      </c>
      <c r="FY73" t="s">
        <v>2754</v>
      </c>
      <c r="FZ73" t="s">
        <v>2754</v>
      </c>
      <c r="GA73" t="s">
        <v>2754</v>
      </c>
      <c r="GB73" t="s">
        <v>2754</v>
      </c>
      <c r="GF73" t="s">
        <v>3086</v>
      </c>
      <c r="GG73" t="s">
        <v>3128</v>
      </c>
      <c r="GH73" t="s">
        <v>3128</v>
      </c>
      <c r="GI73" t="s">
        <v>3128</v>
      </c>
      <c r="GJ73" t="s">
        <v>56</v>
      </c>
      <c r="GK73" t="s">
        <v>2163</v>
      </c>
      <c r="GL73" t="s">
        <v>2163</v>
      </c>
      <c r="GM73" t="s">
        <v>2163</v>
      </c>
      <c r="GN73" t="s">
        <v>44</v>
      </c>
      <c r="GO73" t="s">
        <v>44</v>
      </c>
      <c r="GP73" t="s">
        <v>44</v>
      </c>
      <c r="GS73" t="s">
        <v>44</v>
      </c>
      <c r="GU73" t="s">
        <v>46</v>
      </c>
      <c r="GV73" t="s">
        <v>46</v>
      </c>
      <c r="GW73" t="s">
        <v>59</v>
      </c>
      <c r="GX73" t="s">
        <v>59</v>
      </c>
      <c r="GZ73" t="s">
        <v>60</v>
      </c>
      <c r="HA73" t="s">
        <v>42</v>
      </c>
      <c r="HB73" t="s">
        <v>42</v>
      </c>
      <c r="HC73" t="s">
        <v>60</v>
      </c>
      <c r="HD73" t="s">
        <v>60</v>
      </c>
      <c r="HE73" t="s">
        <v>60</v>
      </c>
      <c r="HF73" t="s">
        <v>220</v>
      </c>
      <c r="HG73" t="s">
        <v>220</v>
      </c>
      <c r="HH73" t="s">
        <v>42</v>
      </c>
      <c r="HI73" t="s">
        <v>42</v>
      </c>
      <c r="HJ73" t="s">
        <v>60</v>
      </c>
      <c r="HK73" t="s">
        <v>60</v>
      </c>
      <c r="HM73" t="s">
        <v>60</v>
      </c>
      <c r="HO73" t="s">
        <v>60</v>
      </c>
      <c r="HP73" t="s">
        <v>60</v>
      </c>
      <c r="HS73" t="s">
        <v>59</v>
      </c>
      <c r="HT73" t="s">
        <v>59</v>
      </c>
      <c r="HV73" t="s">
        <v>2541</v>
      </c>
      <c r="HW73" t="s">
        <v>60</v>
      </c>
      <c r="HY73" t="s">
        <v>47</v>
      </c>
      <c r="IA73" t="s">
        <v>42</v>
      </c>
      <c r="IB73" t="s">
        <v>60</v>
      </c>
      <c r="IC73" t="s">
        <v>1441</v>
      </c>
      <c r="ID73" t="s">
        <v>1441</v>
      </c>
      <c r="IE73">
        <v>70710100</v>
      </c>
      <c r="IF73">
        <v>70710100</v>
      </c>
      <c r="IM73" t="s">
        <v>60</v>
      </c>
      <c r="IP73" t="s">
        <v>60</v>
      </c>
      <c r="IQ73" t="s">
        <v>26</v>
      </c>
      <c r="IR73" t="s">
        <v>26</v>
      </c>
      <c r="IS73" t="s">
        <v>61</v>
      </c>
      <c r="IU73" t="s">
        <v>61</v>
      </c>
      <c r="IV73" t="s">
        <v>60</v>
      </c>
      <c r="IX73" t="s">
        <v>1</v>
      </c>
      <c r="IY73" t="s">
        <v>26</v>
      </c>
      <c r="IZ73" t="s">
        <v>1</v>
      </c>
      <c r="JE73" t="s">
        <v>1</v>
      </c>
      <c r="JF73" t="s">
        <v>61</v>
      </c>
      <c r="JG73" t="s">
        <v>1</v>
      </c>
      <c r="JH73" t="s">
        <v>4364</v>
      </c>
      <c r="JI73" t="s">
        <v>4364</v>
      </c>
      <c r="JJ73" t="s">
        <v>61</v>
      </c>
      <c r="JK73" t="s">
        <v>1</v>
      </c>
      <c r="JL73" t="s">
        <v>61</v>
      </c>
      <c r="JM73" t="s">
        <v>47</v>
      </c>
      <c r="JN73" t="s">
        <v>4401</v>
      </c>
      <c r="JO73" t="s">
        <v>47</v>
      </c>
      <c r="JP73" t="s">
        <v>4423</v>
      </c>
      <c r="JQ73" t="s">
        <v>47</v>
      </c>
      <c r="JS73" t="s">
        <v>4459</v>
      </c>
      <c r="JU73" t="s">
        <v>56</v>
      </c>
      <c r="JV73" t="s">
        <v>59</v>
      </c>
      <c r="JW73" t="s">
        <v>4519</v>
      </c>
      <c r="JX73" t="s">
        <v>56</v>
      </c>
      <c r="JY73" t="s">
        <v>47</v>
      </c>
      <c r="JZ73" t="s">
        <v>56</v>
      </c>
      <c r="KA73" t="s">
        <v>56</v>
      </c>
      <c r="KB73" t="s">
        <v>4582</v>
      </c>
      <c r="KC73" t="s">
        <v>4595</v>
      </c>
      <c r="KD73" t="s">
        <v>59</v>
      </c>
      <c r="KF73" t="s">
        <v>4620</v>
      </c>
      <c r="KG73">
        <v>15</v>
      </c>
      <c r="KH73" t="s">
        <v>4652</v>
      </c>
      <c r="KJ73" t="s">
        <v>15</v>
      </c>
      <c r="KK73" t="s">
        <v>138</v>
      </c>
      <c r="KM73" t="s">
        <v>4719</v>
      </c>
      <c r="KN73" t="s">
        <v>47</v>
      </c>
      <c r="KO73" t="s">
        <v>15</v>
      </c>
      <c r="KP73" t="s">
        <v>292</v>
      </c>
      <c r="KQ73" t="s">
        <v>14</v>
      </c>
      <c r="KR73" t="s">
        <v>4770</v>
      </c>
      <c r="KS73" t="s">
        <v>4779</v>
      </c>
      <c r="KT73" t="s">
        <v>138</v>
      </c>
      <c r="KU73" t="s">
        <v>4806</v>
      </c>
      <c r="KV73" t="s">
        <v>15</v>
      </c>
      <c r="KW73" t="s">
        <v>4829</v>
      </c>
      <c r="KX73" t="s">
        <v>32</v>
      </c>
      <c r="KZ73" t="s">
        <v>56</v>
      </c>
      <c r="LB73" t="s">
        <v>4880</v>
      </c>
      <c r="LC73" t="s">
        <v>47</v>
      </c>
      <c r="LD73" t="s">
        <v>32</v>
      </c>
      <c r="LE73" t="s">
        <v>47</v>
      </c>
      <c r="LF73" t="s">
        <v>47</v>
      </c>
      <c r="LH73" t="s">
        <v>47</v>
      </c>
      <c r="LI73" t="s">
        <v>4954</v>
      </c>
      <c r="SU73" t="s">
        <v>5385</v>
      </c>
      <c r="SV73" t="s">
        <v>5385</v>
      </c>
      <c r="SW73" t="s">
        <v>5385</v>
      </c>
    </row>
    <row r="74" spans="1:520" x14ac:dyDescent="0.25">
      <c r="A74" t="s">
        <v>5037</v>
      </c>
      <c r="B74" t="s">
        <v>47</v>
      </c>
      <c r="C74" t="s">
        <v>47</v>
      </c>
      <c r="F74" t="s">
        <v>47</v>
      </c>
      <c r="G74" t="s">
        <v>124</v>
      </c>
      <c r="H74" t="s">
        <v>1</v>
      </c>
      <c r="J74" t="s">
        <v>47</v>
      </c>
      <c r="K74" t="s">
        <v>189</v>
      </c>
      <c r="L74" t="s">
        <v>47</v>
      </c>
      <c r="M74" t="s">
        <v>59</v>
      </c>
      <c r="N74" t="s">
        <v>1</v>
      </c>
      <c r="O74" t="s">
        <v>47</v>
      </c>
      <c r="P74" t="s">
        <v>1</v>
      </c>
      <c r="R74" t="s">
        <v>291</v>
      </c>
      <c r="S74" t="s">
        <v>1</v>
      </c>
      <c r="T74" t="s">
        <v>1</v>
      </c>
      <c r="U74" t="s">
        <v>47</v>
      </c>
      <c r="V74" t="s">
        <v>1</v>
      </c>
      <c r="W74" t="s">
        <v>60</v>
      </c>
      <c r="Y74" t="s">
        <v>47</v>
      </c>
      <c r="Z74" t="s">
        <v>1</v>
      </c>
      <c r="AA74" t="s">
        <v>424</v>
      </c>
      <c r="AC74" t="s">
        <v>449</v>
      </c>
      <c r="AD74" t="s">
        <v>47</v>
      </c>
      <c r="AE74" t="s">
        <v>1</v>
      </c>
      <c r="AF74" t="s">
        <v>60</v>
      </c>
      <c r="AG74" t="s">
        <v>1</v>
      </c>
      <c r="AH74" t="s">
        <v>514</v>
      </c>
      <c r="AI74" t="s">
        <v>531</v>
      </c>
      <c r="AJ74" t="s">
        <v>531</v>
      </c>
      <c r="AK74" t="s">
        <v>47</v>
      </c>
      <c r="AM74" t="s">
        <v>1</v>
      </c>
      <c r="AN74" t="s">
        <v>580</v>
      </c>
      <c r="AO74" t="s">
        <v>47</v>
      </c>
      <c r="AP74" t="s">
        <v>60</v>
      </c>
      <c r="AQ74" t="s">
        <v>60</v>
      </c>
      <c r="AR74" t="s">
        <v>60</v>
      </c>
      <c r="AS74" t="s">
        <v>652</v>
      </c>
      <c r="AT74" t="s">
        <v>652</v>
      </c>
      <c r="AU74" t="s">
        <v>44</v>
      </c>
      <c r="AV74" t="s">
        <v>1</v>
      </c>
      <c r="AW74" t="s">
        <v>60</v>
      </c>
      <c r="AX74" t="s">
        <v>1</v>
      </c>
      <c r="AY74" t="s">
        <v>15</v>
      </c>
      <c r="AZ74" t="s">
        <v>740</v>
      </c>
      <c r="BA74" t="s">
        <v>756</v>
      </c>
      <c r="BB74" t="s">
        <v>1</v>
      </c>
      <c r="BC74" t="s">
        <v>56</v>
      </c>
      <c r="BD74" t="s">
        <v>47</v>
      </c>
      <c r="BE74" t="s">
        <v>1</v>
      </c>
      <c r="BF74" t="s">
        <v>1</v>
      </c>
      <c r="BG74" t="s">
        <v>1</v>
      </c>
      <c r="BH74" t="s">
        <v>32</v>
      </c>
      <c r="BI74" t="s">
        <v>1</v>
      </c>
      <c r="BJ74" t="s">
        <v>865</v>
      </c>
      <c r="BL74" t="s">
        <v>47</v>
      </c>
      <c r="BM74" t="s">
        <v>1</v>
      </c>
      <c r="BN74" t="s">
        <v>1</v>
      </c>
      <c r="BO74" t="s">
        <v>44</v>
      </c>
      <c r="BP74" t="s">
        <v>44</v>
      </c>
      <c r="BQ74" t="s">
        <v>935</v>
      </c>
      <c r="BR74" t="s">
        <v>949</v>
      </c>
      <c r="BT74" t="s">
        <v>1</v>
      </c>
      <c r="BU74" t="s">
        <v>46</v>
      </c>
      <c r="BV74" t="s">
        <v>46</v>
      </c>
      <c r="BW74" t="s">
        <v>990</v>
      </c>
      <c r="BX74" t="s">
        <v>990</v>
      </c>
      <c r="BY74" t="s">
        <v>1017</v>
      </c>
      <c r="BZ74" t="s">
        <v>1017</v>
      </c>
      <c r="CB74" t="s">
        <v>1</v>
      </c>
      <c r="CC74" t="s">
        <v>1</v>
      </c>
      <c r="CE74" t="s">
        <v>1</v>
      </c>
      <c r="CF74" t="s">
        <v>42</v>
      </c>
      <c r="CG74" t="s">
        <v>42</v>
      </c>
      <c r="CH74" t="s">
        <v>42</v>
      </c>
      <c r="CI74" t="s">
        <v>42</v>
      </c>
      <c r="CJ74" t="s">
        <v>42</v>
      </c>
      <c r="CK74" t="s">
        <v>42</v>
      </c>
      <c r="CL74" t="s">
        <v>42</v>
      </c>
      <c r="CM74" t="s">
        <v>42</v>
      </c>
      <c r="CO74" t="s">
        <v>1</v>
      </c>
      <c r="CP74" t="s">
        <v>60</v>
      </c>
      <c r="CQ74" t="s">
        <v>1</v>
      </c>
      <c r="CR74" t="s">
        <v>1</v>
      </c>
      <c r="CU74" t="s">
        <v>1</v>
      </c>
      <c r="CV74" t="s">
        <v>47</v>
      </c>
      <c r="CX74" t="s">
        <v>1</v>
      </c>
      <c r="CY74" t="s">
        <v>1</v>
      </c>
      <c r="DA74" t="s">
        <v>1</v>
      </c>
      <c r="DC74" t="s">
        <v>47</v>
      </c>
      <c r="DD74" t="s">
        <v>1</v>
      </c>
      <c r="DE74" t="s">
        <v>1</v>
      </c>
      <c r="DF74" t="s">
        <v>1</v>
      </c>
      <c r="DG74" t="s">
        <v>1</v>
      </c>
      <c r="DJ74" t="s">
        <v>44</v>
      </c>
      <c r="DK74" t="s">
        <v>44</v>
      </c>
      <c r="DL74" t="s">
        <v>44</v>
      </c>
      <c r="DM74" t="s">
        <v>44</v>
      </c>
      <c r="DN74" t="s">
        <v>44</v>
      </c>
      <c r="DO74" t="s">
        <v>44</v>
      </c>
      <c r="DP74" t="s">
        <v>44</v>
      </c>
      <c r="DQ74" t="s">
        <v>44</v>
      </c>
      <c r="DR74" t="s">
        <v>44</v>
      </c>
      <c r="DS74" t="s">
        <v>44</v>
      </c>
      <c r="DT74" t="s">
        <v>44</v>
      </c>
      <c r="DU74" t="s">
        <v>44</v>
      </c>
      <c r="DV74" t="s">
        <v>44</v>
      </c>
      <c r="DW74" t="s">
        <v>44</v>
      </c>
      <c r="DX74" t="s">
        <v>44</v>
      </c>
      <c r="DY74" t="s">
        <v>44</v>
      </c>
      <c r="DZ74" t="s">
        <v>44</v>
      </c>
      <c r="EA74" t="s">
        <v>44</v>
      </c>
      <c r="EB74" t="s">
        <v>44</v>
      </c>
      <c r="EC74" t="s">
        <v>44</v>
      </c>
      <c r="ED74" t="s">
        <v>44</v>
      </c>
      <c r="EE74" t="s">
        <v>44</v>
      </c>
      <c r="EF74" t="s">
        <v>60</v>
      </c>
      <c r="EH74" t="s">
        <v>1</v>
      </c>
      <c r="EI74" t="s">
        <v>60</v>
      </c>
      <c r="EJ74" t="s">
        <v>44</v>
      </c>
      <c r="EK74" t="s">
        <v>44</v>
      </c>
      <c r="EL74" t="s">
        <v>1</v>
      </c>
      <c r="EP74" t="s">
        <v>1</v>
      </c>
      <c r="ER74" t="s">
        <v>59</v>
      </c>
      <c r="ET74" t="s">
        <v>1</v>
      </c>
      <c r="EU74" t="s">
        <v>1</v>
      </c>
      <c r="EW74" t="s">
        <v>1</v>
      </c>
      <c r="EX74" t="s">
        <v>1</v>
      </c>
      <c r="EY74" t="s">
        <v>1100</v>
      </c>
      <c r="EZ74" t="s">
        <v>1100</v>
      </c>
      <c r="FA74" t="s">
        <v>1100</v>
      </c>
      <c r="FD74" t="s">
        <v>60</v>
      </c>
      <c r="FE74" t="s">
        <v>1</v>
      </c>
      <c r="FF74" t="s">
        <v>1</v>
      </c>
      <c r="FG74" t="s">
        <v>2401</v>
      </c>
      <c r="FH74" t="s">
        <v>1</v>
      </c>
      <c r="FI74" t="s">
        <v>1</v>
      </c>
      <c r="FJ74" t="s">
        <v>26</v>
      </c>
      <c r="FK74" t="s">
        <v>26</v>
      </c>
      <c r="FL74" t="s">
        <v>26</v>
      </c>
      <c r="FM74" t="s">
        <v>26</v>
      </c>
      <c r="FN74" t="s">
        <v>26</v>
      </c>
      <c r="FP74" t="s">
        <v>1</v>
      </c>
      <c r="FQ74" t="s">
        <v>1</v>
      </c>
      <c r="FR74" t="s">
        <v>1</v>
      </c>
      <c r="FT74" t="s">
        <v>1</v>
      </c>
      <c r="FU74" t="s">
        <v>44</v>
      </c>
      <c r="FV74" t="s">
        <v>44</v>
      </c>
      <c r="FW74" t="s">
        <v>44</v>
      </c>
      <c r="FX74" t="s">
        <v>44</v>
      </c>
      <c r="FY74" t="s">
        <v>44</v>
      </c>
      <c r="FZ74" t="s">
        <v>44</v>
      </c>
      <c r="GA74" t="s">
        <v>44</v>
      </c>
      <c r="GB74" t="s">
        <v>44</v>
      </c>
      <c r="GC74" t="s">
        <v>1</v>
      </c>
      <c r="GD74" t="s">
        <v>1</v>
      </c>
      <c r="GE74" t="s">
        <v>1</v>
      </c>
      <c r="GF74" t="s">
        <v>1222</v>
      </c>
      <c r="GG74" t="s">
        <v>1257</v>
      </c>
      <c r="GH74" t="s">
        <v>1257</v>
      </c>
      <c r="GI74" t="s">
        <v>1257</v>
      </c>
      <c r="GJ74" t="s">
        <v>32</v>
      </c>
      <c r="GK74" t="s">
        <v>26</v>
      </c>
      <c r="GL74" t="s">
        <v>26</v>
      </c>
      <c r="GM74" t="s">
        <v>26</v>
      </c>
      <c r="GN74" t="s">
        <v>3292</v>
      </c>
      <c r="GO74" t="s">
        <v>3292</v>
      </c>
      <c r="GP74" t="s">
        <v>3292</v>
      </c>
      <c r="GQ74" t="s">
        <v>1</v>
      </c>
      <c r="GR74" t="s">
        <v>1</v>
      </c>
      <c r="GS74" t="s">
        <v>3336</v>
      </c>
      <c r="GT74" t="s">
        <v>1</v>
      </c>
      <c r="GU74" t="s">
        <v>2294</v>
      </c>
      <c r="GV74" t="s">
        <v>2294</v>
      </c>
      <c r="GW74" t="s">
        <v>60</v>
      </c>
      <c r="GX74" t="s">
        <v>60</v>
      </c>
      <c r="GY74" t="s">
        <v>1</v>
      </c>
      <c r="HA74" t="s">
        <v>3328</v>
      </c>
      <c r="HB74" t="s">
        <v>3328</v>
      </c>
      <c r="HF74" t="s">
        <v>44</v>
      </c>
      <c r="HG74" t="s">
        <v>44</v>
      </c>
      <c r="HH74" t="s">
        <v>3663</v>
      </c>
      <c r="HI74" t="s">
        <v>3663</v>
      </c>
      <c r="HL74" t="s">
        <v>1</v>
      </c>
      <c r="HN74" t="s">
        <v>1</v>
      </c>
      <c r="HQ74" t="s">
        <v>1</v>
      </c>
      <c r="HR74" t="s">
        <v>1</v>
      </c>
      <c r="HS74" t="s">
        <v>60</v>
      </c>
      <c r="HT74" t="s">
        <v>60</v>
      </c>
      <c r="HU74" t="s">
        <v>1</v>
      </c>
      <c r="HV74" t="s">
        <v>26</v>
      </c>
      <c r="HX74" t="s">
        <v>1</v>
      </c>
      <c r="HY74" t="s">
        <v>3890</v>
      </c>
      <c r="HZ74" t="s">
        <v>1</v>
      </c>
      <c r="IA74" t="s">
        <v>3917</v>
      </c>
      <c r="IC74" t="s">
        <v>26</v>
      </c>
      <c r="ID74" t="s">
        <v>26</v>
      </c>
      <c r="IE74" t="s">
        <v>27</v>
      </c>
      <c r="IF74" t="s">
        <v>27</v>
      </c>
      <c r="IG74" t="s">
        <v>1</v>
      </c>
      <c r="IH74" t="s">
        <v>1</v>
      </c>
      <c r="II74" t="s">
        <v>1</v>
      </c>
      <c r="IJ74" t="s">
        <v>1</v>
      </c>
      <c r="IK74" t="s">
        <v>1</v>
      </c>
      <c r="IL74" t="s">
        <v>1</v>
      </c>
      <c r="IN74" t="s">
        <v>1</v>
      </c>
      <c r="IO74" t="s">
        <v>1</v>
      </c>
      <c r="IQ74">
        <v>39401089</v>
      </c>
      <c r="IR74">
        <v>39401089</v>
      </c>
      <c r="IS74" t="s">
        <v>62</v>
      </c>
      <c r="IT74" t="s">
        <v>1</v>
      </c>
      <c r="IU74" t="s">
        <v>62</v>
      </c>
      <c r="IW74" t="s">
        <v>1</v>
      </c>
      <c r="IX74" t="s">
        <v>61</v>
      </c>
      <c r="IY74">
        <v>28030130</v>
      </c>
      <c r="IZ74" t="s">
        <v>61</v>
      </c>
      <c r="JA74" t="s">
        <v>1</v>
      </c>
      <c r="JB74" t="s">
        <v>1</v>
      </c>
      <c r="JC74" t="s">
        <v>1</v>
      </c>
      <c r="JD74" t="s">
        <v>1</v>
      </c>
      <c r="JE74" t="s">
        <v>61</v>
      </c>
      <c r="JF74" t="s">
        <v>62</v>
      </c>
      <c r="JG74" t="s">
        <v>61</v>
      </c>
      <c r="JH74" t="s">
        <v>47</v>
      </c>
      <c r="JI74" t="s">
        <v>47</v>
      </c>
      <c r="JJ74" t="s">
        <v>62</v>
      </c>
      <c r="JK74" t="s">
        <v>61</v>
      </c>
      <c r="JL74" t="s">
        <v>62</v>
      </c>
      <c r="JM74" t="s">
        <v>4400</v>
      </c>
      <c r="JN74" t="s">
        <v>47</v>
      </c>
      <c r="JO74" t="s">
        <v>4422</v>
      </c>
      <c r="JP74" t="s">
        <v>47</v>
      </c>
      <c r="JQ74" t="s">
        <v>4446</v>
      </c>
      <c r="JR74" t="s">
        <v>1</v>
      </c>
      <c r="JS74" t="s">
        <v>47</v>
      </c>
      <c r="JT74" t="s">
        <v>1</v>
      </c>
      <c r="JU74" t="s">
        <v>32</v>
      </c>
      <c r="JV74" t="s">
        <v>60</v>
      </c>
      <c r="JW74" t="s">
        <v>47</v>
      </c>
      <c r="JX74" t="s">
        <v>32</v>
      </c>
      <c r="JY74" t="s">
        <v>4549</v>
      </c>
      <c r="JZ74" t="s">
        <v>32</v>
      </c>
      <c r="KA74" t="s">
        <v>32</v>
      </c>
      <c r="KB74" t="s">
        <v>47</v>
      </c>
      <c r="KC74" t="s">
        <v>47</v>
      </c>
      <c r="KD74" t="s">
        <v>60</v>
      </c>
      <c r="KE74" t="s">
        <v>1</v>
      </c>
      <c r="KF74" t="s">
        <v>47</v>
      </c>
      <c r="KG74" t="s">
        <v>55</v>
      </c>
      <c r="KH74" t="s">
        <v>47</v>
      </c>
      <c r="KI74" t="s">
        <v>59</v>
      </c>
      <c r="KJ74" t="s">
        <v>56</v>
      </c>
      <c r="KK74" t="s">
        <v>47</v>
      </c>
      <c r="KL74" t="s">
        <v>1</v>
      </c>
      <c r="KM74" t="s">
        <v>47</v>
      </c>
      <c r="KN74" t="s">
        <v>4727</v>
      </c>
      <c r="KO74" t="s">
        <v>56</v>
      </c>
      <c r="KP74" t="s">
        <v>47</v>
      </c>
      <c r="KQ74" t="s">
        <v>15</v>
      </c>
      <c r="KR74" t="s">
        <v>47</v>
      </c>
      <c r="KS74" t="s">
        <v>47</v>
      </c>
      <c r="KT74" t="s">
        <v>47</v>
      </c>
      <c r="KU74" t="s">
        <v>47</v>
      </c>
      <c r="KV74" t="s">
        <v>56</v>
      </c>
      <c r="KW74" t="s">
        <v>47</v>
      </c>
      <c r="KX74" t="s">
        <v>2241</v>
      </c>
      <c r="KY74" t="s">
        <v>1</v>
      </c>
      <c r="KZ74" t="s">
        <v>32</v>
      </c>
      <c r="LA74" t="s">
        <v>1</v>
      </c>
      <c r="LB74" t="s">
        <v>47</v>
      </c>
      <c r="LC74" t="s">
        <v>4893</v>
      </c>
      <c r="LD74" t="s">
        <v>4894</v>
      </c>
      <c r="LE74" t="s">
        <v>4915</v>
      </c>
      <c r="LF74" t="s">
        <v>4924</v>
      </c>
      <c r="LG74" t="s">
        <v>1</v>
      </c>
      <c r="LH74" t="s">
        <v>4945</v>
      </c>
      <c r="LI74" t="s">
        <v>47</v>
      </c>
      <c r="OI74" t="s">
        <v>5385</v>
      </c>
      <c r="OJ74" t="s">
        <v>5385</v>
      </c>
    </row>
    <row r="75" spans="1:520" x14ac:dyDescent="0.25">
      <c r="A75" t="s">
        <v>5051</v>
      </c>
      <c r="B75" t="s">
        <v>57</v>
      </c>
      <c r="C75" t="s">
        <v>81</v>
      </c>
      <c r="D75" t="s">
        <v>1</v>
      </c>
      <c r="E75" t="s">
        <v>1</v>
      </c>
      <c r="F75" t="s">
        <v>123</v>
      </c>
      <c r="G75" t="s">
        <v>47</v>
      </c>
      <c r="H75" t="s">
        <v>61</v>
      </c>
      <c r="I75" t="s">
        <v>1</v>
      </c>
      <c r="J75" t="s">
        <v>177</v>
      </c>
      <c r="K75" t="s">
        <v>47</v>
      </c>
      <c r="L75" t="s">
        <v>205</v>
      </c>
      <c r="M75" t="s">
        <v>60</v>
      </c>
      <c r="N75" t="s">
        <v>61</v>
      </c>
      <c r="O75" t="s">
        <v>251</v>
      </c>
      <c r="P75" t="s">
        <v>61</v>
      </c>
      <c r="Q75" t="s">
        <v>1</v>
      </c>
      <c r="R75" t="s">
        <v>49</v>
      </c>
      <c r="S75" t="s">
        <v>61</v>
      </c>
      <c r="T75" t="s">
        <v>61</v>
      </c>
      <c r="U75" t="s">
        <v>332</v>
      </c>
      <c r="V75" t="s">
        <v>61</v>
      </c>
      <c r="X75" t="s">
        <v>1</v>
      </c>
      <c r="Y75" t="s">
        <v>396</v>
      </c>
      <c r="Z75" t="s">
        <v>61</v>
      </c>
      <c r="AA75" t="s">
        <v>49</v>
      </c>
      <c r="AB75" t="s">
        <v>1</v>
      </c>
      <c r="AC75" t="s">
        <v>47</v>
      </c>
      <c r="AD75" t="s">
        <v>466</v>
      </c>
      <c r="AE75" t="s">
        <v>61</v>
      </c>
      <c r="AG75" t="s">
        <v>61</v>
      </c>
      <c r="AH75" t="s">
        <v>49</v>
      </c>
      <c r="AI75" t="s">
        <v>46</v>
      </c>
      <c r="AJ75" t="s">
        <v>46</v>
      </c>
      <c r="AK75" t="s">
        <v>545</v>
      </c>
      <c r="AL75" t="s">
        <v>1</v>
      </c>
      <c r="AM75" t="s">
        <v>61</v>
      </c>
      <c r="AN75" t="s">
        <v>49</v>
      </c>
      <c r="AO75" t="s">
        <v>594</v>
      </c>
      <c r="AS75" t="s">
        <v>46</v>
      </c>
      <c r="AT75" t="s">
        <v>46</v>
      </c>
      <c r="AU75" t="s">
        <v>675</v>
      </c>
      <c r="AV75" t="s">
        <v>61</v>
      </c>
      <c r="AX75" t="s">
        <v>61</v>
      </c>
      <c r="AY75" t="s">
        <v>56</v>
      </c>
      <c r="AZ75" t="s">
        <v>49</v>
      </c>
      <c r="BA75" t="s">
        <v>49</v>
      </c>
      <c r="BB75" t="s">
        <v>61</v>
      </c>
      <c r="BC75" t="s">
        <v>32</v>
      </c>
      <c r="BD75" t="s">
        <v>792</v>
      </c>
      <c r="BE75" t="s">
        <v>61</v>
      </c>
      <c r="BF75" t="s">
        <v>61</v>
      </c>
      <c r="BG75" t="s">
        <v>61</v>
      </c>
      <c r="BH75" t="s">
        <v>822</v>
      </c>
      <c r="BI75" t="s">
        <v>61</v>
      </c>
      <c r="BJ75" t="s">
        <v>49</v>
      </c>
      <c r="BK75" t="s">
        <v>1</v>
      </c>
      <c r="BL75" t="s">
        <v>886</v>
      </c>
      <c r="BM75" t="s">
        <v>61</v>
      </c>
      <c r="BN75" t="s">
        <v>61</v>
      </c>
      <c r="BO75" t="s">
        <v>922</v>
      </c>
      <c r="BP75" t="s">
        <v>922</v>
      </c>
      <c r="BQ75" t="s">
        <v>47</v>
      </c>
      <c r="BR75" t="s">
        <v>49</v>
      </c>
      <c r="BS75" t="s">
        <v>1</v>
      </c>
      <c r="BT75" t="s">
        <v>61</v>
      </c>
      <c r="BU75" t="s">
        <v>988</v>
      </c>
      <c r="BV75" t="s">
        <v>988</v>
      </c>
      <c r="BW75" t="s">
        <v>47</v>
      </c>
      <c r="BX75" t="s">
        <v>47</v>
      </c>
      <c r="BY75" t="s">
        <v>26</v>
      </c>
      <c r="BZ75" t="s">
        <v>26</v>
      </c>
      <c r="CA75" t="s">
        <v>1</v>
      </c>
      <c r="CB75" t="s">
        <v>61</v>
      </c>
      <c r="CC75" t="s">
        <v>61</v>
      </c>
      <c r="CD75" t="s">
        <v>1</v>
      </c>
      <c r="CE75" t="s">
        <v>61</v>
      </c>
      <c r="CF75" t="s">
        <v>1110</v>
      </c>
      <c r="CG75" t="s">
        <v>1110</v>
      </c>
      <c r="CH75" t="s">
        <v>1110</v>
      </c>
      <c r="CI75" t="s">
        <v>1110</v>
      </c>
      <c r="CJ75" t="s">
        <v>1110</v>
      </c>
      <c r="CK75" t="s">
        <v>1110</v>
      </c>
      <c r="CL75" t="s">
        <v>1110</v>
      </c>
      <c r="CM75" t="s">
        <v>1110</v>
      </c>
      <c r="CN75" t="s">
        <v>1</v>
      </c>
      <c r="CO75" t="s">
        <v>61</v>
      </c>
      <c r="CQ75" t="s">
        <v>61</v>
      </c>
      <c r="CR75" t="s">
        <v>61</v>
      </c>
      <c r="CS75" t="s">
        <v>1</v>
      </c>
      <c r="CT75" t="s">
        <v>1</v>
      </c>
      <c r="CU75" t="s">
        <v>61</v>
      </c>
      <c r="CV75" t="s">
        <v>1791</v>
      </c>
      <c r="CW75" t="s">
        <v>1</v>
      </c>
      <c r="CX75" t="s">
        <v>61</v>
      </c>
      <c r="CY75" t="s">
        <v>61</v>
      </c>
      <c r="CZ75" t="s">
        <v>1</v>
      </c>
      <c r="DA75" t="s">
        <v>61</v>
      </c>
      <c r="DB75" t="s">
        <v>1</v>
      </c>
      <c r="DC75" t="s">
        <v>1871</v>
      </c>
      <c r="DD75" t="s">
        <v>61</v>
      </c>
      <c r="DE75" t="s">
        <v>61</v>
      </c>
      <c r="DF75" t="s">
        <v>61</v>
      </c>
      <c r="DG75" t="s">
        <v>61</v>
      </c>
      <c r="DH75" t="s">
        <v>1</v>
      </c>
      <c r="DI75" t="s">
        <v>1</v>
      </c>
      <c r="DJ75" t="s">
        <v>1954</v>
      </c>
      <c r="DK75" t="s">
        <v>1954</v>
      </c>
      <c r="DL75" t="s">
        <v>1954</v>
      </c>
      <c r="DM75" t="s">
        <v>1954</v>
      </c>
      <c r="DN75" t="s">
        <v>1954</v>
      </c>
      <c r="DO75" t="s">
        <v>1954</v>
      </c>
      <c r="DP75" t="s">
        <v>1954</v>
      </c>
      <c r="DQ75" t="s">
        <v>1954</v>
      </c>
      <c r="DR75" t="s">
        <v>1954</v>
      </c>
      <c r="DS75" t="s">
        <v>1954</v>
      </c>
      <c r="DT75" t="s">
        <v>1954</v>
      </c>
      <c r="DU75" t="s">
        <v>1954</v>
      </c>
      <c r="DV75" t="s">
        <v>1954</v>
      </c>
      <c r="DW75" t="s">
        <v>1954</v>
      </c>
      <c r="DX75" t="s">
        <v>1954</v>
      </c>
      <c r="DY75" t="s">
        <v>1954</v>
      </c>
      <c r="DZ75" t="s">
        <v>1954</v>
      </c>
      <c r="EA75" t="s">
        <v>1954</v>
      </c>
      <c r="EB75" t="s">
        <v>1954</v>
      </c>
      <c r="EC75" t="s">
        <v>1954</v>
      </c>
      <c r="ED75" t="s">
        <v>1954</v>
      </c>
      <c r="EE75" t="s">
        <v>1954</v>
      </c>
      <c r="EG75" t="s">
        <v>1</v>
      </c>
      <c r="EH75" t="s">
        <v>61</v>
      </c>
      <c r="EJ75" t="s">
        <v>2155</v>
      </c>
      <c r="EK75" t="s">
        <v>2155</v>
      </c>
      <c r="EL75" t="s">
        <v>61</v>
      </c>
      <c r="EM75" t="s">
        <v>1</v>
      </c>
      <c r="EN75" t="s">
        <v>1</v>
      </c>
      <c r="EO75" t="s">
        <v>1</v>
      </c>
      <c r="EP75" t="s">
        <v>61</v>
      </c>
      <c r="EQ75" t="s">
        <v>1</v>
      </c>
      <c r="ER75" t="s">
        <v>60</v>
      </c>
      <c r="ES75" t="s">
        <v>1</v>
      </c>
      <c r="ET75" t="s">
        <v>61</v>
      </c>
      <c r="EU75" t="s">
        <v>61</v>
      </c>
      <c r="EV75" t="s">
        <v>1</v>
      </c>
      <c r="EW75" t="s">
        <v>61</v>
      </c>
      <c r="EX75" t="s">
        <v>61</v>
      </c>
      <c r="EY75" t="s">
        <v>26</v>
      </c>
      <c r="EZ75" t="s">
        <v>26</v>
      </c>
      <c r="FA75" t="s">
        <v>26</v>
      </c>
      <c r="FB75" t="s">
        <v>1</v>
      </c>
      <c r="FC75" t="s">
        <v>1</v>
      </c>
      <c r="FE75" t="s">
        <v>61</v>
      </c>
      <c r="FF75" t="s">
        <v>61</v>
      </c>
      <c r="FG75" t="s">
        <v>49</v>
      </c>
      <c r="FH75" t="s">
        <v>61</v>
      </c>
      <c r="FI75" t="s">
        <v>61</v>
      </c>
      <c r="FJ75">
        <v>68040070</v>
      </c>
      <c r="FK75">
        <v>68040070</v>
      </c>
      <c r="FL75">
        <v>68040070</v>
      </c>
      <c r="FM75">
        <v>68040070</v>
      </c>
      <c r="FN75">
        <v>68040070</v>
      </c>
      <c r="FO75" t="s">
        <v>1</v>
      </c>
      <c r="FP75" t="s">
        <v>61</v>
      </c>
      <c r="FQ75" t="s">
        <v>61</v>
      </c>
      <c r="FR75" t="s">
        <v>61</v>
      </c>
      <c r="FS75" t="s">
        <v>1</v>
      </c>
      <c r="FT75" t="s">
        <v>61</v>
      </c>
      <c r="FU75" t="s">
        <v>2755</v>
      </c>
      <c r="FV75" t="s">
        <v>2755</v>
      </c>
      <c r="FW75" t="s">
        <v>2755</v>
      </c>
      <c r="FX75" t="s">
        <v>2755</v>
      </c>
      <c r="FY75" t="s">
        <v>2755</v>
      </c>
      <c r="FZ75" t="s">
        <v>2755</v>
      </c>
      <c r="GA75" t="s">
        <v>2755</v>
      </c>
      <c r="GB75" t="s">
        <v>2755</v>
      </c>
      <c r="GC75" t="s">
        <v>61</v>
      </c>
      <c r="GD75" t="s">
        <v>61</v>
      </c>
      <c r="GE75" t="s">
        <v>61</v>
      </c>
      <c r="GF75" t="s">
        <v>26</v>
      </c>
      <c r="GG75" t="s">
        <v>26</v>
      </c>
      <c r="GH75" t="s">
        <v>26</v>
      </c>
      <c r="GI75" t="s">
        <v>26</v>
      </c>
      <c r="GK75">
        <v>69306530</v>
      </c>
      <c r="GL75">
        <v>69306530</v>
      </c>
      <c r="GM75">
        <v>69306530</v>
      </c>
      <c r="GN75" t="s">
        <v>270</v>
      </c>
      <c r="GO75" t="s">
        <v>270</v>
      </c>
      <c r="GP75" t="s">
        <v>270</v>
      </c>
      <c r="GQ75" t="s">
        <v>61</v>
      </c>
      <c r="GR75" t="s">
        <v>61</v>
      </c>
      <c r="GS75" t="s">
        <v>1668</v>
      </c>
      <c r="GT75" t="s">
        <v>61</v>
      </c>
      <c r="GU75" t="s">
        <v>47</v>
      </c>
      <c r="GV75" t="s">
        <v>47</v>
      </c>
      <c r="GY75" t="s">
        <v>61</v>
      </c>
      <c r="GZ75" t="s">
        <v>1</v>
      </c>
      <c r="HA75" t="s">
        <v>44</v>
      </c>
      <c r="HB75" t="s">
        <v>44</v>
      </c>
      <c r="HC75" t="s">
        <v>1</v>
      </c>
      <c r="HD75" t="s">
        <v>1</v>
      </c>
      <c r="HE75" t="s">
        <v>1</v>
      </c>
      <c r="HF75" t="s">
        <v>3655</v>
      </c>
      <c r="HG75" t="s">
        <v>3655</v>
      </c>
      <c r="HH75" t="s">
        <v>44</v>
      </c>
      <c r="HI75" t="s">
        <v>44</v>
      </c>
      <c r="HJ75" t="s">
        <v>1</v>
      </c>
      <c r="HK75" t="s">
        <v>1</v>
      </c>
      <c r="HL75" t="s">
        <v>61</v>
      </c>
      <c r="HM75" t="s">
        <v>1</v>
      </c>
      <c r="HN75" t="s">
        <v>61</v>
      </c>
      <c r="HO75" t="s">
        <v>1</v>
      </c>
      <c r="HP75" t="s">
        <v>1</v>
      </c>
      <c r="HQ75" t="s">
        <v>61</v>
      </c>
      <c r="HR75" t="s">
        <v>61</v>
      </c>
      <c r="HU75" t="s">
        <v>61</v>
      </c>
      <c r="HV75">
        <v>0</v>
      </c>
      <c r="HW75" t="s">
        <v>1</v>
      </c>
      <c r="HX75" t="s">
        <v>61</v>
      </c>
      <c r="HY75" t="s">
        <v>49</v>
      </c>
      <c r="HZ75" t="s">
        <v>61</v>
      </c>
      <c r="IA75" t="s">
        <v>44</v>
      </c>
      <c r="IB75" t="s">
        <v>1</v>
      </c>
      <c r="IC75">
        <v>83260000</v>
      </c>
      <c r="ID75">
        <v>83260000</v>
      </c>
      <c r="IE75" t="s">
        <v>3994</v>
      </c>
      <c r="IF75" t="s">
        <v>3994</v>
      </c>
      <c r="IG75" t="s">
        <v>61</v>
      </c>
      <c r="IH75" t="s">
        <v>61</v>
      </c>
      <c r="II75" t="s">
        <v>61</v>
      </c>
      <c r="IJ75" t="s">
        <v>61</v>
      </c>
      <c r="IK75" t="s">
        <v>61</v>
      </c>
      <c r="IL75" t="s">
        <v>61</v>
      </c>
      <c r="IM75" t="s">
        <v>1</v>
      </c>
      <c r="IN75" t="s">
        <v>61</v>
      </c>
      <c r="IO75" t="s">
        <v>61</v>
      </c>
      <c r="IP75" t="s">
        <v>1</v>
      </c>
      <c r="IQ75" t="s">
        <v>27</v>
      </c>
      <c r="IR75" t="s">
        <v>27</v>
      </c>
      <c r="IS75" t="s">
        <v>63</v>
      </c>
      <c r="IT75" t="s">
        <v>61</v>
      </c>
      <c r="IU75" t="s">
        <v>63</v>
      </c>
      <c r="IV75" t="s">
        <v>1</v>
      </c>
      <c r="IW75" t="s">
        <v>61</v>
      </c>
      <c r="IX75" t="s">
        <v>62</v>
      </c>
      <c r="IY75" t="s">
        <v>27</v>
      </c>
      <c r="IZ75" t="s">
        <v>62</v>
      </c>
      <c r="JA75" t="s">
        <v>61</v>
      </c>
      <c r="JB75" t="s">
        <v>61</v>
      </c>
      <c r="JC75" t="s">
        <v>61</v>
      </c>
      <c r="JD75" t="s">
        <v>61</v>
      </c>
      <c r="JE75" t="s">
        <v>62</v>
      </c>
      <c r="JF75" t="s">
        <v>63</v>
      </c>
      <c r="JG75" t="s">
        <v>62</v>
      </c>
      <c r="JH75" t="s">
        <v>4374</v>
      </c>
      <c r="JI75" t="s">
        <v>4374</v>
      </c>
      <c r="JJ75" t="s">
        <v>63</v>
      </c>
      <c r="JK75" t="s">
        <v>62</v>
      </c>
      <c r="JL75" t="s">
        <v>63</v>
      </c>
      <c r="JM75" t="s">
        <v>49</v>
      </c>
      <c r="JN75" t="s">
        <v>4412</v>
      </c>
      <c r="JO75" t="s">
        <v>49</v>
      </c>
      <c r="JP75" t="s">
        <v>4434</v>
      </c>
      <c r="JQ75" t="s">
        <v>49</v>
      </c>
      <c r="JR75" t="s">
        <v>61</v>
      </c>
      <c r="JS75" t="s">
        <v>4469</v>
      </c>
      <c r="JT75" t="s">
        <v>61</v>
      </c>
      <c r="JU75" t="s">
        <v>4493</v>
      </c>
      <c r="JW75" t="s">
        <v>4520</v>
      </c>
      <c r="JX75" t="s">
        <v>4521</v>
      </c>
      <c r="JY75" t="s">
        <v>49</v>
      </c>
      <c r="JZ75" t="s">
        <v>252</v>
      </c>
      <c r="KA75" t="s">
        <v>380</v>
      </c>
      <c r="KB75" t="s">
        <v>4583</v>
      </c>
      <c r="KC75" t="s">
        <v>4596</v>
      </c>
      <c r="KE75" t="s">
        <v>61</v>
      </c>
      <c r="KF75" t="s">
        <v>4631</v>
      </c>
      <c r="KG75" s="1">
        <v>33604</v>
      </c>
      <c r="KH75" t="s">
        <v>4662</v>
      </c>
      <c r="KI75" t="s">
        <v>60</v>
      </c>
      <c r="KJ75" t="s">
        <v>32</v>
      </c>
      <c r="KK75" t="s">
        <v>4698</v>
      </c>
      <c r="KL75" t="s">
        <v>61</v>
      </c>
      <c r="KM75" t="s">
        <v>4720</v>
      </c>
      <c r="KN75" t="s">
        <v>49</v>
      </c>
      <c r="KO75" t="s">
        <v>32</v>
      </c>
      <c r="KP75" t="s">
        <v>4754</v>
      </c>
      <c r="KQ75" t="s">
        <v>56</v>
      </c>
      <c r="KR75" t="s">
        <v>4778</v>
      </c>
      <c r="KS75" t="s">
        <v>4788</v>
      </c>
      <c r="KT75" t="s">
        <v>4796</v>
      </c>
      <c r="KU75" t="s">
        <v>4807</v>
      </c>
      <c r="KV75" t="s">
        <v>32</v>
      </c>
      <c r="KW75" t="s">
        <v>4830</v>
      </c>
      <c r="KX75" t="s">
        <v>47</v>
      </c>
      <c r="KY75" t="s">
        <v>61</v>
      </c>
      <c r="KZ75" t="s">
        <v>4849</v>
      </c>
      <c r="LA75" t="s">
        <v>61</v>
      </c>
      <c r="LB75" t="s">
        <v>4881</v>
      </c>
      <c r="LC75" t="s">
        <v>49</v>
      </c>
      <c r="LD75" t="s">
        <v>47</v>
      </c>
      <c r="LE75" t="s">
        <v>49</v>
      </c>
      <c r="LF75" t="s">
        <v>49</v>
      </c>
      <c r="LG75" t="s">
        <v>61</v>
      </c>
      <c r="LH75" t="s">
        <v>49</v>
      </c>
      <c r="LI75" t="s">
        <v>4955</v>
      </c>
      <c r="SX75" t="s">
        <v>5385</v>
      </c>
      <c r="SY75" t="s">
        <v>5385</v>
      </c>
      <c r="SZ75" t="s">
        <v>5385</v>
      </c>
    </row>
    <row r="76" spans="1:520" x14ac:dyDescent="0.25">
      <c r="A76" t="s">
        <v>5039</v>
      </c>
      <c r="B76" t="s">
        <v>49</v>
      </c>
      <c r="C76" t="s">
        <v>49</v>
      </c>
      <c r="D76" t="s">
        <v>61</v>
      </c>
      <c r="E76" t="s">
        <v>61</v>
      </c>
      <c r="F76" t="s">
        <v>49</v>
      </c>
      <c r="G76" t="s">
        <v>137</v>
      </c>
      <c r="H76" t="s">
        <v>62</v>
      </c>
      <c r="I76" t="s">
        <v>61</v>
      </c>
      <c r="J76" t="s">
        <v>49</v>
      </c>
      <c r="K76" t="s">
        <v>190</v>
      </c>
      <c r="L76" t="s">
        <v>49</v>
      </c>
      <c r="N76" t="s">
        <v>62</v>
      </c>
      <c r="O76" t="s">
        <v>49</v>
      </c>
      <c r="P76" t="s">
        <v>62</v>
      </c>
      <c r="Q76" t="s">
        <v>61</v>
      </c>
      <c r="R76" t="s">
        <v>58</v>
      </c>
      <c r="S76" t="s">
        <v>62</v>
      </c>
      <c r="T76" t="s">
        <v>62</v>
      </c>
      <c r="U76" t="s">
        <v>49</v>
      </c>
      <c r="V76" t="s">
        <v>62</v>
      </c>
      <c r="W76" t="s">
        <v>1</v>
      </c>
      <c r="X76" t="s">
        <v>61</v>
      </c>
      <c r="Y76" t="s">
        <v>49</v>
      </c>
      <c r="Z76" t="s">
        <v>62</v>
      </c>
      <c r="AA76" t="s">
        <v>58</v>
      </c>
      <c r="AB76" t="s">
        <v>61</v>
      </c>
      <c r="AC76" t="s">
        <v>450</v>
      </c>
      <c r="AD76" t="s">
        <v>49</v>
      </c>
      <c r="AE76" t="s">
        <v>62</v>
      </c>
      <c r="AF76" t="s">
        <v>1</v>
      </c>
      <c r="AG76" t="s">
        <v>62</v>
      </c>
      <c r="AH76" t="s">
        <v>58</v>
      </c>
      <c r="AI76" t="s">
        <v>515</v>
      </c>
      <c r="AJ76" t="s">
        <v>515</v>
      </c>
      <c r="AK76" t="s">
        <v>49</v>
      </c>
      <c r="AL76" t="s">
        <v>61</v>
      </c>
      <c r="AM76" t="s">
        <v>62</v>
      </c>
      <c r="AN76" t="s">
        <v>58</v>
      </c>
      <c r="AO76" t="s">
        <v>49</v>
      </c>
      <c r="AP76" t="s">
        <v>1</v>
      </c>
      <c r="AQ76" t="s">
        <v>1</v>
      </c>
      <c r="AR76" t="s">
        <v>1</v>
      </c>
      <c r="AS76" t="s">
        <v>636</v>
      </c>
      <c r="AT76" t="s">
        <v>636</v>
      </c>
      <c r="AU76" t="s">
        <v>46</v>
      </c>
      <c r="AV76" t="s">
        <v>62</v>
      </c>
      <c r="AW76" t="s">
        <v>1</v>
      </c>
      <c r="AX76" t="s">
        <v>62</v>
      </c>
      <c r="AY76" t="s">
        <v>32</v>
      </c>
      <c r="AZ76" t="s">
        <v>58</v>
      </c>
      <c r="BA76" t="s">
        <v>58</v>
      </c>
      <c r="BB76" t="s">
        <v>62</v>
      </c>
      <c r="BD76" t="s">
        <v>49</v>
      </c>
      <c r="BE76" t="s">
        <v>62</v>
      </c>
      <c r="BF76" t="s">
        <v>62</v>
      </c>
      <c r="BG76" t="s">
        <v>62</v>
      </c>
      <c r="BH76" t="s">
        <v>47</v>
      </c>
      <c r="BI76" t="s">
        <v>62</v>
      </c>
      <c r="BJ76" t="s">
        <v>58</v>
      </c>
      <c r="BK76" t="s">
        <v>61</v>
      </c>
      <c r="BL76" t="s">
        <v>49</v>
      </c>
      <c r="BM76" t="s">
        <v>62</v>
      </c>
      <c r="BN76" t="s">
        <v>62</v>
      </c>
      <c r="BO76" t="s">
        <v>46</v>
      </c>
      <c r="BP76" t="s">
        <v>46</v>
      </c>
      <c r="BQ76" t="s">
        <v>937</v>
      </c>
      <c r="BR76" t="s">
        <v>58</v>
      </c>
      <c r="BS76" t="s">
        <v>61</v>
      </c>
      <c r="BT76" t="s">
        <v>62</v>
      </c>
      <c r="BU76" t="s">
        <v>47</v>
      </c>
      <c r="BV76" t="s">
        <v>47</v>
      </c>
      <c r="BW76" t="s">
        <v>1004</v>
      </c>
      <c r="BX76" t="s">
        <v>1004</v>
      </c>
      <c r="BY76">
        <v>78060900</v>
      </c>
      <c r="BZ76">
        <v>78060900</v>
      </c>
      <c r="CA76" t="s">
        <v>61</v>
      </c>
      <c r="CB76" t="s">
        <v>62</v>
      </c>
      <c r="CC76" t="s">
        <v>62</v>
      </c>
      <c r="CD76" t="s">
        <v>61</v>
      </c>
      <c r="CE76" t="s">
        <v>62</v>
      </c>
      <c r="CF76" t="s">
        <v>44</v>
      </c>
      <c r="CG76" t="s">
        <v>44</v>
      </c>
      <c r="CH76" t="s">
        <v>44</v>
      </c>
      <c r="CI76" t="s">
        <v>44</v>
      </c>
      <c r="CJ76" t="s">
        <v>44</v>
      </c>
      <c r="CK76" t="s">
        <v>44</v>
      </c>
      <c r="CL76" t="s">
        <v>44</v>
      </c>
      <c r="CM76" t="s">
        <v>44</v>
      </c>
      <c r="CN76" t="s">
        <v>61</v>
      </c>
      <c r="CO76" t="s">
        <v>62</v>
      </c>
      <c r="CP76" t="s">
        <v>1</v>
      </c>
      <c r="CQ76" t="s">
        <v>62</v>
      </c>
      <c r="CR76" t="s">
        <v>62</v>
      </c>
      <c r="CS76" t="s">
        <v>61</v>
      </c>
      <c r="CT76" t="s">
        <v>61</v>
      </c>
      <c r="CU76" t="s">
        <v>62</v>
      </c>
      <c r="CV76" t="s">
        <v>49</v>
      </c>
      <c r="CW76" t="s">
        <v>61</v>
      </c>
      <c r="CX76" t="s">
        <v>62</v>
      </c>
      <c r="CY76" t="s">
        <v>62</v>
      </c>
      <c r="CZ76" t="s">
        <v>61</v>
      </c>
      <c r="DA76" t="s">
        <v>62</v>
      </c>
      <c r="DB76" t="s">
        <v>61</v>
      </c>
      <c r="DC76" t="s">
        <v>49</v>
      </c>
      <c r="DD76" t="s">
        <v>62</v>
      </c>
      <c r="DE76" t="s">
        <v>62</v>
      </c>
      <c r="DF76" t="s">
        <v>62</v>
      </c>
      <c r="DG76" t="s">
        <v>62</v>
      </c>
      <c r="DH76" t="s">
        <v>61</v>
      </c>
      <c r="DI76" t="s">
        <v>61</v>
      </c>
      <c r="DJ76" t="s">
        <v>1616</v>
      </c>
      <c r="DK76" t="s">
        <v>1616</v>
      </c>
      <c r="DL76" t="s">
        <v>1616</v>
      </c>
      <c r="DM76" t="s">
        <v>1616</v>
      </c>
      <c r="DN76" t="s">
        <v>1616</v>
      </c>
      <c r="DO76" t="s">
        <v>1616</v>
      </c>
      <c r="DP76" t="s">
        <v>1616</v>
      </c>
      <c r="DQ76" t="s">
        <v>1616</v>
      </c>
      <c r="DR76" t="s">
        <v>1616</v>
      </c>
      <c r="DS76" t="s">
        <v>1616</v>
      </c>
      <c r="DT76" t="s">
        <v>1616</v>
      </c>
      <c r="DU76" t="s">
        <v>1616</v>
      </c>
      <c r="DV76" t="s">
        <v>1616</v>
      </c>
      <c r="DW76" t="s">
        <v>1616</v>
      </c>
      <c r="DX76" t="s">
        <v>1616</v>
      </c>
      <c r="DY76" t="s">
        <v>1616</v>
      </c>
      <c r="DZ76" t="s">
        <v>1616</v>
      </c>
      <c r="EA76" t="s">
        <v>1616</v>
      </c>
      <c r="EB76" t="s">
        <v>1616</v>
      </c>
      <c r="EC76" t="s">
        <v>1616</v>
      </c>
      <c r="ED76" t="s">
        <v>1616</v>
      </c>
      <c r="EE76" t="s">
        <v>1616</v>
      </c>
      <c r="EF76" t="s">
        <v>1</v>
      </c>
      <c r="EG76" t="s">
        <v>61</v>
      </c>
      <c r="EH76" t="s">
        <v>62</v>
      </c>
      <c r="EI76" t="s">
        <v>1</v>
      </c>
      <c r="EJ76" t="s">
        <v>46</v>
      </c>
      <c r="EK76" t="s">
        <v>46</v>
      </c>
      <c r="EL76" t="s">
        <v>62</v>
      </c>
      <c r="EM76" t="s">
        <v>61</v>
      </c>
      <c r="EN76" t="s">
        <v>61</v>
      </c>
      <c r="EO76" t="s">
        <v>61</v>
      </c>
      <c r="EP76" t="s">
        <v>62</v>
      </c>
      <c r="EQ76" t="s">
        <v>61</v>
      </c>
      <c r="ES76" t="s">
        <v>61</v>
      </c>
      <c r="ET76" t="s">
        <v>62</v>
      </c>
      <c r="EU76" t="s">
        <v>62</v>
      </c>
      <c r="EV76" t="s">
        <v>61</v>
      </c>
      <c r="EW76" t="s">
        <v>62</v>
      </c>
      <c r="EX76" t="s">
        <v>62</v>
      </c>
      <c r="EY76">
        <v>68903419</v>
      </c>
      <c r="EZ76">
        <v>68903419</v>
      </c>
      <c r="FA76">
        <v>68903419</v>
      </c>
      <c r="FB76" t="s">
        <v>61</v>
      </c>
      <c r="FC76" t="s">
        <v>61</v>
      </c>
      <c r="FD76" t="s">
        <v>1</v>
      </c>
      <c r="FE76" t="s">
        <v>62</v>
      </c>
      <c r="FF76" t="s">
        <v>62</v>
      </c>
      <c r="FG76" t="s">
        <v>58</v>
      </c>
      <c r="FH76" t="s">
        <v>62</v>
      </c>
      <c r="FI76" t="s">
        <v>62</v>
      </c>
      <c r="FJ76" t="s">
        <v>27</v>
      </c>
      <c r="FK76" t="s">
        <v>27</v>
      </c>
      <c r="FL76" t="s">
        <v>27</v>
      </c>
      <c r="FM76" t="s">
        <v>27</v>
      </c>
      <c r="FN76" t="s">
        <v>27</v>
      </c>
      <c r="FO76" t="s">
        <v>61</v>
      </c>
      <c r="FP76" t="s">
        <v>62</v>
      </c>
      <c r="FQ76" t="s">
        <v>62</v>
      </c>
      <c r="FR76" t="s">
        <v>62</v>
      </c>
      <c r="FS76" t="s">
        <v>61</v>
      </c>
      <c r="FT76" t="s">
        <v>62</v>
      </c>
      <c r="FU76" t="s">
        <v>1240</v>
      </c>
      <c r="FV76" t="s">
        <v>1240</v>
      </c>
      <c r="FW76" t="s">
        <v>1240</v>
      </c>
      <c r="FX76" t="s">
        <v>1240</v>
      </c>
      <c r="FY76" t="s">
        <v>1240</v>
      </c>
      <c r="FZ76" t="s">
        <v>1240</v>
      </c>
      <c r="GA76" t="s">
        <v>1240</v>
      </c>
      <c r="GB76" t="s">
        <v>1240</v>
      </c>
      <c r="GC76" t="s">
        <v>62</v>
      </c>
      <c r="GD76" t="s">
        <v>62</v>
      </c>
      <c r="GE76" t="s">
        <v>62</v>
      </c>
      <c r="GF76">
        <v>65080805</v>
      </c>
      <c r="GG76">
        <v>59078970</v>
      </c>
      <c r="GH76">
        <v>59078970</v>
      </c>
      <c r="GI76">
        <v>59078970</v>
      </c>
      <c r="GJ76" t="s">
        <v>59</v>
      </c>
      <c r="GK76" t="s">
        <v>27</v>
      </c>
      <c r="GL76" t="s">
        <v>27</v>
      </c>
      <c r="GM76" t="s">
        <v>27</v>
      </c>
      <c r="GN76" t="s">
        <v>26</v>
      </c>
      <c r="GO76" t="s">
        <v>26</v>
      </c>
      <c r="GP76" t="s">
        <v>26</v>
      </c>
      <c r="GQ76" t="s">
        <v>62</v>
      </c>
      <c r="GR76" t="s">
        <v>62</v>
      </c>
      <c r="GS76" t="s">
        <v>26</v>
      </c>
      <c r="GT76" t="s">
        <v>62</v>
      </c>
      <c r="GU76" t="s">
        <v>3442</v>
      </c>
      <c r="GV76" t="s">
        <v>3442</v>
      </c>
      <c r="GW76" t="s">
        <v>1</v>
      </c>
      <c r="GX76" t="s">
        <v>1</v>
      </c>
      <c r="GY76" t="s">
        <v>62</v>
      </c>
      <c r="GZ76" t="s">
        <v>61</v>
      </c>
      <c r="HA76" t="s">
        <v>3512</v>
      </c>
      <c r="HB76" t="s">
        <v>3512</v>
      </c>
      <c r="HC76" t="s">
        <v>61</v>
      </c>
      <c r="HD76" t="s">
        <v>61</v>
      </c>
      <c r="HE76" t="s">
        <v>61</v>
      </c>
      <c r="HF76" t="s">
        <v>46</v>
      </c>
      <c r="HG76" t="s">
        <v>46</v>
      </c>
      <c r="HH76" t="s">
        <v>3668</v>
      </c>
      <c r="HI76" t="s">
        <v>3668</v>
      </c>
      <c r="HJ76" t="s">
        <v>61</v>
      </c>
      <c r="HK76" t="s">
        <v>61</v>
      </c>
      <c r="HL76" t="s">
        <v>62</v>
      </c>
      <c r="HM76" t="s">
        <v>61</v>
      </c>
      <c r="HN76" t="s">
        <v>62</v>
      </c>
      <c r="HO76" t="s">
        <v>61</v>
      </c>
      <c r="HP76" t="s">
        <v>61</v>
      </c>
      <c r="HQ76" t="s">
        <v>62</v>
      </c>
      <c r="HR76" t="s">
        <v>62</v>
      </c>
      <c r="HS76" t="s">
        <v>1</v>
      </c>
      <c r="HT76" t="s">
        <v>1</v>
      </c>
      <c r="HU76" t="s">
        <v>62</v>
      </c>
      <c r="HV76" t="s">
        <v>27</v>
      </c>
      <c r="HW76" t="s">
        <v>61</v>
      </c>
      <c r="HX76" t="s">
        <v>62</v>
      </c>
      <c r="HY76" t="s">
        <v>58</v>
      </c>
      <c r="HZ76" t="s">
        <v>62</v>
      </c>
      <c r="IA76" t="s">
        <v>3918</v>
      </c>
      <c r="IB76" t="s">
        <v>61</v>
      </c>
      <c r="IC76" t="s">
        <v>27</v>
      </c>
      <c r="ID76" t="s">
        <v>27</v>
      </c>
      <c r="IE76" t="s">
        <v>29</v>
      </c>
      <c r="IF76" t="s">
        <v>29</v>
      </c>
      <c r="IG76" t="s">
        <v>62</v>
      </c>
      <c r="IH76" t="s">
        <v>62</v>
      </c>
      <c r="II76" t="s">
        <v>62</v>
      </c>
      <c r="IJ76" t="s">
        <v>62</v>
      </c>
      <c r="IK76" t="s">
        <v>62</v>
      </c>
      <c r="IL76" t="s">
        <v>62</v>
      </c>
      <c r="IM76" t="s">
        <v>61</v>
      </c>
      <c r="IN76" t="s">
        <v>62</v>
      </c>
      <c r="IO76" t="s">
        <v>62</v>
      </c>
      <c r="IP76" t="s">
        <v>61</v>
      </c>
      <c r="IQ76" t="s">
        <v>3997</v>
      </c>
      <c r="IR76" t="s">
        <v>3997</v>
      </c>
      <c r="IS76" t="s">
        <v>64</v>
      </c>
      <c r="IT76" t="s">
        <v>62</v>
      </c>
      <c r="IU76" t="s">
        <v>64</v>
      </c>
      <c r="IV76" t="s">
        <v>61</v>
      </c>
      <c r="IW76" t="s">
        <v>62</v>
      </c>
      <c r="IX76" t="s">
        <v>63</v>
      </c>
      <c r="IY76" t="s">
        <v>4259</v>
      </c>
      <c r="IZ76" t="s">
        <v>63</v>
      </c>
      <c r="JA76" t="s">
        <v>62</v>
      </c>
      <c r="JB76" t="s">
        <v>62</v>
      </c>
      <c r="JC76" t="s">
        <v>62</v>
      </c>
      <c r="JD76" t="s">
        <v>62</v>
      </c>
      <c r="JE76" t="s">
        <v>63</v>
      </c>
      <c r="JF76" t="s">
        <v>64</v>
      </c>
      <c r="JG76" t="s">
        <v>63</v>
      </c>
      <c r="JH76" t="s">
        <v>49</v>
      </c>
      <c r="JI76" t="s">
        <v>49</v>
      </c>
      <c r="JJ76" t="s">
        <v>64</v>
      </c>
      <c r="JK76" t="s">
        <v>63</v>
      </c>
      <c r="JL76" t="s">
        <v>64</v>
      </c>
      <c r="JM76" t="s">
        <v>58</v>
      </c>
      <c r="JN76" t="s">
        <v>49</v>
      </c>
      <c r="JO76" t="s">
        <v>58</v>
      </c>
      <c r="JP76" t="s">
        <v>49</v>
      </c>
      <c r="JQ76" t="s">
        <v>58</v>
      </c>
      <c r="JR76" t="s">
        <v>62</v>
      </c>
      <c r="JS76" t="s">
        <v>49</v>
      </c>
      <c r="JT76" t="s">
        <v>62</v>
      </c>
      <c r="JU76" t="s">
        <v>47</v>
      </c>
      <c r="JV76" t="s">
        <v>1</v>
      </c>
      <c r="JW76" t="s">
        <v>49</v>
      </c>
      <c r="JX76" t="s">
        <v>47</v>
      </c>
      <c r="JY76" t="s">
        <v>58</v>
      </c>
      <c r="JZ76" t="s">
        <v>47</v>
      </c>
      <c r="KA76" t="s">
        <v>47</v>
      </c>
      <c r="KB76" t="s">
        <v>49</v>
      </c>
      <c r="KC76" t="s">
        <v>49</v>
      </c>
      <c r="KD76" t="s">
        <v>1</v>
      </c>
      <c r="KE76" t="s">
        <v>62</v>
      </c>
      <c r="KF76" t="s">
        <v>49</v>
      </c>
      <c r="KG76" t="s">
        <v>14</v>
      </c>
      <c r="KH76" t="s">
        <v>49</v>
      </c>
      <c r="KJ76" t="s">
        <v>3447</v>
      </c>
      <c r="KK76" t="s">
        <v>49</v>
      </c>
      <c r="KL76" t="s">
        <v>62</v>
      </c>
      <c r="KM76" t="s">
        <v>49</v>
      </c>
      <c r="KN76" t="s">
        <v>58</v>
      </c>
      <c r="KO76" t="s">
        <v>4728</v>
      </c>
      <c r="KP76" t="s">
        <v>49</v>
      </c>
      <c r="KQ76" t="s">
        <v>32</v>
      </c>
      <c r="KR76" t="s">
        <v>49</v>
      </c>
      <c r="KS76" t="s">
        <v>49</v>
      </c>
      <c r="KT76" t="s">
        <v>49</v>
      </c>
      <c r="KU76" t="s">
        <v>49</v>
      </c>
      <c r="KV76" t="s">
        <v>380</v>
      </c>
      <c r="KW76" t="s">
        <v>49</v>
      </c>
      <c r="KX76" t="s">
        <v>4840</v>
      </c>
      <c r="KY76" t="s">
        <v>62</v>
      </c>
      <c r="KZ76" t="s">
        <v>47</v>
      </c>
      <c r="LA76" t="s">
        <v>62</v>
      </c>
      <c r="LB76" t="s">
        <v>49</v>
      </c>
      <c r="LC76" t="s">
        <v>58</v>
      </c>
      <c r="LD76" t="s">
        <v>4907</v>
      </c>
      <c r="LE76" t="s">
        <v>58</v>
      </c>
      <c r="LF76" t="s">
        <v>58</v>
      </c>
      <c r="LG76" t="s">
        <v>62</v>
      </c>
      <c r="LH76" t="s">
        <v>58</v>
      </c>
      <c r="LI76" t="s">
        <v>49</v>
      </c>
    </row>
    <row r="77" spans="1:520" x14ac:dyDescent="0.25">
      <c r="A77" t="s">
        <v>5052</v>
      </c>
      <c r="B77" t="s">
        <v>58</v>
      </c>
      <c r="C77" t="s">
        <v>58</v>
      </c>
      <c r="D77" t="s">
        <v>62</v>
      </c>
      <c r="E77" t="s">
        <v>62</v>
      </c>
      <c r="F77" t="s">
        <v>58</v>
      </c>
      <c r="G77" t="s">
        <v>49</v>
      </c>
      <c r="H77" t="s">
        <v>63</v>
      </c>
      <c r="I77" t="s">
        <v>62</v>
      </c>
      <c r="J77" t="s">
        <v>58</v>
      </c>
      <c r="K77" t="s">
        <v>49</v>
      </c>
      <c r="L77" t="s">
        <v>58</v>
      </c>
      <c r="M77" t="s">
        <v>1</v>
      </c>
      <c r="N77" t="s">
        <v>63</v>
      </c>
      <c r="O77" t="s">
        <v>58</v>
      </c>
      <c r="P77" t="s">
        <v>63</v>
      </c>
      <c r="Q77" t="s">
        <v>62</v>
      </c>
      <c r="R77" t="s">
        <v>51</v>
      </c>
      <c r="S77" t="s">
        <v>63</v>
      </c>
      <c r="T77" t="s">
        <v>63</v>
      </c>
      <c r="U77" t="s">
        <v>58</v>
      </c>
      <c r="V77" t="s">
        <v>63</v>
      </c>
      <c r="W77" t="s">
        <v>61</v>
      </c>
      <c r="X77" t="s">
        <v>62</v>
      </c>
      <c r="Y77" t="s">
        <v>58</v>
      </c>
      <c r="Z77" t="s">
        <v>63</v>
      </c>
      <c r="AA77" t="s">
        <v>51</v>
      </c>
      <c r="AB77" t="s">
        <v>62</v>
      </c>
      <c r="AC77" t="s">
        <v>49</v>
      </c>
      <c r="AD77" t="s">
        <v>58</v>
      </c>
      <c r="AE77" t="s">
        <v>63</v>
      </c>
      <c r="AF77" t="s">
        <v>61</v>
      </c>
      <c r="AG77" t="s">
        <v>63</v>
      </c>
      <c r="AH77" t="s">
        <v>51</v>
      </c>
      <c r="AI77" t="s">
        <v>47</v>
      </c>
      <c r="AJ77" t="s">
        <v>47</v>
      </c>
      <c r="AK77" t="s">
        <v>58</v>
      </c>
      <c r="AL77" t="s">
        <v>62</v>
      </c>
      <c r="AM77" t="s">
        <v>63</v>
      </c>
      <c r="AN77" t="s">
        <v>51</v>
      </c>
      <c r="AO77" t="s">
        <v>58</v>
      </c>
      <c r="AP77" t="s">
        <v>61</v>
      </c>
      <c r="AQ77" t="s">
        <v>61</v>
      </c>
      <c r="AR77" t="s">
        <v>61</v>
      </c>
      <c r="AS77" t="s">
        <v>47</v>
      </c>
      <c r="AT77" t="s">
        <v>47</v>
      </c>
      <c r="AU77" t="s">
        <v>676</v>
      </c>
      <c r="AV77" t="s">
        <v>63</v>
      </c>
      <c r="AW77" t="s">
        <v>61</v>
      </c>
      <c r="AX77" t="s">
        <v>63</v>
      </c>
      <c r="AY77" t="s">
        <v>723</v>
      </c>
      <c r="AZ77" t="s">
        <v>51</v>
      </c>
      <c r="BA77" t="s">
        <v>51</v>
      </c>
      <c r="BB77" t="s">
        <v>63</v>
      </c>
      <c r="BC77" t="s">
        <v>59</v>
      </c>
      <c r="BD77" t="s">
        <v>58</v>
      </c>
      <c r="BE77" t="s">
        <v>63</v>
      </c>
      <c r="BF77" t="s">
        <v>63</v>
      </c>
      <c r="BG77" t="s">
        <v>63</v>
      </c>
      <c r="BH77" t="s">
        <v>835</v>
      </c>
      <c r="BI77" t="s">
        <v>63</v>
      </c>
      <c r="BJ77" t="s">
        <v>51</v>
      </c>
      <c r="BK77" t="s">
        <v>62</v>
      </c>
      <c r="BL77" t="s">
        <v>58</v>
      </c>
      <c r="BM77" t="s">
        <v>63</v>
      </c>
      <c r="BN77" t="s">
        <v>63</v>
      </c>
      <c r="BO77" t="s">
        <v>906</v>
      </c>
      <c r="BP77" t="s">
        <v>906</v>
      </c>
      <c r="BQ77" t="s">
        <v>49</v>
      </c>
      <c r="BR77" t="s">
        <v>51</v>
      </c>
      <c r="BS77" t="s">
        <v>62</v>
      </c>
      <c r="BT77" t="s">
        <v>63</v>
      </c>
      <c r="BU77" t="s">
        <v>989</v>
      </c>
      <c r="BV77" t="s">
        <v>989</v>
      </c>
      <c r="BW77" t="s">
        <v>49</v>
      </c>
      <c r="BX77" t="s">
        <v>49</v>
      </c>
      <c r="BY77" t="s">
        <v>27</v>
      </c>
      <c r="BZ77" t="s">
        <v>27</v>
      </c>
      <c r="CA77" t="s">
        <v>62</v>
      </c>
      <c r="CB77" t="s">
        <v>63</v>
      </c>
      <c r="CC77" t="s">
        <v>63</v>
      </c>
      <c r="CD77" t="s">
        <v>62</v>
      </c>
      <c r="CE77" t="s">
        <v>63</v>
      </c>
      <c r="CF77" t="s">
        <v>1111</v>
      </c>
      <c r="CG77" t="s">
        <v>1111</v>
      </c>
      <c r="CH77" t="s">
        <v>1111</v>
      </c>
      <c r="CI77" t="s">
        <v>1111</v>
      </c>
      <c r="CJ77" t="s">
        <v>1111</v>
      </c>
      <c r="CK77" t="s">
        <v>1111</v>
      </c>
      <c r="CL77" t="s">
        <v>1111</v>
      </c>
      <c r="CM77" t="s">
        <v>1111</v>
      </c>
      <c r="CN77" t="s">
        <v>62</v>
      </c>
      <c r="CO77" t="s">
        <v>63</v>
      </c>
      <c r="CP77" t="s">
        <v>61</v>
      </c>
      <c r="CQ77" t="s">
        <v>63</v>
      </c>
      <c r="CR77" t="s">
        <v>63</v>
      </c>
      <c r="CS77" t="s">
        <v>62</v>
      </c>
      <c r="CT77" t="s">
        <v>62</v>
      </c>
      <c r="CU77" t="s">
        <v>63</v>
      </c>
      <c r="CV77" t="s">
        <v>58</v>
      </c>
      <c r="CW77" t="s">
        <v>62</v>
      </c>
      <c r="CX77" t="s">
        <v>63</v>
      </c>
      <c r="CY77" t="s">
        <v>63</v>
      </c>
      <c r="CZ77" t="s">
        <v>62</v>
      </c>
      <c r="DA77" t="s">
        <v>63</v>
      </c>
      <c r="DB77" t="s">
        <v>62</v>
      </c>
      <c r="DC77" t="s">
        <v>58</v>
      </c>
      <c r="DD77" t="s">
        <v>63</v>
      </c>
      <c r="DE77" t="s">
        <v>63</v>
      </c>
      <c r="DF77" t="s">
        <v>63</v>
      </c>
      <c r="DG77" t="s">
        <v>63</v>
      </c>
      <c r="DH77" t="s">
        <v>62</v>
      </c>
      <c r="DI77" t="s">
        <v>62</v>
      </c>
      <c r="DJ77" t="s">
        <v>26</v>
      </c>
      <c r="DK77" t="s">
        <v>26</v>
      </c>
      <c r="DL77" t="s">
        <v>26</v>
      </c>
      <c r="DM77" t="s">
        <v>26</v>
      </c>
      <c r="DN77" t="s">
        <v>26</v>
      </c>
      <c r="DO77" t="s">
        <v>26</v>
      </c>
      <c r="DP77" t="s">
        <v>26</v>
      </c>
      <c r="DQ77" t="s">
        <v>26</v>
      </c>
      <c r="DR77" t="s">
        <v>26</v>
      </c>
      <c r="DS77" t="s">
        <v>26</v>
      </c>
      <c r="DT77" t="s">
        <v>26</v>
      </c>
      <c r="DU77" t="s">
        <v>26</v>
      </c>
      <c r="DV77" t="s">
        <v>26</v>
      </c>
      <c r="DW77" t="s">
        <v>26</v>
      </c>
      <c r="DX77" t="s">
        <v>26</v>
      </c>
      <c r="DY77" t="s">
        <v>26</v>
      </c>
      <c r="DZ77" t="s">
        <v>26</v>
      </c>
      <c r="EA77" t="s">
        <v>26</v>
      </c>
      <c r="EB77" t="s">
        <v>26</v>
      </c>
      <c r="EC77" t="s">
        <v>26</v>
      </c>
      <c r="ED77" t="s">
        <v>26</v>
      </c>
      <c r="EE77" t="s">
        <v>26</v>
      </c>
      <c r="EF77" t="s">
        <v>61</v>
      </c>
      <c r="EG77" t="s">
        <v>62</v>
      </c>
      <c r="EH77" t="s">
        <v>63</v>
      </c>
      <c r="EI77" t="s">
        <v>61</v>
      </c>
      <c r="EJ77" t="s">
        <v>2156</v>
      </c>
      <c r="EK77" t="s">
        <v>2156</v>
      </c>
      <c r="EL77" t="s">
        <v>63</v>
      </c>
      <c r="EM77" t="s">
        <v>62</v>
      </c>
      <c r="EN77" t="s">
        <v>62</v>
      </c>
      <c r="EO77" t="s">
        <v>62</v>
      </c>
      <c r="EP77" t="s">
        <v>63</v>
      </c>
      <c r="EQ77" t="s">
        <v>62</v>
      </c>
      <c r="ER77" t="s">
        <v>1</v>
      </c>
      <c r="ES77" t="s">
        <v>62</v>
      </c>
      <c r="ET77" t="s">
        <v>63</v>
      </c>
      <c r="EU77" t="s">
        <v>63</v>
      </c>
      <c r="EV77" t="s">
        <v>62</v>
      </c>
      <c r="EW77" t="s">
        <v>63</v>
      </c>
      <c r="EX77" t="s">
        <v>63</v>
      </c>
      <c r="EY77" t="s">
        <v>27</v>
      </c>
      <c r="EZ77" t="s">
        <v>27</v>
      </c>
      <c r="FA77" t="s">
        <v>27</v>
      </c>
      <c r="FB77" t="s">
        <v>62</v>
      </c>
      <c r="FC77" t="s">
        <v>62</v>
      </c>
      <c r="FD77" t="s">
        <v>61</v>
      </c>
      <c r="FE77" t="s">
        <v>63</v>
      </c>
      <c r="FF77" t="s">
        <v>63</v>
      </c>
      <c r="FG77" t="s">
        <v>51</v>
      </c>
      <c r="FH77" t="s">
        <v>63</v>
      </c>
      <c r="FI77" t="s">
        <v>63</v>
      </c>
      <c r="FJ77" t="s">
        <v>1151</v>
      </c>
      <c r="FK77" t="s">
        <v>1151</v>
      </c>
      <c r="FL77" t="s">
        <v>1151</v>
      </c>
      <c r="FM77" t="s">
        <v>1151</v>
      </c>
      <c r="FN77" t="s">
        <v>1151</v>
      </c>
      <c r="FO77" t="s">
        <v>62</v>
      </c>
      <c r="FP77" t="s">
        <v>63</v>
      </c>
      <c r="FQ77" t="s">
        <v>63</v>
      </c>
      <c r="FR77" t="s">
        <v>63</v>
      </c>
      <c r="FS77" t="s">
        <v>62</v>
      </c>
      <c r="FT77" t="s">
        <v>63</v>
      </c>
      <c r="FU77" t="s">
        <v>26</v>
      </c>
      <c r="FV77" t="s">
        <v>26</v>
      </c>
      <c r="FW77" t="s">
        <v>26</v>
      </c>
      <c r="FX77" t="s">
        <v>26</v>
      </c>
      <c r="FY77" t="s">
        <v>26</v>
      </c>
      <c r="FZ77" t="s">
        <v>26</v>
      </c>
      <c r="GA77" t="s">
        <v>26</v>
      </c>
      <c r="GB77" t="s">
        <v>26</v>
      </c>
      <c r="GC77" t="s">
        <v>63</v>
      </c>
      <c r="GD77" t="s">
        <v>63</v>
      </c>
      <c r="GE77" t="s">
        <v>63</v>
      </c>
      <c r="GF77" t="s">
        <v>27</v>
      </c>
      <c r="GG77" t="s">
        <v>27</v>
      </c>
      <c r="GH77" t="s">
        <v>27</v>
      </c>
      <c r="GI77" t="s">
        <v>27</v>
      </c>
      <c r="GJ77" t="s">
        <v>60</v>
      </c>
      <c r="GK77" t="s">
        <v>2164</v>
      </c>
      <c r="GL77" t="s">
        <v>2164</v>
      </c>
      <c r="GM77" t="s">
        <v>2164</v>
      </c>
      <c r="GN77">
        <v>69920900</v>
      </c>
      <c r="GO77">
        <v>69920900</v>
      </c>
      <c r="GP77">
        <v>69920900</v>
      </c>
      <c r="GQ77" t="s">
        <v>63</v>
      </c>
      <c r="GR77" t="s">
        <v>63</v>
      </c>
      <c r="GS77">
        <v>88520000</v>
      </c>
      <c r="GT77" t="s">
        <v>63</v>
      </c>
      <c r="GU77" t="s">
        <v>49</v>
      </c>
      <c r="GV77" t="s">
        <v>49</v>
      </c>
      <c r="GW77" t="s">
        <v>61</v>
      </c>
      <c r="GX77" t="s">
        <v>61</v>
      </c>
      <c r="GY77" t="s">
        <v>63</v>
      </c>
      <c r="GZ77" t="s">
        <v>62</v>
      </c>
      <c r="HA77" t="s">
        <v>1377</v>
      </c>
      <c r="HB77" t="s">
        <v>1377</v>
      </c>
      <c r="HC77" t="s">
        <v>62</v>
      </c>
      <c r="HD77" t="s">
        <v>62</v>
      </c>
      <c r="HE77" t="s">
        <v>62</v>
      </c>
      <c r="HF77" t="s">
        <v>3447</v>
      </c>
      <c r="HG77" t="s">
        <v>3447</v>
      </c>
      <c r="HH77" t="s">
        <v>46</v>
      </c>
      <c r="HI77" t="s">
        <v>46</v>
      </c>
      <c r="HJ77" t="s">
        <v>62</v>
      </c>
      <c r="HK77" t="s">
        <v>62</v>
      </c>
      <c r="HL77" t="s">
        <v>63</v>
      </c>
      <c r="HM77" t="s">
        <v>62</v>
      </c>
      <c r="HN77" t="s">
        <v>63</v>
      </c>
      <c r="HO77" t="s">
        <v>62</v>
      </c>
      <c r="HP77" t="s">
        <v>62</v>
      </c>
      <c r="HQ77" t="s">
        <v>63</v>
      </c>
      <c r="HR77" t="s">
        <v>63</v>
      </c>
      <c r="HS77" t="s">
        <v>61</v>
      </c>
      <c r="HT77" t="s">
        <v>61</v>
      </c>
      <c r="HU77" t="s">
        <v>63</v>
      </c>
      <c r="HV77" t="s">
        <v>3172</v>
      </c>
      <c r="HW77" t="s">
        <v>62</v>
      </c>
      <c r="HX77" t="s">
        <v>63</v>
      </c>
      <c r="HY77" t="s">
        <v>51</v>
      </c>
      <c r="HZ77" t="s">
        <v>63</v>
      </c>
      <c r="IA77" t="s">
        <v>1346</v>
      </c>
      <c r="IB77" t="s">
        <v>62</v>
      </c>
      <c r="IC77" t="s">
        <v>3962</v>
      </c>
      <c r="ID77" t="s">
        <v>3962</v>
      </c>
      <c r="IE77" t="s">
        <v>32</v>
      </c>
      <c r="IF77" t="s">
        <v>32</v>
      </c>
      <c r="IG77" t="s">
        <v>63</v>
      </c>
      <c r="IH77" t="s">
        <v>63</v>
      </c>
      <c r="II77" t="s">
        <v>63</v>
      </c>
      <c r="IJ77" t="s">
        <v>63</v>
      </c>
      <c r="IK77" t="s">
        <v>63</v>
      </c>
      <c r="IL77" t="s">
        <v>63</v>
      </c>
      <c r="IM77" t="s">
        <v>62</v>
      </c>
      <c r="IN77" t="s">
        <v>63</v>
      </c>
      <c r="IO77" t="s">
        <v>63</v>
      </c>
      <c r="IP77" t="s">
        <v>62</v>
      </c>
      <c r="IQ77" t="s">
        <v>29</v>
      </c>
      <c r="IR77" t="s">
        <v>29</v>
      </c>
      <c r="IT77" t="s">
        <v>63</v>
      </c>
      <c r="IV77" t="s">
        <v>62</v>
      </c>
      <c r="IW77" t="s">
        <v>63</v>
      </c>
      <c r="IX77" t="s">
        <v>64</v>
      </c>
      <c r="IY77" t="s">
        <v>29</v>
      </c>
      <c r="IZ77" t="s">
        <v>64</v>
      </c>
      <c r="JA77" t="s">
        <v>63</v>
      </c>
      <c r="JB77" t="s">
        <v>63</v>
      </c>
      <c r="JC77" t="s">
        <v>63</v>
      </c>
      <c r="JD77" t="s">
        <v>63</v>
      </c>
      <c r="JE77" t="s">
        <v>64</v>
      </c>
      <c r="JG77" t="s">
        <v>64</v>
      </c>
      <c r="JH77" t="s">
        <v>110</v>
      </c>
      <c r="JI77" t="s">
        <v>110</v>
      </c>
      <c r="JK77" t="s">
        <v>64</v>
      </c>
      <c r="JM77" t="s">
        <v>51</v>
      </c>
      <c r="JN77" t="s">
        <v>58</v>
      </c>
      <c r="JO77" t="s">
        <v>51</v>
      </c>
      <c r="JP77" t="s">
        <v>58</v>
      </c>
      <c r="JQ77" t="s">
        <v>51</v>
      </c>
      <c r="JR77" t="s">
        <v>63</v>
      </c>
      <c r="JS77" t="s">
        <v>58</v>
      </c>
      <c r="JT77" t="s">
        <v>63</v>
      </c>
      <c r="JU77" t="s">
        <v>4494</v>
      </c>
      <c r="JV77" t="s">
        <v>61</v>
      </c>
      <c r="JW77" t="s">
        <v>58</v>
      </c>
      <c r="JX77" t="s">
        <v>4537</v>
      </c>
      <c r="JY77" t="s">
        <v>51</v>
      </c>
      <c r="JZ77" t="s">
        <v>4559</v>
      </c>
      <c r="KA77" t="s">
        <v>4571</v>
      </c>
      <c r="KB77" t="s">
        <v>58</v>
      </c>
      <c r="KC77" t="s">
        <v>58</v>
      </c>
      <c r="KD77" t="s">
        <v>61</v>
      </c>
      <c r="KE77" t="s">
        <v>63</v>
      </c>
      <c r="KF77" t="s">
        <v>58</v>
      </c>
      <c r="KG77" t="s">
        <v>15</v>
      </c>
      <c r="KH77" t="s">
        <v>58</v>
      </c>
      <c r="KI77" t="s">
        <v>1</v>
      </c>
      <c r="KJ77" t="s">
        <v>47</v>
      </c>
      <c r="KK77" t="s">
        <v>58</v>
      </c>
      <c r="KL77" t="s">
        <v>63</v>
      </c>
      <c r="KM77" t="s">
        <v>58</v>
      </c>
      <c r="KN77" t="s">
        <v>51</v>
      </c>
      <c r="KO77" t="s">
        <v>47</v>
      </c>
      <c r="KP77" t="s">
        <v>58</v>
      </c>
      <c r="KQ77" t="s">
        <v>4755</v>
      </c>
      <c r="KR77" t="s">
        <v>58</v>
      </c>
      <c r="KS77" t="s">
        <v>58</v>
      </c>
      <c r="KT77" t="s">
        <v>58</v>
      </c>
      <c r="KU77" t="s">
        <v>58</v>
      </c>
      <c r="KV77" t="s">
        <v>47</v>
      </c>
      <c r="KW77" t="s">
        <v>58</v>
      </c>
      <c r="KX77" t="s">
        <v>49</v>
      </c>
      <c r="KY77" t="s">
        <v>63</v>
      </c>
      <c r="KZ77" t="s">
        <v>4861</v>
      </c>
      <c r="LA77" t="s">
        <v>63</v>
      </c>
      <c r="LB77" t="s">
        <v>58</v>
      </c>
      <c r="LC77" t="s">
        <v>51</v>
      </c>
      <c r="LD77" t="s">
        <v>49</v>
      </c>
      <c r="LE77" t="s">
        <v>51</v>
      </c>
      <c r="LF77" t="s">
        <v>51</v>
      </c>
      <c r="LG77" t="s">
        <v>63</v>
      </c>
      <c r="LH77" t="s">
        <v>51</v>
      </c>
      <c r="LI77" t="s">
        <v>58</v>
      </c>
    </row>
    <row r="78" spans="1:520" x14ac:dyDescent="0.25">
      <c r="A78" t="s">
        <v>5041</v>
      </c>
      <c r="B78" t="s">
        <v>51</v>
      </c>
      <c r="C78" t="s">
        <v>51</v>
      </c>
      <c r="D78" t="s">
        <v>63</v>
      </c>
      <c r="E78" t="s">
        <v>63</v>
      </c>
      <c r="F78" t="s">
        <v>51</v>
      </c>
      <c r="G78" t="s">
        <v>58</v>
      </c>
      <c r="H78" t="s">
        <v>64</v>
      </c>
      <c r="I78" t="s">
        <v>63</v>
      </c>
      <c r="J78" t="s">
        <v>51</v>
      </c>
      <c r="K78" t="s">
        <v>58</v>
      </c>
      <c r="L78" t="s">
        <v>51</v>
      </c>
      <c r="M78" t="s">
        <v>61</v>
      </c>
      <c r="N78" t="s">
        <v>64</v>
      </c>
      <c r="O78" t="s">
        <v>51</v>
      </c>
      <c r="P78" t="s">
        <v>64</v>
      </c>
      <c r="Q78" t="s">
        <v>63</v>
      </c>
      <c r="R78">
        <v>64</v>
      </c>
      <c r="S78" t="s">
        <v>64</v>
      </c>
      <c r="T78" t="s">
        <v>64</v>
      </c>
      <c r="U78" t="s">
        <v>51</v>
      </c>
      <c r="V78" t="s">
        <v>64</v>
      </c>
      <c r="W78" t="s">
        <v>62</v>
      </c>
      <c r="X78" t="s">
        <v>63</v>
      </c>
      <c r="Y78" t="s">
        <v>51</v>
      </c>
      <c r="Z78" t="s">
        <v>64</v>
      </c>
      <c r="AA78">
        <v>48</v>
      </c>
      <c r="AB78" t="s">
        <v>63</v>
      </c>
      <c r="AC78" t="s">
        <v>58</v>
      </c>
      <c r="AD78" t="s">
        <v>51</v>
      </c>
      <c r="AE78" t="s">
        <v>64</v>
      </c>
      <c r="AF78" t="s">
        <v>62</v>
      </c>
      <c r="AG78" t="s">
        <v>64</v>
      </c>
      <c r="AH78">
        <v>45</v>
      </c>
      <c r="AI78" t="s">
        <v>532</v>
      </c>
      <c r="AJ78" t="s">
        <v>532</v>
      </c>
      <c r="AK78" t="s">
        <v>51</v>
      </c>
      <c r="AL78" t="s">
        <v>63</v>
      </c>
      <c r="AM78" t="s">
        <v>64</v>
      </c>
      <c r="AN78">
        <v>32</v>
      </c>
      <c r="AO78" t="s">
        <v>51</v>
      </c>
      <c r="AP78" t="s">
        <v>62</v>
      </c>
      <c r="AQ78" t="s">
        <v>62</v>
      </c>
      <c r="AR78" t="s">
        <v>62</v>
      </c>
      <c r="AS78" t="s">
        <v>653</v>
      </c>
      <c r="AT78" t="s">
        <v>653</v>
      </c>
      <c r="AU78" t="s">
        <v>47</v>
      </c>
      <c r="AV78" t="s">
        <v>64</v>
      </c>
      <c r="AW78" t="s">
        <v>62</v>
      </c>
      <c r="AX78" t="s">
        <v>64</v>
      </c>
      <c r="AY78" t="s">
        <v>47</v>
      </c>
      <c r="AZ78">
        <v>14</v>
      </c>
      <c r="BA78">
        <v>30</v>
      </c>
      <c r="BB78" t="s">
        <v>64</v>
      </c>
      <c r="BC78" t="s">
        <v>60</v>
      </c>
      <c r="BD78" t="s">
        <v>51</v>
      </c>
      <c r="BE78" t="s">
        <v>64</v>
      </c>
      <c r="BF78" t="s">
        <v>64</v>
      </c>
      <c r="BG78" t="s">
        <v>64</v>
      </c>
      <c r="BH78" t="s">
        <v>49</v>
      </c>
      <c r="BI78" t="s">
        <v>64</v>
      </c>
      <c r="BJ78">
        <v>20</v>
      </c>
      <c r="BK78" t="s">
        <v>63</v>
      </c>
      <c r="BL78" t="s">
        <v>51</v>
      </c>
      <c r="BM78" t="s">
        <v>64</v>
      </c>
      <c r="BN78" t="s">
        <v>64</v>
      </c>
      <c r="BO78" t="s">
        <v>47</v>
      </c>
      <c r="BP78" t="s">
        <v>47</v>
      </c>
      <c r="BQ78" t="s">
        <v>58</v>
      </c>
      <c r="BR78">
        <v>31</v>
      </c>
      <c r="BS78" t="s">
        <v>63</v>
      </c>
      <c r="BT78" t="s">
        <v>64</v>
      </c>
      <c r="BU78" t="s">
        <v>49</v>
      </c>
      <c r="BV78" t="s">
        <v>49</v>
      </c>
      <c r="BW78" t="s">
        <v>50</v>
      </c>
      <c r="BX78" t="s">
        <v>50</v>
      </c>
      <c r="BY78" t="s">
        <v>1018</v>
      </c>
      <c r="BZ78" t="s">
        <v>1018</v>
      </c>
      <c r="CA78" t="s">
        <v>63</v>
      </c>
      <c r="CB78" t="s">
        <v>64</v>
      </c>
      <c r="CC78" t="s">
        <v>64</v>
      </c>
      <c r="CD78" t="s">
        <v>63</v>
      </c>
      <c r="CE78" t="s">
        <v>64</v>
      </c>
      <c r="CF78" t="s">
        <v>1112</v>
      </c>
      <c r="CG78" t="s">
        <v>1112</v>
      </c>
      <c r="CH78" t="s">
        <v>1112</v>
      </c>
      <c r="CI78" t="s">
        <v>1112</v>
      </c>
      <c r="CJ78" t="s">
        <v>1112</v>
      </c>
      <c r="CK78" t="s">
        <v>1112</v>
      </c>
      <c r="CL78" t="s">
        <v>1112</v>
      </c>
      <c r="CM78" t="s">
        <v>1112</v>
      </c>
      <c r="CN78" t="s">
        <v>63</v>
      </c>
      <c r="CO78" t="s">
        <v>64</v>
      </c>
      <c r="CP78" t="s">
        <v>62</v>
      </c>
      <c r="CQ78" t="s">
        <v>64</v>
      </c>
      <c r="CR78" t="s">
        <v>64</v>
      </c>
      <c r="CS78" t="s">
        <v>63</v>
      </c>
      <c r="CT78" t="s">
        <v>63</v>
      </c>
      <c r="CU78" t="s">
        <v>64</v>
      </c>
      <c r="CV78" t="s">
        <v>51</v>
      </c>
      <c r="CW78" t="s">
        <v>63</v>
      </c>
      <c r="CX78" t="s">
        <v>64</v>
      </c>
      <c r="CY78" t="s">
        <v>64</v>
      </c>
      <c r="CZ78" t="s">
        <v>63</v>
      </c>
      <c r="DA78" t="s">
        <v>64</v>
      </c>
      <c r="DB78" t="s">
        <v>63</v>
      </c>
      <c r="DC78" t="s">
        <v>51</v>
      </c>
      <c r="DD78" t="s">
        <v>64</v>
      </c>
      <c r="DE78" t="s">
        <v>64</v>
      </c>
      <c r="DF78" t="s">
        <v>64</v>
      </c>
      <c r="DG78" t="s">
        <v>64</v>
      </c>
      <c r="DH78" t="s">
        <v>63</v>
      </c>
      <c r="DI78" t="s">
        <v>63</v>
      </c>
      <c r="DJ78">
        <v>69310250</v>
      </c>
      <c r="DK78">
        <v>69310250</v>
      </c>
      <c r="DL78">
        <v>69310250</v>
      </c>
      <c r="DM78">
        <v>69310250</v>
      </c>
      <c r="DN78">
        <v>69310250</v>
      </c>
      <c r="DO78">
        <v>69310250</v>
      </c>
      <c r="DP78">
        <v>69310250</v>
      </c>
      <c r="DQ78">
        <v>69310250</v>
      </c>
      <c r="DR78">
        <v>69310250</v>
      </c>
      <c r="DS78">
        <v>69310250</v>
      </c>
      <c r="DT78">
        <v>69310250</v>
      </c>
      <c r="DU78">
        <v>69310250</v>
      </c>
      <c r="DV78">
        <v>69310250</v>
      </c>
      <c r="DW78">
        <v>69310250</v>
      </c>
      <c r="DX78">
        <v>69310250</v>
      </c>
      <c r="DY78">
        <v>69310250</v>
      </c>
      <c r="DZ78">
        <v>69310250</v>
      </c>
      <c r="EA78">
        <v>69310250</v>
      </c>
      <c r="EB78">
        <v>69310250</v>
      </c>
      <c r="EC78">
        <v>69310250</v>
      </c>
      <c r="ED78">
        <v>69310250</v>
      </c>
      <c r="EE78">
        <v>69310250</v>
      </c>
      <c r="EF78" t="s">
        <v>62</v>
      </c>
      <c r="EG78" t="s">
        <v>63</v>
      </c>
      <c r="EH78" t="s">
        <v>64</v>
      </c>
      <c r="EI78" t="s">
        <v>62</v>
      </c>
      <c r="EJ78" t="s">
        <v>47</v>
      </c>
      <c r="EK78" t="s">
        <v>47</v>
      </c>
      <c r="EL78" t="s">
        <v>64</v>
      </c>
      <c r="EM78" t="s">
        <v>63</v>
      </c>
      <c r="EN78" t="s">
        <v>63</v>
      </c>
      <c r="EO78" t="s">
        <v>63</v>
      </c>
      <c r="EP78" t="s">
        <v>64</v>
      </c>
      <c r="EQ78" t="s">
        <v>63</v>
      </c>
      <c r="ER78" t="s">
        <v>61</v>
      </c>
      <c r="ES78" t="s">
        <v>63</v>
      </c>
      <c r="ET78" t="s">
        <v>64</v>
      </c>
      <c r="EU78" t="s">
        <v>64</v>
      </c>
      <c r="EV78" t="s">
        <v>63</v>
      </c>
      <c r="EW78" t="s">
        <v>64</v>
      </c>
      <c r="EX78" t="s">
        <v>64</v>
      </c>
      <c r="EY78" t="s">
        <v>520</v>
      </c>
      <c r="EZ78" t="s">
        <v>520</v>
      </c>
      <c r="FA78" t="s">
        <v>520</v>
      </c>
      <c r="FB78" t="s">
        <v>63</v>
      </c>
      <c r="FC78" t="s">
        <v>63</v>
      </c>
      <c r="FD78" t="s">
        <v>62</v>
      </c>
      <c r="FE78" t="s">
        <v>64</v>
      </c>
      <c r="FF78" t="s">
        <v>64</v>
      </c>
      <c r="FG78">
        <v>40</v>
      </c>
      <c r="FH78" t="s">
        <v>64</v>
      </c>
      <c r="FI78" t="s">
        <v>64</v>
      </c>
      <c r="FJ78" t="s">
        <v>29</v>
      </c>
      <c r="FK78" t="s">
        <v>29</v>
      </c>
      <c r="FL78" t="s">
        <v>29</v>
      </c>
      <c r="FM78" t="s">
        <v>29</v>
      </c>
      <c r="FN78" t="s">
        <v>29</v>
      </c>
      <c r="FO78" t="s">
        <v>63</v>
      </c>
      <c r="FP78" t="s">
        <v>64</v>
      </c>
      <c r="FQ78" t="s">
        <v>64</v>
      </c>
      <c r="FR78" t="s">
        <v>64</v>
      </c>
      <c r="FS78" t="s">
        <v>63</v>
      </c>
      <c r="FT78" t="s">
        <v>64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 t="s">
        <v>64</v>
      </c>
      <c r="GD78" t="s">
        <v>64</v>
      </c>
      <c r="GE78" t="s">
        <v>64</v>
      </c>
      <c r="GF78" t="s">
        <v>3087</v>
      </c>
      <c r="GG78" t="s">
        <v>3129</v>
      </c>
      <c r="GH78" t="s">
        <v>3129</v>
      </c>
      <c r="GI78" t="s">
        <v>3129</v>
      </c>
      <c r="GK78" t="s">
        <v>29</v>
      </c>
      <c r="GL78" t="s">
        <v>29</v>
      </c>
      <c r="GM78" t="s">
        <v>29</v>
      </c>
      <c r="GN78" t="s">
        <v>27</v>
      </c>
      <c r="GO78" t="s">
        <v>27</v>
      </c>
      <c r="GP78" t="s">
        <v>27</v>
      </c>
      <c r="GQ78" t="s">
        <v>64</v>
      </c>
      <c r="GR78" t="s">
        <v>64</v>
      </c>
      <c r="GS78" t="s">
        <v>27</v>
      </c>
      <c r="GT78" t="s">
        <v>64</v>
      </c>
      <c r="GU78" t="s">
        <v>50</v>
      </c>
      <c r="GV78" t="s">
        <v>50</v>
      </c>
      <c r="GW78" t="s">
        <v>62</v>
      </c>
      <c r="GX78" t="s">
        <v>62</v>
      </c>
      <c r="GY78" t="s">
        <v>64</v>
      </c>
      <c r="GZ78" t="s">
        <v>63</v>
      </c>
      <c r="HA78" t="s">
        <v>26</v>
      </c>
      <c r="HB78" t="s">
        <v>26</v>
      </c>
      <c r="HC78" t="s">
        <v>63</v>
      </c>
      <c r="HD78" t="s">
        <v>63</v>
      </c>
      <c r="HE78" t="s">
        <v>63</v>
      </c>
      <c r="HF78" t="s">
        <v>47</v>
      </c>
      <c r="HG78" t="s">
        <v>47</v>
      </c>
      <c r="HH78" t="s">
        <v>3669</v>
      </c>
      <c r="HI78" t="s">
        <v>3669</v>
      </c>
      <c r="HJ78" t="s">
        <v>63</v>
      </c>
      <c r="HK78" t="s">
        <v>63</v>
      </c>
      <c r="HL78" t="s">
        <v>64</v>
      </c>
      <c r="HM78" t="s">
        <v>63</v>
      </c>
      <c r="HN78" t="s">
        <v>64</v>
      </c>
      <c r="HO78" t="s">
        <v>63</v>
      </c>
      <c r="HP78" t="s">
        <v>63</v>
      </c>
      <c r="HQ78" t="s">
        <v>64</v>
      </c>
      <c r="HR78" t="s">
        <v>64</v>
      </c>
      <c r="HS78" t="s">
        <v>62</v>
      </c>
      <c r="HT78" t="s">
        <v>62</v>
      </c>
      <c r="HU78" t="s">
        <v>64</v>
      </c>
      <c r="HV78" t="s">
        <v>29</v>
      </c>
      <c r="HW78" t="s">
        <v>63</v>
      </c>
      <c r="HX78" t="s">
        <v>64</v>
      </c>
      <c r="HY78">
        <v>40</v>
      </c>
      <c r="HZ78" t="s">
        <v>64</v>
      </c>
      <c r="IA78" t="s">
        <v>26</v>
      </c>
      <c r="IB78" t="s">
        <v>63</v>
      </c>
      <c r="IC78" t="s">
        <v>29</v>
      </c>
      <c r="ID78" t="s">
        <v>29</v>
      </c>
      <c r="IE78" t="s">
        <v>31</v>
      </c>
      <c r="IF78" t="s">
        <v>31</v>
      </c>
      <c r="IG78" t="s">
        <v>64</v>
      </c>
      <c r="IH78" t="s">
        <v>64</v>
      </c>
      <c r="II78" t="s">
        <v>64</v>
      </c>
      <c r="IJ78" t="s">
        <v>64</v>
      </c>
      <c r="IK78" t="s">
        <v>64</v>
      </c>
      <c r="IL78" t="s">
        <v>64</v>
      </c>
      <c r="IM78" t="s">
        <v>63</v>
      </c>
      <c r="IN78" t="s">
        <v>64</v>
      </c>
      <c r="IO78" t="s">
        <v>64</v>
      </c>
      <c r="IP78" t="s">
        <v>63</v>
      </c>
      <c r="IQ78" t="s">
        <v>32</v>
      </c>
      <c r="IR78" t="s">
        <v>32</v>
      </c>
      <c r="IT78" t="s">
        <v>64</v>
      </c>
      <c r="IV78" t="s">
        <v>63</v>
      </c>
      <c r="IW78" t="s">
        <v>64</v>
      </c>
      <c r="IY78" t="s">
        <v>32</v>
      </c>
      <c r="JA78" t="s">
        <v>64</v>
      </c>
      <c r="JB78" t="s">
        <v>64</v>
      </c>
      <c r="JC78" t="s">
        <v>64</v>
      </c>
      <c r="JD78" t="s">
        <v>64</v>
      </c>
      <c r="JH78" t="s">
        <v>51</v>
      </c>
      <c r="JI78" t="s">
        <v>51</v>
      </c>
      <c r="JM78">
        <v>36</v>
      </c>
      <c r="JN78" t="s">
        <v>51</v>
      </c>
      <c r="JO78">
        <v>32</v>
      </c>
      <c r="JP78" t="s">
        <v>51</v>
      </c>
      <c r="JQ78">
        <v>32</v>
      </c>
      <c r="JR78" t="s">
        <v>64</v>
      </c>
      <c r="JS78" t="s">
        <v>51</v>
      </c>
      <c r="JT78" t="s">
        <v>64</v>
      </c>
      <c r="JU78" t="s">
        <v>49</v>
      </c>
      <c r="JV78" t="s">
        <v>62</v>
      </c>
      <c r="JW78" t="s">
        <v>51</v>
      </c>
      <c r="JX78" t="s">
        <v>49</v>
      </c>
      <c r="JY78">
        <v>16</v>
      </c>
      <c r="JZ78" t="s">
        <v>49</v>
      </c>
      <c r="KA78" t="s">
        <v>49</v>
      </c>
      <c r="KB78" t="s">
        <v>51</v>
      </c>
      <c r="KC78" t="s">
        <v>51</v>
      </c>
      <c r="KD78" t="s">
        <v>62</v>
      </c>
      <c r="KE78" t="s">
        <v>64</v>
      </c>
      <c r="KF78" t="s">
        <v>51</v>
      </c>
      <c r="KG78" t="s">
        <v>56</v>
      </c>
      <c r="KH78" t="s">
        <v>51</v>
      </c>
      <c r="KI78" t="s">
        <v>61</v>
      </c>
      <c r="KJ78" t="s">
        <v>4689</v>
      </c>
      <c r="KK78" t="s">
        <v>51</v>
      </c>
      <c r="KL78" t="s">
        <v>64</v>
      </c>
      <c r="KM78" t="s">
        <v>51</v>
      </c>
      <c r="KN78">
        <v>28</v>
      </c>
      <c r="KO78" t="s">
        <v>4744</v>
      </c>
      <c r="KP78" t="s">
        <v>51</v>
      </c>
      <c r="KQ78" t="s">
        <v>47</v>
      </c>
      <c r="KR78" t="s">
        <v>51</v>
      </c>
      <c r="KS78" t="s">
        <v>51</v>
      </c>
      <c r="KT78" t="s">
        <v>51</v>
      </c>
      <c r="KU78" t="s">
        <v>51</v>
      </c>
      <c r="KV78" t="s">
        <v>4818</v>
      </c>
      <c r="KW78" t="s">
        <v>51</v>
      </c>
      <c r="KX78" t="s">
        <v>58</v>
      </c>
      <c r="KY78" t="s">
        <v>64</v>
      </c>
      <c r="KZ78" t="s">
        <v>49</v>
      </c>
      <c r="LA78" t="s">
        <v>64</v>
      </c>
      <c r="LB78" t="s">
        <v>51</v>
      </c>
      <c r="LC78">
        <v>6</v>
      </c>
      <c r="LD78" t="s">
        <v>58</v>
      </c>
      <c r="LE78">
        <v>48</v>
      </c>
      <c r="LF78">
        <v>40</v>
      </c>
      <c r="LG78" t="s">
        <v>64</v>
      </c>
      <c r="LH78">
        <v>19</v>
      </c>
      <c r="LI78" t="s">
        <v>51</v>
      </c>
    </row>
    <row r="79" spans="1:520" x14ac:dyDescent="0.25">
      <c r="A79" t="s">
        <v>5053</v>
      </c>
      <c r="B79">
        <v>28</v>
      </c>
      <c r="C79">
        <v>40</v>
      </c>
      <c r="D79" t="s">
        <v>64</v>
      </c>
      <c r="E79" t="s">
        <v>64</v>
      </c>
      <c r="F79">
        <v>10</v>
      </c>
      <c r="G79" t="s">
        <v>51</v>
      </c>
      <c r="I79" t="s">
        <v>64</v>
      </c>
      <c r="J79">
        <v>32</v>
      </c>
      <c r="K79" t="s">
        <v>51</v>
      </c>
      <c r="L79">
        <v>30</v>
      </c>
      <c r="M79" t="s">
        <v>62</v>
      </c>
      <c r="O79">
        <v>45</v>
      </c>
      <c r="Q79" t="s">
        <v>64</v>
      </c>
      <c r="R79" t="s">
        <v>52</v>
      </c>
      <c r="U79">
        <v>40</v>
      </c>
      <c r="W79" t="s">
        <v>63</v>
      </c>
      <c r="X79" t="s">
        <v>64</v>
      </c>
      <c r="Y79">
        <v>24</v>
      </c>
      <c r="AA79" t="s">
        <v>52</v>
      </c>
      <c r="AB79" t="s">
        <v>64</v>
      </c>
      <c r="AC79" t="s">
        <v>51</v>
      </c>
      <c r="AD79">
        <v>48</v>
      </c>
      <c r="AF79" t="s">
        <v>63</v>
      </c>
      <c r="AH79" t="s">
        <v>52</v>
      </c>
      <c r="AI79" t="s">
        <v>49</v>
      </c>
      <c r="AJ79" t="s">
        <v>49</v>
      </c>
      <c r="AK79">
        <v>36</v>
      </c>
      <c r="AL79" t="s">
        <v>64</v>
      </c>
      <c r="AN79" t="s">
        <v>52</v>
      </c>
      <c r="AO79">
        <v>40</v>
      </c>
      <c r="AP79" t="s">
        <v>63</v>
      </c>
      <c r="AQ79" t="s">
        <v>63</v>
      </c>
      <c r="AR79" t="s">
        <v>63</v>
      </c>
      <c r="AS79" t="s">
        <v>49</v>
      </c>
      <c r="AT79" t="s">
        <v>49</v>
      </c>
      <c r="AU79" t="s">
        <v>677</v>
      </c>
      <c r="AW79" t="s">
        <v>63</v>
      </c>
      <c r="AY79" t="s">
        <v>724</v>
      </c>
      <c r="AZ79" t="s">
        <v>52</v>
      </c>
      <c r="BA79" t="s">
        <v>52</v>
      </c>
      <c r="BD79">
        <v>54</v>
      </c>
      <c r="BH79" t="s">
        <v>58</v>
      </c>
      <c r="BJ79" t="s">
        <v>52</v>
      </c>
      <c r="BK79" t="s">
        <v>64</v>
      </c>
      <c r="BL79">
        <v>40</v>
      </c>
      <c r="BO79" t="s">
        <v>923</v>
      </c>
      <c r="BP79" t="s">
        <v>923</v>
      </c>
      <c r="BQ79" t="s">
        <v>51</v>
      </c>
      <c r="BR79" t="s">
        <v>52</v>
      </c>
      <c r="BS79" t="s">
        <v>64</v>
      </c>
      <c r="BU79" t="s">
        <v>58</v>
      </c>
      <c r="BV79" t="s">
        <v>58</v>
      </c>
      <c r="BW79" t="s">
        <v>51</v>
      </c>
      <c r="BX79" t="s">
        <v>51</v>
      </c>
      <c r="BY79" t="s">
        <v>29</v>
      </c>
      <c r="BZ79" t="s">
        <v>29</v>
      </c>
      <c r="CA79" t="s">
        <v>64</v>
      </c>
      <c r="CD79" t="s">
        <v>64</v>
      </c>
      <c r="CF79" t="s">
        <v>26</v>
      </c>
      <c r="CG79" t="s">
        <v>26</v>
      </c>
      <c r="CH79" t="s">
        <v>26</v>
      </c>
      <c r="CI79" t="s">
        <v>26</v>
      </c>
      <c r="CJ79" t="s">
        <v>26</v>
      </c>
      <c r="CK79" t="s">
        <v>26</v>
      </c>
      <c r="CL79" t="s">
        <v>26</v>
      </c>
      <c r="CM79" t="s">
        <v>26</v>
      </c>
      <c r="CN79" t="s">
        <v>64</v>
      </c>
      <c r="CP79" t="s">
        <v>63</v>
      </c>
      <c r="CS79" t="s">
        <v>64</v>
      </c>
      <c r="CT79" t="s">
        <v>64</v>
      </c>
      <c r="CV79">
        <v>26</v>
      </c>
      <c r="CW79" t="s">
        <v>64</v>
      </c>
      <c r="CZ79" t="s">
        <v>64</v>
      </c>
      <c r="DB79" t="s">
        <v>64</v>
      </c>
      <c r="DC79">
        <v>23</v>
      </c>
      <c r="DH79" t="s">
        <v>64</v>
      </c>
      <c r="DI79" t="s">
        <v>64</v>
      </c>
      <c r="DJ79" t="s">
        <v>27</v>
      </c>
      <c r="DK79" t="s">
        <v>27</v>
      </c>
      <c r="DL79" t="s">
        <v>27</v>
      </c>
      <c r="DM79" t="s">
        <v>27</v>
      </c>
      <c r="DN79" t="s">
        <v>27</v>
      </c>
      <c r="DO79" t="s">
        <v>27</v>
      </c>
      <c r="DP79" t="s">
        <v>27</v>
      </c>
      <c r="DQ79" t="s">
        <v>27</v>
      </c>
      <c r="DR79" t="s">
        <v>27</v>
      </c>
      <c r="DS79" t="s">
        <v>27</v>
      </c>
      <c r="DT79" t="s">
        <v>27</v>
      </c>
      <c r="DU79" t="s">
        <v>27</v>
      </c>
      <c r="DV79" t="s">
        <v>27</v>
      </c>
      <c r="DW79" t="s">
        <v>27</v>
      </c>
      <c r="DX79" t="s">
        <v>27</v>
      </c>
      <c r="DY79" t="s">
        <v>27</v>
      </c>
      <c r="DZ79" t="s">
        <v>27</v>
      </c>
      <c r="EA79" t="s">
        <v>27</v>
      </c>
      <c r="EB79" t="s">
        <v>27</v>
      </c>
      <c r="EC79" t="s">
        <v>27</v>
      </c>
      <c r="ED79" t="s">
        <v>27</v>
      </c>
      <c r="EE79" t="s">
        <v>27</v>
      </c>
      <c r="EF79" t="s">
        <v>63</v>
      </c>
      <c r="EG79" t="s">
        <v>64</v>
      </c>
      <c r="EI79" t="s">
        <v>63</v>
      </c>
      <c r="EJ79" t="s">
        <v>2157</v>
      </c>
      <c r="EK79" t="s">
        <v>2157</v>
      </c>
      <c r="EM79" t="s">
        <v>64</v>
      </c>
      <c r="EN79" t="s">
        <v>64</v>
      </c>
      <c r="EO79" t="s">
        <v>64</v>
      </c>
      <c r="EQ79" t="s">
        <v>64</v>
      </c>
      <c r="ER79" t="s">
        <v>62</v>
      </c>
      <c r="ES79" t="s">
        <v>64</v>
      </c>
      <c r="EV79" t="s">
        <v>64</v>
      </c>
      <c r="EY79" t="s">
        <v>29</v>
      </c>
      <c r="EZ79" t="s">
        <v>29</v>
      </c>
      <c r="FA79" t="s">
        <v>29</v>
      </c>
      <c r="FB79" t="s">
        <v>64</v>
      </c>
      <c r="FC79" t="s">
        <v>64</v>
      </c>
      <c r="FD79" t="s">
        <v>63</v>
      </c>
      <c r="FG79" t="s">
        <v>52</v>
      </c>
      <c r="FJ79" t="s">
        <v>454</v>
      </c>
      <c r="FK79" t="s">
        <v>454</v>
      </c>
      <c r="FL79" t="s">
        <v>454</v>
      </c>
      <c r="FM79" t="s">
        <v>454</v>
      </c>
      <c r="FN79" t="s">
        <v>454</v>
      </c>
      <c r="FO79" t="s">
        <v>64</v>
      </c>
      <c r="FS79" t="s">
        <v>64</v>
      </c>
      <c r="FU79" t="s">
        <v>27</v>
      </c>
      <c r="FV79" t="s">
        <v>27</v>
      </c>
      <c r="FW79" t="s">
        <v>27</v>
      </c>
      <c r="FX79" t="s">
        <v>27</v>
      </c>
      <c r="FY79" t="s">
        <v>27</v>
      </c>
      <c r="FZ79" t="s">
        <v>27</v>
      </c>
      <c r="GA79" t="s">
        <v>27</v>
      </c>
      <c r="GB79" t="s">
        <v>27</v>
      </c>
      <c r="GF79" t="s">
        <v>29</v>
      </c>
      <c r="GG79" t="s">
        <v>29</v>
      </c>
      <c r="GH79" t="s">
        <v>29</v>
      </c>
      <c r="GI79" t="s">
        <v>29</v>
      </c>
      <c r="GJ79" t="s">
        <v>1</v>
      </c>
      <c r="GK79">
        <v>231</v>
      </c>
      <c r="GL79">
        <v>231</v>
      </c>
      <c r="GM79">
        <v>231</v>
      </c>
      <c r="GN79" t="s">
        <v>271</v>
      </c>
      <c r="GO79" t="s">
        <v>271</v>
      </c>
      <c r="GP79" t="s">
        <v>271</v>
      </c>
      <c r="GS79" t="s">
        <v>3337</v>
      </c>
      <c r="GU79" t="s">
        <v>51</v>
      </c>
      <c r="GV79" t="s">
        <v>51</v>
      </c>
      <c r="GW79" t="s">
        <v>63</v>
      </c>
      <c r="GX79" t="s">
        <v>63</v>
      </c>
      <c r="GZ79" t="s">
        <v>64</v>
      </c>
      <c r="HA79">
        <v>0</v>
      </c>
      <c r="HB79">
        <v>0</v>
      </c>
      <c r="HC79" t="s">
        <v>64</v>
      </c>
      <c r="HD79" t="s">
        <v>64</v>
      </c>
      <c r="HE79" t="s">
        <v>64</v>
      </c>
      <c r="HF79" t="s">
        <v>3656</v>
      </c>
      <c r="HG79" t="s">
        <v>3656</v>
      </c>
      <c r="HH79" t="s">
        <v>47</v>
      </c>
      <c r="HI79" t="s">
        <v>47</v>
      </c>
      <c r="HJ79" t="s">
        <v>64</v>
      </c>
      <c r="HK79" t="s">
        <v>64</v>
      </c>
      <c r="HM79" t="s">
        <v>64</v>
      </c>
      <c r="HO79" t="s">
        <v>64</v>
      </c>
      <c r="HP79" t="s">
        <v>64</v>
      </c>
      <c r="HS79" t="s">
        <v>63</v>
      </c>
      <c r="HT79" t="s">
        <v>63</v>
      </c>
      <c r="HV79">
        <v>1235</v>
      </c>
      <c r="HW79" t="s">
        <v>64</v>
      </c>
      <c r="HY79" t="s">
        <v>52</v>
      </c>
      <c r="IA79">
        <v>29075910</v>
      </c>
      <c r="IB79" t="s">
        <v>64</v>
      </c>
      <c r="IC79">
        <v>512</v>
      </c>
      <c r="ID79">
        <v>512</v>
      </c>
      <c r="IE79" t="s">
        <v>32</v>
      </c>
      <c r="IF79" t="s">
        <v>32</v>
      </c>
      <c r="IM79" t="s">
        <v>64</v>
      </c>
      <c r="IP79" t="s">
        <v>64</v>
      </c>
      <c r="IQ79" t="s">
        <v>31</v>
      </c>
      <c r="IR79" t="s">
        <v>31</v>
      </c>
      <c r="IV79" t="s">
        <v>64</v>
      </c>
      <c r="IY79" t="s">
        <v>31</v>
      </c>
      <c r="JH79">
        <v>24</v>
      </c>
      <c r="JI79">
        <v>24</v>
      </c>
      <c r="JM79" t="s">
        <v>52</v>
      </c>
      <c r="JN79">
        <v>46</v>
      </c>
      <c r="JO79" t="s">
        <v>52</v>
      </c>
      <c r="JP79">
        <v>36</v>
      </c>
      <c r="JQ79" t="s">
        <v>52</v>
      </c>
      <c r="JS79">
        <v>32</v>
      </c>
      <c r="JU79" t="s">
        <v>58</v>
      </c>
      <c r="JV79" t="s">
        <v>63</v>
      </c>
      <c r="JW79">
        <v>40</v>
      </c>
      <c r="JX79" t="s">
        <v>58</v>
      </c>
      <c r="JY79" t="s">
        <v>52</v>
      </c>
      <c r="JZ79" t="s">
        <v>58</v>
      </c>
      <c r="KA79" t="s">
        <v>58</v>
      </c>
      <c r="KB79">
        <v>12</v>
      </c>
      <c r="KC79">
        <v>4</v>
      </c>
      <c r="KD79" t="s">
        <v>63</v>
      </c>
      <c r="KF79">
        <v>30</v>
      </c>
      <c r="KG79" t="s">
        <v>32</v>
      </c>
      <c r="KH79">
        <v>30</v>
      </c>
      <c r="KI79" t="s">
        <v>62</v>
      </c>
      <c r="KJ79" t="s">
        <v>49</v>
      </c>
      <c r="KK79">
        <v>40</v>
      </c>
      <c r="KM79">
        <v>30</v>
      </c>
      <c r="KN79" t="s">
        <v>52</v>
      </c>
      <c r="KO79" t="s">
        <v>49</v>
      </c>
      <c r="KP79">
        <v>30</v>
      </c>
      <c r="KQ79" t="s">
        <v>4769</v>
      </c>
      <c r="KR79">
        <v>8</v>
      </c>
      <c r="KS79">
        <v>20</v>
      </c>
      <c r="KT79">
        <v>48</v>
      </c>
      <c r="KU79">
        <v>28</v>
      </c>
      <c r="KV79" t="s">
        <v>49</v>
      </c>
      <c r="KW79">
        <v>22</v>
      </c>
      <c r="KX79" t="s">
        <v>51</v>
      </c>
      <c r="KZ79" t="s">
        <v>58</v>
      </c>
      <c r="LB79">
        <v>32</v>
      </c>
      <c r="LC79" t="s">
        <v>52</v>
      </c>
      <c r="LD79" t="s">
        <v>51</v>
      </c>
      <c r="LE79" t="s">
        <v>52</v>
      </c>
      <c r="LF79" t="s">
        <v>52</v>
      </c>
      <c r="LH79" t="s">
        <v>52</v>
      </c>
      <c r="LI79">
        <v>22</v>
      </c>
    </row>
    <row r="80" spans="1:520" x14ac:dyDescent="0.25">
      <c r="A80" t="s">
        <v>5043</v>
      </c>
      <c r="B80" t="s">
        <v>52</v>
      </c>
      <c r="C80" t="s">
        <v>52</v>
      </c>
      <c r="F80" t="s">
        <v>52</v>
      </c>
      <c r="G80">
        <v>40</v>
      </c>
      <c r="J80" t="s">
        <v>52</v>
      </c>
      <c r="K80">
        <v>30</v>
      </c>
      <c r="L80" t="s">
        <v>52</v>
      </c>
      <c r="M80" t="s">
        <v>63</v>
      </c>
      <c r="O80" t="s">
        <v>52</v>
      </c>
      <c r="R80">
        <v>45</v>
      </c>
      <c r="U80" t="s">
        <v>52</v>
      </c>
      <c r="W80" t="s">
        <v>64</v>
      </c>
      <c r="Y80" t="s">
        <v>52</v>
      </c>
      <c r="AA80">
        <v>50</v>
      </c>
      <c r="AC80">
        <v>48</v>
      </c>
      <c r="AD80" t="s">
        <v>52</v>
      </c>
      <c r="AF80" t="s">
        <v>64</v>
      </c>
      <c r="AH80">
        <v>5</v>
      </c>
      <c r="AI80" t="s">
        <v>50</v>
      </c>
      <c r="AJ80" t="s">
        <v>50</v>
      </c>
      <c r="AK80" t="s">
        <v>52</v>
      </c>
      <c r="AN80">
        <v>20</v>
      </c>
      <c r="AO80" t="s">
        <v>52</v>
      </c>
      <c r="AP80" t="s">
        <v>64</v>
      </c>
      <c r="AQ80" t="s">
        <v>64</v>
      </c>
      <c r="AR80" t="s">
        <v>64</v>
      </c>
      <c r="AS80" t="s">
        <v>50</v>
      </c>
      <c r="AT80" t="s">
        <v>50</v>
      </c>
      <c r="AU80" t="s">
        <v>49</v>
      </c>
      <c r="AW80" t="s">
        <v>64</v>
      </c>
      <c r="AY80" t="s">
        <v>49</v>
      </c>
      <c r="AZ80">
        <v>10</v>
      </c>
      <c r="BA80">
        <v>0</v>
      </c>
      <c r="BC80" t="s">
        <v>1</v>
      </c>
      <c r="BD80" t="s">
        <v>52</v>
      </c>
      <c r="BH80" t="s">
        <v>51</v>
      </c>
      <c r="BJ80">
        <v>10</v>
      </c>
      <c r="BL80" t="s">
        <v>52</v>
      </c>
      <c r="BO80" t="s">
        <v>49</v>
      </c>
      <c r="BP80" t="s">
        <v>49</v>
      </c>
      <c r="BQ80">
        <v>21</v>
      </c>
      <c r="BR80">
        <v>15</v>
      </c>
      <c r="BU80" t="s">
        <v>51</v>
      </c>
      <c r="BV80" t="s">
        <v>51</v>
      </c>
      <c r="BW80">
        <v>24</v>
      </c>
      <c r="BX80">
        <v>24</v>
      </c>
      <c r="BY80">
        <v>2367</v>
      </c>
      <c r="BZ80">
        <v>2367</v>
      </c>
      <c r="CF80">
        <v>28013602</v>
      </c>
      <c r="CG80">
        <v>28013602</v>
      </c>
      <c r="CH80">
        <v>28013602</v>
      </c>
      <c r="CI80">
        <v>28013602</v>
      </c>
      <c r="CJ80">
        <v>28013602</v>
      </c>
      <c r="CK80">
        <v>28013602</v>
      </c>
      <c r="CL80">
        <v>28013602</v>
      </c>
      <c r="CM80">
        <v>28013602</v>
      </c>
      <c r="CP80" t="s">
        <v>64</v>
      </c>
      <c r="CV80" t="s">
        <v>52</v>
      </c>
      <c r="DC80" t="s">
        <v>52</v>
      </c>
      <c r="DJ80" t="s">
        <v>1955</v>
      </c>
      <c r="DK80" t="s">
        <v>1955</v>
      </c>
      <c r="DL80" t="s">
        <v>1955</v>
      </c>
      <c r="DM80" t="s">
        <v>1955</v>
      </c>
      <c r="DN80" t="s">
        <v>1955</v>
      </c>
      <c r="DO80" t="s">
        <v>1955</v>
      </c>
      <c r="DP80" t="s">
        <v>1955</v>
      </c>
      <c r="DQ80" t="s">
        <v>1955</v>
      </c>
      <c r="DR80" t="s">
        <v>1955</v>
      </c>
      <c r="DS80" t="s">
        <v>1955</v>
      </c>
      <c r="DT80" t="s">
        <v>1955</v>
      </c>
      <c r="DU80" t="s">
        <v>1955</v>
      </c>
      <c r="DV80" t="s">
        <v>1955</v>
      </c>
      <c r="DW80" t="s">
        <v>1955</v>
      </c>
      <c r="DX80" t="s">
        <v>1955</v>
      </c>
      <c r="DY80" t="s">
        <v>1955</v>
      </c>
      <c r="DZ80" t="s">
        <v>1955</v>
      </c>
      <c r="EA80" t="s">
        <v>1955</v>
      </c>
      <c r="EB80" t="s">
        <v>1955</v>
      </c>
      <c r="EC80" t="s">
        <v>1955</v>
      </c>
      <c r="ED80" t="s">
        <v>1955</v>
      </c>
      <c r="EE80" t="s">
        <v>1955</v>
      </c>
      <c r="EF80" t="s">
        <v>64</v>
      </c>
      <c r="EI80" t="s">
        <v>64</v>
      </c>
      <c r="EJ80" t="s">
        <v>49</v>
      </c>
      <c r="EK80" t="s">
        <v>49</v>
      </c>
      <c r="ER80" t="s">
        <v>63</v>
      </c>
      <c r="EY80" t="s">
        <v>454</v>
      </c>
      <c r="EZ80" t="s">
        <v>454</v>
      </c>
      <c r="FA80" t="s">
        <v>454</v>
      </c>
      <c r="FD80" t="s">
        <v>64</v>
      </c>
      <c r="FG80">
        <v>160</v>
      </c>
      <c r="FJ80" t="s">
        <v>31</v>
      </c>
      <c r="FK80" t="s">
        <v>31</v>
      </c>
      <c r="FL80" t="s">
        <v>31</v>
      </c>
      <c r="FM80" t="s">
        <v>31</v>
      </c>
      <c r="FN80" t="s">
        <v>31</v>
      </c>
      <c r="FU80" t="s">
        <v>2756</v>
      </c>
      <c r="FV80" t="s">
        <v>2756</v>
      </c>
      <c r="FW80" t="s">
        <v>2756</v>
      </c>
      <c r="FX80" t="s">
        <v>2756</v>
      </c>
      <c r="FY80" t="s">
        <v>2756</v>
      </c>
      <c r="FZ80" t="s">
        <v>2756</v>
      </c>
      <c r="GA80" t="s">
        <v>2756</v>
      </c>
      <c r="GB80" t="s">
        <v>2756</v>
      </c>
      <c r="GF80">
        <v>1966</v>
      </c>
      <c r="GG80" t="s">
        <v>454</v>
      </c>
      <c r="GH80" t="s">
        <v>454</v>
      </c>
      <c r="GI80" t="s">
        <v>454</v>
      </c>
      <c r="GJ80" t="s">
        <v>61</v>
      </c>
      <c r="GK80" t="s">
        <v>31</v>
      </c>
      <c r="GL80" t="s">
        <v>31</v>
      </c>
      <c r="GM80" t="s">
        <v>31</v>
      </c>
      <c r="GN80" t="s">
        <v>29</v>
      </c>
      <c r="GO80" t="s">
        <v>29</v>
      </c>
      <c r="GP80" t="s">
        <v>29</v>
      </c>
      <c r="GS80" t="s">
        <v>29</v>
      </c>
      <c r="GU80">
        <v>27</v>
      </c>
      <c r="GV80">
        <v>27</v>
      </c>
      <c r="GW80" t="s">
        <v>64</v>
      </c>
      <c r="GX80" t="s">
        <v>64</v>
      </c>
      <c r="HA80" t="s">
        <v>27</v>
      </c>
      <c r="HB80" t="s">
        <v>27</v>
      </c>
      <c r="HF80" t="s">
        <v>49</v>
      </c>
      <c r="HG80" t="s">
        <v>49</v>
      </c>
      <c r="HH80" t="s">
        <v>3670</v>
      </c>
      <c r="HI80" t="s">
        <v>3670</v>
      </c>
      <c r="HS80" t="s">
        <v>64</v>
      </c>
      <c r="HT80" t="s">
        <v>64</v>
      </c>
      <c r="HV80" t="s">
        <v>31</v>
      </c>
      <c r="HY80">
        <v>160</v>
      </c>
      <c r="IA80" t="s">
        <v>27</v>
      </c>
      <c r="IC80" t="s">
        <v>31</v>
      </c>
      <c r="ID80" t="s">
        <v>31</v>
      </c>
      <c r="IE80" t="s">
        <v>33</v>
      </c>
      <c r="IF80" t="s">
        <v>33</v>
      </c>
      <c r="IQ80" t="s">
        <v>32</v>
      </c>
      <c r="IR80" t="s">
        <v>32</v>
      </c>
      <c r="IY80" t="s">
        <v>32</v>
      </c>
      <c r="JH80" t="s">
        <v>52</v>
      </c>
      <c r="JI80" t="s">
        <v>52</v>
      </c>
      <c r="JM80">
        <v>164</v>
      </c>
      <c r="JN80" t="s">
        <v>52</v>
      </c>
      <c r="JO80">
        <v>125</v>
      </c>
      <c r="JP80" t="s">
        <v>52</v>
      </c>
      <c r="JQ80">
        <v>135</v>
      </c>
      <c r="JS80" t="s">
        <v>52</v>
      </c>
      <c r="JU80" t="s">
        <v>51</v>
      </c>
      <c r="JV80" t="s">
        <v>64</v>
      </c>
      <c r="JW80" t="s">
        <v>52</v>
      </c>
      <c r="JX80" t="s">
        <v>51</v>
      </c>
      <c r="JY80">
        <v>18</v>
      </c>
      <c r="JZ80" t="s">
        <v>51</v>
      </c>
      <c r="KA80" t="s">
        <v>51</v>
      </c>
      <c r="KB80" t="s">
        <v>52</v>
      </c>
      <c r="KC80" t="s">
        <v>52</v>
      </c>
      <c r="KD80" t="s">
        <v>64</v>
      </c>
      <c r="KF80" t="s">
        <v>52</v>
      </c>
      <c r="KG80" t="s">
        <v>4632</v>
      </c>
      <c r="KH80" t="s">
        <v>52</v>
      </c>
      <c r="KI80" t="s">
        <v>63</v>
      </c>
      <c r="KJ80" t="s">
        <v>58</v>
      </c>
      <c r="KK80" t="s">
        <v>52</v>
      </c>
      <c r="KM80" t="s">
        <v>52</v>
      </c>
      <c r="KN80">
        <v>4</v>
      </c>
      <c r="KO80" t="s">
        <v>58</v>
      </c>
      <c r="KP80" t="s">
        <v>52</v>
      </c>
      <c r="KQ80" t="s">
        <v>49</v>
      </c>
      <c r="KR80" t="s">
        <v>52</v>
      </c>
      <c r="KS80" t="s">
        <v>52</v>
      </c>
      <c r="KT80" t="s">
        <v>52</v>
      </c>
      <c r="KU80" t="s">
        <v>52</v>
      </c>
      <c r="KV80" t="s">
        <v>58</v>
      </c>
      <c r="KW80" t="s">
        <v>52</v>
      </c>
      <c r="KX80">
        <v>36</v>
      </c>
      <c r="KZ80" t="s">
        <v>51</v>
      </c>
      <c r="LB80" t="s">
        <v>52</v>
      </c>
      <c r="LC80">
        <v>1</v>
      </c>
      <c r="LD80">
        <v>30</v>
      </c>
      <c r="LE80">
        <v>0</v>
      </c>
      <c r="LF80">
        <v>20</v>
      </c>
      <c r="LH80">
        <v>40</v>
      </c>
      <c r="LI80" t="s">
        <v>52</v>
      </c>
    </row>
    <row r="81" spans="1:321" x14ac:dyDescent="0.25">
      <c r="A81" t="s">
        <v>5044</v>
      </c>
      <c r="B81">
        <v>0</v>
      </c>
      <c r="C81">
        <v>12</v>
      </c>
      <c r="F81">
        <v>0</v>
      </c>
      <c r="G81" t="s">
        <v>52</v>
      </c>
      <c r="J81">
        <v>0</v>
      </c>
      <c r="K81" t="s">
        <v>52</v>
      </c>
      <c r="L81">
        <v>10</v>
      </c>
      <c r="M81" t="s">
        <v>64</v>
      </c>
      <c r="O81">
        <v>155</v>
      </c>
      <c r="R81" t="s">
        <v>53</v>
      </c>
      <c r="U81">
        <v>4</v>
      </c>
      <c r="Y81">
        <v>18</v>
      </c>
      <c r="AA81" t="s">
        <v>53</v>
      </c>
      <c r="AC81" t="s">
        <v>52</v>
      </c>
      <c r="AD81">
        <v>6</v>
      </c>
      <c r="AH81" t="s">
        <v>53</v>
      </c>
      <c r="AI81" t="s">
        <v>51</v>
      </c>
      <c r="AJ81" t="s">
        <v>51</v>
      </c>
      <c r="AK81">
        <v>24</v>
      </c>
      <c r="AN81" t="s">
        <v>53</v>
      </c>
      <c r="AO81">
        <v>0</v>
      </c>
      <c r="AS81" t="s">
        <v>51</v>
      </c>
      <c r="AT81" t="s">
        <v>51</v>
      </c>
      <c r="AU81" t="s">
        <v>50</v>
      </c>
      <c r="AY81" t="s">
        <v>58</v>
      </c>
      <c r="AZ81" t="s">
        <v>53</v>
      </c>
      <c r="BA81" t="s">
        <v>53</v>
      </c>
      <c r="BC81" t="s">
        <v>61</v>
      </c>
      <c r="BD81">
        <v>48</v>
      </c>
      <c r="BH81">
        <v>18</v>
      </c>
      <c r="BJ81" t="s">
        <v>53</v>
      </c>
      <c r="BL81">
        <v>160</v>
      </c>
      <c r="BO81" t="s">
        <v>50</v>
      </c>
      <c r="BP81" t="s">
        <v>50</v>
      </c>
      <c r="BQ81" t="s">
        <v>52</v>
      </c>
      <c r="BR81" t="s">
        <v>53</v>
      </c>
      <c r="BU81">
        <v>40</v>
      </c>
      <c r="BV81">
        <v>40</v>
      </c>
      <c r="BW81" t="s">
        <v>52</v>
      </c>
      <c r="BX81" t="s">
        <v>52</v>
      </c>
      <c r="BY81" t="s">
        <v>31</v>
      </c>
      <c r="BZ81" t="s">
        <v>31</v>
      </c>
      <c r="CF81" t="s">
        <v>27</v>
      </c>
      <c r="CG81" t="s">
        <v>27</v>
      </c>
      <c r="CH81" t="s">
        <v>27</v>
      </c>
      <c r="CI81" t="s">
        <v>27</v>
      </c>
      <c r="CJ81" t="s">
        <v>27</v>
      </c>
      <c r="CK81" t="s">
        <v>27</v>
      </c>
      <c r="CL81" t="s">
        <v>27</v>
      </c>
      <c r="CM81" t="s">
        <v>27</v>
      </c>
      <c r="CV81">
        <v>0</v>
      </c>
      <c r="DC81">
        <v>2</v>
      </c>
      <c r="DJ81" t="s">
        <v>29</v>
      </c>
      <c r="DK81" t="s">
        <v>29</v>
      </c>
      <c r="DL81" t="s">
        <v>29</v>
      </c>
      <c r="DM81" t="s">
        <v>29</v>
      </c>
      <c r="DN81" t="s">
        <v>29</v>
      </c>
      <c r="DO81" t="s">
        <v>29</v>
      </c>
      <c r="DP81" t="s">
        <v>29</v>
      </c>
      <c r="DQ81" t="s">
        <v>29</v>
      </c>
      <c r="DR81" t="s">
        <v>29</v>
      </c>
      <c r="DS81" t="s">
        <v>29</v>
      </c>
      <c r="DT81" t="s">
        <v>29</v>
      </c>
      <c r="DU81" t="s">
        <v>29</v>
      </c>
      <c r="DV81" t="s">
        <v>29</v>
      </c>
      <c r="DW81" t="s">
        <v>29</v>
      </c>
      <c r="DX81" t="s">
        <v>29</v>
      </c>
      <c r="DY81" t="s">
        <v>29</v>
      </c>
      <c r="DZ81" t="s">
        <v>29</v>
      </c>
      <c r="EA81" t="s">
        <v>29</v>
      </c>
      <c r="EB81" t="s">
        <v>29</v>
      </c>
      <c r="EC81" t="s">
        <v>29</v>
      </c>
      <c r="ED81" t="s">
        <v>29</v>
      </c>
      <c r="EE81" t="s">
        <v>29</v>
      </c>
      <c r="EJ81" t="s">
        <v>50</v>
      </c>
      <c r="EK81" t="s">
        <v>50</v>
      </c>
      <c r="ER81" t="s">
        <v>64</v>
      </c>
      <c r="EY81" t="s">
        <v>31</v>
      </c>
      <c r="EZ81" t="s">
        <v>31</v>
      </c>
      <c r="FA81" t="s">
        <v>31</v>
      </c>
      <c r="FG81" t="s">
        <v>53</v>
      </c>
      <c r="FJ81" t="s">
        <v>2442</v>
      </c>
      <c r="FK81" t="s">
        <v>2442</v>
      </c>
      <c r="FL81" t="s">
        <v>2442</v>
      </c>
      <c r="FM81" t="s">
        <v>2442</v>
      </c>
      <c r="FN81" t="s">
        <v>2442</v>
      </c>
      <c r="FU81" t="s">
        <v>29</v>
      </c>
      <c r="FV81" t="s">
        <v>29</v>
      </c>
      <c r="FW81" t="s">
        <v>29</v>
      </c>
      <c r="FX81" t="s">
        <v>29</v>
      </c>
      <c r="FY81" t="s">
        <v>29</v>
      </c>
      <c r="FZ81" t="s">
        <v>29</v>
      </c>
      <c r="GA81" t="s">
        <v>29</v>
      </c>
      <c r="GB81" t="s">
        <v>29</v>
      </c>
      <c r="GF81" t="s">
        <v>31</v>
      </c>
      <c r="GG81" t="s">
        <v>31</v>
      </c>
      <c r="GH81" t="s">
        <v>31</v>
      </c>
      <c r="GI81" t="s">
        <v>31</v>
      </c>
      <c r="GJ81" t="s">
        <v>62</v>
      </c>
      <c r="GK81" t="s">
        <v>32</v>
      </c>
      <c r="GL81" t="s">
        <v>32</v>
      </c>
      <c r="GM81" t="s">
        <v>32</v>
      </c>
      <c r="GN81" t="s">
        <v>454</v>
      </c>
      <c r="GO81" t="s">
        <v>454</v>
      </c>
      <c r="GP81" t="s">
        <v>454</v>
      </c>
      <c r="GS81">
        <v>2090</v>
      </c>
      <c r="GU81" t="s">
        <v>52</v>
      </c>
      <c r="GV81" t="s">
        <v>52</v>
      </c>
      <c r="HA81" t="s">
        <v>3474</v>
      </c>
      <c r="HB81" t="s">
        <v>3474</v>
      </c>
      <c r="HF81" t="s">
        <v>50</v>
      </c>
      <c r="HG81" t="s">
        <v>50</v>
      </c>
      <c r="HH81" t="s">
        <v>49</v>
      </c>
      <c r="HI81" t="s">
        <v>49</v>
      </c>
      <c r="HV81" t="s">
        <v>3806</v>
      </c>
      <c r="HY81" t="s">
        <v>53</v>
      </c>
      <c r="IA81" t="s">
        <v>3919</v>
      </c>
      <c r="IC81" t="s">
        <v>32</v>
      </c>
      <c r="ID81" t="s">
        <v>32</v>
      </c>
      <c r="IE81" t="s">
        <v>1594</v>
      </c>
      <c r="IF81" t="s">
        <v>1594</v>
      </c>
      <c r="IQ81" t="s">
        <v>33</v>
      </c>
      <c r="IR81" t="s">
        <v>33</v>
      </c>
      <c r="IY81" t="s">
        <v>33</v>
      </c>
      <c r="JH81">
        <v>12</v>
      </c>
      <c r="JI81">
        <v>12</v>
      </c>
      <c r="JM81" t="s">
        <v>53</v>
      </c>
      <c r="JN81">
        <v>154</v>
      </c>
      <c r="JO81" t="s">
        <v>53</v>
      </c>
      <c r="JP81">
        <v>75</v>
      </c>
      <c r="JQ81" t="s">
        <v>53</v>
      </c>
      <c r="JS81">
        <v>20</v>
      </c>
      <c r="JU81">
        <v>44</v>
      </c>
      <c r="JW81">
        <v>20</v>
      </c>
      <c r="JX81">
        <v>32</v>
      </c>
      <c r="JY81" t="s">
        <v>53</v>
      </c>
      <c r="JZ81">
        <v>44</v>
      </c>
      <c r="KA81">
        <v>22</v>
      </c>
      <c r="KB81">
        <v>0</v>
      </c>
      <c r="KC81">
        <v>90</v>
      </c>
      <c r="KF81">
        <v>0</v>
      </c>
      <c r="KG81" t="s">
        <v>47</v>
      </c>
      <c r="KH81">
        <v>1</v>
      </c>
      <c r="KI81" t="s">
        <v>64</v>
      </c>
      <c r="KJ81" t="s">
        <v>51</v>
      </c>
      <c r="KK81">
        <v>10</v>
      </c>
      <c r="KM81">
        <v>0</v>
      </c>
      <c r="KN81" t="s">
        <v>53</v>
      </c>
      <c r="KO81" t="s">
        <v>51</v>
      </c>
      <c r="KP81">
        <v>10</v>
      </c>
      <c r="KQ81" t="s">
        <v>58</v>
      </c>
      <c r="KR81">
        <v>20</v>
      </c>
      <c r="KS81">
        <v>26</v>
      </c>
      <c r="KT81">
        <v>20</v>
      </c>
      <c r="KU81">
        <v>10</v>
      </c>
      <c r="KV81" t="s">
        <v>51</v>
      </c>
      <c r="KW81">
        <v>22</v>
      </c>
      <c r="KX81" t="s">
        <v>52</v>
      </c>
      <c r="KZ81">
        <v>30</v>
      </c>
      <c r="LB81">
        <v>13</v>
      </c>
      <c r="LC81" t="s">
        <v>53</v>
      </c>
      <c r="LD81" t="s">
        <v>52</v>
      </c>
      <c r="LE81" t="s">
        <v>53</v>
      </c>
      <c r="LF81" t="s">
        <v>53</v>
      </c>
      <c r="LH81" t="s">
        <v>53</v>
      </c>
      <c r="LI81">
        <v>12</v>
      </c>
    </row>
    <row r="82" spans="1:321" x14ac:dyDescent="0.25">
      <c r="A82" t="s">
        <v>5045</v>
      </c>
      <c r="B82" t="s">
        <v>53</v>
      </c>
      <c r="C82" t="s">
        <v>53</v>
      </c>
      <c r="F82" t="s">
        <v>53</v>
      </c>
      <c r="G82">
        <v>160</v>
      </c>
      <c r="J82" t="s">
        <v>53</v>
      </c>
      <c r="K82">
        <v>0</v>
      </c>
      <c r="L82" t="s">
        <v>53</v>
      </c>
      <c r="O82" t="s">
        <v>53</v>
      </c>
      <c r="R82">
        <v>15</v>
      </c>
      <c r="U82" t="s">
        <v>53</v>
      </c>
      <c r="Y82" t="s">
        <v>53</v>
      </c>
      <c r="AA82">
        <v>12</v>
      </c>
      <c r="AC82">
        <v>4</v>
      </c>
      <c r="AD82" t="s">
        <v>53</v>
      </c>
      <c r="AH82">
        <v>0</v>
      </c>
      <c r="AI82">
        <v>30</v>
      </c>
      <c r="AJ82">
        <v>30</v>
      </c>
      <c r="AK82" t="s">
        <v>53</v>
      </c>
      <c r="AN82">
        <v>0</v>
      </c>
      <c r="AO82" t="s">
        <v>53</v>
      </c>
      <c r="AS82">
        <v>30</v>
      </c>
      <c r="AT82">
        <v>30</v>
      </c>
      <c r="AU82" t="s">
        <v>51</v>
      </c>
      <c r="AY82" t="s">
        <v>51</v>
      </c>
      <c r="AZ82">
        <v>8</v>
      </c>
      <c r="BA82">
        <v>6</v>
      </c>
      <c r="BC82" t="s">
        <v>62</v>
      </c>
      <c r="BD82" t="s">
        <v>53</v>
      </c>
      <c r="BH82" t="s">
        <v>52</v>
      </c>
      <c r="BJ82">
        <v>18</v>
      </c>
      <c r="BL82" t="s">
        <v>53</v>
      </c>
      <c r="BO82" t="s">
        <v>51</v>
      </c>
      <c r="BP82" t="s">
        <v>51</v>
      </c>
      <c r="BQ82">
        <v>10</v>
      </c>
      <c r="BR82">
        <v>24</v>
      </c>
      <c r="BU82" t="s">
        <v>52</v>
      </c>
      <c r="BV82" t="s">
        <v>52</v>
      </c>
      <c r="BW82">
        <v>6</v>
      </c>
      <c r="BX82">
        <v>6</v>
      </c>
      <c r="BY82" t="s">
        <v>1019</v>
      </c>
      <c r="BZ82" t="s">
        <v>1019</v>
      </c>
      <c r="CF82" t="s">
        <v>1113</v>
      </c>
      <c r="CG82" t="s">
        <v>1113</v>
      </c>
      <c r="CH82" t="s">
        <v>1113</v>
      </c>
      <c r="CI82" t="s">
        <v>1113</v>
      </c>
      <c r="CJ82" t="s">
        <v>1113</v>
      </c>
      <c r="CK82" t="s">
        <v>1113</v>
      </c>
      <c r="CL82" t="s">
        <v>1113</v>
      </c>
      <c r="CM82" t="s">
        <v>1113</v>
      </c>
      <c r="CV82" t="s">
        <v>53</v>
      </c>
      <c r="DC82" t="s">
        <v>53</v>
      </c>
      <c r="DJ82" t="s">
        <v>1956</v>
      </c>
      <c r="DK82" t="s">
        <v>1956</v>
      </c>
      <c r="DL82" t="s">
        <v>1956</v>
      </c>
      <c r="DM82" t="s">
        <v>1956</v>
      </c>
      <c r="DN82" t="s">
        <v>1956</v>
      </c>
      <c r="DO82" t="s">
        <v>1956</v>
      </c>
      <c r="DP82" t="s">
        <v>1956</v>
      </c>
      <c r="DQ82" t="s">
        <v>1956</v>
      </c>
      <c r="DR82" t="s">
        <v>1956</v>
      </c>
      <c r="DS82" t="s">
        <v>1956</v>
      </c>
      <c r="DT82" t="s">
        <v>1956</v>
      </c>
      <c r="DU82" t="s">
        <v>1956</v>
      </c>
      <c r="DV82" t="s">
        <v>1956</v>
      </c>
      <c r="DW82" t="s">
        <v>1956</v>
      </c>
      <c r="DX82" t="s">
        <v>1956</v>
      </c>
      <c r="DY82" t="s">
        <v>1956</v>
      </c>
      <c r="DZ82" t="s">
        <v>1956</v>
      </c>
      <c r="EA82" t="s">
        <v>1956</v>
      </c>
      <c r="EB82" t="s">
        <v>1956</v>
      </c>
      <c r="EC82" t="s">
        <v>1956</v>
      </c>
      <c r="ED82" t="s">
        <v>1956</v>
      </c>
      <c r="EE82" t="s">
        <v>1956</v>
      </c>
      <c r="EJ82" t="s">
        <v>51</v>
      </c>
      <c r="EK82" t="s">
        <v>51</v>
      </c>
      <c r="EY82" t="s">
        <v>2318</v>
      </c>
      <c r="EZ82" t="s">
        <v>2318</v>
      </c>
      <c r="FA82" t="s">
        <v>2318</v>
      </c>
      <c r="FG82">
        <v>0</v>
      </c>
      <c r="FJ82" t="s">
        <v>33</v>
      </c>
      <c r="FK82" t="s">
        <v>33</v>
      </c>
      <c r="FL82" t="s">
        <v>33</v>
      </c>
      <c r="FM82" t="s">
        <v>33</v>
      </c>
      <c r="FN82" t="s">
        <v>33</v>
      </c>
      <c r="FU82">
        <v>2853</v>
      </c>
      <c r="FV82">
        <v>2853</v>
      </c>
      <c r="FW82">
        <v>2853</v>
      </c>
      <c r="FX82">
        <v>2853</v>
      </c>
      <c r="FY82">
        <v>2853</v>
      </c>
      <c r="FZ82">
        <v>2853</v>
      </c>
      <c r="GA82">
        <v>2853</v>
      </c>
      <c r="GB82">
        <v>2853</v>
      </c>
      <c r="GF82" t="s">
        <v>32</v>
      </c>
      <c r="GG82" t="s">
        <v>3130</v>
      </c>
      <c r="GH82" t="s">
        <v>3130</v>
      </c>
      <c r="GI82" t="s">
        <v>3130</v>
      </c>
      <c r="GJ82" t="s">
        <v>63</v>
      </c>
      <c r="GK82" t="s">
        <v>33</v>
      </c>
      <c r="GL82" t="s">
        <v>33</v>
      </c>
      <c r="GM82" t="s">
        <v>33</v>
      </c>
      <c r="GN82" t="s">
        <v>31</v>
      </c>
      <c r="GO82" t="s">
        <v>31</v>
      </c>
      <c r="GP82" t="s">
        <v>31</v>
      </c>
      <c r="GS82" t="s">
        <v>31</v>
      </c>
      <c r="GU82">
        <v>0</v>
      </c>
      <c r="GV82">
        <v>0</v>
      </c>
      <c r="HA82" t="s">
        <v>29</v>
      </c>
      <c r="HB82" t="s">
        <v>29</v>
      </c>
      <c r="HF82" t="s">
        <v>51</v>
      </c>
      <c r="HG82" t="s">
        <v>51</v>
      </c>
      <c r="HH82" t="s">
        <v>50</v>
      </c>
      <c r="HI82" t="s">
        <v>50</v>
      </c>
      <c r="HV82" t="s">
        <v>33</v>
      </c>
      <c r="HY82">
        <v>0</v>
      </c>
      <c r="IA82" t="s">
        <v>29</v>
      </c>
      <c r="IC82" t="s">
        <v>33</v>
      </c>
      <c r="ID82" t="s">
        <v>33</v>
      </c>
      <c r="IE82" t="s">
        <v>35</v>
      </c>
      <c r="IF82" t="s">
        <v>35</v>
      </c>
      <c r="IQ82" t="s">
        <v>3998</v>
      </c>
      <c r="IR82" t="s">
        <v>3998</v>
      </c>
      <c r="IY82" t="s">
        <v>4260</v>
      </c>
      <c r="JH82" t="s">
        <v>53</v>
      </c>
      <c r="JI82" t="s">
        <v>53</v>
      </c>
      <c r="JM82">
        <v>0</v>
      </c>
      <c r="JN82" t="s">
        <v>53</v>
      </c>
      <c r="JO82">
        <v>0</v>
      </c>
      <c r="JP82" t="s">
        <v>53</v>
      </c>
      <c r="JQ82">
        <v>20</v>
      </c>
      <c r="JS82" t="s">
        <v>53</v>
      </c>
      <c r="JU82" t="s">
        <v>52</v>
      </c>
      <c r="JW82" t="s">
        <v>53</v>
      </c>
      <c r="JX82" t="s">
        <v>52</v>
      </c>
      <c r="JY82">
        <v>18</v>
      </c>
      <c r="JZ82" t="s">
        <v>52</v>
      </c>
      <c r="KA82" t="s">
        <v>52</v>
      </c>
      <c r="KB82" t="s">
        <v>53</v>
      </c>
      <c r="KC82" t="s">
        <v>53</v>
      </c>
      <c r="KF82" t="s">
        <v>53</v>
      </c>
      <c r="KG82" t="s">
        <v>4651</v>
      </c>
      <c r="KH82" t="s">
        <v>53</v>
      </c>
      <c r="KJ82">
        <v>45</v>
      </c>
      <c r="KK82" t="s">
        <v>53</v>
      </c>
      <c r="KM82" t="s">
        <v>53</v>
      </c>
      <c r="KN82">
        <v>0</v>
      </c>
      <c r="KO82">
        <v>30</v>
      </c>
      <c r="KP82" t="s">
        <v>53</v>
      </c>
      <c r="KQ82" t="s">
        <v>51</v>
      </c>
      <c r="KR82" t="s">
        <v>53</v>
      </c>
      <c r="KS82" t="s">
        <v>53</v>
      </c>
      <c r="KT82" t="s">
        <v>53</v>
      </c>
      <c r="KU82" t="s">
        <v>53</v>
      </c>
      <c r="KV82">
        <v>30</v>
      </c>
      <c r="KW82" t="s">
        <v>53</v>
      </c>
      <c r="KX82">
        <v>60</v>
      </c>
      <c r="KZ82" t="s">
        <v>52</v>
      </c>
      <c r="LB82" t="s">
        <v>53</v>
      </c>
      <c r="LC82">
        <v>0</v>
      </c>
      <c r="LD82">
        <v>16</v>
      </c>
      <c r="LE82">
        <v>160</v>
      </c>
      <c r="LF82">
        <v>40</v>
      </c>
      <c r="LH82">
        <v>6</v>
      </c>
      <c r="LI82" t="s">
        <v>53</v>
      </c>
    </row>
    <row r="83" spans="1:321" x14ac:dyDescent="0.25">
      <c r="A83" t="s">
        <v>5044</v>
      </c>
      <c r="B83">
        <v>28</v>
      </c>
      <c r="C83">
        <v>2</v>
      </c>
      <c r="F83">
        <v>0</v>
      </c>
      <c r="G83" t="s">
        <v>53</v>
      </c>
      <c r="J83">
        <v>0</v>
      </c>
      <c r="K83" t="s">
        <v>53</v>
      </c>
      <c r="L83">
        <v>40</v>
      </c>
      <c r="O83">
        <v>0</v>
      </c>
      <c r="R83" t="s">
        <v>54</v>
      </c>
      <c r="U83">
        <v>0</v>
      </c>
      <c r="Y83">
        <v>0</v>
      </c>
      <c r="AA83" t="s">
        <v>54</v>
      </c>
      <c r="AC83" t="s">
        <v>53</v>
      </c>
      <c r="AD83">
        <v>0</v>
      </c>
      <c r="AH83" t="s">
        <v>54</v>
      </c>
      <c r="AI83" t="s">
        <v>52</v>
      </c>
      <c r="AJ83" t="s">
        <v>52</v>
      </c>
      <c r="AK83">
        <v>0</v>
      </c>
      <c r="AN83" t="s">
        <v>54</v>
      </c>
      <c r="AO83">
        <v>0</v>
      </c>
      <c r="AS83" t="s">
        <v>52</v>
      </c>
      <c r="AT83" t="s">
        <v>52</v>
      </c>
      <c r="AU83">
        <v>23</v>
      </c>
      <c r="AY83">
        <v>0</v>
      </c>
      <c r="AZ83" t="s">
        <v>54</v>
      </c>
      <c r="BA83" t="s">
        <v>54</v>
      </c>
      <c r="BC83" t="s">
        <v>63</v>
      </c>
      <c r="BD83">
        <v>12</v>
      </c>
      <c r="BH83">
        <v>30</v>
      </c>
      <c r="BJ83" t="s">
        <v>54</v>
      </c>
      <c r="BL83">
        <v>0</v>
      </c>
      <c r="BO83">
        <v>29</v>
      </c>
      <c r="BP83">
        <v>29</v>
      </c>
      <c r="BQ83" t="s">
        <v>53</v>
      </c>
      <c r="BR83" t="s">
        <v>54</v>
      </c>
      <c r="BU83">
        <v>0</v>
      </c>
      <c r="BV83">
        <v>0</v>
      </c>
      <c r="BW83" t="s">
        <v>53</v>
      </c>
      <c r="BX83" t="s">
        <v>53</v>
      </c>
      <c r="BY83" t="s">
        <v>33</v>
      </c>
      <c r="BZ83" t="s">
        <v>33</v>
      </c>
      <c r="CF83" t="s">
        <v>29</v>
      </c>
      <c r="CG83" t="s">
        <v>29</v>
      </c>
      <c r="CH83" t="s">
        <v>29</v>
      </c>
      <c r="CI83" t="s">
        <v>29</v>
      </c>
      <c r="CJ83" t="s">
        <v>29</v>
      </c>
      <c r="CK83" t="s">
        <v>29</v>
      </c>
      <c r="CL83" t="s">
        <v>29</v>
      </c>
      <c r="CM83" t="s">
        <v>29</v>
      </c>
      <c r="CV83">
        <v>4</v>
      </c>
      <c r="DC83">
        <v>5</v>
      </c>
      <c r="DJ83" t="s">
        <v>31</v>
      </c>
      <c r="DK83" t="s">
        <v>31</v>
      </c>
      <c r="DL83" t="s">
        <v>31</v>
      </c>
      <c r="DM83" t="s">
        <v>31</v>
      </c>
      <c r="DN83" t="s">
        <v>31</v>
      </c>
      <c r="DO83" t="s">
        <v>31</v>
      </c>
      <c r="DP83" t="s">
        <v>31</v>
      </c>
      <c r="DQ83" t="s">
        <v>31</v>
      </c>
      <c r="DR83" t="s">
        <v>31</v>
      </c>
      <c r="DS83" t="s">
        <v>31</v>
      </c>
      <c r="DT83" t="s">
        <v>31</v>
      </c>
      <c r="DU83" t="s">
        <v>31</v>
      </c>
      <c r="DV83" t="s">
        <v>31</v>
      </c>
      <c r="DW83" t="s">
        <v>31</v>
      </c>
      <c r="DX83" t="s">
        <v>31</v>
      </c>
      <c r="DY83" t="s">
        <v>31</v>
      </c>
      <c r="DZ83" t="s">
        <v>31</v>
      </c>
      <c r="EA83" t="s">
        <v>31</v>
      </c>
      <c r="EB83" t="s">
        <v>31</v>
      </c>
      <c r="EC83" t="s">
        <v>31</v>
      </c>
      <c r="ED83" t="s">
        <v>31</v>
      </c>
      <c r="EE83" t="s">
        <v>31</v>
      </c>
      <c r="EJ83">
        <v>9</v>
      </c>
      <c r="EK83">
        <v>9</v>
      </c>
      <c r="EY83" t="s">
        <v>33</v>
      </c>
      <c r="EZ83" t="s">
        <v>33</v>
      </c>
      <c r="FA83" t="s">
        <v>33</v>
      </c>
      <c r="FG83" t="s">
        <v>54</v>
      </c>
      <c r="FJ83" t="s">
        <v>2443</v>
      </c>
      <c r="FK83" t="s">
        <v>2443</v>
      </c>
      <c r="FL83" t="s">
        <v>2443</v>
      </c>
      <c r="FM83" t="s">
        <v>2443</v>
      </c>
      <c r="FN83" t="s">
        <v>2443</v>
      </c>
      <c r="FU83" t="s">
        <v>31</v>
      </c>
      <c r="FV83" t="s">
        <v>31</v>
      </c>
      <c r="FW83" t="s">
        <v>31</v>
      </c>
      <c r="FX83" t="s">
        <v>31</v>
      </c>
      <c r="FY83" t="s">
        <v>31</v>
      </c>
      <c r="FZ83" t="s">
        <v>31</v>
      </c>
      <c r="GA83" t="s">
        <v>31</v>
      </c>
      <c r="GB83" t="s">
        <v>31</v>
      </c>
      <c r="GF83" t="s">
        <v>33</v>
      </c>
      <c r="GG83" t="s">
        <v>33</v>
      </c>
      <c r="GH83" t="s">
        <v>33</v>
      </c>
      <c r="GI83" t="s">
        <v>33</v>
      </c>
      <c r="GJ83" t="s">
        <v>64</v>
      </c>
      <c r="GK83" t="s">
        <v>2165</v>
      </c>
      <c r="GL83" t="s">
        <v>2165</v>
      </c>
      <c r="GM83" t="s">
        <v>2165</v>
      </c>
      <c r="GN83" t="s">
        <v>3293</v>
      </c>
      <c r="GO83" t="s">
        <v>3293</v>
      </c>
      <c r="GP83" t="s">
        <v>3293</v>
      </c>
      <c r="GS83" t="s">
        <v>32</v>
      </c>
      <c r="GU83" t="s">
        <v>53</v>
      </c>
      <c r="GV83" t="s">
        <v>53</v>
      </c>
      <c r="HA83" t="s">
        <v>454</v>
      </c>
      <c r="HB83" t="s">
        <v>454</v>
      </c>
      <c r="HF83">
        <v>24</v>
      </c>
      <c r="HG83">
        <v>24</v>
      </c>
      <c r="HH83" t="s">
        <v>51</v>
      </c>
      <c r="HI83" t="s">
        <v>51</v>
      </c>
      <c r="HV83" t="s">
        <v>3173</v>
      </c>
      <c r="HY83" t="s">
        <v>54</v>
      </c>
      <c r="IA83">
        <v>514</v>
      </c>
      <c r="IC83" t="s">
        <v>3963</v>
      </c>
      <c r="ID83" t="s">
        <v>3963</v>
      </c>
      <c r="IE83" t="s">
        <v>1595</v>
      </c>
      <c r="IF83" t="s">
        <v>1595</v>
      </c>
      <c r="IQ83" t="s">
        <v>35</v>
      </c>
      <c r="IR83" t="s">
        <v>35</v>
      </c>
      <c r="IY83" t="s">
        <v>35</v>
      </c>
      <c r="JH83">
        <v>0</v>
      </c>
      <c r="JI83">
        <v>0</v>
      </c>
      <c r="JM83" t="s">
        <v>54</v>
      </c>
      <c r="JN83">
        <v>0</v>
      </c>
      <c r="JO83" t="s">
        <v>54</v>
      </c>
      <c r="JP83">
        <v>260</v>
      </c>
      <c r="JQ83" t="s">
        <v>54</v>
      </c>
      <c r="JS83">
        <v>90</v>
      </c>
      <c r="JU83">
        <v>16</v>
      </c>
      <c r="JW83">
        <v>0</v>
      </c>
      <c r="JX83">
        <v>16</v>
      </c>
      <c r="JY83" t="s">
        <v>54</v>
      </c>
      <c r="JZ83">
        <v>0</v>
      </c>
      <c r="KA83">
        <v>5</v>
      </c>
      <c r="KB83">
        <v>0</v>
      </c>
      <c r="KC83">
        <v>26</v>
      </c>
      <c r="KF83">
        <v>0</v>
      </c>
      <c r="KG83" t="s">
        <v>49</v>
      </c>
      <c r="KH83">
        <v>0</v>
      </c>
      <c r="KJ83" t="s">
        <v>52</v>
      </c>
      <c r="KK83">
        <v>0</v>
      </c>
      <c r="KM83">
        <v>8</v>
      </c>
      <c r="KN83" t="s">
        <v>54</v>
      </c>
      <c r="KO83" t="s">
        <v>52</v>
      </c>
      <c r="KP83">
        <v>2</v>
      </c>
      <c r="KQ83">
        <v>26</v>
      </c>
      <c r="KR83">
        <v>19</v>
      </c>
      <c r="KS83">
        <v>0</v>
      </c>
      <c r="KT83">
        <v>3</v>
      </c>
      <c r="KU83">
        <v>2</v>
      </c>
      <c r="KV83" t="s">
        <v>52</v>
      </c>
      <c r="KW83">
        <v>8</v>
      </c>
      <c r="KX83" t="s">
        <v>53</v>
      </c>
      <c r="KZ83">
        <v>0</v>
      </c>
      <c r="LB83">
        <v>0</v>
      </c>
      <c r="LC83" t="s">
        <v>54</v>
      </c>
      <c r="LD83" t="s">
        <v>53</v>
      </c>
      <c r="LE83" t="s">
        <v>54</v>
      </c>
      <c r="LF83" t="s">
        <v>54</v>
      </c>
      <c r="LH83" t="s">
        <v>54</v>
      </c>
      <c r="LI83">
        <v>2</v>
      </c>
    </row>
    <row r="84" spans="1:321" x14ac:dyDescent="0.25">
      <c r="A84" t="s">
        <v>5046</v>
      </c>
      <c r="B84" t="s">
        <v>54</v>
      </c>
      <c r="C84" t="s">
        <v>54</v>
      </c>
      <c r="F84" t="s">
        <v>54</v>
      </c>
      <c r="G84">
        <v>0</v>
      </c>
      <c r="J84" t="s">
        <v>54</v>
      </c>
      <c r="K84">
        <v>2</v>
      </c>
      <c r="L84" t="s">
        <v>54</v>
      </c>
      <c r="O84" t="s">
        <v>54</v>
      </c>
      <c r="R84">
        <v>15</v>
      </c>
      <c r="U84" t="s">
        <v>54</v>
      </c>
      <c r="Y84" t="s">
        <v>54</v>
      </c>
      <c r="AA84">
        <v>15</v>
      </c>
      <c r="AC84">
        <v>0</v>
      </c>
      <c r="AD84" t="s">
        <v>54</v>
      </c>
      <c r="AH84">
        <v>15</v>
      </c>
      <c r="AI84">
        <v>0</v>
      </c>
      <c r="AJ84">
        <v>0</v>
      </c>
      <c r="AK84" t="s">
        <v>54</v>
      </c>
      <c r="AN84">
        <v>15</v>
      </c>
      <c r="AO84" t="s">
        <v>54</v>
      </c>
      <c r="AS84">
        <v>90</v>
      </c>
      <c r="AT84">
        <v>90</v>
      </c>
      <c r="AU84" t="s">
        <v>52</v>
      </c>
      <c r="AY84" t="s">
        <v>52</v>
      </c>
      <c r="AZ84">
        <v>1</v>
      </c>
      <c r="BA84">
        <v>15</v>
      </c>
      <c r="BC84" t="s">
        <v>64</v>
      </c>
      <c r="BD84" t="s">
        <v>54</v>
      </c>
      <c r="BH84" t="s">
        <v>53</v>
      </c>
      <c r="BJ84">
        <v>15</v>
      </c>
      <c r="BL84" t="s">
        <v>54</v>
      </c>
      <c r="BO84" t="s">
        <v>52</v>
      </c>
      <c r="BP84" t="s">
        <v>52</v>
      </c>
      <c r="BQ84">
        <v>6</v>
      </c>
      <c r="BR84">
        <v>15</v>
      </c>
      <c r="BU84" t="s">
        <v>53</v>
      </c>
      <c r="BV84" t="s">
        <v>53</v>
      </c>
      <c r="BW84">
        <v>0</v>
      </c>
      <c r="BX84">
        <v>0</v>
      </c>
      <c r="BY84" t="s">
        <v>1020</v>
      </c>
      <c r="BZ84" t="s">
        <v>1020</v>
      </c>
      <c r="CF84">
        <v>2000</v>
      </c>
      <c r="CG84">
        <v>2000</v>
      </c>
      <c r="CH84">
        <v>2000</v>
      </c>
      <c r="CI84">
        <v>2000</v>
      </c>
      <c r="CJ84">
        <v>2000</v>
      </c>
      <c r="CK84">
        <v>2000</v>
      </c>
      <c r="CL84">
        <v>2000</v>
      </c>
      <c r="CM84">
        <v>2000</v>
      </c>
      <c r="CV84" t="s">
        <v>54</v>
      </c>
      <c r="DC84" t="s">
        <v>54</v>
      </c>
      <c r="DJ84" t="s">
        <v>1957</v>
      </c>
      <c r="DK84" t="s">
        <v>1957</v>
      </c>
      <c r="DL84" t="s">
        <v>1957</v>
      </c>
      <c r="DM84" t="s">
        <v>1957</v>
      </c>
      <c r="DN84" t="s">
        <v>1957</v>
      </c>
      <c r="DO84" t="s">
        <v>1957</v>
      </c>
      <c r="DP84" t="s">
        <v>1957</v>
      </c>
      <c r="DQ84" t="s">
        <v>1957</v>
      </c>
      <c r="DR84" t="s">
        <v>1957</v>
      </c>
      <c r="DS84" t="s">
        <v>1957</v>
      </c>
      <c r="DT84" t="s">
        <v>1957</v>
      </c>
      <c r="DU84" t="s">
        <v>1957</v>
      </c>
      <c r="DV84" t="s">
        <v>1957</v>
      </c>
      <c r="DW84" t="s">
        <v>1957</v>
      </c>
      <c r="DX84" t="s">
        <v>1957</v>
      </c>
      <c r="DY84" t="s">
        <v>1957</v>
      </c>
      <c r="DZ84" t="s">
        <v>1957</v>
      </c>
      <c r="EA84" t="s">
        <v>1957</v>
      </c>
      <c r="EB84" t="s">
        <v>1957</v>
      </c>
      <c r="EC84" t="s">
        <v>1957</v>
      </c>
      <c r="ED84" t="s">
        <v>1957</v>
      </c>
      <c r="EE84" t="s">
        <v>1957</v>
      </c>
      <c r="EJ84" t="s">
        <v>52</v>
      </c>
      <c r="EK84" t="s">
        <v>52</v>
      </c>
      <c r="EY84" t="s">
        <v>522</v>
      </c>
      <c r="EZ84" t="s">
        <v>522</v>
      </c>
      <c r="FA84" t="s">
        <v>522</v>
      </c>
      <c r="FG84">
        <v>15</v>
      </c>
      <c r="FJ84" t="s">
        <v>35</v>
      </c>
      <c r="FK84" t="s">
        <v>35</v>
      </c>
      <c r="FL84" t="s">
        <v>35</v>
      </c>
      <c r="FM84" t="s">
        <v>35</v>
      </c>
      <c r="FN84" t="s">
        <v>35</v>
      </c>
      <c r="FU84" t="s">
        <v>32</v>
      </c>
      <c r="FV84" t="s">
        <v>32</v>
      </c>
      <c r="FW84" t="s">
        <v>32</v>
      </c>
      <c r="FX84" t="s">
        <v>32</v>
      </c>
      <c r="FY84" t="s">
        <v>32</v>
      </c>
      <c r="FZ84" t="s">
        <v>32</v>
      </c>
      <c r="GA84" t="s">
        <v>32</v>
      </c>
      <c r="GB84" t="s">
        <v>32</v>
      </c>
      <c r="GF84" t="s">
        <v>1983</v>
      </c>
      <c r="GG84" t="s">
        <v>1259</v>
      </c>
      <c r="GH84" t="s">
        <v>1259</v>
      </c>
      <c r="GI84" t="s">
        <v>1259</v>
      </c>
      <c r="GK84" t="s">
        <v>35</v>
      </c>
      <c r="GL84" t="s">
        <v>35</v>
      </c>
      <c r="GM84" t="s">
        <v>35</v>
      </c>
      <c r="GN84" t="s">
        <v>33</v>
      </c>
      <c r="GO84" t="s">
        <v>33</v>
      </c>
      <c r="GP84" t="s">
        <v>33</v>
      </c>
      <c r="GS84" t="s">
        <v>33</v>
      </c>
      <c r="GU84">
        <v>10</v>
      </c>
      <c r="GV84">
        <v>10</v>
      </c>
      <c r="HA84" t="s">
        <v>31</v>
      </c>
      <c r="HB84" t="s">
        <v>31</v>
      </c>
      <c r="HF84" t="s">
        <v>52</v>
      </c>
      <c r="HG84" t="s">
        <v>52</v>
      </c>
      <c r="HH84">
        <v>30</v>
      </c>
      <c r="HI84">
        <v>30</v>
      </c>
      <c r="HV84" t="s">
        <v>35</v>
      </c>
      <c r="HY84">
        <v>15</v>
      </c>
      <c r="IA84" t="s">
        <v>31</v>
      </c>
      <c r="IC84" t="s">
        <v>35</v>
      </c>
      <c r="ID84" t="s">
        <v>35</v>
      </c>
      <c r="IE84" t="s">
        <v>37</v>
      </c>
      <c r="IF84" t="s">
        <v>37</v>
      </c>
      <c r="IQ84" t="s">
        <v>2606</v>
      </c>
      <c r="IR84" t="s">
        <v>2606</v>
      </c>
      <c r="IY84" t="s">
        <v>1116</v>
      </c>
      <c r="JH84" t="s">
        <v>54</v>
      </c>
      <c r="JI84" t="s">
        <v>54</v>
      </c>
      <c r="JM84">
        <v>15</v>
      </c>
      <c r="JN84" t="s">
        <v>54</v>
      </c>
      <c r="JO84">
        <v>15</v>
      </c>
      <c r="JP84" t="s">
        <v>54</v>
      </c>
      <c r="JQ84">
        <v>15</v>
      </c>
      <c r="JS84" t="s">
        <v>54</v>
      </c>
      <c r="JU84" t="s">
        <v>53</v>
      </c>
      <c r="JW84" t="s">
        <v>54</v>
      </c>
      <c r="JX84" t="s">
        <v>53</v>
      </c>
      <c r="JY84">
        <v>15</v>
      </c>
      <c r="JZ84" t="s">
        <v>53</v>
      </c>
      <c r="KA84" t="s">
        <v>53</v>
      </c>
      <c r="KB84" t="s">
        <v>54</v>
      </c>
      <c r="KC84" t="s">
        <v>54</v>
      </c>
      <c r="KF84" t="s">
        <v>54</v>
      </c>
      <c r="KG84" t="s">
        <v>58</v>
      </c>
      <c r="KH84" t="s">
        <v>54</v>
      </c>
      <c r="KJ84">
        <v>0</v>
      </c>
      <c r="KK84" t="s">
        <v>54</v>
      </c>
      <c r="KM84" t="s">
        <v>54</v>
      </c>
      <c r="KN84">
        <v>15</v>
      </c>
      <c r="KO84">
        <v>0</v>
      </c>
      <c r="KP84" t="s">
        <v>54</v>
      </c>
      <c r="KQ84" t="s">
        <v>52</v>
      </c>
      <c r="KR84" t="s">
        <v>54</v>
      </c>
      <c r="KS84" t="s">
        <v>54</v>
      </c>
      <c r="KT84" t="s">
        <v>54</v>
      </c>
      <c r="KU84" t="s">
        <v>54</v>
      </c>
      <c r="KV84">
        <v>10</v>
      </c>
      <c r="KW84" t="s">
        <v>54</v>
      </c>
      <c r="KX84">
        <v>0</v>
      </c>
      <c r="KZ84" t="s">
        <v>53</v>
      </c>
      <c r="LB84" t="s">
        <v>54</v>
      </c>
      <c r="LC84">
        <v>15</v>
      </c>
      <c r="LD84">
        <v>150</v>
      </c>
      <c r="LE84">
        <v>15</v>
      </c>
      <c r="LF84">
        <v>15</v>
      </c>
      <c r="LH84">
        <v>15</v>
      </c>
      <c r="LI84" t="s">
        <v>54</v>
      </c>
    </row>
    <row r="85" spans="1:321" x14ac:dyDescent="0.25">
      <c r="A85" t="s">
        <v>5047</v>
      </c>
      <c r="B85">
        <v>15</v>
      </c>
      <c r="C85">
        <v>15</v>
      </c>
      <c r="F85">
        <v>15</v>
      </c>
      <c r="G85" t="s">
        <v>54</v>
      </c>
      <c r="J85">
        <v>15</v>
      </c>
      <c r="K85" t="s">
        <v>54</v>
      </c>
      <c r="L85">
        <v>15</v>
      </c>
      <c r="O85">
        <v>15</v>
      </c>
      <c r="R85" t="s">
        <v>55</v>
      </c>
      <c r="U85">
        <v>15</v>
      </c>
      <c r="Y85">
        <v>20</v>
      </c>
      <c r="AA85" t="s">
        <v>55</v>
      </c>
      <c r="AC85" t="s">
        <v>54</v>
      </c>
      <c r="AD85">
        <v>15</v>
      </c>
      <c r="AH85" t="s">
        <v>55</v>
      </c>
      <c r="AI85" t="s">
        <v>53</v>
      </c>
      <c r="AJ85" t="s">
        <v>53</v>
      </c>
      <c r="AK85">
        <v>15</v>
      </c>
      <c r="AN85" t="s">
        <v>55</v>
      </c>
      <c r="AO85">
        <v>15</v>
      </c>
      <c r="AS85" t="s">
        <v>53</v>
      </c>
      <c r="AT85" t="s">
        <v>53</v>
      </c>
      <c r="AU85">
        <v>60</v>
      </c>
      <c r="AY85">
        <v>0</v>
      </c>
      <c r="AZ85" t="s">
        <v>55</v>
      </c>
      <c r="BA85" t="s">
        <v>55</v>
      </c>
      <c r="BD85">
        <v>15</v>
      </c>
      <c r="BH85">
        <v>0</v>
      </c>
      <c r="BJ85" t="s">
        <v>55</v>
      </c>
      <c r="BL85">
        <v>15</v>
      </c>
      <c r="BO85">
        <v>91</v>
      </c>
      <c r="BP85">
        <v>91</v>
      </c>
      <c r="BQ85" t="s">
        <v>54</v>
      </c>
      <c r="BR85" t="s">
        <v>55</v>
      </c>
      <c r="BU85">
        <v>0</v>
      </c>
      <c r="BV85">
        <v>0</v>
      </c>
      <c r="BW85" t="s">
        <v>54</v>
      </c>
      <c r="BX85" t="s">
        <v>54</v>
      </c>
      <c r="BY85" t="s">
        <v>35</v>
      </c>
      <c r="BZ85" t="s">
        <v>35</v>
      </c>
      <c r="CF85" t="s">
        <v>31</v>
      </c>
      <c r="CG85" t="s">
        <v>31</v>
      </c>
      <c r="CH85" t="s">
        <v>31</v>
      </c>
      <c r="CI85" t="s">
        <v>31</v>
      </c>
      <c r="CJ85" t="s">
        <v>31</v>
      </c>
      <c r="CK85" t="s">
        <v>31</v>
      </c>
      <c r="CL85" t="s">
        <v>31</v>
      </c>
      <c r="CM85" t="s">
        <v>31</v>
      </c>
      <c r="CV85">
        <v>15</v>
      </c>
      <c r="DC85">
        <v>15</v>
      </c>
      <c r="DJ85" t="s">
        <v>33</v>
      </c>
      <c r="DK85" t="s">
        <v>33</v>
      </c>
      <c r="DL85" t="s">
        <v>33</v>
      </c>
      <c r="DM85" t="s">
        <v>33</v>
      </c>
      <c r="DN85" t="s">
        <v>33</v>
      </c>
      <c r="DO85" t="s">
        <v>33</v>
      </c>
      <c r="DP85" t="s">
        <v>33</v>
      </c>
      <c r="DQ85" t="s">
        <v>33</v>
      </c>
      <c r="DR85" t="s">
        <v>33</v>
      </c>
      <c r="DS85" t="s">
        <v>33</v>
      </c>
      <c r="DT85" t="s">
        <v>33</v>
      </c>
      <c r="DU85" t="s">
        <v>33</v>
      </c>
      <c r="DV85" t="s">
        <v>33</v>
      </c>
      <c r="DW85" t="s">
        <v>33</v>
      </c>
      <c r="DX85" t="s">
        <v>33</v>
      </c>
      <c r="DY85" t="s">
        <v>33</v>
      </c>
      <c r="DZ85" t="s">
        <v>33</v>
      </c>
      <c r="EA85" t="s">
        <v>33</v>
      </c>
      <c r="EB85" t="s">
        <v>33</v>
      </c>
      <c r="EC85" t="s">
        <v>33</v>
      </c>
      <c r="ED85" t="s">
        <v>33</v>
      </c>
      <c r="EE85" t="s">
        <v>33</v>
      </c>
      <c r="EJ85">
        <v>12</v>
      </c>
      <c r="EK85">
        <v>12</v>
      </c>
      <c r="EY85" t="s">
        <v>35</v>
      </c>
      <c r="EZ85" t="s">
        <v>35</v>
      </c>
      <c r="FA85" t="s">
        <v>35</v>
      </c>
      <c r="FG85" t="s">
        <v>55</v>
      </c>
      <c r="FJ85" t="s">
        <v>1154</v>
      </c>
      <c r="FK85" t="s">
        <v>1154</v>
      </c>
      <c r="FL85" t="s">
        <v>1154</v>
      </c>
      <c r="FM85" t="s">
        <v>1154</v>
      </c>
      <c r="FN85" t="s">
        <v>1154</v>
      </c>
      <c r="FU85" t="s">
        <v>33</v>
      </c>
      <c r="FV85" t="s">
        <v>33</v>
      </c>
      <c r="FW85" t="s">
        <v>33</v>
      </c>
      <c r="FX85" t="s">
        <v>33</v>
      </c>
      <c r="FY85" t="s">
        <v>33</v>
      </c>
      <c r="FZ85" t="s">
        <v>33</v>
      </c>
      <c r="GA85" t="s">
        <v>33</v>
      </c>
      <c r="GB85" t="s">
        <v>33</v>
      </c>
      <c r="GF85" t="s">
        <v>35</v>
      </c>
      <c r="GG85" t="s">
        <v>35</v>
      </c>
      <c r="GH85" t="s">
        <v>35</v>
      </c>
      <c r="GI85" t="s">
        <v>35</v>
      </c>
      <c r="GK85" t="s">
        <v>361</v>
      </c>
      <c r="GL85" t="s">
        <v>361</v>
      </c>
      <c r="GM85" t="s">
        <v>361</v>
      </c>
      <c r="GN85" t="s">
        <v>273</v>
      </c>
      <c r="GO85" t="s">
        <v>273</v>
      </c>
      <c r="GP85" t="s">
        <v>273</v>
      </c>
      <c r="GS85" t="s">
        <v>3338</v>
      </c>
      <c r="GU85" t="s">
        <v>54</v>
      </c>
      <c r="GV85" t="s">
        <v>54</v>
      </c>
      <c r="HA85" t="s">
        <v>32</v>
      </c>
      <c r="HB85" t="s">
        <v>32</v>
      </c>
      <c r="HF85">
        <v>6</v>
      </c>
      <c r="HG85">
        <v>6</v>
      </c>
      <c r="HH85" t="s">
        <v>52</v>
      </c>
      <c r="HI85" t="s">
        <v>52</v>
      </c>
      <c r="HV85" t="s">
        <v>1295</v>
      </c>
      <c r="HY85" t="s">
        <v>55</v>
      </c>
      <c r="IA85" t="s">
        <v>32</v>
      </c>
      <c r="IC85" t="s">
        <v>3964</v>
      </c>
      <c r="ID85" t="s">
        <v>3964</v>
      </c>
      <c r="IE85" t="s">
        <v>32</v>
      </c>
      <c r="IF85" t="s">
        <v>32</v>
      </c>
      <c r="IQ85" t="s">
        <v>37</v>
      </c>
      <c r="IR85" t="s">
        <v>37</v>
      </c>
      <c r="IY85" t="s">
        <v>37</v>
      </c>
      <c r="JH85">
        <v>15</v>
      </c>
      <c r="JI85">
        <v>15</v>
      </c>
      <c r="JM85" t="s">
        <v>55</v>
      </c>
      <c r="JN85">
        <v>15</v>
      </c>
      <c r="JO85" t="s">
        <v>55</v>
      </c>
      <c r="JP85">
        <v>15</v>
      </c>
      <c r="JQ85" t="s">
        <v>55</v>
      </c>
      <c r="JS85">
        <v>15</v>
      </c>
      <c r="JU85">
        <v>0</v>
      </c>
      <c r="JW85">
        <v>15</v>
      </c>
      <c r="JX85">
        <v>0</v>
      </c>
      <c r="JY85" t="s">
        <v>55</v>
      </c>
      <c r="JZ85">
        <v>0</v>
      </c>
      <c r="KA85">
        <v>0</v>
      </c>
      <c r="KB85">
        <v>15</v>
      </c>
      <c r="KC85">
        <v>15</v>
      </c>
      <c r="KF85">
        <v>15</v>
      </c>
      <c r="KG85" t="s">
        <v>51</v>
      </c>
      <c r="KH85">
        <v>15</v>
      </c>
      <c r="KJ85" t="s">
        <v>53</v>
      </c>
      <c r="KK85">
        <v>15</v>
      </c>
      <c r="KM85">
        <v>15</v>
      </c>
      <c r="KN85" t="s">
        <v>55</v>
      </c>
      <c r="KO85" t="s">
        <v>53</v>
      </c>
      <c r="KP85">
        <v>15</v>
      </c>
      <c r="KQ85">
        <v>0</v>
      </c>
      <c r="KR85">
        <v>15</v>
      </c>
      <c r="KS85">
        <v>15</v>
      </c>
      <c r="KT85">
        <v>15</v>
      </c>
      <c r="KU85">
        <v>15</v>
      </c>
      <c r="KV85" t="s">
        <v>53</v>
      </c>
      <c r="KW85">
        <v>15</v>
      </c>
      <c r="KX85" t="s">
        <v>54</v>
      </c>
      <c r="KZ85">
        <v>0</v>
      </c>
      <c r="LB85">
        <v>15</v>
      </c>
      <c r="LC85" t="s">
        <v>55</v>
      </c>
      <c r="LD85" t="s">
        <v>54</v>
      </c>
      <c r="LE85" t="s">
        <v>55</v>
      </c>
      <c r="LF85" t="s">
        <v>55</v>
      </c>
      <c r="LH85" t="s">
        <v>55</v>
      </c>
      <c r="LI85">
        <v>15</v>
      </c>
    </row>
    <row r="86" spans="1:321" x14ac:dyDescent="0.25">
      <c r="A86" t="s">
        <v>5048</v>
      </c>
      <c r="B86" t="s">
        <v>55</v>
      </c>
      <c r="C86" t="s">
        <v>55</v>
      </c>
      <c r="F86" t="s">
        <v>55</v>
      </c>
      <c r="G86">
        <v>15</v>
      </c>
      <c r="J86" t="s">
        <v>55</v>
      </c>
      <c r="K86">
        <v>15</v>
      </c>
      <c r="L86" t="s">
        <v>55</v>
      </c>
      <c r="O86" t="s">
        <v>55</v>
      </c>
      <c r="R86" s="1">
        <v>41640</v>
      </c>
      <c r="U86" t="s">
        <v>55</v>
      </c>
      <c r="Y86" t="s">
        <v>55</v>
      </c>
      <c r="AA86" s="1">
        <v>42079</v>
      </c>
      <c r="AC86">
        <v>15</v>
      </c>
      <c r="AD86" t="s">
        <v>55</v>
      </c>
      <c r="AH86" s="1">
        <v>39083</v>
      </c>
      <c r="AI86">
        <v>0</v>
      </c>
      <c r="AJ86">
        <v>0</v>
      </c>
      <c r="AK86" t="s">
        <v>55</v>
      </c>
      <c r="AN86" s="1">
        <v>42436</v>
      </c>
      <c r="AO86" t="s">
        <v>55</v>
      </c>
      <c r="AS86">
        <v>0</v>
      </c>
      <c r="AT86">
        <v>0</v>
      </c>
      <c r="AU86" t="s">
        <v>53</v>
      </c>
      <c r="AY86" t="s">
        <v>53</v>
      </c>
      <c r="AZ86" s="1">
        <v>42583</v>
      </c>
      <c r="BA86" s="1">
        <v>42217</v>
      </c>
      <c r="BD86" t="s">
        <v>55</v>
      </c>
      <c r="BH86" t="s">
        <v>54</v>
      </c>
      <c r="BJ86" s="1">
        <v>41275</v>
      </c>
      <c r="BL86" t="s">
        <v>55</v>
      </c>
      <c r="BO86" t="s">
        <v>53</v>
      </c>
      <c r="BP86" t="s">
        <v>53</v>
      </c>
      <c r="BQ86">
        <v>15</v>
      </c>
      <c r="BR86" s="1">
        <v>41747</v>
      </c>
      <c r="BU86" t="s">
        <v>54</v>
      </c>
      <c r="BV86" t="s">
        <v>54</v>
      </c>
      <c r="BW86">
        <v>15</v>
      </c>
      <c r="BX86">
        <v>15</v>
      </c>
      <c r="BY86" t="s">
        <v>1021</v>
      </c>
      <c r="BZ86" t="s">
        <v>1021</v>
      </c>
      <c r="CF86" t="s">
        <v>1114</v>
      </c>
      <c r="CG86" t="s">
        <v>1114</v>
      </c>
      <c r="CH86" t="s">
        <v>1114</v>
      </c>
      <c r="CI86" t="s">
        <v>1114</v>
      </c>
      <c r="CJ86" t="s">
        <v>1114</v>
      </c>
      <c r="CK86" t="s">
        <v>1114</v>
      </c>
      <c r="CL86" t="s">
        <v>1114</v>
      </c>
      <c r="CM86" t="s">
        <v>1114</v>
      </c>
      <c r="CV86" t="s">
        <v>55</v>
      </c>
      <c r="DC86" t="s">
        <v>55</v>
      </c>
      <c r="DJ86" t="s">
        <v>1958</v>
      </c>
      <c r="DK86" t="s">
        <v>1958</v>
      </c>
      <c r="DL86" t="s">
        <v>1958</v>
      </c>
      <c r="DM86" t="s">
        <v>1958</v>
      </c>
      <c r="DN86" t="s">
        <v>1958</v>
      </c>
      <c r="DO86" t="s">
        <v>1958</v>
      </c>
      <c r="DP86" t="s">
        <v>1958</v>
      </c>
      <c r="DQ86" t="s">
        <v>1958</v>
      </c>
      <c r="DR86" t="s">
        <v>1958</v>
      </c>
      <c r="DS86" t="s">
        <v>1958</v>
      </c>
      <c r="DT86" t="s">
        <v>1958</v>
      </c>
      <c r="DU86" t="s">
        <v>1958</v>
      </c>
      <c r="DV86" t="s">
        <v>1958</v>
      </c>
      <c r="DW86" t="s">
        <v>1958</v>
      </c>
      <c r="DX86" t="s">
        <v>1958</v>
      </c>
      <c r="DY86" t="s">
        <v>1958</v>
      </c>
      <c r="DZ86" t="s">
        <v>1958</v>
      </c>
      <c r="EA86" t="s">
        <v>1958</v>
      </c>
      <c r="EB86" t="s">
        <v>1958</v>
      </c>
      <c r="EC86" t="s">
        <v>1958</v>
      </c>
      <c r="ED86" t="s">
        <v>1958</v>
      </c>
      <c r="EE86" t="s">
        <v>1958</v>
      </c>
      <c r="EJ86" t="s">
        <v>53</v>
      </c>
      <c r="EK86" t="s">
        <v>53</v>
      </c>
      <c r="EY86" t="s">
        <v>343</v>
      </c>
      <c r="EZ86" t="s">
        <v>343</v>
      </c>
      <c r="FA86" t="s">
        <v>343</v>
      </c>
      <c r="FG86" s="1">
        <v>41275</v>
      </c>
      <c r="FJ86" t="s">
        <v>37</v>
      </c>
      <c r="FK86" t="s">
        <v>37</v>
      </c>
      <c r="FL86" t="s">
        <v>37</v>
      </c>
      <c r="FM86" t="s">
        <v>37</v>
      </c>
      <c r="FN86" t="s">
        <v>37</v>
      </c>
      <c r="FU86" t="s">
        <v>2757</v>
      </c>
      <c r="FV86" t="s">
        <v>2757</v>
      </c>
      <c r="FW86" t="s">
        <v>2757</v>
      </c>
      <c r="FX86" t="s">
        <v>2757</v>
      </c>
      <c r="FY86" t="s">
        <v>2757</v>
      </c>
      <c r="FZ86" t="s">
        <v>2757</v>
      </c>
      <c r="GA86" t="s">
        <v>2757</v>
      </c>
      <c r="GB86" t="s">
        <v>2757</v>
      </c>
      <c r="GF86" t="s">
        <v>1225</v>
      </c>
      <c r="GG86" t="s">
        <v>1260</v>
      </c>
      <c r="GH86" t="s">
        <v>1260</v>
      </c>
      <c r="GI86" t="s">
        <v>1260</v>
      </c>
      <c r="GK86" t="s">
        <v>37</v>
      </c>
      <c r="GL86" t="s">
        <v>37</v>
      </c>
      <c r="GM86" t="s">
        <v>37</v>
      </c>
      <c r="GN86" t="s">
        <v>35</v>
      </c>
      <c r="GO86" t="s">
        <v>35</v>
      </c>
      <c r="GP86" t="s">
        <v>35</v>
      </c>
      <c r="GS86" t="s">
        <v>35</v>
      </c>
      <c r="GU86">
        <v>15</v>
      </c>
      <c r="GV86">
        <v>15</v>
      </c>
      <c r="HA86" t="s">
        <v>33</v>
      </c>
      <c r="HB86" t="s">
        <v>33</v>
      </c>
      <c r="HF86" t="s">
        <v>53</v>
      </c>
      <c r="HG86" t="s">
        <v>53</v>
      </c>
      <c r="HH86">
        <v>0</v>
      </c>
      <c r="HI86">
        <v>0</v>
      </c>
      <c r="HV86" t="s">
        <v>37</v>
      </c>
      <c r="HY86" s="1">
        <v>42261</v>
      </c>
      <c r="IA86" t="s">
        <v>33</v>
      </c>
      <c r="IC86" t="s">
        <v>37</v>
      </c>
      <c r="ID86" t="s">
        <v>37</v>
      </c>
      <c r="IE86" t="s">
        <v>38</v>
      </c>
      <c r="IF86" t="s">
        <v>38</v>
      </c>
      <c r="IQ86" t="s">
        <v>4150</v>
      </c>
      <c r="IR86" t="s">
        <v>4150</v>
      </c>
      <c r="IY86" t="s">
        <v>2786</v>
      </c>
      <c r="JH86" t="s">
        <v>55</v>
      </c>
      <c r="JI86" t="s">
        <v>55</v>
      </c>
      <c r="JM86" s="1">
        <v>27760</v>
      </c>
      <c r="JN86" t="s">
        <v>55</v>
      </c>
      <c r="JO86" s="1">
        <v>27760</v>
      </c>
      <c r="JP86" t="s">
        <v>55</v>
      </c>
      <c r="JQ86" s="1">
        <v>37622</v>
      </c>
      <c r="JS86" t="s">
        <v>55</v>
      </c>
      <c r="JU86" t="s">
        <v>54</v>
      </c>
      <c r="JW86" t="s">
        <v>55</v>
      </c>
      <c r="JX86" t="s">
        <v>54</v>
      </c>
      <c r="JY86" s="1">
        <v>37622</v>
      </c>
      <c r="JZ86" t="s">
        <v>54</v>
      </c>
      <c r="KA86" t="s">
        <v>54</v>
      </c>
      <c r="KB86" t="s">
        <v>55</v>
      </c>
      <c r="KC86" t="s">
        <v>55</v>
      </c>
      <c r="KF86" t="s">
        <v>55</v>
      </c>
      <c r="KG86">
        <v>30</v>
      </c>
      <c r="KH86" t="s">
        <v>55</v>
      </c>
      <c r="KJ86">
        <v>0</v>
      </c>
      <c r="KK86" t="s">
        <v>55</v>
      </c>
      <c r="KM86" t="s">
        <v>55</v>
      </c>
      <c r="KN86" s="1">
        <v>41852</v>
      </c>
      <c r="KO86">
        <v>0</v>
      </c>
      <c r="KP86" t="s">
        <v>55</v>
      </c>
      <c r="KQ86" t="s">
        <v>53</v>
      </c>
      <c r="KR86" t="s">
        <v>55</v>
      </c>
      <c r="KS86" t="s">
        <v>55</v>
      </c>
      <c r="KT86" t="s">
        <v>55</v>
      </c>
      <c r="KU86" t="s">
        <v>55</v>
      </c>
      <c r="KV86">
        <v>0</v>
      </c>
      <c r="KW86" t="s">
        <v>55</v>
      </c>
      <c r="KX86">
        <v>15</v>
      </c>
      <c r="KZ86" t="s">
        <v>54</v>
      </c>
      <c r="LB86" t="s">
        <v>55</v>
      </c>
      <c r="LC86" s="1">
        <v>40544</v>
      </c>
      <c r="LD86">
        <v>15</v>
      </c>
      <c r="LE86" s="1">
        <v>40544</v>
      </c>
      <c r="LF86" s="1">
        <v>39083</v>
      </c>
      <c r="LH86" s="1">
        <v>41708</v>
      </c>
      <c r="LI86" t="s">
        <v>55</v>
      </c>
    </row>
    <row r="87" spans="1:321" x14ac:dyDescent="0.25">
      <c r="A87" t="s">
        <v>5054</v>
      </c>
      <c r="B87" s="1">
        <v>38353</v>
      </c>
      <c r="C87" s="1">
        <v>40544</v>
      </c>
      <c r="F87" s="1">
        <v>39448</v>
      </c>
      <c r="G87" t="s">
        <v>55</v>
      </c>
      <c r="J87" s="1">
        <v>40544</v>
      </c>
      <c r="K87" t="s">
        <v>55</v>
      </c>
      <c r="L87" s="1">
        <v>39448</v>
      </c>
      <c r="O87" s="1">
        <v>30682</v>
      </c>
      <c r="R87" t="s">
        <v>14</v>
      </c>
      <c r="U87" s="1">
        <v>39814</v>
      </c>
      <c r="Y87" s="1">
        <v>42248</v>
      </c>
      <c r="AA87" t="s">
        <v>14</v>
      </c>
      <c r="AC87" t="s">
        <v>55</v>
      </c>
      <c r="AD87" s="1">
        <v>40909</v>
      </c>
      <c r="AH87" t="s">
        <v>14</v>
      </c>
      <c r="AI87" t="s">
        <v>54</v>
      </c>
      <c r="AJ87" t="s">
        <v>54</v>
      </c>
      <c r="AK87" s="1">
        <v>39083</v>
      </c>
      <c r="AN87" t="s">
        <v>14</v>
      </c>
      <c r="AO87" s="1">
        <v>40179</v>
      </c>
      <c r="AS87" t="s">
        <v>54</v>
      </c>
      <c r="AT87" t="s">
        <v>54</v>
      </c>
      <c r="AU87">
        <v>7</v>
      </c>
      <c r="AY87">
        <v>4</v>
      </c>
      <c r="AZ87" t="s">
        <v>14</v>
      </c>
      <c r="BA87" t="s">
        <v>14</v>
      </c>
      <c r="BD87" s="1">
        <v>41701</v>
      </c>
      <c r="BH87">
        <v>20</v>
      </c>
      <c r="BJ87" t="s">
        <v>14</v>
      </c>
      <c r="BL87" s="1">
        <v>41640</v>
      </c>
      <c r="BO87">
        <v>1</v>
      </c>
      <c r="BP87">
        <v>1</v>
      </c>
      <c r="BQ87" t="s">
        <v>55</v>
      </c>
      <c r="BR87" t="s">
        <v>14</v>
      </c>
      <c r="BU87">
        <v>60</v>
      </c>
      <c r="BV87">
        <v>60</v>
      </c>
      <c r="BW87" t="s">
        <v>55</v>
      </c>
      <c r="BX87" t="s">
        <v>55</v>
      </c>
      <c r="BY87" t="s">
        <v>37</v>
      </c>
      <c r="BZ87" t="s">
        <v>37</v>
      </c>
      <c r="CF87" t="s">
        <v>33</v>
      </c>
      <c r="CG87" t="s">
        <v>33</v>
      </c>
      <c r="CH87" t="s">
        <v>33</v>
      </c>
      <c r="CI87" t="s">
        <v>33</v>
      </c>
      <c r="CJ87" t="s">
        <v>33</v>
      </c>
      <c r="CK87" t="s">
        <v>33</v>
      </c>
      <c r="CL87" t="s">
        <v>33</v>
      </c>
      <c r="CM87" t="s">
        <v>33</v>
      </c>
      <c r="CV87" s="1">
        <v>40544</v>
      </c>
      <c r="DC87" s="1">
        <v>41900</v>
      </c>
      <c r="DJ87" t="s">
        <v>35</v>
      </c>
      <c r="DK87" t="s">
        <v>35</v>
      </c>
      <c r="DL87" t="s">
        <v>35</v>
      </c>
      <c r="DM87" t="s">
        <v>35</v>
      </c>
      <c r="DN87" t="s">
        <v>35</v>
      </c>
      <c r="DO87" t="s">
        <v>35</v>
      </c>
      <c r="DP87" t="s">
        <v>35</v>
      </c>
      <c r="DQ87" t="s">
        <v>35</v>
      </c>
      <c r="DR87" t="s">
        <v>35</v>
      </c>
      <c r="DS87" t="s">
        <v>35</v>
      </c>
      <c r="DT87" t="s">
        <v>35</v>
      </c>
      <c r="DU87" t="s">
        <v>35</v>
      </c>
      <c r="DV87" t="s">
        <v>35</v>
      </c>
      <c r="DW87" t="s">
        <v>35</v>
      </c>
      <c r="DX87" t="s">
        <v>35</v>
      </c>
      <c r="DY87" t="s">
        <v>35</v>
      </c>
      <c r="DZ87" t="s">
        <v>35</v>
      </c>
      <c r="EA87" t="s">
        <v>35</v>
      </c>
      <c r="EB87" t="s">
        <v>35</v>
      </c>
      <c r="EC87" t="s">
        <v>35</v>
      </c>
      <c r="ED87" t="s">
        <v>35</v>
      </c>
      <c r="EE87" t="s">
        <v>35</v>
      </c>
      <c r="EJ87">
        <v>0</v>
      </c>
      <c r="EK87">
        <v>0</v>
      </c>
      <c r="EY87" t="s">
        <v>37</v>
      </c>
      <c r="EZ87" t="s">
        <v>37</v>
      </c>
      <c r="FA87" t="s">
        <v>37</v>
      </c>
      <c r="FG87" t="s">
        <v>14</v>
      </c>
      <c r="FJ87" t="s">
        <v>32</v>
      </c>
      <c r="FK87" t="s">
        <v>32</v>
      </c>
      <c r="FL87" t="s">
        <v>32</v>
      </c>
      <c r="FM87" t="s">
        <v>32</v>
      </c>
      <c r="FN87" t="s">
        <v>32</v>
      </c>
      <c r="FU87" t="s">
        <v>35</v>
      </c>
      <c r="FV87" t="s">
        <v>35</v>
      </c>
      <c r="FW87" t="s">
        <v>35</v>
      </c>
      <c r="FX87" t="s">
        <v>35</v>
      </c>
      <c r="FY87" t="s">
        <v>35</v>
      </c>
      <c r="FZ87" t="s">
        <v>35</v>
      </c>
      <c r="GA87" t="s">
        <v>35</v>
      </c>
      <c r="GB87" t="s">
        <v>35</v>
      </c>
      <c r="GF87" t="s">
        <v>37</v>
      </c>
      <c r="GG87" t="s">
        <v>37</v>
      </c>
      <c r="GH87" t="s">
        <v>37</v>
      </c>
      <c r="GI87" t="s">
        <v>37</v>
      </c>
      <c r="GK87" t="s">
        <v>2166</v>
      </c>
      <c r="GL87" t="s">
        <v>2166</v>
      </c>
      <c r="GM87" t="s">
        <v>2166</v>
      </c>
      <c r="GN87" t="s">
        <v>274</v>
      </c>
      <c r="GO87" t="s">
        <v>274</v>
      </c>
      <c r="GP87" t="s">
        <v>274</v>
      </c>
      <c r="GS87" t="s">
        <v>3339</v>
      </c>
      <c r="GU87" t="s">
        <v>55</v>
      </c>
      <c r="GV87" t="s">
        <v>55</v>
      </c>
      <c r="HA87" t="s">
        <v>3513</v>
      </c>
      <c r="HB87" t="s">
        <v>3513</v>
      </c>
      <c r="HF87">
        <v>0</v>
      </c>
      <c r="HG87">
        <v>0</v>
      </c>
      <c r="HH87" t="s">
        <v>53</v>
      </c>
      <c r="HI87" t="s">
        <v>53</v>
      </c>
      <c r="HV87" t="s">
        <v>32</v>
      </c>
      <c r="HY87" t="s">
        <v>14</v>
      </c>
      <c r="IA87" t="s">
        <v>2868</v>
      </c>
      <c r="IC87" t="s">
        <v>32</v>
      </c>
      <c r="ID87" t="s">
        <v>32</v>
      </c>
      <c r="IE87" t="s">
        <v>32</v>
      </c>
      <c r="IF87" t="s">
        <v>32</v>
      </c>
      <c r="IQ87" t="s">
        <v>38</v>
      </c>
      <c r="IR87" t="s">
        <v>38</v>
      </c>
      <c r="IY87" t="s">
        <v>38</v>
      </c>
      <c r="JH87" s="1">
        <v>42817</v>
      </c>
      <c r="JI87" s="1">
        <v>42817</v>
      </c>
      <c r="JM87" t="s">
        <v>14</v>
      </c>
      <c r="JN87" s="1">
        <v>27760</v>
      </c>
      <c r="JO87" t="s">
        <v>14</v>
      </c>
      <c r="JP87" s="1">
        <v>37987</v>
      </c>
      <c r="JQ87" t="s">
        <v>14</v>
      </c>
      <c r="JS87" s="1">
        <v>38718</v>
      </c>
      <c r="JU87">
        <v>20</v>
      </c>
      <c r="JW87" s="1">
        <v>42240</v>
      </c>
      <c r="JX87">
        <v>15</v>
      </c>
      <c r="JY87" t="s">
        <v>14</v>
      </c>
      <c r="JZ87">
        <v>15</v>
      </c>
      <c r="KA87">
        <v>15</v>
      </c>
      <c r="KB87" s="1">
        <v>41275</v>
      </c>
      <c r="KC87" s="1">
        <v>36161</v>
      </c>
      <c r="KF87" s="1">
        <v>39083</v>
      </c>
      <c r="KG87" t="s">
        <v>52</v>
      </c>
      <c r="KH87" s="1">
        <v>33604</v>
      </c>
      <c r="KJ87" t="s">
        <v>54</v>
      </c>
      <c r="KK87" s="1">
        <v>40179</v>
      </c>
      <c r="KM87" s="1">
        <v>39814</v>
      </c>
      <c r="KN87" t="s">
        <v>14</v>
      </c>
      <c r="KO87" t="s">
        <v>54</v>
      </c>
      <c r="KP87" s="1">
        <v>42065</v>
      </c>
      <c r="KQ87">
        <v>4</v>
      </c>
      <c r="KR87" s="1">
        <v>39814</v>
      </c>
      <c r="KS87" s="1">
        <v>37257</v>
      </c>
      <c r="KT87" s="1">
        <v>39448</v>
      </c>
      <c r="KU87" s="1">
        <v>42795</v>
      </c>
      <c r="KV87" t="s">
        <v>54</v>
      </c>
      <c r="KW87" s="1">
        <v>40179</v>
      </c>
      <c r="KX87" t="s">
        <v>55</v>
      </c>
      <c r="KZ87">
        <v>15</v>
      </c>
      <c r="LB87" s="1">
        <v>42626</v>
      </c>
      <c r="LC87" t="s">
        <v>14</v>
      </c>
      <c r="LD87" t="s">
        <v>55</v>
      </c>
      <c r="LE87" t="s">
        <v>14</v>
      </c>
      <c r="LF87" t="s">
        <v>14</v>
      </c>
      <c r="LH87" t="s">
        <v>14</v>
      </c>
      <c r="LI87" s="1">
        <v>42436</v>
      </c>
    </row>
    <row r="88" spans="1:321" x14ac:dyDescent="0.25">
      <c r="A88" t="s">
        <v>5002</v>
      </c>
      <c r="B88" t="s">
        <v>14</v>
      </c>
      <c r="C88" t="s">
        <v>14</v>
      </c>
      <c r="F88" t="s">
        <v>14</v>
      </c>
      <c r="G88" s="1">
        <v>36892</v>
      </c>
      <c r="J88" t="s">
        <v>14</v>
      </c>
      <c r="K88" s="1">
        <v>42226</v>
      </c>
      <c r="L88" t="s">
        <v>14</v>
      </c>
      <c r="O88" t="s">
        <v>14</v>
      </c>
      <c r="R88" t="s">
        <v>15</v>
      </c>
      <c r="U88" t="s">
        <v>14</v>
      </c>
      <c r="Y88" t="s">
        <v>14</v>
      </c>
      <c r="AA88" t="s">
        <v>15</v>
      </c>
      <c r="AC88" s="1">
        <v>41640</v>
      </c>
      <c r="AD88" t="s">
        <v>14</v>
      </c>
      <c r="AH88" t="s">
        <v>15</v>
      </c>
      <c r="AI88">
        <v>15</v>
      </c>
      <c r="AJ88">
        <v>15</v>
      </c>
      <c r="AK88" t="s">
        <v>14</v>
      </c>
      <c r="AN88" t="s">
        <v>15</v>
      </c>
      <c r="AO88" t="s">
        <v>14</v>
      </c>
      <c r="AS88">
        <v>15</v>
      </c>
      <c r="AT88">
        <v>15</v>
      </c>
      <c r="AU88" t="s">
        <v>54</v>
      </c>
      <c r="AY88" t="s">
        <v>54</v>
      </c>
      <c r="AZ88" t="s">
        <v>15</v>
      </c>
      <c r="BA88" t="s">
        <v>15</v>
      </c>
      <c r="BD88" t="s">
        <v>14</v>
      </c>
      <c r="BH88" t="s">
        <v>55</v>
      </c>
      <c r="BJ88" t="s">
        <v>15</v>
      </c>
      <c r="BL88" t="s">
        <v>14</v>
      </c>
      <c r="BO88" t="s">
        <v>54</v>
      </c>
      <c r="BP88" t="s">
        <v>54</v>
      </c>
      <c r="BQ88" s="1">
        <v>40179</v>
      </c>
      <c r="BR88" t="s">
        <v>15</v>
      </c>
      <c r="BU88" t="s">
        <v>55</v>
      </c>
      <c r="BV88" t="s">
        <v>55</v>
      </c>
      <c r="BW88" s="1">
        <v>40179</v>
      </c>
      <c r="BX88" s="1">
        <v>40179</v>
      </c>
      <c r="BY88" t="s">
        <v>1022</v>
      </c>
      <c r="BZ88" t="s">
        <v>1022</v>
      </c>
      <c r="CF88" t="s">
        <v>1115</v>
      </c>
      <c r="CG88" t="s">
        <v>1115</v>
      </c>
      <c r="CH88" t="s">
        <v>1115</v>
      </c>
      <c r="CI88" t="s">
        <v>1115</v>
      </c>
      <c r="CJ88" t="s">
        <v>1115</v>
      </c>
      <c r="CK88" t="s">
        <v>1115</v>
      </c>
      <c r="CL88" t="s">
        <v>1115</v>
      </c>
      <c r="CM88" t="s">
        <v>1115</v>
      </c>
      <c r="CV88" t="s">
        <v>14</v>
      </c>
      <c r="DC88" t="s">
        <v>14</v>
      </c>
      <c r="DJ88" t="s">
        <v>361</v>
      </c>
      <c r="DK88" t="s">
        <v>361</v>
      </c>
      <c r="DL88" t="s">
        <v>361</v>
      </c>
      <c r="DM88" t="s">
        <v>361</v>
      </c>
      <c r="DN88" t="s">
        <v>361</v>
      </c>
      <c r="DO88" t="s">
        <v>361</v>
      </c>
      <c r="DP88" t="s">
        <v>361</v>
      </c>
      <c r="DQ88" t="s">
        <v>361</v>
      </c>
      <c r="DR88" t="s">
        <v>361</v>
      </c>
      <c r="DS88" t="s">
        <v>361</v>
      </c>
      <c r="DT88" t="s">
        <v>361</v>
      </c>
      <c r="DU88" t="s">
        <v>361</v>
      </c>
      <c r="DV88" t="s">
        <v>361</v>
      </c>
      <c r="DW88" t="s">
        <v>361</v>
      </c>
      <c r="DX88" t="s">
        <v>361</v>
      </c>
      <c r="DY88" t="s">
        <v>361</v>
      </c>
      <c r="DZ88" t="s">
        <v>361</v>
      </c>
      <c r="EA88" t="s">
        <v>361</v>
      </c>
      <c r="EB88" t="s">
        <v>361</v>
      </c>
      <c r="EC88" t="s">
        <v>361</v>
      </c>
      <c r="ED88" t="s">
        <v>361</v>
      </c>
      <c r="EE88" t="s">
        <v>361</v>
      </c>
      <c r="EJ88" t="s">
        <v>54</v>
      </c>
      <c r="EK88" t="s">
        <v>54</v>
      </c>
      <c r="EY88" t="s">
        <v>32</v>
      </c>
      <c r="EZ88" t="s">
        <v>32</v>
      </c>
      <c r="FA88" t="s">
        <v>32</v>
      </c>
      <c r="FG88" t="s">
        <v>15</v>
      </c>
      <c r="FJ88" t="s">
        <v>38</v>
      </c>
      <c r="FK88" t="s">
        <v>38</v>
      </c>
      <c r="FL88" t="s">
        <v>38</v>
      </c>
      <c r="FM88" t="s">
        <v>38</v>
      </c>
      <c r="FN88" t="s">
        <v>38</v>
      </c>
      <c r="FU88" t="s">
        <v>1245</v>
      </c>
      <c r="FV88" t="s">
        <v>1245</v>
      </c>
      <c r="FW88" t="s">
        <v>1245</v>
      </c>
      <c r="FX88" t="s">
        <v>1245</v>
      </c>
      <c r="FY88" t="s">
        <v>1245</v>
      </c>
      <c r="FZ88" t="s">
        <v>1245</v>
      </c>
      <c r="GA88" t="s">
        <v>1245</v>
      </c>
      <c r="GB88" t="s">
        <v>1245</v>
      </c>
      <c r="GF88" t="s">
        <v>32</v>
      </c>
      <c r="GG88" t="s">
        <v>32</v>
      </c>
      <c r="GH88" t="s">
        <v>32</v>
      </c>
      <c r="GI88" t="s">
        <v>32</v>
      </c>
      <c r="GK88" t="s">
        <v>38</v>
      </c>
      <c r="GL88" t="s">
        <v>38</v>
      </c>
      <c r="GM88" t="s">
        <v>38</v>
      </c>
      <c r="GN88" t="s">
        <v>37</v>
      </c>
      <c r="GO88" t="s">
        <v>37</v>
      </c>
      <c r="GP88" t="s">
        <v>37</v>
      </c>
      <c r="GS88" t="s">
        <v>37</v>
      </c>
      <c r="GU88" s="1">
        <v>41653</v>
      </c>
      <c r="GV88" s="1">
        <v>41653</v>
      </c>
      <c r="HA88" t="s">
        <v>35</v>
      </c>
      <c r="HB88" t="s">
        <v>35</v>
      </c>
      <c r="HF88" t="s">
        <v>54</v>
      </c>
      <c r="HG88" t="s">
        <v>54</v>
      </c>
      <c r="HH88">
        <v>0</v>
      </c>
      <c r="HI88">
        <v>0</v>
      </c>
      <c r="HV88" t="s">
        <v>38</v>
      </c>
      <c r="HY88" t="s">
        <v>15</v>
      </c>
      <c r="IA88" t="s">
        <v>35</v>
      </c>
      <c r="IC88" t="s">
        <v>38</v>
      </c>
      <c r="ID88" t="s">
        <v>38</v>
      </c>
      <c r="IE88" t="s">
        <v>40</v>
      </c>
      <c r="IF88" t="s">
        <v>40</v>
      </c>
      <c r="IQ88" t="s">
        <v>4151</v>
      </c>
      <c r="IR88" t="s">
        <v>4151</v>
      </c>
      <c r="IY88" t="s">
        <v>4261</v>
      </c>
      <c r="JH88" t="s">
        <v>14</v>
      </c>
      <c r="JI88" t="s">
        <v>14</v>
      </c>
      <c r="JM88" t="s">
        <v>15</v>
      </c>
      <c r="JN88" t="s">
        <v>14</v>
      </c>
      <c r="JO88" t="s">
        <v>15</v>
      </c>
      <c r="JP88" t="s">
        <v>14</v>
      </c>
      <c r="JQ88" t="s">
        <v>15</v>
      </c>
      <c r="JS88" t="s">
        <v>14</v>
      </c>
      <c r="JU88" t="s">
        <v>55</v>
      </c>
      <c r="JW88" t="s">
        <v>14</v>
      </c>
      <c r="JX88" t="s">
        <v>55</v>
      </c>
      <c r="JY88" t="s">
        <v>15</v>
      </c>
      <c r="JZ88" t="s">
        <v>55</v>
      </c>
      <c r="KA88" t="s">
        <v>55</v>
      </c>
      <c r="KB88" t="s">
        <v>14</v>
      </c>
      <c r="KC88" t="s">
        <v>14</v>
      </c>
      <c r="KF88" t="s">
        <v>14</v>
      </c>
      <c r="KG88">
        <v>0</v>
      </c>
      <c r="KH88" t="s">
        <v>14</v>
      </c>
      <c r="KJ88">
        <v>15</v>
      </c>
      <c r="KK88" t="s">
        <v>14</v>
      </c>
      <c r="KM88" t="s">
        <v>14</v>
      </c>
      <c r="KN88" t="s">
        <v>15</v>
      </c>
      <c r="KO88">
        <v>15</v>
      </c>
      <c r="KP88" t="s">
        <v>14</v>
      </c>
      <c r="KQ88" t="s">
        <v>54</v>
      </c>
      <c r="KR88" t="s">
        <v>14</v>
      </c>
      <c r="KS88" t="s">
        <v>14</v>
      </c>
      <c r="KT88" t="s">
        <v>14</v>
      </c>
      <c r="KU88" t="s">
        <v>14</v>
      </c>
      <c r="KV88">
        <v>15</v>
      </c>
      <c r="KW88" t="s">
        <v>14</v>
      </c>
      <c r="KX88" s="1">
        <v>40544</v>
      </c>
      <c r="KZ88" t="s">
        <v>55</v>
      </c>
      <c r="LB88" t="s">
        <v>14</v>
      </c>
      <c r="LC88" t="s">
        <v>15</v>
      </c>
      <c r="LD88" s="1">
        <v>37987</v>
      </c>
      <c r="LE88" t="s">
        <v>15</v>
      </c>
      <c r="LF88" t="s">
        <v>15</v>
      </c>
      <c r="LH88" t="s">
        <v>15</v>
      </c>
      <c r="LI88" t="s">
        <v>14</v>
      </c>
    </row>
    <row r="89" spans="1:321" x14ac:dyDescent="0.25">
      <c r="A89" t="s">
        <v>5003</v>
      </c>
      <c r="B89" t="s">
        <v>15</v>
      </c>
      <c r="C89" t="s">
        <v>15</v>
      </c>
      <c r="F89" t="s">
        <v>15</v>
      </c>
      <c r="G89" t="s">
        <v>14</v>
      </c>
      <c r="J89" t="s">
        <v>15</v>
      </c>
      <c r="K89" t="s">
        <v>14</v>
      </c>
      <c r="L89" t="s">
        <v>15</v>
      </c>
      <c r="O89" t="s">
        <v>15</v>
      </c>
      <c r="R89" t="s">
        <v>56</v>
      </c>
      <c r="U89" t="s">
        <v>15</v>
      </c>
      <c r="Y89" t="s">
        <v>15</v>
      </c>
      <c r="AA89" t="s">
        <v>56</v>
      </c>
      <c r="AC89" t="s">
        <v>14</v>
      </c>
      <c r="AD89" t="s">
        <v>15</v>
      </c>
      <c r="AH89" t="s">
        <v>56</v>
      </c>
      <c r="AI89" t="s">
        <v>55</v>
      </c>
      <c r="AJ89" t="s">
        <v>55</v>
      </c>
      <c r="AK89" t="s">
        <v>15</v>
      </c>
      <c r="AN89" t="s">
        <v>56</v>
      </c>
      <c r="AO89" t="s">
        <v>15</v>
      </c>
      <c r="AS89" t="s">
        <v>55</v>
      </c>
      <c r="AT89" t="s">
        <v>55</v>
      </c>
      <c r="AU89">
        <v>15</v>
      </c>
      <c r="AY89">
        <v>15</v>
      </c>
      <c r="AZ89" t="s">
        <v>56</v>
      </c>
      <c r="BA89" t="s">
        <v>56</v>
      </c>
      <c r="BD89" t="s">
        <v>15</v>
      </c>
      <c r="BH89" s="1">
        <v>42534</v>
      </c>
      <c r="BJ89" t="s">
        <v>56</v>
      </c>
      <c r="BL89" t="s">
        <v>15</v>
      </c>
      <c r="BO89">
        <v>15</v>
      </c>
      <c r="BP89">
        <v>15</v>
      </c>
      <c r="BQ89" t="s">
        <v>14</v>
      </c>
      <c r="BR89" t="s">
        <v>56</v>
      </c>
      <c r="BU89" s="1">
        <v>40179</v>
      </c>
      <c r="BV89" s="1">
        <v>40179</v>
      </c>
      <c r="BW89" t="s">
        <v>14</v>
      </c>
      <c r="BX89" t="s">
        <v>14</v>
      </c>
      <c r="BY89" t="s">
        <v>38</v>
      </c>
      <c r="BZ89" t="s">
        <v>38</v>
      </c>
      <c r="CF89" t="s">
        <v>35</v>
      </c>
      <c r="CG89" t="s">
        <v>35</v>
      </c>
      <c r="CH89" t="s">
        <v>35</v>
      </c>
      <c r="CI89" t="s">
        <v>35</v>
      </c>
      <c r="CJ89" t="s">
        <v>35</v>
      </c>
      <c r="CK89" t="s">
        <v>35</v>
      </c>
      <c r="CL89" t="s">
        <v>35</v>
      </c>
      <c r="CM89" t="s">
        <v>35</v>
      </c>
      <c r="CV89" t="s">
        <v>15</v>
      </c>
      <c r="DC89" t="s">
        <v>15</v>
      </c>
      <c r="DJ89" t="s">
        <v>37</v>
      </c>
      <c r="DK89" t="s">
        <v>37</v>
      </c>
      <c r="DL89" t="s">
        <v>37</v>
      </c>
      <c r="DM89" t="s">
        <v>37</v>
      </c>
      <c r="DN89" t="s">
        <v>37</v>
      </c>
      <c r="DO89" t="s">
        <v>37</v>
      </c>
      <c r="DP89" t="s">
        <v>37</v>
      </c>
      <c r="DQ89" t="s">
        <v>37</v>
      </c>
      <c r="DR89" t="s">
        <v>37</v>
      </c>
      <c r="DS89" t="s">
        <v>37</v>
      </c>
      <c r="DT89" t="s">
        <v>37</v>
      </c>
      <c r="DU89" t="s">
        <v>37</v>
      </c>
      <c r="DV89" t="s">
        <v>37</v>
      </c>
      <c r="DW89" t="s">
        <v>37</v>
      </c>
      <c r="DX89" t="s">
        <v>37</v>
      </c>
      <c r="DY89" t="s">
        <v>37</v>
      </c>
      <c r="DZ89" t="s">
        <v>37</v>
      </c>
      <c r="EA89" t="s">
        <v>37</v>
      </c>
      <c r="EB89" t="s">
        <v>37</v>
      </c>
      <c r="EC89" t="s">
        <v>37</v>
      </c>
      <c r="ED89" t="s">
        <v>37</v>
      </c>
      <c r="EE89" t="s">
        <v>37</v>
      </c>
      <c r="EJ89">
        <v>15</v>
      </c>
      <c r="EK89">
        <v>15</v>
      </c>
      <c r="EY89" t="s">
        <v>38</v>
      </c>
      <c r="EZ89" t="s">
        <v>38</v>
      </c>
      <c r="FA89" t="s">
        <v>38</v>
      </c>
      <c r="FG89" t="s">
        <v>56</v>
      </c>
      <c r="FJ89" t="s">
        <v>2444</v>
      </c>
      <c r="FK89" t="s">
        <v>2444</v>
      </c>
      <c r="FL89" t="s">
        <v>2444</v>
      </c>
      <c r="FM89" t="s">
        <v>2444</v>
      </c>
      <c r="FN89" t="s">
        <v>2444</v>
      </c>
      <c r="FU89" t="s">
        <v>37</v>
      </c>
      <c r="FV89" t="s">
        <v>37</v>
      </c>
      <c r="FW89" t="s">
        <v>37</v>
      </c>
      <c r="FX89" t="s">
        <v>37</v>
      </c>
      <c r="FY89" t="s">
        <v>37</v>
      </c>
      <c r="FZ89" t="s">
        <v>37</v>
      </c>
      <c r="GA89" t="s">
        <v>37</v>
      </c>
      <c r="GB89" t="s">
        <v>37</v>
      </c>
      <c r="GF89" t="s">
        <v>38</v>
      </c>
      <c r="GG89" t="s">
        <v>38</v>
      </c>
      <c r="GH89" t="s">
        <v>38</v>
      </c>
      <c r="GI89" t="s">
        <v>38</v>
      </c>
      <c r="GK89" t="s">
        <v>3277</v>
      </c>
      <c r="GL89" t="s">
        <v>3277</v>
      </c>
      <c r="GM89" t="s">
        <v>3277</v>
      </c>
      <c r="GN89" t="s">
        <v>32</v>
      </c>
      <c r="GO89" t="s">
        <v>32</v>
      </c>
      <c r="GP89" t="s">
        <v>32</v>
      </c>
      <c r="GS89" t="s">
        <v>32</v>
      </c>
      <c r="GU89" t="s">
        <v>14</v>
      </c>
      <c r="GV89" t="s">
        <v>14</v>
      </c>
      <c r="HA89" t="s">
        <v>1381</v>
      </c>
      <c r="HB89" t="s">
        <v>1381</v>
      </c>
      <c r="HF89">
        <v>15</v>
      </c>
      <c r="HG89">
        <v>15</v>
      </c>
      <c r="HH89" t="s">
        <v>54</v>
      </c>
      <c r="HI89" t="s">
        <v>54</v>
      </c>
      <c r="HV89" t="s">
        <v>3807</v>
      </c>
      <c r="HY89" t="s">
        <v>56</v>
      </c>
      <c r="IA89" t="s">
        <v>2460</v>
      </c>
      <c r="IC89" t="s">
        <v>3965</v>
      </c>
      <c r="ID89" t="s">
        <v>3965</v>
      </c>
      <c r="IE89" t="s">
        <v>42</v>
      </c>
      <c r="IF89" t="s">
        <v>42</v>
      </c>
      <c r="IQ89" t="s">
        <v>40</v>
      </c>
      <c r="IR89" t="s">
        <v>40</v>
      </c>
      <c r="IY89" t="s">
        <v>40</v>
      </c>
      <c r="JH89" t="s">
        <v>15</v>
      </c>
      <c r="JI89" t="s">
        <v>15</v>
      </c>
      <c r="JM89" t="s">
        <v>56</v>
      </c>
      <c r="JN89" t="s">
        <v>15</v>
      </c>
      <c r="JO89" t="s">
        <v>56</v>
      </c>
      <c r="JP89" t="s">
        <v>15</v>
      </c>
      <c r="JQ89" t="s">
        <v>56</v>
      </c>
      <c r="JS89" t="s">
        <v>15</v>
      </c>
      <c r="JU89" s="1">
        <v>41275</v>
      </c>
      <c r="JW89" t="s">
        <v>15</v>
      </c>
      <c r="JX89" s="1">
        <v>34335</v>
      </c>
      <c r="JY89" t="s">
        <v>56</v>
      </c>
      <c r="JZ89" s="1">
        <v>35796</v>
      </c>
      <c r="KA89" s="1">
        <v>38353</v>
      </c>
      <c r="KB89" t="s">
        <v>15</v>
      </c>
      <c r="KC89" t="s">
        <v>15</v>
      </c>
      <c r="KF89" t="s">
        <v>15</v>
      </c>
      <c r="KG89" t="s">
        <v>53</v>
      </c>
      <c r="KH89" t="s">
        <v>15</v>
      </c>
      <c r="KJ89" t="s">
        <v>55</v>
      </c>
      <c r="KK89" t="s">
        <v>15</v>
      </c>
      <c r="KM89" t="s">
        <v>15</v>
      </c>
      <c r="KN89" t="s">
        <v>56</v>
      </c>
      <c r="KO89" t="s">
        <v>55</v>
      </c>
      <c r="KP89" t="s">
        <v>15</v>
      </c>
      <c r="KQ89">
        <v>15</v>
      </c>
      <c r="KR89" t="s">
        <v>15</v>
      </c>
      <c r="KS89" t="s">
        <v>15</v>
      </c>
      <c r="KT89" t="s">
        <v>15</v>
      </c>
      <c r="KU89" t="s">
        <v>15</v>
      </c>
      <c r="KV89" t="s">
        <v>55</v>
      </c>
      <c r="KW89" t="s">
        <v>15</v>
      </c>
      <c r="KX89" t="s">
        <v>14</v>
      </c>
      <c r="KZ89" s="1">
        <v>38353</v>
      </c>
      <c r="LB89" t="s">
        <v>15</v>
      </c>
      <c r="LC89" t="s">
        <v>56</v>
      </c>
      <c r="LD89" t="s">
        <v>14</v>
      </c>
      <c r="LE89" t="s">
        <v>56</v>
      </c>
      <c r="LF89" t="s">
        <v>56</v>
      </c>
      <c r="LH89" t="s">
        <v>56</v>
      </c>
      <c r="LI89" t="s">
        <v>15</v>
      </c>
    </row>
    <row r="90" spans="1:321" x14ac:dyDescent="0.25">
      <c r="A90" t="s">
        <v>5050</v>
      </c>
      <c r="B90" t="s">
        <v>56</v>
      </c>
      <c r="C90" t="s">
        <v>56</v>
      </c>
      <c r="F90" t="s">
        <v>56</v>
      </c>
      <c r="G90" t="s">
        <v>15</v>
      </c>
      <c r="J90" t="s">
        <v>56</v>
      </c>
      <c r="K90" t="s">
        <v>15</v>
      </c>
      <c r="L90" t="s">
        <v>56</v>
      </c>
      <c r="O90" t="s">
        <v>56</v>
      </c>
      <c r="R90" t="s">
        <v>32</v>
      </c>
      <c r="U90" t="s">
        <v>56</v>
      </c>
      <c r="Y90" t="s">
        <v>56</v>
      </c>
      <c r="AA90" t="s">
        <v>425</v>
      </c>
      <c r="AC90" t="s">
        <v>15</v>
      </c>
      <c r="AD90" t="s">
        <v>56</v>
      </c>
      <c r="AH90" t="s">
        <v>32</v>
      </c>
      <c r="AI90" s="1">
        <v>38718</v>
      </c>
      <c r="AJ90" s="1">
        <v>38718</v>
      </c>
      <c r="AK90" t="s">
        <v>56</v>
      </c>
      <c r="AN90" t="s">
        <v>581</v>
      </c>
      <c r="AO90" t="s">
        <v>56</v>
      </c>
      <c r="AS90" s="1">
        <v>39083</v>
      </c>
      <c r="AT90" s="1">
        <v>39083</v>
      </c>
      <c r="AU90" t="s">
        <v>55</v>
      </c>
      <c r="AY90" t="s">
        <v>55</v>
      </c>
      <c r="AZ90" t="s">
        <v>741</v>
      </c>
      <c r="BA90" t="s">
        <v>191</v>
      </c>
      <c r="BD90" t="s">
        <v>56</v>
      </c>
      <c r="BH90" t="s">
        <v>14</v>
      </c>
      <c r="BJ90" t="s">
        <v>32</v>
      </c>
      <c r="BL90" t="s">
        <v>56</v>
      </c>
      <c r="BO90" t="s">
        <v>55</v>
      </c>
      <c r="BP90" t="s">
        <v>55</v>
      </c>
      <c r="BQ90" t="s">
        <v>15</v>
      </c>
      <c r="BR90" t="s">
        <v>32</v>
      </c>
      <c r="BU90" t="s">
        <v>14</v>
      </c>
      <c r="BV90" t="s">
        <v>14</v>
      </c>
      <c r="BW90" t="s">
        <v>15</v>
      </c>
      <c r="BX90" t="s">
        <v>15</v>
      </c>
      <c r="BY90" t="s">
        <v>1023</v>
      </c>
      <c r="BZ90" t="s">
        <v>1023</v>
      </c>
      <c r="CF90" t="s">
        <v>1116</v>
      </c>
      <c r="CG90" t="s">
        <v>1116</v>
      </c>
      <c r="CH90" t="s">
        <v>1116</v>
      </c>
      <c r="CI90" t="s">
        <v>1116</v>
      </c>
      <c r="CJ90" t="s">
        <v>1116</v>
      </c>
      <c r="CK90" t="s">
        <v>1116</v>
      </c>
      <c r="CL90" t="s">
        <v>1116</v>
      </c>
      <c r="CM90" t="s">
        <v>1116</v>
      </c>
      <c r="CV90" t="s">
        <v>56</v>
      </c>
      <c r="DC90" t="s">
        <v>56</v>
      </c>
      <c r="DJ90" t="s">
        <v>32</v>
      </c>
      <c r="DK90" t="s">
        <v>32</v>
      </c>
      <c r="DL90" t="s">
        <v>32</v>
      </c>
      <c r="DM90" t="s">
        <v>32</v>
      </c>
      <c r="DN90" t="s">
        <v>32</v>
      </c>
      <c r="DO90" t="s">
        <v>32</v>
      </c>
      <c r="DP90" t="s">
        <v>32</v>
      </c>
      <c r="DQ90" t="s">
        <v>32</v>
      </c>
      <c r="DR90" t="s">
        <v>32</v>
      </c>
      <c r="DS90" t="s">
        <v>32</v>
      </c>
      <c r="DT90" t="s">
        <v>32</v>
      </c>
      <c r="DU90" t="s">
        <v>32</v>
      </c>
      <c r="DV90" t="s">
        <v>32</v>
      </c>
      <c r="DW90" t="s">
        <v>32</v>
      </c>
      <c r="DX90" t="s">
        <v>32</v>
      </c>
      <c r="DY90" t="s">
        <v>32</v>
      </c>
      <c r="DZ90" t="s">
        <v>32</v>
      </c>
      <c r="EA90" t="s">
        <v>32</v>
      </c>
      <c r="EB90" t="s">
        <v>32</v>
      </c>
      <c r="EC90" t="s">
        <v>32</v>
      </c>
      <c r="ED90" t="s">
        <v>32</v>
      </c>
      <c r="EE90" t="s">
        <v>32</v>
      </c>
      <c r="EJ90" t="s">
        <v>55</v>
      </c>
      <c r="EK90" t="s">
        <v>55</v>
      </c>
      <c r="EY90" t="s">
        <v>2319</v>
      </c>
      <c r="EZ90" t="s">
        <v>2319</v>
      </c>
      <c r="FA90" t="s">
        <v>2319</v>
      </c>
      <c r="FG90" t="s">
        <v>32</v>
      </c>
      <c r="FJ90" t="s">
        <v>40</v>
      </c>
      <c r="FK90" t="s">
        <v>40</v>
      </c>
      <c r="FL90" t="s">
        <v>40</v>
      </c>
      <c r="FM90" t="s">
        <v>40</v>
      </c>
      <c r="FN90" t="s">
        <v>40</v>
      </c>
      <c r="FU90" t="s">
        <v>32</v>
      </c>
      <c r="FV90" t="s">
        <v>32</v>
      </c>
      <c r="FW90" t="s">
        <v>32</v>
      </c>
      <c r="FX90" t="s">
        <v>32</v>
      </c>
      <c r="FY90" t="s">
        <v>32</v>
      </c>
      <c r="FZ90" t="s">
        <v>32</v>
      </c>
      <c r="GA90" t="s">
        <v>32</v>
      </c>
      <c r="GB90" t="s">
        <v>32</v>
      </c>
      <c r="GF90" t="s">
        <v>3083</v>
      </c>
      <c r="GG90" t="s">
        <v>3131</v>
      </c>
      <c r="GH90" t="s">
        <v>3131</v>
      </c>
      <c r="GI90" t="s">
        <v>3131</v>
      </c>
      <c r="GK90" t="s">
        <v>40</v>
      </c>
      <c r="GL90" t="s">
        <v>40</v>
      </c>
      <c r="GM90" t="s">
        <v>40</v>
      </c>
      <c r="GN90" t="s">
        <v>38</v>
      </c>
      <c r="GO90" t="s">
        <v>38</v>
      </c>
      <c r="GP90" t="s">
        <v>38</v>
      </c>
      <c r="GS90" t="s">
        <v>38</v>
      </c>
      <c r="GU90" t="s">
        <v>15</v>
      </c>
      <c r="GV90" t="s">
        <v>15</v>
      </c>
      <c r="HA90" t="s">
        <v>37</v>
      </c>
      <c r="HB90" t="s">
        <v>37</v>
      </c>
      <c r="HF90" t="s">
        <v>55</v>
      </c>
      <c r="HG90" t="s">
        <v>55</v>
      </c>
      <c r="HH90">
        <v>15</v>
      </c>
      <c r="HI90">
        <v>15</v>
      </c>
      <c r="HV90" t="s">
        <v>40</v>
      </c>
      <c r="HY90" t="s">
        <v>397</v>
      </c>
      <c r="IA90" t="s">
        <v>37</v>
      </c>
      <c r="IC90" t="s">
        <v>40</v>
      </c>
      <c r="ID90" t="s">
        <v>40</v>
      </c>
      <c r="IE90" t="s">
        <v>3995</v>
      </c>
      <c r="IF90" t="s">
        <v>3995</v>
      </c>
      <c r="IQ90" t="s">
        <v>42</v>
      </c>
      <c r="IR90" t="s">
        <v>42</v>
      </c>
      <c r="IY90" t="s">
        <v>42</v>
      </c>
      <c r="JH90" t="s">
        <v>56</v>
      </c>
      <c r="JI90" t="s">
        <v>56</v>
      </c>
      <c r="JM90" t="s">
        <v>32</v>
      </c>
      <c r="JN90" t="s">
        <v>56</v>
      </c>
      <c r="JO90" t="s">
        <v>32</v>
      </c>
      <c r="JP90" t="s">
        <v>56</v>
      </c>
      <c r="JQ90" t="s">
        <v>32</v>
      </c>
      <c r="JS90" t="s">
        <v>56</v>
      </c>
      <c r="JU90" t="s">
        <v>14</v>
      </c>
      <c r="JW90" t="s">
        <v>56</v>
      </c>
      <c r="JX90" t="s">
        <v>14</v>
      </c>
      <c r="JY90" t="s">
        <v>32</v>
      </c>
      <c r="JZ90" t="s">
        <v>14</v>
      </c>
      <c r="KA90" t="s">
        <v>14</v>
      </c>
      <c r="KB90" t="s">
        <v>56</v>
      </c>
      <c r="KC90" t="s">
        <v>56</v>
      </c>
      <c r="KF90" t="s">
        <v>56</v>
      </c>
      <c r="KG90">
        <v>0</v>
      </c>
      <c r="KH90" t="s">
        <v>56</v>
      </c>
      <c r="KJ90" s="1">
        <v>36161</v>
      </c>
      <c r="KK90" t="s">
        <v>56</v>
      </c>
      <c r="KM90" t="s">
        <v>56</v>
      </c>
      <c r="KN90" t="s">
        <v>32</v>
      </c>
      <c r="KO90" s="1">
        <v>39083</v>
      </c>
      <c r="KP90" t="s">
        <v>56</v>
      </c>
      <c r="KQ90" t="s">
        <v>55</v>
      </c>
      <c r="KR90" t="s">
        <v>56</v>
      </c>
      <c r="KS90" t="s">
        <v>56</v>
      </c>
      <c r="KT90" t="s">
        <v>56</v>
      </c>
      <c r="KU90" t="s">
        <v>56</v>
      </c>
      <c r="KV90" s="1">
        <v>39083</v>
      </c>
      <c r="KW90" t="s">
        <v>56</v>
      </c>
      <c r="KX90" t="s">
        <v>15</v>
      </c>
      <c r="KZ90" t="s">
        <v>14</v>
      </c>
      <c r="LB90" t="s">
        <v>56</v>
      </c>
      <c r="LC90" t="s">
        <v>32</v>
      </c>
      <c r="LD90" t="s">
        <v>15</v>
      </c>
      <c r="LE90" t="s">
        <v>32</v>
      </c>
      <c r="LF90" t="s">
        <v>32</v>
      </c>
      <c r="LH90" t="s">
        <v>32</v>
      </c>
      <c r="LI90" t="s">
        <v>56</v>
      </c>
    </row>
    <row r="91" spans="1:321" x14ac:dyDescent="0.25">
      <c r="A91" t="s">
        <v>5021</v>
      </c>
      <c r="B91" t="s">
        <v>32</v>
      </c>
      <c r="C91" t="s">
        <v>32</v>
      </c>
      <c r="F91" t="s">
        <v>32</v>
      </c>
      <c r="G91" t="s">
        <v>56</v>
      </c>
      <c r="J91" t="s">
        <v>32</v>
      </c>
      <c r="K91" t="s">
        <v>56</v>
      </c>
      <c r="L91" t="s">
        <v>32</v>
      </c>
      <c r="O91" t="s">
        <v>32</v>
      </c>
      <c r="U91" t="s">
        <v>32</v>
      </c>
      <c r="Y91" t="s">
        <v>397</v>
      </c>
      <c r="AC91" t="s">
        <v>56</v>
      </c>
      <c r="AD91" t="s">
        <v>32</v>
      </c>
      <c r="AI91" t="s">
        <v>14</v>
      </c>
      <c r="AJ91" t="s">
        <v>14</v>
      </c>
      <c r="AK91" t="s">
        <v>32</v>
      </c>
      <c r="AO91" t="s">
        <v>32</v>
      </c>
      <c r="AS91" t="s">
        <v>14</v>
      </c>
      <c r="AT91" t="s">
        <v>14</v>
      </c>
      <c r="AU91" s="1">
        <v>39448</v>
      </c>
      <c r="AY91" s="1">
        <v>41640</v>
      </c>
      <c r="BD91" t="s">
        <v>32</v>
      </c>
      <c r="BH91" t="s">
        <v>15</v>
      </c>
      <c r="BL91" t="s">
        <v>32</v>
      </c>
      <c r="BO91" s="1">
        <v>40179</v>
      </c>
      <c r="BP91" s="1">
        <v>40179</v>
      </c>
      <c r="BQ91" t="s">
        <v>56</v>
      </c>
      <c r="BU91" t="s">
        <v>15</v>
      </c>
      <c r="BV91" t="s">
        <v>15</v>
      </c>
      <c r="BW91" t="s">
        <v>56</v>
      </c>
      <c r="BX91" t="s">
        <v>56</v>
      </c>
      <c r="BY91" t="s">
        <v>40</v>
      </c>
      <c r="BZ91" t="s">
        <v>40</v>
      </c>
      <c r="CF91" t="s">
        <v>37</v>
      </c>
      <c r="CG91" t="s">
        <v>37</v>
      </c>
      <c r="CH91" t="s">
        <v>37</v>
      </c>
      <c r="CI91" t="s">
        <v>37</v>
      </c>
      <c r="CJ91" t="s">
        <v>37</v>
      </c>
      <c r="CK91" t="s">
        <v>37</v>
      </c>
      <c r="CL91" t="s">
        <v>37</v>
      </c>
      <c r="CM91" t="s">
        <v>37</v>
      </c>
      <c r="CV91" t="s">
        <v>32</v>
      </c>
      <c r="DC91" t="s">
        <v>32</v>
      </c>
      <c r="DJ91" t="s">
        <v>38</v>
      </c>
      <c r="DK91" t="s">
        <v>38</v>
      </c>
      <c r="DL91" t="s">
        <v>38</v>
      </c>
      <c r="DM91" t="s">
        <v>38</v>
      </c>
      <c r="DN91" t="s">
        <v>38</v>
      </c>
      <c r="DO91" t="s">
        <v>38</v>
      </c>
      <c r="DP91" t="s">
        <v>38</v>
      </c>
      <c r="DQ91" t="s">
        <v>38</v>
      </c>
      <c r="DR91" t="s">
        <v>38</v>
      </c>
      <c r="DS91" t="s">
        <v>38</v>
      </c>
      <c r="DT91" t="s">
        <v>38</v>
      </c>
      <c r="DU91" t="s">
        <v>38</v>
      </c>
      <c r="DV91" t="s">
        <v>38</v>
      </c>
      <c r="DW91" t="s">
        <v>38</v>
      </c>
      <c r="DX91" t="s">
        <v>38</v>
      </c>
      <c r="DY91" t="s">
        <v>38</v>
      </c>
      <c r="DZ91" t="s">
        <v>38</v>
      </c>
      <c r="EA91" t="s">
        <v>38</v>
      </c>
      <c r="EB91" t="s">
        <v>38</v>
      </c>
      <c r="EC91" t="s">
        <v>38</v>
      </c>
      <c r="ED91" t="s">
        <v>38</v>
      </c>
      <c r="EE91" t="s">
        <v>38</v>
      </c>
      <c r="EJ91" s="1">
        <v>40909</v>
      </c>
      <c r="EK91" s="1">
        <v>40909</v>
      </c>
      <c r="EY91" t="s">
        <v>955</v>
      </c>
      <c r="EZ91" t="s">
        <v>955</v>
      </c>
      <c r="FA91" t="s">
        <v>955</v>
      </c>
      <c r="FJ91" t="s">
        <v>2445</v>
      </c>
      <c r="FK91" t="s">
        <v>2445</v>
      </c>
      <c r="FL91" t="s">
        <v>2445</v>
      </c>
      <c r="FM91" t="s">
        <v>2445</v>
      </c>
      <c r="FN91" t="s">
        <v>2445</v>
      </c>
      <c r="FU91" t="s">
        <v>38</v>
      </c>
      <c r="FV91" t="s">
        <v>38</v>
      </c>
      <c r="FW91" t="s">
        <v>38</v>
      </c>
      <c r="FX91" t="s">
        <v>38</v>
      </c>
      <c r="FY91" t="s">
        <v>38</v>
      </c>
      <c r="FZ91" t="s">
        <v>38</v>
      </c>
      <c r="GA91" t="s">
        <v>38</v>
      </c>
      <c r="GB91" t="s">
        <v>38</v>
      </c>
      <c r="GF91" t="s">
        <v>40</v>
      </c>
      <c r="GG91" t="s">
        <v>40</v>
      </c>
      <c r="GH91" t="s">
        <v>40</v>
      </c>
      <c r="GI91" t="s">
        <v>40</v>
      </c>
      <c r="GK91" t="s">
        <v>3278</v>
      </c>
      <c r="GL91" t="s">
        <v>3278</v>
      </c>
      <c r="GM91" t="s">
        <v>3278</v>
      </c>
      <c r="GN91" t="s">
        <v>3294</v>
      </c>
      <c r="GO91" t="s">
        <v>3294</v>
      </c>
      <c r="GP91" t="s">
        <v>3294</v>
      </c>
      <c r="GS91" t="s">
        <v>3340</v>
      </c>
      <c r="GU91" t="s">
        <v>56</v>
      </c>
      <c r="GV91" t="s">
        <v>56</v>
      </c>
      <c r="HA91" t="s">
        <v>32</v>
      </c>
      <c r="HB91" t="s">
        <v>32</v>
      </c>
      <c r="HF91" s="1">
        <v>42436</v>
      </c>
      <c r="HG91" s="1">
        <v>42436</v>
      </c>
      <c r="HH91" t="s">
        <v>55</v>
      </c>
      <c r="HI91" t="s">
        <v>55</v>
      </c>
      <c r="HV91" t="s">
        <v>3808</v>
      </c>
      <c r="IA91" t="s">
        <v>32</v>
      </c>
      <c r="IC91" t="s">
        <v>3966</v>
      </c>
      <c r="ID91" t="s">
        <v>3966</v>
      </c>
      <c r="IE91" t="s">
        <v>44</v>
      </c>
      <c r="IF91" t="s">
        <v>44</v>
      </c>
      <c r="IQ91" t="s">
        <v>3999</v>
      </c>
      <c r="IR91" t="s">
        <v>3999</v>
      </c>
      <c r="IY91" t="s">
        <v>4262</v>
      </c>
      <c r="JH91" t="s">
        <v>4375</v>
      </c>
      <c r="JI91" t="s">
        <v>4375</v>
      </c>
      <c r="JN91" t="s">
        <v>32</v>
      </c>
      <c r="JP91" t="s">
        <v>32</v>
      </c>
      <c r="JS91" t="s">
        <v>32</v>
      </c>
      <c r="JU91" t="s">
        <v>15</v>
      </c>
      <c r="JW91" t="s">
        <v>32</v>
      </c>
      <c r="JX91" t="s">
        <v>15</v>
      </c>
      <c r="JZ91" t="s">
        <v>15</v>
      </c>
      <c r="KA91" t="s">
        <v>15</v>
      </c>
      <c r="KB91" t="s">
        <v>32</v>
      </c>
      <c r="KC91" t="s">
        <v>32</v>
      </c>
      <c r="KF91" t="s">
        <v>32</v>
      </c>
      <c r="KG91" t="s">
        <v>54</v>
      </c>
      <c r="KH91" t="s">
        <v>32</v>
      </c>
      <c r="KJ91" t="s">
        <v>14</v>
      </c>
      <c r="KK91" t="s">
        <v>32</v>
      </c>
      <c r="KM91" t="s">
        <v>32</v>
      </c>
      <c r="KO91" t="s">
        <v>14</v>
      </c>
      <c r="KP91" t="s">
        <v>425</v>
      </c>
      <c r="KQ91" s="1">
        <v>36892</v>
      </c>
      <c r="KR91" t="s">
        <v>32</v>
      </c>
      <c r="KS91" t="s">
        <v>32</v>
      </c>
      <c r="KT91" t="s">
        <v>32</v>
      </c>
      <c r="KU91" t="s">
        <v>4808</v>
      </c>
      <c r="KV91" t="s">
        <v>14</v>
      </c>
      <c r="KW91" t="s">
        <v>32</v>
      </c>
      <c r="KX91" t="s">
        <v>56</v>
      </c>
      <c r="KZ91" t="s">
        <v>15</v>
      </c>
      <c r="LB91" t="s">
        <v>4882</v>
      </c>
      <c r="LD91" t="s">
        <v>56</v>
      </c>
      <c r="LI91" t="s">
        <v>741</v>
      </c>
    </row>
    <row r="92" spans="1:321" x14ac:dyDescent="0.25">
      <c r="A92" t="s">
        <v>5055</v>
      </c>
      <c r="G92" t="s">
        <v>32</v>
      </c>
      <c r="K92" t="s">
        <v>191</v>
      </c>
      <c r="R92" t="s">
        <v>59</v>
      </c>
      <c r="AA92" t="s">
        <v>59</v>
      </c>
      <c r="AC92" t="s">
        <v>32</v>
      </c>
      <c r="AH92" t="s">
        <v>59</v>
      </c>
      <c r="AI92" t="s">
        <v>15</v>
      </c>
      <c r="AJ92" t="s">
        <v>15</v>
      </c>
      <c r="AN92" t="s">
        <v>59</v>
      </c>
      <c r="AS92" t="s">
        <v>15</v>
      </c>
      <c r="AT92" t="s">
        <v>15</v>
      </c>
      <c r="AU92" t="s">
        <v>14</v>
      </c>
      <c r="AY92" t="s">
        <v>14</v>
      </c>
      <c r="AZ92" t="s">
        <v>59</v>
      </c>
      <c r="BA92" t="s">
        <v>59</v>
      </c>
      <c r="BH92" t="s">
        <v>56</v>
      </c>
      <c r="BJ92" t="s">
        <v>59</v>
      </c>
      <c r="BO92" t="s">
        <v>14</v>
      </c>
      <c r="BP92" t="s">
        <v>14</v>
      </c>
      <c r="BQ92" t="s">
        <v>32</v>
      </c>
      <c r="BR92" t="s">
        <v>59</v>
      </c>
      <c r="BU92" t="s">
        <v>56</v>
      </c>
      <c r="BV92" t="s">
        <v>56</v>
      </c>
      <c r="BW92" t="s">
        <v>32</v>
      </c>
      <c r="BX92" t="s">
        <v>32</v>
      </c>
      <c r="BY92" t="s">
        <v>1024</v>
      </c>
      <c r="BZ92" t="s">
        <v>1024</v>
      </c>
      <c r="CF92" t="s">
        <v>32</v>
      </c>
      <c r="CG92" t="s">
        <v>32</v>
      </c>
      <c r="CH92" t="s">
        <v>32</v>
      </c>
      <c r="CI92" t="s">
        <v>32</v>
      </c>
      <c r="CJ92" t="s">
        <v>32</v>
      </c>
      <c r="CK92" t="s">
        <v>32</v>
      </c>
      <c r="CL92" t="s">
        <v>32</v>
      </c>
      <c r="CM92" t="s">
        <v>32</v>
      </c>
      <c r="DJ92" t="s">
        <v>1959</v>
      </c>
      <c r="DK92" t="s">
        <v>1959</v>
      </c>
      <c r="DL92" t="s">
        <v>1959</v>
      </c>
      <c r="DM92" t="s">
        <v>1959</v>
      </c>
      <c r="DN92" t="s">
        <v>1959</v>
      </c>
      <c r="DO92" t="s">
        <v>1959</v>
      </c>
      <c r="DP92" t="s">
        <v>1959</v>
      </c>
      <c r="DQ92" t="s">
        <v>1959</v>
      </c>
      <c r="DR92" t="s">
        <v>1959</v>
      </c>
      <c r="DS92" t="s">
        <v>1959</v>
      </c>
      <c r="DT92" t="s">
        <v>1959</v>
      </c>
      <c r="DU92" t="s">
        <v>1959</v>
      </c>
      <c r="DV92" t="s">
        <v>1959</v>
      </c>
      <c r="DW92" t="s">
        <v>1959</v>
      </c>
      <c r="DX92" t="s">
        <v>1959</v>
      </c>
      <c r="DY92" t="s">
        <v>1959</v>
      </c>
      <c r="DZ92" t="s">
        <v>1959</v>
      </c>
      <c r="EA92" t="s">
        <v>1959</v>
      </c>
      <c r="EB92" t="s">
        <v>1959</v>
      </c>
      <c r="EC92" t="s">
        <v>1959</v>
      </c>
      <c r="ED92" t="s">
        <v>1959</v>
      </c>
      <c r="EE92" t="s">
        <v>1959</v>
      </c>
      <c r="EJ92" t="s">
        <v>14</v>
      </c>
      <c r="EK92" t="s">
        <v>14</v>
      </c>
      <c r="EY92" t="s">
        <v>40</v>
      </c>
      <c r="EZ92" t="s">
        <v>40</v>
      </c>
      <c r="FA92" t="s">
        <v>40</v>
      </c>
      <c r="FG92" t="s">
        <v>59</v>
      </c>
      <c r="FJ92" t="s">
        <v>42</v>
      </c>
      <c r="FK92" t="s">
        <v>42</v>
      </c>
      <c r="FL92" t="s">
        <v>42</v>
      </c>
      <c r="FM92" t="s">
        <v>42</v>
      </c>
      <c r="FN92" t="s">
        <v>42</v>
      </c>
      <c r="FU92" t="s">
        <v>2758</v>
      </c>
      <c r="FV92" t="s">
        <v>2758</v>
      </c>
      <c r="FW92" t="s">
        <v>2758</v>
      </c>
      <c r="FX92" t="s">
        <v>2758</v>
      </c>
      <c r="FY92" t="s">
        <v>2758</v>
      </c>
      <c r="FZ92" t="s">
        <v>2758</v>
      </c>
      <c r="GA92" t="s">
        <v>2758</v>
      </c>
      <c r="GB92" t="s">
        <v>2758</v>
      </c>
      <c r="GF92" t="s">
        <v>3088</v>
      </c>
      <c r="GG92" t="s">
        <v>3132</v>
      </c>
      <c r="GH92" t="s">
        <v>3132</v>
      </c>
      <c r="GI92" t="s">
        <v>3132</v>
      </c>
      <c r="GK92" t="s">
        <v>42</v>
      </c>
      <c r="GL92" t="s">
        <v>42</v>
      </c>
      <c r="GM92" t="s">
        <v>42</v>
      </c>
      <c r="GN92" t="s">
        <v>40</v>
      </c>
      <c r="GO92" t="s">
        <v>40</v>
      </c>
      <c r="GP92" t="s">
        <v>40</v>
      </c>
      <c r="GS92" t="s">
        <v>40</v>
      </c>
      <c r="GU92" t="s">
        <v>32</v>
      </c>
      <c r="GV92" t="s">
        <v>32</v>
      </c>
      <c r="HA92" t="s">
        <v>38</v>
      </c>
      <c r="HB92" t="s">
        <v>38</v>
      </c>
      <c r="HF92" t="s">
        <v>14</v>
      </c>
      <c r="HG92" t="s">
        <v>14</v>
      </c>
      <c r="HH92" s="1">
        <v>42065</v>
      </c>
      <c r="HI92" s="1">
        <v>42065</v>
      </c>
      <c r="HV92" t="s">
        <v>42</v>
      </c>
      <c r="HY92" t="s">
        <v>59</v>
      </c>
      <c r="IA92" t="s">
        <v>38</v>
      </c>
      <c r="IC92" t="s">
        <v>42</v>
      </c>
      <c r="ID92" t="s">
        <v>42</v>
      </c>
      <c r="IE92" t="s">
        <v>3996</v>
      </c>
      <c r="IF92" t="s">
        <v>3996</v>
      </c>
      <c r="IQ92" t="s">
        <v>44</v>
      </c>
      <c r="IR92" t="s">
        <v>44</v>
      </c>
      <c r="IY92" t="s">
        <v>44</v>
      </c>
      <c r="JM92" t="s">
        <v>59</v>
      </c>
      <c r="JO92" t="s">
        <v>59</v>
      </c>
      <c r="JQ92" t="s">
        <v>59</v>
      </c>
      <c r="JU92" t="s">
        <v>56</v>
      </c>
      <c r="JX92" t="s">
        <v>56</v>
      </c>
      <c r="JY92" t="s">
        <v>59</v>
      </c>
      <c r="JZ92" t="s">
        <v>56</v>
      </c>
      <c r="KA92" t="s">
        <v>56</v>
      </c>
      <c r="KG92">
        <v>15</v>
      </c>
      <c r="KJ92" t="s">
        <v>15</v>
      </c>
      <c r="KN92" t="s">
        <v>59</v>
      </c>
      <c r="KO92" t="s">
        <v>15</v>
      </c>
      <c r="KQ92" t="s">
        <v>14</v>
      </c>
      <c r="KV92" t="s">
        <v>15</v>
      </c>
      <c r="KX92" t="s">
        <v>32</v>
      </c>
      <c r="KZ92" t="s">
        <v>56</v>
      </c>
      <c r="LC92" t="s">
        <v>59</v>
      </c>
      <c r="LD92" t="s">
        <v>32</v>
      </c>
      <c r="LE92" t="s">
        <v>59</v>
      </c>
      <c r="LF92" t="s">
        <v>59</v>
      </c>
      <c r="LH92" t="s">
        <v>59</v>
      </c>
    </row>
    <row r="93" spans="1:321" x14ac:dyDescent="0.25">
      <c r="A93" t="s">
        <v>5056</v>
      </c>
      <c r="B93" t="s">
        <v>59</v>
      </c>
      <c r="C93" t="s">
        <v>59</v>
      </c>
      <c r="F93" t="s">
        <v>59</v>
      </c>
      <c r="J93" t="s">
        <v>59</v>
      </c>
      <c r="L93" t="s">
        <v>59</v>
      </c>
      <c r="O93" t="s">
        <v>59</v>
      </c>
      <c r="R93" t="s">
        <v>60</v>
      </c>
      <c r="U93" t="s">
        <v>59</v>
      </c>
      <c r="Y93" t="s">
        <v>59</v>
      </c>
      <c r="AA93" t="s">
        <v>60</v>
      </c>
      <c r="AD93" t="s">
        <v>59</v>
      </c>
      <c r="AH93" t="s">
        <v>60</v>
      </c>
      <c r="AI93" t="s">
        <v>56</v>
      </c>
      <c r="AJ93" t="s">
        <v>56</v>
      </c>
      <c r="AK93" t="s">
        <v>59</v>
      </c>
      <c r="AN93" t="s">
        <v>60</v>
      </c>
      <c r="AO93" t="s">
        <v>59</v>
      </c>
      <c r="AS93" t="s">
        <v>56</v>
      </c>
      <c r="AT93" t="s">
        <v>56</v>
      </c>
      <c r="AU93" t="s">
        <v>15</v>
      </c>
      <c r="AY93" t="s">
        <v>15</v>
      </c>
      <c r="AZ93" t="s">
        <v>60</v>
      </c>
      <c r="BA93" t="s">
        <v>60</v>
      </c>
      <c r="BD93" t="s">
        <v>59</v>
      </c>
      <c r="BH93" t="s">
        <v>836</v>
      </c>
      <c r="BJ93" t="s">
        <v>60</v>
      </c>
      <c r="BL93" t="s">
        <v>59</v>
      </c>
      <c r="BO93" t="s">
        <v>15</v>
      </c>
      <c r="BP93" t="s">
        <v>15</v>
      </c>
      <c r="BR93" t="s">
        <v>60</v>
      </c>
      <c r="BU93" t="s">
        <v>32</v>
      </c>
      <c r="BV93" t="s">
        <v>32</v>
      </c>
      <c r="BY93" t="s">
        <v>42</v>
      </c>
      <c r="BZ93" t="s">
        <v>42</v>
      </c>
      <c r="CF93" t="s">
        <v>38</v>
      </c>
      <c r="CG93" t="s">
        <v>38</v>
      </c>
      <c r="CH93" t="s">
        <v>38</v>
      </c>
      <c r="CI93" t="s">
        <v>38</v>
      </c>
      <c r="CJ93" t="s">
        <v>38</v>
      </c>
      <c r="CK93" t="s">
        <v>38</v>
      </c>
      <c r="CL93" t="s">
        <v>38</v>
      </c>
      <c r="CM93" t="s">
        <v>38</v>
      </c>
      <c r="CV93" t="s">
        <v>59</v>
      </c>
      <c r="DC93" t="s">
        <v>59</v>
      </c>
      <c r="DJ93" t="s">
        <v>40</v>
      </c>
      <c r="DK93" t="s">
        <v>40</v>
      </c>
      <c r="DL93" t="s">
        <v>40</v>
      </c>
      <c r="DM93" t="s">
        <v>40</v>
      </c>
      <c r="DN93" t="s">
        <v>40</v>
      </c>
      <c r="DO93" t="s">
        <v>40</v>
      </c>
      <c r="DP93" t="s">
        <v>40</v>
      </c>
      <c r="DQ93" t="s">
        <v>40</v>
      </c>
      <c r="DR93" t="s">
        <v>40</v>
      </c>
      <c r="DS93" t="s">
        <v>40</v>
      </c>
      <c r="DT93" t="s">
        <v>40</v>
      </c>
      <c r="DU93" t="s">
        <v>40</v>
      </c>
      <c r="DV93" t="s">
        <v>40</v>
      </c>
      <c r="DW93" t="s">
        <v>40</v>
      </c>
      <c r="DX93" t="s">
        <v>40</v>
      </c>
      <c r="DY93" t="s">
        <v>40</v>
      </c>
      <c r="DZ93" t="s">
        <v>40</v>
      </c>
      <c r="EA93" t="s">
        <v>40</v>
      </c>
      <c r="EB93" t="s">
        <v>40</v>
      </c>
      <c r="EC93" t="s">
        <v>40</v>
      </c>
      <c r="ED93" t="s">
        <v>40</v>
      </c>
      <c r="EE93" t="s">
        <v>40</v>
      </c>
      <c r="EJ93" t="s">
        <v>15</v>
      </c>
      <c r="EK93" t="s">
        <v>15</v>
      </c>
      <c r="EY93" t="s">
        <v>2320</v>
      </c>
      <c r="EZ93" t="s">
        <v>2320</v>
      </c>
      <c r="FA93" t="s">
        <v>2320</v>
      </c>
      <c r="FG93" t="s">
        <v>60</v>
      </c>
      <c r="FJ93" t="s">
        <v>2015</v>
      </c>
      <c r="FK93" t="s">
        <v>2015</v>
      </c>
      <c r="FL93" t="s">
        <v>2015</v>
      </c>
      <c r="FM93" t="s">
        <v>2015</v>
      </c>
      <c r="FN93" t="s">
        <v>2015</v>
      </c>
      <c r="FU93" t="s">
        <v>40</v>
      </c>
      <c r="FV93" t="s">
        <v>40</v>
      </c>
      <c r="FW93" t="s">
        <v>40</v>
      </c>
      <c r="FX93" t="s">
        <v>40</v>
      </c>
      <c r="FY93" t="s">
        <v>40</v>
      </c>
      <c r="FZ93" t="s">
        <v>40</v>
      </c>
      <c r="GA93" t="s">
        <v>40</v>
      </c>
      <c r="GB93" t="s">
        <v>40</v>
      </c>
      <c r="GF93" t="s">
        <v>42</v>
      </c>
      <c r="GG93" t="s">
        <v>42</v>
      </c>
      <c r="GH93" t="s">
        <v>42</v>
      </c>
      <c r="GI93" t="s">
        <v>42</v>
      </c>
      <c r="GK93" t="s">
        <v>3279</v>
      </c>
      <c r="GL93" t="s">
        <v>3279</v>
      </c>
      <c r="GM93" t="s">
        <v>3279</v>
      </c>
      <c r="GN93" t="s">
        <v>3289</v>
      </c>
      <c r="GO93" t="s">
        <v>3289</v>
      </c>
      <c r="GP93" t="s">
        <v>3289</v>
      </c>
      <c r="GS93" t="s">
        <v>3341</v>
      </c>
      <c r="HA93" t="s">
        <v>3514</v>
      </c>
      <c r="HB93" t="s">
        <v>3514</v>
      </c>
      <c r="HF93" t="s">
        <v>15</v>
      </c>
      <c r="HG93" t="s">
        <v>15</v>
      </c>
      <c r="HH93" t="s">
        <v>14</v>
      </c>
      <c r="HI93" t="s">
        <v>14</v>
      </c>
      <c r="HV93" t="s">
        <v>3809</v>
      </c>
      <c r="HY93" t="s">
        <v>60</v>
      </c>
      <c r="IA93" t="s">
        <v>3920</v>
      </c>
      <c r="IC93" t="s">
        <v>3967</v>
      </c>
      <c r="ID93" t="s">
        <v>3967</v>
      </c>
      <c r="IE93" t="s">
        <v>2603</v>
      </c>
      <c r="IF93" t="s">
        <v>2603</v>
      </c>
      <c r="IQ93" t="s">
        <v>4152</v>
      </c>
      <c r="IR93" t="s">
        <v>4152</v>
      </c>
      <c r="IY93" t="s">
        <v>2942</v>
      </c>
      <c r="JH93" t="s">
        <v>59</v>
      </c>
      <c r="JI93" t="s">
        <v>59</v>
      </c>
      <c r="JM93" t="s">
        <v>60</v>
      </c>
      <c r="JN93" t="s">
        <v>59</v>
      </c>
      <c r="JO93" t="s">
        <v>60</v>
      </c>
      <c r="JP93" t="s">
        <v>59</v>
      </c>
      <c r="JQ93" t="s">
        <v>60</v>
      </c>
      <c r="JS93" t="s">
        <v>59</v>
      </c>
      <c r="JU93" t="s">
        <v>32</v>
      </c>
      <c r="JW93" t="s">
        <v>59</v>
      </c>
      <c r="JX93" t="s">
        <v>32</v>
      </c>
      <c r="JY93" t="s">
        <v>60</v>
      </c>
      <c r="JZ93" t="s">
        <v>32</v>
      </c>
      <c r="KA93" t="s">
        <v>32</v>
      </c>
      <c r="KB93" t="s">
        <v>59</v>
      </c>
      <c r="KC93" t="s">
        <v>59</v>
      </c>
      <c r="KF93" t="s">
        <v>59</v>
      </c>
      <c r="KG93" t="s">
        <v>55</v>
      </c>
      <c r="KH93" t="s">
        <v>59</v>
      </c>
      <c r="KJ93" t="s">
        <v>56</v>
      </c>
      <c r="KK93" t="s">
        <v>59</v>
      </c>
      <c r="KM93" t="s">
        <v>59</v>
      </c>
      <c r="KN93" t="s">
        <v>60</v>
      </c>
      <c r="KO93" t="s">
        <v>56</v>
      </c>
      <c r="KP93" t="s">
        <v>59</v>
      </c>
      <c r="KQ93" t="s">
        <v>15</v>
      </c>
      <c r="KR93" t="s">
        <v>59</v>
      </c>
      <c r="KS93" t="s">
        <v>59</v>
      </c>
      <c r="KT93" t="s">
        <v>59</v>
      </c>
      <c r="KU93" t="s">
        <v>59</v>
      </c>
      <c r="KV93" t="s">
        <v>56</v>
      </c>
      <c r="KW93" t="s">
        <v>59</v>
      </c>
      <c r="KZ93" t="s">
        <v>32</v>
      </c>
      <c r="LB93" t="s">
        <v>59</v>
      </c>
      <c r="LC93" t="s">
        <v>60</v>
      </c>
      <c r="LE93" t="s">
        <v>60</v>
      </c>
      <c r="LF93" t="s">
        <v>60</v>
      </c>
      <c r="LH93" t="s">
        <v>60</v>
      </c>
      <c r="LI93" t="s">
        <v>59</v>
      </c>
    </row>
    <row r="94" spans="1:321" x14ac:dyDescent="0.25">
      <c r="A94" t="s">
        <v>5057</v>
      </c>
      <c r="B94" t="s">
        <v>60</v>
      </c>
      <c r="C94" t="s">
        <v>60</v>
      </c>
      <c r="F94" t="s">
        <v>60</v>
      </c>
      <c r="G94" t="s">
        <v>59</v>
      </c>
      <c r="J94" t="s">
        <v>60</v>
      </c>
      <c r="K94" t="s">
        <v>59</v>
      </c>
      <c r="L94" t="s">
        <v>60</v>
      </c>
      <c r="O94" t="s">
        <v>60</v>
      </c>
      <c r="U94" t="s">
        <v>60</v>
      </c>
      <c r="Y94" t="s">
        <v>60</v>
      </c>
      <c r="AC94" t="s">
        <v>59</v>
      </c>
      <c r="AD94" t="s">
        <v>60</v>
      </c>
      <c r="AI94" t="s">
        <v>32</v>
      </c>
      <c r="AJ94" t="s">
        <v>32</v>
      </c>
      <c r="AK94" t="s">
        <v>60</v>
      </c>
      <c r="AO94" t="s">
        <v>60</v>
      </c>
      <c r="AS94" t="s">
        <v>32</v>
      </c>
      <c r="AT94" t="s">
        <v>32</v>
      </c>
      <c r="AU94" t="s">
        <v>56</v>
      </c>
      <c r="AY94" t="s">
        <v>56</v>
      </c>
      <c r="BD94" t="s">
        <v>60</v>
      </c>
      <c r="BL94" t="s">
        <v>60</v>
      </c>
      <c r="BO94" t="s">
        <v>56</v>
      </c>
      <c r="BP94" t="s">
        <v>56</v>
      </c>
      <c r="BQ94" t="s">
        <v>59</v>
      </c>
      <c r="BW94" t="s">
        <v>59</v>
      </c>
      <c r="BX94" t="s">
        <v>59</v>
      </c>
      <c r="BY94" t="s">
        <v>1025</v>
      </c>
      <c r="BZ94" t="s">
        <v>1025</v>
      </c>
      <c r="CF94" t="s">
        <v>1117</v>
      </c>
      <c r="CG94" t="s">
        <v>1117</v>
      </c>
      <c r="CH94" t="s">
        <v>1117</v>
      </c>
      <c r="CI94" t="s">
        <v>1117</v>
      </c>
      <c r="CJ94" t="s">
        <v>1117</v>
      </c>
      <c r="CK94" t="s">
        <v>1117</v>
      </c>
      <c r="CL94" t="s">
        <v>1117</v>
      </c>
      <c r="CM94" t="s">
        <v>1117</v>
      </c>
      <c r="CV94" t="s">
        <v>60</v>
      </c>
      <c r="DC94" t="s">
        <v>60</v>
      </c>
      <c r="DJ94" t="s">
        <v>1960</v>
      </c>
      <c r="DK94" t="s">
        <v>1960</v>
      </c>
      <c r="DL94" t="s">
        <v>1960</v>
      </c>
      <c r="DM94" t="s">
        <v>1960</v>
      </c>
      <c r="DN94" t="s">
        <v>1960</v>
      </c>
      <c r="DO94" t="s">
        <v>1960</v>
      </c>
      <c r="DP94" t="s">
        <v>1960</v>
      </c>
      <c r="DQ94" t="s">
        <v>1960</v>
      </c>
      <c r="DR94" t="s">
        <v>1960</v>
      </c>
      <c r="DS94" t="s">
        <v>1960</v>
      </c>
      <c r="DT94" t="s">
        <v>1960</v>
      </c>
      <c r="DU94" t="s">
        <v>1960</v>
      </c>
      <c r="DV94" t="s">
        <v>1960</v>
      </c>
      <c r="DW94" t="s">
        <v>1960</v>
      </c>
      <c r="DX94" t="s">
        <v>1960</v>
      </c>
      <c r="DY94" t="s">
        <v>1960</v>
      </c>
      <c r="DZ94" t="s">
        <v>1960</v>
      </c>
      <c r="EA94" t="s">
        <v>1960</v>
      </c>
      <c r="EB94" t="s">
        <v>1960</v>
      </c>
      <c r="EC94" t="s">
        <v>1960</v>
      </c>
      <c r="ED94" t="s">
        <v>1960</v>
      </c>
      <c r="EE94" t="s">
        <v>1960</v>
      </c>
      <c r="EJ94" t="s">
        <v>56</v>
      </c>
      <c r="EK94" t="s">
        <v>56</v>
      </c>
      <c r="EY94" t="s">
        <v>42</v>
      </c>
      <c r="EZ94" t="s">
        <v>42</v>
      </c>
      <c r="FA94" t="s">
        <v>42</v>
      </c>
      <c r="FJ94" t="s">
        <v>44</v>
      </c>
      <c r="FK94" t="s">
        <v>44</v>
      </c>
      <c r="FL94" t="s">
        <v>44</v>
      </c>
      <c r="FM94" t="s">
        <v>44</v>
      </c>
      <c r="FN94" t="s">
        <v>44</v>
      </c>
      <c r="FU94" t="s">
        <v>2759</v>
      </c>
      <c r="FV94" t="s">
        <v>2759</v>
      </c>
      <c r="FW94" t="s">
        <v>2759</v>
      </c>
      <c r="FX94" t="s">
        <v>2759</v>
      </c>
      <c r="FY94" t="s">
        <v>2759</v>
      </c>
      <c r="FZ94" t="s">
        <v>2759</v>
      </c>
      <c r="GA94" t="s">
        <v>2759</v>
      </c>
      <c r="GB94" t="s">
        <v>2759</v>
      </c>
      <c r="GF94" t="s">
        <v>3089</v>
      </c>
      <c r="GG94" t="s">
        <v>1263</v>
      </c>
      <c r="GH94" t="s">
        <v>1263</v>
      </c>
      <c r="GI94" t="s">
        <v>1263</v>
      </c>
      <c r="GK94" t="s">
        <v>44</v>
      </c>
      <c r="GL94" t="s">
        <v>44</v>
      </c>
      <c r="GM94" t="s">
        <v>44</v>
      </c>
      <c r="GN94" t="s">
        <v>42</v>
      </c>
      <c r="GO94" t="s">
        <v>42</v>
      </c>
      <c r="GP94" t="s">
        <v>42</v>
      </c>
      <c r="GS94" t="s">
        <v>42</v>
      </c>
      <c r="GU94" t="s">
        <v>59</v>
      </c>
      <c r="GV94" t="s">
        <v>59</v>
      </c>
      <c r="HA94" t="s">
        <v>40</v>
      </c>
      <c r="HB94" t="s">
        <v>40</v>
      </c>
      <c r="HF94" t="s">
        <v>56</v>
      </c>
      <c r="HG94" t="s">
        <v>56</v>
      </c>
      <c r="HH94" t="s">
        <v>15</v>
      </c>
      <c r="HI94" t="s">
        <v>15</v>
      </c>
      <c r="HV94" t="s">
        <v>44</v>
      </c>
      <c r="IA94" t="s">
        <v>40</v>
      </c>
      <c r="IC94" t="s">
        <v>44</v>
      </c>
      <c r="ID94" t="s">
        <v>44</v>
      </c>
      <c r="IE94" t="s">
        <v>26</v>
      </c>
      <c r="IF94" t="s">
        <v>26</v>
      </c>
      <c r="IQ94" t="s">
        <v>1217</v>
      </c>
      <c r="IR94" t="s">
        <v>1217</v>
      </c>
      <c r="IY94" t="s">
        <v>4263</v>
      </c>
      <c r="JH94" t="s">
        <v>60</v>
      </c>
      <c r="JI94" t="s">
        <v>60</v>
      </c>
      <c r="JN94" t="s">
        <v>60</v>
      </c>
      <c r="JP94" t="s">
        <v>60</v>
      </c>
      <c r="JS94" t="s">
        <v>60</v>
      </c>
      <c r="JW94" t="s">
        <v>60</v>
      </c>
      <c r="KB94" t="s">
        <v>60</v>
      </c>
      <c r="KC94" t="s">
        <v>60</v>
      </c>
      <c r="KF94" t="s">
        <v>60</v>
      </c>
      <c r="KG94" s="1">
        <v>33604</v>
      </c>
      <c r="KH94" t="s">
        <v>60</v>
      </c>
      <c r="KJ94" t="s">
        <v>32</v>
      </c>
      <c r="KK94" t="s">
        <v>60</v>
      </c>
      <c r="KM94" t="s">
        <v>60</v>
      </c>
      <c r="KO94" t="s">
        <v>32</v>
      </c>
      <c r="KP94" t="s">
        <v>60</v>
      </c>
      <c r="KQ94" t="s">
        <v>56</v>
      </c>
      <c r="KR94" t="s">
        <v>60</v>
      </c>
      <c r="KS94" t="s">
        <v>60</v>
      </c>
      <c r="KT94" t="s">
        <v>60</v>
      </c>
      <c r="KU94" t="s">
        <v>60</v>
      </c>
      <c r="KV94" t="s">
        <v>32</v>
      </c>
      <c r="KW94" t="s">
        <v>60</v>
      </c>
      <c r="KX94" t="s">
        <v>59</v>
      </c>
      <c r="LB94" t="s">
        <v>60</v>
      </c>
      <c r="LD94" t="s">
        <v>59</v>
      </c>
      <c r="LI94" t="s">
        <v>60</v>
      </c>
    </row>
    <row r="95" spans="1:321" x14ac:dyDescent="0.25">
      <c r="A95" t="s">
        <v>5055</v>
      </c>
      <c r="G95" t="s">
        <v>60</v>
      </c>
      <c r="K95" t="s">
        <v>60</v>
      </c>
      <c r="R95" t="s">
        <v>1</v>
      </c>
      <c r="AA95" t="s">
        <v>1</v>
      </c>
      <c r="AC95" t="s">
        <v>60</v>
      </c>
      <c r="AH95" t="s">
        <v>1</v>
      </c>
      <c r="AI95" t="s">
        <v>515</v>
      </c>
      <c r="AJ95" t="s">
        <v>515</v>
      </c>
      <c r="AN95" t="s">
        <v>1</v>
      </c>
      <c r="AS95" t="s">
        <v>636</v>
      </c>
      <c r="AT95" t="s">
        <v>636</v>
      </c>
      <c r="AU95" t="s">
        <v>32</v>
      </c>
      <c r="AY95" t="s">
        <v>32</v>
      </c>
      <c r="AZ95" t="s">
        <v>1</v>
      </c>
      <c r="BA95" t="s">
        <v>1</v>
      </c>
      <c r="BH95" t="s">
        <v>59</v>
      </c>
      <c r="BJ95" t="s">
        <v>1</v>
      </c>
      <c r="BO95" t="s">
        <v>32</v>
      </c>
      <c r="BP95" t="s">
        <v>32</v>
      </c>
      <c r="BQ95" t="s">
        <v>60</v>
      </c>
      <c r="BR95" t="s">
        <v>1</v>
      </c>
      <c r="BU95" t="s">
        <v>59</v>
      </c>
      <c r="BV95" t="s">
        <v>59</v>
      </c>
      <c r="BW95" t="s">
        <v>60</v>
      </c>
      <c r="BX95" t="s">
        <v>60</v>
      </c>
      <c r="BY95" t="s">
        <v>44</v>
      </c>
      <c r="BZ95" t="s">
        <v>44</v>
      </c>
      <c r="CF95" t="s">
        <v>40</v>
      </c>
      <c r="CG95" t="s">
        <v>40</v>
      </c>
      <c r="CH95" t="s">
        <v>40</v>
      </c>
      <c r="CI95" t="s">
        <v>40</v>
      </c>
      <c r="CJ95" t="s">
        <v>40</v>
      </c>
      <c r="CK95" t="s">
        <v>40</v>
      </c>
      <c r="CL95" t="s">
        <v>40</v>
      </c>
      <c r="CM95" t="s">
        <v>40</v>
      </c>
      <c r="DJ95" t="s">
        <v>42</v>
      </c>
      <c r="DK95" t="s">
        <v>42</v>
      </c>
      <c r="DL95" t="s">
        <v>42</v>
      </c>
      <c r="DM95" t="s">
        <v>42</v>
      </c>
      <c r="DN95" t="s">
        <v>42</v>
      </c>
      <c r="DO95" t="s">
        <v>42</v>
      </c>
      <c r="DP95" t="s">
        <v>42</v>
      </c>
      <c r="DQ95" t="s">
        <v>42</v>
      </c>
      <c r="DR95" t="s">
        <v>42</v>
      </c>
      <c r="DS95" t="s">
        <v>42</v>
      </c>
      <c r="DT95" t="s">
        <v>42</v>
      </c>
      <c r="DU95" t="s">
        <v>42</v>
      </c>
      <c r="DV95" t="s">
        <v>42</v>
      </c>
      <c r="DW95" t="s">
        <v>42</v>
      </c>
      <c r="DX95" t="s">
        <v>42</v>
      </c>
      <c r="DY95" t="s">
        <v>42</v>
      </c>
      <c r="DZ95" t="s">
        <v>42</v>
      </c>
      <c r="EA95" t="s">
        <v>42</v>
      </c>
      <c r="EB95" t="s">
        <v>42</v>
      </c>
      <c r="EC95" t="s">
        <v>42</v>
      </c>
      <c r="ED95" t="s">
        <v>42</v>
      </c>
      <c r="EE95" t="s">
        <v>42</v>
      </c>
      <c r="EJ95" t="s">
        <v>32</v>
      </c>
      <c r="EK95" t="s">
        <v>32</v>
      </c>
      <c r="EY95" t="s">
        <v>2321</v>
      </c>
      <c r="EZ95" t="s">
        <v>2321</v>
      </c>
      <c r="FA95" t="s">
        <v>2321</v>
      </c>
      <c r="FG95" t="s">
        <v>1</v>
      </c>
      <c r="FJ95" t="s">
        <v>2446</v>
      </c>
      <c r="FK95" t="s">
        <v>2446</v>
      </c>
      <c r="FL95" t="s">
        <v>2446</v>
      </c>
      <c r="FM95" t="s">
        <v>2446</v>
      </c>
      <c r="FN95" t="s">
        <v>2446</v>
      </c>
      <c r="FU95" t="s">
        <v>42</v>
      </c>
      <c r="FV95" t="s">
        <v>42</v>
      </c>
      <c r="FW95" t="s">
        <v>42</v>
      </c>
      <c r="FX95" t="s">
        <v>42</v>
      </c>
      <c r="FY95" t="s">
        <v>42</v>
      </c>
      <c r="FZ95" t="s">
        <v>42</v>
      </c>
      <c r="GA95" t="s">
        <v>42</v>
      </c>
      <c r="GB95" t="s">
        <v>42</v>
      </c>
      <c r="GF95" t="s">
        <v>44</v>
      </c>
      <c r="GG95" t="s">
        <v>44</v>
      </c>
      <c r="GH95" t="s">
        <v>44</v>
      </c>
      <c r="GI95" t="s">
        <v>44</v>
      </c>
      <c r="GK95" t="s">
        <v>3280</v>
      </c>
      <c r="GL95" t="s">
        <v>3280</v>
      </c>
      <c r="GM95" t="s">
        <v>3280</v>
      </c>
      <c r="GN95" t="s">
        <v>1628</v>
      </c>
      <c r="GO95" t="s">
        <v>1628</v>
      </c>
      <c r="GP95" t="s">
        <v>1628</v>
      </c>
      <c r="GS95" t="s">
        <v>3342</v>
      </c>
      <c r="GU95" t="s">
        <v>60</v>
      </c>
      <c r="GV95" t="s">
        <v>60</v>
      </c>
      <c r="HA95" t="s">
        <v>3515</v>
      </c>
      <c r="HB95" t="s">
        <v>3515</v>
      </c>
      <c r="HF95" t="s">
        <v>425</v>
      </c>
      <c r="HG95" t="s">
        <v>425</v>
      </c>
      <c r="HH95" t="s">
        <v>56</v>
      </c>
      <c r="HI95" t="s">
        <v>56</v>
      </c>
      <c r="HV95" t="s">
        <v>3810</v>
      </c>
      <c r="HY95" t="s">
        <v>1</v>
      </c>
      <c r="IA95" t="s">
        <v>3921</v>
      </c>
      <c r="IC95" t="s">
        <v>1968</v>
      </c>
      <c r="ID95" t="s">
        <v>1968</v>
      </c>
      <c r="IE95">
        <v>39401089</v>
      </c>
      <c r="IF95">
        <v>39401089</v>
      </c>
      <c r="IQ95" t="s">
        <v>26</v>
      </c>
      <c r="IR95" t="s">
        <v>26</v>
      </c>
      <c r="IY95" t="s">
        <v>26</v>
      </c>
      <c r="JM95" t="s">
        <v>1</v>
      </c>
      <c r="JO95" t="s">
        <v>1</v>
      </c>
      <c r="JQ95" t="s">
        <v>1</v>
      </c>
      <c r="JU95" t="s">
        <v>59</v>
      </c>
      <c r="JX95" t="s">
        <v>59</v>
      </c>
      <c r="JY95" t="s">
        <v>1</v>
      </c>
      <c r="JZ95" t="s">
        <v>59</v>
      </c>
      <c r="KA95" t="s">
        <v>59</v>
      </c>
      <c r="KG95" t="s">
        <v>14</v>
      </c>
      <c r="KN95" t="s">
        <v>1</v>
      </c>
      <c r="KQ95" t="s">
        <v>32</v>
      </c>
      <c r="KX95" t="s">
        <v>60</v>
      </c>
      <c r="KZ95" t="s">
        <v>59</v>
      </c>
      <c r="LC95" t="s">
        <v>1</v>
      </c>
      <c r="LD95" t="s">
        <v>60</v>
      </c>
      <c r="LE95" t="s">
        <v>1</v>
      </c>
      <c r="LF95" t="s">
        <v>1</v>
      </c>
      <c r="LH95" t="s">
        <v>1</v>
      </c>
    </row>
    <row r="96" spans="1:321" x14ac:dyDescent="0.25">
      <c r="A96" t="s">
        <v>4988</v>
      </c>
      <c r="B96" t="s">
        <v>1</v>
      </c>
      <c r="C96" t="s">
        <v>1</v>
      </c>
      <c r="F96" t="s">
        <v>1</v>
      </c>
      <c r="J96" t="s">
        <v>1</v>
      </c>
      <c r="L96" t="s">
        <v>1</v>
      </c>
      <c r="O96" t="s">
        <v>1</v>
      </c>
      <c r="R96" t="s">
        <v>61</v>
      </c>
      <c r="U96" t="s">
        <v>1</v>
      </c>
      <c r="Y96" t="s">
        <v>1</v>
      </c>
      <c r="AA96" t="s">
        <v>61</v>
      </c>
      <c r="AD96" t="s">
        <v>1</v>
      </c>
      <c r="AH96" t="s">
        <v>61</v>
      </c>
      <c r="AI96" t="s">
        <v>47</v>
      </c>
      <c r="AJ96" t="s">
        <v>47</v>
      </c>
      <c r="AK96" t="s">
        <v>1</v>
      </c>
      <c r="AN96" t="s">
        <v>61</v>
      </c>
      <c r="AO96" t="s">
        <v>1</v>
      </c>
      <c r="AS96" t="s">
        <v>47</v>
      </c>
      <c r="AT96" t="s">
        <v>47</v>
      </c>
      <c r="AU96" t="s">
        <v>655</v>
      </c>
      <c r="AZ96" t="s">
        <v>61</v>
      </c>
      <c r="BA96" t="s">
        <v>61</v>
      </c>
      <c r="BD96" t="s">
        <v>1</v>
      </c>
      <c r="BH96" t="s">
        <v>60</v>
      </c>
      <c r="BJ96" t="s">
        <v>61</v>
      </c>
      <c r="BL96" t="s">
        <v>1</v>
      </c>
      <c r="BO96" t="s">
        <v>924</v>
      </c>
      <c r="BP96" t="s">
        <v>924</v>
      </c>
      <c r="BR96" t="s">
        <v>61</v>
      </c>
      <c r="BU96" t="s">
        <v>60</v>
      </c>
      <c r="BV96" t="s">
        <v>60</v>
      </c>
      <c r="BY96" t="s">
        <v>1026</v>
      </c>
      <c r="BZ96" t="s">
        <v>1026</v>
      </c>
      <c r="CF96" t="s">
        <v>1118</v>
      </c>
      <c r="CG96" t="s">
        <v>1118</v>
      </c>
      <c r="CH96" t="s">
        <v>1118</v>
      </c>
      <c r="CI96" t="s">
        <v>1118</v>
      </c>
      <c r="CJ96" t="s">
        <v>1118</v>
      </c>
      <c r="CK96" t="s">
        <v>1118</v>
      </c>
      <c r="CL96" t="s">
        <v>1118</v>
      </c>
      <c r="CM96" t="s">
        <v>1118</v>
      </c>
      <c r="CV96" t="s">
        <v>1</v>
      </c>
      <c r="DC96" t="s">
        <v>1</v>
      </c>
      <c r="DJ96" t="s">
        <v>365</v>
      </c>
      <c r="DK96" t="s">
        <v>365</v>
      </c>
      <c r="DL96" t="s">
        <v>365</v>
      </c>
      <c r="DM96" t="s">
        <v>365</v>
      </c>
      <c r="DN96" t="s">
        <v>365</v>
      </c>
      <c r="DO96" t="s">
        <v>365</v>
      </c>
      <c r="DP96" t="s">
        <v>365</v>
      </c>
      <c r="DQ96" t="s">
        <v>365</v>
      </c>
      <c r="DR96" t="s">
        <v>365</v>
      </c>
      <c r="DS96" t="s">
        <v>365</v>
      </c>
      <c r="DT96" t="s">
        <v>365</v>
      </c>
      <c r="DU96" t="s">
        <v>365</v>
      </c>
      <c r="DV96" t="s">
        <v>365</v>
      </c>
      <c r="DW96" t="s">
        <v>365</v>
      </c>
      <c r="DX96" t="s">
        <v>365</v>
      </c>
      <c r="DY96" t="s">
        <v>365</v>
      </c>
      <c r="DZ96" t="s">
        <v>365</v>
      </c>
      <c r="EA96" t="s">
        <v>365</v>
      </c>
      <c r="EB96" t="s">
        <v>365</v>
      </c>
      <c r="EC96" t="s">
        <v>365</v>
      </c>
      <c r="ED96" t="s">
        <v>365</v>
      </c>
      <c r="EE96" t="s">
        <v>365</v>
      </c>
      <c r="EJ96" t="s">
        <v>2156</v>
      </c>
      <c r="EK96" t="s">
        <v>2156</v>
      </c>
      <c r="EY96" t="s">
        <v>44</v>
      </c>
      <c r="EZ96" t="s">
        <v>44</v>
      </c>
      <c r="FA96" t="s">
        <v>44</v>
      </c>
      <c r="FG96" t="s">
        <v>61</v>
      </c>
      <c r="FJ96" t="s">
        <v>2447</v>
      </c>
      <c r="FK96" t="s">
        <v>2447</v>
      </c>
      <c r="FL96" t="s">
        <v>2447</v>
      </c>
      <c r="FM96" t="s">
        <v>2447</v>
      </c>
      <c r="FN96" t="s">
        <v>2447</v>
      </c>
      <c r="FU96" t="s">
        <v>2760</v>
      </c>
      <c r="FV96" t="s">
        <v>2760</v>
      </c>
      <c r="FW96" t="s">
        <v>2760</v>
      </c>
      <c r="FX96" t="s">
        <v>2760</v>
      </c>
      <c r="FY96" t="s">
        <v>2760</v>
      </c>
      <c r="FZ96" t="s">
        <v>2760</v>
      </c>
      <c r="GA96" t="s">
        <v>2760</v>
      </c>
      <c r="GB96" t="s">
        <v>2760</v>
      </c>
      <c r="GF96" t="s">
        <v>3090</v>
      </c>
      <c r="GG96" t="s">
        <v>3133</v>
      </c>
      <c r="GH96" t="s">
        <v>3133</v>
      </c>
      <c r="GI96" t="s">
        <v>3133</v>
      </c>
      <c r="GK96" t="s">
        <v>46</v>
      </c>
      <c r="GL96" t="s">
        <v>46</v>
      </c>
      <c r="GM96" t="s">
        <v>46</v>
      </c>
      <c r="GN96" t="s">
        <v>44</v>
      </c>
      <c r="GO96" t="s">
        <v>44</v>
      </c>
      <c r="GP96" t="s">
        <v>44</v>
      </c>
      <c r="GS96" t="s">
        <v>44</v>
      </c>
      <c r="HA96" t="s">
        <v>42</v>
      </c>
      <c r="HB96" t="s">
        <v>42</v>
      </c>
      <c r="HF96" t="s">
        <v>3447</v>
      </c>
      <c r="HG96" t="s">
        <v>3447</v>
      </c>
      <c r="HH96" t="s">
        <v>425</v>
      </c>
      <c r="HI96" t="s">
        <v>425</v>
      </c>
      <c r="HV96" t="s">
        <v>3811</v>
      </c>
      <c r="HY96" t="s">
        <v>61</v>
      </c>
      <c r="IA96" t="s">
        <v>42</v>
      </c>
      <c r="IC96" t="s">
        <v>1545</v>
      </c>
      <c r="ID96" t="s">
        <v>1545</v>
      </c>
      <c r="IE96" t="s">
        <v>27</v>
      </c>
      <c r="IF96" t="s">
        <v>27</v>
      </c>
      <c r="IQ96">
        <v>77001090</v>
      </c>
      <c r="IR96">
        <v>77001090</v>
      </c>
      <c r="IY96">
        <v>50740540</v>
      </c>
      <c r="JH96" t="s">
        <v>1</v>
      </c>
      <c r="JI96" t="s">
        <v>1</v>
      </c>
      <c r="JM96" t="s">
        <v>61</v>
      </c>
      <c r="JN96" t="s">
        <v>1</v>
      </c>
      <c r="JO96" t="s">
        <v>61</v>
      </c>
      <c r="JP96" t="s">
        <v>1</v>
      </c>
      <c r="JQ96" t="s">
        <v>61</v>
      </c>
      <c r="JS96" t="s">
        <v>1</v>
      </c>
      <c r="JU96" t="s">
        <v>60</v>
      </c>
      <c r="JW96" t="s">
        <v>1</v>
      </c>
      <c r="JX96" t="s">
        <v>60</v>
      </c>
      <c r="JY96" t="s">
        <v>61</v>
      </c>
      <c r="JZ96" t="s">
        <v>60</v>
      </c>
      <c r="KA96" t="s">
        <v>60</v>
      </c>
      <c r="KB96" t="s">
        <v>1</v>
      </c>
      <c r="KC96" t="s">
        <v>1</v>
      </c>
      <c r="KF96" t="s">
        <v>1</v>
      </c>
      <c r="KG96" t="s">
        <v>15</v>
      </c>
      <c r="KH96" t="s">
        <v>1</v>
      </c>
      <c r="KJ96" t="s">
        <v>59</v>
      </c>
      <c r="KK96" t="s">
        <v>1</v>
      </c>
      <c r="KM96" t="s">
        <v>1</v>
      </c>
      <c r="KN96" t="s">
        <v>61</v>
      </c>
      <c r="KO96" t="s">
        <v>59</v>
      </c>
      <c r="KP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59</v>
      </c>
      <c r="KW96" t="s">
        <v>1</v>
      </c>
      <c r="KZ96" t="s">
        <v>60</v>
      </c>
      <c r="LB96" t="s">
        <v>1</v>
      </c>
      <c r="LC96" t="s">
        <v>61</v>
      </c>
      <c r="LE96" t="s">
        <v>61</v>
      </c>
      <c r="LF96" t="s">
        <v>61</v>
      </c>
      <c r="LH96" t="s">
        <v>61</v>
      </c>
      <c r="LI96" t="s">
        <v>1</v>
      </c>
    </row>
    <row r="97" spans="1:479" x14ac:dyDescent="0.25">
      <c r="A97" t="s">
        <v>5058</v>
      </c>
      <c r="B97" t="s">
        <v>61</v>
      </c>
      <c r="C97" t="s">
        <v>61</v>
      </c>
      <c r="F97" t="s">
        <v>61</v>
      </c>
      <c r="G97" t="s">
        <v>1</v>
      </c>
      <c r="J97" t="s">
        <v>61</v>
      </c>
      <c r="K97" t="s">
        <v>1</v>
      </c>
      <c r="L97" t="s">
        <v>61</v>
      </c>
      <c r="O97" t="s">
        <v>61</v>
      </c>
      <c r="R97" t="s">
        <v>62</v>
      </c>
      <c r="U97" t="s">
        <v>61</v>
      </c>
      <c r="Y97" t="s">
        <v>61</v>
      </c>
      <c r="AA97" t="s">
        <v>62</v>
      </c>
      <c r="AC97" t="s">
        <v>1</v>
      </c>
      <c r="AD97" t="s">
        <v>61</v>
      </c>
      <c r="AH97" t="s">
        <v>62</v>
      </c>
      <c r="AI97" t="s">
        <v>533</v>
      </c>
      <c r="AJ97" t="s">
        <v>533</v>
      </c>
      <c r="AK97" t="s">
        <v>61</v>
      </c>
      <c r="AN97" t="s">
        <v>62</v>
      </c>
      <c r="AO97" t="s">
        <v>61</v>
      </c>
      <c r="AS97" t="s">
        <v>654</v>
      </c>
      <c r="AT97" t="s">
        <v>654</v>
      </c>
      <c r="AU97" t="s">
        <v>47</v>
      </c>
      <c r="AY97" t="s">
        <v>59</v>
      </c>
      <c r="AZ97" t="s">
        <v>62</v>
      </c>
      <c r="BA97" t="s">
        <v>62</v>
      </c>
      <c r="BD97" t="s">
        <v>61</v>
      </c>
      <c r="BJ97" t="s">
        <v>62</v>
      </c>
      <c r="BL97" t="s">
        <v>61</v>
      </c>
      <c r="BO97" t="s">
        <v>47</v>
      </c>
      <c r="BP97" t="s">
        <v>47</v>
      </c>
      <c r="BQ97" t="s">
        <v>1</v>
      </c>
      <c r="BR97" t="s">
        <v>62</v>
      </c>
      <c r="BW97" t="s">
        <v>1</v>
      </c>
      <c r="BX97" t="s">
        <v>1</v>
      </c>
      <c r="BY97" t="s">
        <v>46</v>
      </c>
      <c r="BZ97" t="s">
        <v>46</v>
      </c>
      <c r="CF97" t="s">
        <v>42</v>
      </c>
      <c r="CG97" t="s">
        <v>42</v>
      </c>
      <c r="CH97" t="s">
        <v>42</v>
      </c>
      <c r="CI97" t="s">
        <v>42</v>
      </c>
      <c r="CJ97" t="s">
        <v>42</v>
      </c>
      <c r="CK97" t="s">
        <v>42</v>
      </c>
      <c r="CL97" t="s">
        <v>42</v>
      </c>
      <c r="CM97" t="s">
        <v>42</v>
      </c>
      <c r="CV97" t="s">
        <v>61</v>
      </c>
      <c r="DC97" t="s">
        <v>61</v>
      </c>
      <c r="DJ97" t="s">
        <v>44</v>
      </c>
      <c r="DK97" t="s">
        <v>44</v>
      </c>
      <c r="DL97" t="s">
        <v>44</v>
      </c>
      <c r="DM97" t="s">
        <v>44</v>
      </c>
      <c r="DN97" t="s">
        <v>44</v>
      </c>
      <c r="DO97" t="s">
        <v>44</v>
      </c>
      <c r="DP97" t="s">
        <v>44</v>
      </c>
      <c r="DQ97" t="s">
        <v>44</v>
      </c>
      <c r="DR97" t="s">
        <v>44</v>
      </c>
      <c r="DS97" t="s">
        <v>44</v>
      </c>
      <c r="DT97" t="s">
        <v>44</v>
      </c>
      <c r="DU97" t="s">
        <v>44</v>
      </c>
      <c r="DV97" t="s">
        <v>44</v>
      </c>
      <c r="DW97" t="s">
        <v>44</v>
      </c>
      <c r="DX97" t="s">
        <v>44</v>
      </c>
      <c r="DY97" t="s">
        <v>44</v>
      </c>
      <c r="DZ97" t="s">
        <v>44</v>
      </c>
      <c r="EA97" t="s">
        <v>44</v>
      </c>
      <c r="EB97" t="s">
        <v>44</v>
      </c>
      <c r="EC97" t="s">
        <v>44</v>
      </c>
      <c r="ED97" t="s">
        <v>44</v>
      </c>
      <c r="EE97" t="s">
        <v>44</v>
      </c>
      <c r="EJ97" t="s">
        <v>47</v>
      </c>
      <c r="EK97" t="s">
        <v>47</v>
      </c>
      <c r="EY97" t="s">
        <v>2322</v>
      </c>
      <c r="EZ97" t="s">
        <v>2322</v>
      </c>
      <c r="FA97" t="s">
        <v>2322</v>
      </c>
      <c r="FG97" t="s">
        <v>62</v>
      </c>
      <c r="FJ97" t="s">
        <v>26</v>
      </c>
      <c r="FK97" t="s">
        <v>26</v>
      </c>
      <c r="FL97" t="s">
        <v>26</v>
      </c>
      <c r="FM97" t="s">
        <v>26</v>
      </c>
      <c r="FN97" t="s">
        <v>26</v>
      </c>
      <c r="FU97" t="s">
        <v>44</v>
      </c>
      <c r="FV97" t="s">
        <v>44</v>
      </c>
      <c r="FW97" t="s">
        <v>44</v>
      </c>
      <c r="FX97" t="s">
        <v>44</v>
      </c>
      <c r="FY97" t="s">
        <v>44</v>
      </c>
      <c r="FZ97" t="s">
        <v>44</v>
      </c>
      <c r="GA97" t="s">
        <v>44</v>
      </c>
      <c r="GB97" t="s">
        <v>44</v>
      </c>
      <c r="GF97" t="s">
        <v>1274</v>
      </c>
      <c r="GG97" t="s">
        <v>1370</v>
      </c>
      <c r="GH97" t="s">
        <v>1370</v>
      </c>
      <c r="GI97" t="s">
        <v>1370</v>
      </c>
      <c r="GK97" t="s">
        <v>3262</v>
      </c>
      <c r="GL97" t="s">
        <v>3262</v>
      </c>
      <c r="GM97" t="s">
        <v>3262</v>
      </c>
      <c r="GN97" t="s">
        <v>3295</v>
      </c>
      <c r="GO97" t="s">
        <v>3295</v>
      </c>
      <c r="GP97" t="s">
        <v>3295</v>
      </c>
      <c r="GS97" t="s">
        <v>3343</v>
      </c>
      <c r="GU97" t="s">
        <v>1</v>
      </c>
      <c r="GV97" t="s">
        <v>1</v>
      </c>
      <c r="HA97" t="s">
        <v>3516</v>
      </c>
      <c r="HB97" t="s">
        <v>3516</v>
      </c>
      <c r="HF97" t="s">
        <v>47</v>
      </c>
      <c r="HG97" t="s">
        <v>47</v>
      </c>
      <c r="HH97" t="s">
        <v>518</v>
      </c>
      <c r="HI97" t="s">
        <v>518</v>
      </c>
      <c r="HV97" t="s">
        <v>26</v>
      </c>
      <c r="HY97" t="s">
        <v>62</v>
      </c>
      <c r="IA97" t="s">
        <v>3922</v>
      </c>
      <c r="IC97" t="s">
        <v>26</v>
      </c>
      <c r="ID97" t="s">
        <v>26</v>
      </c>
      <c r="IE97" t="s">
        <v>3997</v>
      </c>
      <c r="IF97" t="s">
        <v>3997</v>
      </c>
      <c r="IQ97" t="s">
        <v>27</v>
      </c>
      <c r="IR97" t="s">
        <v>27</v>
      </c>
      <c r="IY97" t="s">
        <v>27</v>
      </c>
      <c r="JH97" t="s">
        <v>61</v>
      </c>
      <c r="JI97" t="s">
        <v>61</v>
      </c>
      <c r="JM97" t="s">
        <v>62</v>
      </c>
      <c r="JN97" t="s">
        <v>61</v>
      </c>
      <c r="JO97" t="s">
        <v>62</v>
      </c>
      <c r="JP97" t="s">
        <v>61</v>
      </c>
      <c r="JQ97" t="s">
        <v>62</v>
      </c>
      <c r="JS97" t="s">
        <v>61</v>
      </c>
      <c r="JW97" t="s">
        <v>61</v>
      </c>
      <c r="JY97" t="s">
        <v>62</v>
      </c>
      <c r="KB97" t="s">
        <v>61</v>
      </c>
      <c r="KC97" t="s">
        <v>61</v>
      </c>
      <c r="KF97" t="s">
        <v>61</v>
      </c>
      <c r="KG97" t="s">
        <v>56</v>
      </c>
      <c r="KH97" t="s">
        <v>61</v>
      </c>
      <c r="KJ97" t="s">
        <v>60</v>
      </c>
      <c r="KK97" t="s">
        <v>61</v>
      </c>
      <c r="KM97" t="s">
        <v>61</v>
      </c>
      <c r="KN97" t="s">
        <v>62</v>
      </c>
      <c r="KO97" t="s">
        <v>60</v>
      </c>
      <c r="KP97" t="s">
        <v>61</v>
      </c>
      <c r="KQ97" t="s">
        <v>59</v>
      </c>
      <c r="KR97" t="s">
        <v>61</v>
      </c>
      <c r="KS97" t="s">
        <v>61</v>
      </c>
      <c r="KT97" t="s">
        <v>61</v>
      </c>
      <c r="KU97" t="s">
        <v>61</v>
      </c>
      <c r="KV97" t="s">
        <v>60</v>
      </c>
      <c r="KW97" t="s">
        <v>61</v>
      </c>
      <c r="KX97" t="s">
        <v>1</v>
      </c>
      <c r="LB97" t="s">
        <v>61</v>
      </c>
      <c r="LC97" t="s">
        <v>62</v>
      </c>
      <c r="LD97" t="s">
        <v>1</v>
      </c>
      <c r="LE97" t="s">
        <v>62</v>
      </c>
      <c r="LF97" t="s">
        <v>62</v>
      </c>
      <c r="LH97" t="s">
        <v>62</v>
      </c>
      <c r="LI97" t="s">
        <v>61</v>
      </c>
    </row>
    <row r="98" spans="1:479" x14ac:dyDescent="0.25">
      <c r="A98" t="s">
        <v>5059</v>
      </c>
      <c r="B98" t="s">
        <v>62</v>
      </c>
      <c r="C98" t="s">
        <v>62</v>
      </c>
      <c r="F98" t="s">
        <v>62</v>
      </c>
      <c r="G98" t="s">
        <v>61</v>
      </c>
      <c r="J98" t="s">
        <v>62</v>
      </c>
      <c r="K98" t="s">
        <v>61</v>
      </c>
      <c r="L98" t="s">
        <v>62</v>
      </c>
      <c r="O98" t="s">
        <v>62</v>
      </c>
      <c r="R98" t="s">
        <v>63</v>
      </c>
      <c r="U98" t="s">
        <v>62</v>
      </c>
      <c r="Y98" t="s">
        <v>62</v>
      </c>
      <c r="AA98" t="s">
        <v>63</v>
      </c>
      <c r="AC98" t="s">
        <v>61</v>
      </c>
      <c r="AD98" t="s">
        <v>62</v>
      </c>
      <c r="AH98" t="s">
        <v>63</v>
      </c>
      <c r="AI98" t="s">
        <v>49</v>
      </c>
      <c r="AJ98" t="s">
        <v>49</v>
      </c>
      <c r="AK98" t="s">
        <v>62</v>
      </c>
      <c r="AN98" t="s">
        <v>63</v>
      </c>
      <c r="AO98" t="s">
        <v>62</v>
      </c>
      <c r="AS98" t="s">
        <v>49</v>
      </c>
      <c r="AT98" t="s">
        <v>49</v>
      </c>
      <c r="AU98" t="s">
        <v>678</v>
      </c>
      <c r="AY98" t="s">
        <v>60</v>
      </c>
      <c r="AZ98" t="s">
        <v>63</v>
      </c>
      <c r="BA98" t="s">
        <v>63</v>
      </c>
      <c r="BD98" t="s">
        <v>62</v>
      </c>
      <c r="BH98" t="s">
        <v>1</v>
      </c>
      <c r="BJ98" t="s">
        <v>63</v>
      </c>
      <c r="BL98" t="s">
        <v>62</v>
      </c>
      <c r="BO98" t="s">
        <v>925</v>
      </c>
      <c r="BP98" t="s">
        <v>925</v>
      </c>
      <c r="BQ98" t="s">
        <v>61</v>
      </c>
      <c r="BR98" t="s">
        <v>63</v>
      </c>
      <c r="BU98" t="s">
        <v>1</v>
      </c>
      <c r="BV98" t="s">
        <v>1</v>
      </c>
      <c r="BW98" t="s">
        <v>61</v>
      </c>
      <c r="BX98" t="s">
        <v>61</v>
      </c>
      <c r="BY98" t="s">
        <v>1027</v>
      </c>
      <c r="BZ98" t="s">
        <v>1027</v>
      </c>
      <c r="CF98" t="s">
        <v>1119</v>
      </c>
      <c r="CG98" t="s">
        <v>1119</v>
      </c>
      <c r="CH98" t="s">
        <v>1119</v>
      </c>
      <c r="CI98" t="s">
        <v>1119</v>
      </c>
      <c r="CJ98" t="s">
        <v>1119</v>
      </c>
      <c r="CK98" t="s">
        <v>1119</v>
      </c>
      <c r="CL98" t="s">
        <v>1119</v>
      </c>
      <c r="CM98" t="s">
        <v>1119</v>
      </c>
      <c r="CV98" t="s">
        <v>62</v>
      </c>
      <c r="DC98" t="s">
        <v>62</v>
      </c>
      <c r="DJ98" t="s">
        <v>1961</v>
      </c>
      <c r="DK98" t="s">
        <v>1961</v>
      </c>
      <c r="DL98" t="s">
        <v>1961</v>
      </c>
      <c r="DM98" t="s">
        <v>1961</v>
      </c>
      <c r="DN98" t="s">
        <v>1961</v>
      </c>
      <c r="DO98" t="s">
        <v>1961</v>
      </c>
      <c r="DP98" t="s">
        <v>1961</v>
      </c>
      <c r="DQ98" t="s">
        <v>1961</v>
      </c>
      <c r="DR98" t="s">
        <v>1961</v>
      </c>
      <c r="DS98" t="s">
        <v>1961</v>
      </c>
      <c r="DT98" t="s">
        <v>1961</v>
      </c>
      <c r="DU98" t="s">
        <v>1961</v>
      </c>
      <c r="DV98" t="s">
        <v>1961</v>
      </c>
      <c r="DW98" t="s">
        <v>1961</v>
      </c>
      <c r="DX98" t="s">
        <v>1961</v>
      </c>
      <c r="DY98" t="s">
        <v>1961</v>
      </c>
      <c r="DZ98" t="s">
        <v>1961</v>
      </c>
      <c r="EA98" t="s">
        <v>1961</v>
      </c>
      <c r="EB98" t="s">
        <v>1961</v>
      </c>
      <c r="EC98" t="s">
        <v>1961</v>
      </c>
      <c r="ED98" t="s">
        <v>1961</v>
      </c>
      <c r="EE98" t="s">
        <v>1961</v>
      </c>
      <c r="EJ98" t="s">
        <v>2158</v>
      </c>
      <c r="EK98" t="s">
        <v>2158</v>
      </c>
      <c r="EY98" t="s">
        <v>2323</v>
      </c>
      <c r="EZ98" t="s">
        <v>2323</v>
      </c>
      <c r="FA98" t="s">
        <v>2323</v>
      </c>
      <c r="FG98" t="s">
        <v>63</v>
      </c>
      <c r="FJ98">
        <v>68501970</v>
      </c>
      <c r="FK98">
        <v>68501970</v>
      </c>
      <c r="FL98">
        <v>68501970</v>
      </c>
      <c r="FM98">
        <v>68501970</v>
      </c>
      <c r="FN98">
        <v>68501970</v>
      </c>
      <c r="FU98" t="s">
        <v>2761</v>
      </c>
      <c r="FV98" t="s">
        <v>2761</v>
      </c>
      <c r="FW98" t="s">
        <v>2761</v>
      </c>
      <c r="FX98" t="s">
        <v>2761</v>
      </c>
      <c r="FY98" t="s">
        <v>2761</v>
      </c>
      <c r="FZ98" t="s">
        <v>2761</v>
      </c>
      <c r="GA98" t="s">
        <v>2761</v>
      </c>
      <c r="GB98" t="s">
        <v>2761</v>
      </c>
      <c r="GF98" t="s">
        <v>26</v>
      </c>
      <c r="GG98" t="s">
        <v>26</v>
      </c>
      <c r="GH98" t="s">
        <v>26</v>
      </c>
      <c r="GI98" t="s">
        <v>26</v>
      </c>
      <c r="GK98" t="s">
        <v>47</v>
      </c>
      <c r="GL98" t="s">
        <v>47</v>
      </c>
      <c r="GM98" t="s">
        <v>47</v>
      </c>
      <c r="GN98" t="s">
        <v>46</v>
      </c>
      <c r="GO98" t="s">
        <v>46</v>
      </c>
      <c r="GP98" t="s">
        <v>46</v>
      </c>
      <c r="GS98" t="s">
        <v>640</v>
      </c>
      <c r="GU98" t="s">
        <v>61</v>
      </c>
      <c r="GV98" t="s">
        <v>61</v>
      </c>
      <c r="HA98" t="s">
        <v>44</v>
      </c>
      <c r="HB98" t="s">
        <v>44</v>
      </c>
      <c r="HF98" t="s">
        <v>3657</v>
      </c>
      <c r="HG98" t="s">
        <v>3657</v>
      </c>
      <c r="HH98" t="s">
        <v>47</v>
      </c>
      <c r="HI98" t="s">
        <v>47</v>
      </c>
      <c r="HV98">
        <v>85015430</v>
      </c>
      <c r="HY98" t="s">
        <v>63</v>
      </c>
      <c r="IA98" t="s">
        <v>44</v>
      </c>
      <c r="IC98">
        <v>44036900</v>
      </c>
      <c r="ID98">
        <v>44036900</v>
      </c>
      <c r="IE98" t="s">
        <v>29</v>
      </c>
      <c r="IF98" t="s">
        <v>29</v>
      </c>
      <c r="IQ98" t="s">
        <v>4153</v>
      </c>
      <c r="IR98" t="s">
        <v>4153</v>
      </c>
      <c r="IY98" t="s">
        <v>4264</v>
      </c>
      <c r="JH98" t="s">
        <v>62</v>
      </c>
      <c r="JI98" t="s">
        <v>62</v>
      </c>
      <c r="JM98" t="s">
        <v>63</v>
      </c>
      <c r="JN98" t="s">
        <v>62</v>
      </c>
      <c r="JO98" t="s">
        <v>63</v>
      </c>
      <c r="JP98" t="s">
        <v>62</v>
      </c>
      <c r="JQ98" t="s">
        <v>63</v>
      </c>
      <c r="JS98" t="s">
        <v>62</v>
      </c>
      <c r="JU98" t="s">
        <v>1</v>
      </c>
      <c r="JW98" t="s">
        <v>62</v>
      </c>
      <c r="JX98" t="s">
        <v>1</v>
      </c>
      <c r="JY98" t="s">
        <v>63</v>
      </c>
      <c r="JZ98" t="s">
        <v>1</v>
      </c>
      <c r="KA98" t="s">
        <v>1</v>
      </c>
      <c r="KB98" t="s">
        <v>62</v>
      </c>
      <c r="KC98" t="s">
        <v>62</v>
      </c>
      <c r="KF98" t="s">
        <v>62</v>
      </c>
      <c r="KG98" t="s">
        <v>32</v>
      </c>
      <c r="KH98" t="s">
        <v>62</v>
      </c>
      <c r="KK98" t="s">
        <v>62</v>
      </c>
      <c r="KM98" t="s">
        <v>62</v>
      </c>
      <c r="KN98" t="s">
        <v>63</v>
      </c>
      <c r="KP98" t="s">
        <v>62</v>
      </c>
      <c r="KQ98" t="s">
        <v>60</v>
      </c>
      <c r="KR98" t="s">
        <v>62</v>
      </c>
      <c r="KS98" t="s">
        <v>62</v>
      </c>
      <c r="KT98" t="s">
        <v>62</v>
      </c>
      <c r="KU98" t="s">
        <v>62</v>
      </c>
      <c r="KW98" t="s">
        <v>62</v>
      </c>
      <c r="KX98" t="s">
        <v>61</v>
      </c>
      <c r="KZ98" t="s">
        <v>1</v>
      </c>
      <c r="LB98" t="s">
        <v>62</v>
      </c>
      <c r="LC98" t="s">
        <v>63</v>
      </c>
      <c r="LD98" t="s">
        <v>61</v>
      </c>
      <c r="LE98" t="s">
        <v>63</v>
      </c>
      <c r="LF98" t="s">
        <v>63</v>
      </c>
      <c r="LH98" t="s">
        <v>63</v>
      </c>
      <c r="LI98" t="s">
        <v>62</v>
      </c>
      <c r="RI98" t="s">
        <v>5385</v>
      </c>
      <c r="RJ98" t="s">
        <v>5385</v>
      </c>
      <c r="RK98" t="s">
        <v>5385</v>
      </c>
    </row>
    <row r="99" spans="1:479" x14ac:dyDescent="0.25">
      <c r="A99" t="s">
        <v>5060</v>
      </c>
      <c r="B99" t="s">
        <v>63</v>
      </c>
      <c r="C99" t="s">
        <v>63</v>
      </c>
      <c r="F99" t="s">
        <v>63</v>
      </c>
      <c r="G99" t="s">
        <v>62</v>
      </c>
      <c r="J99" t="s">
        <v>63</v>
      </c>
      <c r="K99" t="s">
        <v>62</v>
      </c>
      <c r="L99" t="s">
        <v>63</v>
      </c>
      <c r="O99" t="s">
        <v>63</v>
      </c>
      <c r="R99" t="s">
        <v>64</v>
      </c>
      <c r="U99" t="s">
        <v>63</v>
      </c>
      <c r="Y99" t="s">
        <v>63</v>
      </c>
      <c r="AA99" t="s">
        <v>64</v>
      </c>
      <c r="AC99" t="s">
        <v>62</v>
      </c>
      <c r="AD99" t="s">
        <v>63</v>
      </c>
      <c r="AH99" t="s">
        <v>64</v>
      </c>
      <c r="AI99" t="s">
        <v>58</v>
      </c>
      <c r="AJ99" t="s">
        <v>58</v>
      </c>
      <c r="AK99" t="s">
        <v>63</v>
      </c>
      <c r="AN99" t="s">
        <v>64</v>
      </c>
      <c r="AO99" t="s">
        <v>63</v>
      </c>
      <c r="AS99" t="s">
        <v>58</v>
      </c>
      <c r="AT99" t="s">
        <v>58</v>
      </c>
      <c r="AU99" t="s">
        <v>49</v>
      </c>
      <c r="AZ99" t="s">
        <v>64</v>
      </c>
      <c r="BA99" t="s">
        <v>64</v>
      </c>
      <c r="BD99" t="s">
        <v>63</v>
      </c>
      <c r="BH99" t="s">
        <v>61</v>
      </c>
      <c r="BJ99" t="s">
        <v>64</v>
      </c>
      <c r="BL99" t="s">
        <v>63</v>
      </c>
      <c r="BO99" t="s">
        <v>49</v>
      </c>
      <c r="BP99" t="s">
        <v>49</v>
      </c>
      <c r="BQ99" t="s">
        <v>62</v>
      </c>
      <c r="BR99" t="s">
        <v>64</v>
      </c>
      <c r="BU99" t="s">
        <v>61</v>
      </c>
      <c r="BV99" t="s">
        <v>61</v>
      </c>
      <c r="BW99" t="s">
        <v>62</v>
      </c>
      <c r="BX99" t="s">
        <v>62</v>
      </c>
      <c r="BY99" t="s">
        <v>47</v>
      </c>
      <c r="BZ99" t="s">
        <v>47</v>
      </c>
      <c r="CF99" t="s">
        <v>44</v>
      </c>
      <c r="CG99" t="s">
        <v>44</v>
      </c>
      <c r="CH99" t="s">
        <v>44</v>
      </c>
      <c r="CI99" t="s">
        <v>44</v>
      </c>
      <c r="CJ99" t="s">
        <v>44</v>
      </c>
      <c r="CK99" t="s">
        <v>44</v>
      </c>
      <c r="CL99" t="s">
        <v>44</v>
      </c>
      <c r="CM99" t="s">
        <v>44</v>
      </c>
      <c r="CV99" t="s">
        <v>63</v>
      </c>
      <c r="DC99" t="s">
        <v>63</v>
      </c>
      <c r="DJ99" t="s">
        <v>1217</v>
      </c>
      <c r="DK99" t="s">
        <v>1217</v>
      </c>
      <c r="DL99" t="s">
        <v>1217</v>
      </c>
      <c r="DM99" t="s">
        <v>1217</v>
      </c>
      <c r="DN99" t="s">
        <v>1217</v>
      </c>
      <c r="DO99" t="s">
        <v>1217</v>
      </c>
      <c r="DP99" t="s">
        <v>1217</v>
      </c>
      <c r="DQ99" t="s">
        <v>1217</v>
      </c>
      <c r="DR99" t="s">
        <v>1217</v>
      </c>
      <c r="DS99" t="s">
        <v>1217</v>
      </c>
      <c r="DT99" t="s">
        <v>1217</v>
      </c>
      <c r="DU99" t="s">
        <v>1217</v>
      </c>
      <c r="DV99" t="s">
        <v>1217</v>
      </c>
      <c r="DW99" t="s">
        <v>1217</v>
      </c>
      <c r="DX99" t="s">
        <v>1217</v>
      </c>
      <c r="DY99" t="s">
        <v>1217</v>
      </c>
      <c r="DZ99" t="s">
        <v>1217</v>
      </c>
      <c r="EA99" t="s">
        <v>1217</v>
      </c>
      <c r="EB99" t="s">
        <v>1217</v>
      </c>
      <c r="EC99" t="s">
        <v>1217</v>
      </c>
      <c r="ED99" t="s">
        <v>1217</v>
      </c>
      <c r="EE99" t="s">
        <v>1217</v>
      </c>
      <c r="EJ99" t="s">
        <v>49</v>
      </c>
      <c r="EK99" t="s">
        <v>49</v>
      </c>
      <c r="EY99" t="s">
        <v>26</v>
      </c>
      <c r="EZ99" t="s">
        <v>26</v>
      </c>
      <c r="FA99" t="s">
        <v>26</v>
      </c>
      <c r="FG99" t="s">
        <v>64</v>
      </c>
      <c r="FJ99" t="s">
        <v>27</v>
      </c>
      <c r="FK99" t="s">
        <v>27</v>
      </c>
      <c r="FL99" t="s">
        <v>27</v>
      </c>
      <c r="FM99" t="s">
        <v>27</v>
      </c>
      <c r="FN99" t="s">
        <v>27</v>
      </c>
      <c r="FU99" t="s">
        <v>1336</v>
      </c>
      <c r="FV99" t="s">
        <v>1336</v>
      </c>
      <c r="FW99" t="s">
        <v>1336</v>
      </c>
      <c r="FX99" t="s">
        <v>1336</v>
      </c>
      <c r="FY99" t="s">
        <v>1336</v>
      </c>
      <c r="FZ99" t="s">
        <v>1336</v>
      </c>
      <c r="GA99" t="s">
        <v>1336</v>
      </c>
      <c r="GB99" t="s">
        <v>1336</v>
      </c>
      <c r="GF99">
        <v>58051900</v>
      </c>
      <c r="GG99">
        <v>22290240</v>
      </c>
      <c r="GH99">
        <v>22290240</v>
      </c>
      <c r="GI99">
        <v>22290240</v>
      </c>
      <c r="GK99" t="s">
        <v>3281</v>
      </c>
      <c r="GL99" t="s">
        <v>3281</v>
      </c>
      <c r="GM99" t="s">
        <v>3281</v>
      </c>
      <c r="GN99" t="s">
        <v>3282</v>
      </c>
      <c r="GO99" t="s">
        <v>3282</v>
      </c>
      <c r="GP99" t="s">
        <v>3282</v>
      </c>
      <c r="GS99" t="s">
        <v>26</v>
      </c>
      <c r="GU99" t="s">
        <v>62</v>
      </c>
      <c r="GV99" t="s">
        <v>62</v>
      </c>
      <c r="HA99" t="s">
        <v>3517</v>
      </c>
      <c r="HB99" t="s">
        <v>3517</v>
      </c>
      <c r="HF99" t="s">
        <v>49</v>
      </c>
      <c r="HG99" t="s">
        <v>49</v>
      </c>
      <c r="HH99" t="s">
        <v>3671</v>
      </c>
      <c r="HI99" t="s">
        <v>3671</v>
      </c>
      <c r="HV99" t="s">
        <v>27</v>
      </c>
      <c r="HY99" t="s">
        <v>64</v>
      </c>
      <c r="IA99" t="s">
        <v>3923</v>
      </c>
      <c r="IC99" t="s">
        <v>27</v>
      </c>
      <c r="ID99" t="s">
        <v>27</v>
      </c>
      <c r="IE99" t="s">
        <v>32</v>
      </c>
      <c r="IF99" t="s">
        <v>32</v>
      </c>
      <c r="IQ99" t="s">
        <v>29</v>
      </c>
      <c r="IR99" t="s">
        <v>29</v>
      </c>
      <c r="IY99" t="s">
        <v>29</v>
      </c>
      <c r="JH99" t="s">
        <v>63</v>
      </c>
      <c r="JI99" t="s">
        <v>63</v>
      </c>
      <c r="JM99" t="s">
        <v>64</v>
      </c>
      <c r="JN99" t="s">
        <v>63</v>
      </c>
      <c r="JO99" t="s">
        <v>64</v>
      </c>
      <c r="JP99" t="s">
        <v>63</v>
      </c>
      <c r="JQ99" t="s">
        <v>64</v>
      </c>
      <c r="JS99" t="s">
        <v>63</v>
      </c>
      <c r="JU99" t="s">
        <v>61</v>
      </c>
      <c r="JW99" t="s">
        <v>63</v>
      </c>
      <c r="JX99" t="s">
        <v>61</v>
      </c>
      <c r="JY99" t="s">
        <v>64</v>
      </c>
      <c r="JZ99" t="s">
        <v>61</v>
      </c>
      <c r="KA99" t="s">
        <v>61</v>
      </c>
      <c r="KB99" t="s">
        <v>63</v>
      </c>
      <c r="KC99" t="s">
        <v>63</v>
      </c>
      <c r="KF99" t="s">
        <v>63</v>
      </c>
      <c r="KH99" t="s">
        <v>63</v>
      </c>
      <c r="KJ99" t="s">
        <v>1</v>
      </c>
      <c r="KK99" t="s">
        <v>63</v>
      </c>
      <c r="KM99" t="s">
        <v>63</v>
      </c>
      <c r="KN99" t="s">
        <v>64</v>
      </c>
      <c r="KO99" t="s">
        <v>1</v>
      </c>
      <c r="KP99" t="s">
        <v>63</v>
      </c>
      <c r="KR99" t="s">
        <v>63</v>
      </c>
      <c r="KS99" t="s">
        <v>63</v>
      </c>
      <c r="KT99" t="s">
        <v>63</v>
      </c>
      <c r="KU99" t="s">
        <v>63</v>
      </c>
      <c r="KV99" t="s">
        <v>1</v>
      </c>
      <c r="KW99" t="s">
        <v>63</v>
      </c>
      <c r="KX99" t="s">
        <v>62</v>
      </c>
      <c r="KZ99" t="s">
        <v>61</v>
      </c>
      <c r="LB99" t="s">
        <v>63</v>
      </c>
      <c r="LC99" t="s">
        <v>64</v>
      </c>
      <c r="LD99" t="s">
        <v>62</v>
      </c>
      <c r="LE99" t="s">
        <v>64</v>
      </c>
      <c r="LF99" t="s">
        <v>64</v>
      </c>
      <c r="LH99" t="s">
        <v>64</v>
      </c>
      <c r="LI99" t="s">
        <v>63</v>
      </c>
    </row>
    <row r="100" spans="1:479" x14ac:dyDescent="0.25">
      <c r="A100" t="s">
        <v>5061</v>
      </c>
      <c r="B100" t="s">
        <v>64</v>
      </c>
      <c r="C100" t="s">
        <v>64</v>
      </c>
      <c r="F100" t="s">
        <v>64</v>
      </c>
      <c r="G100" t="s">
        <v>63</v>
      </c>
      <c r="J100" t="s">
        <v>64</v>
      </c>
      <c r="K100" t="s">
        <v>63</v>
      </c>
      <c r="L100" t="s">
        <v>64</v>
      </c>
      <c r="O100" t="s">
        <v>64</v>
      </c>
      <c r="U100" t="s">
        <v>64</v>
      </c>
      <c r="Y100" t="s">
        <v>64</v>
      </c>
      <c r="AC100" t="s">
        <v>63</v>
      </c>
      <c r="AD100" t="s">
        <v>64</v>
      </c>
      <c r="AI100" t="s">
        <v>51</v>
      </c>
      <c r="AJ100" t="s">
        <v>51</v>
      </c>
      <c r="AK100" t="s">
        <v>64</v>
      </c>
      <c r="AO100" t="s">
        <v>64</v>
      </c>
      <c r="AS100" t="s">
        <v>51</v>
      </c>
      <c r="AT100" t="s">
        <v>51</v>
      </c>
      <c r="AU100" t="s">
        <v>58</v>
      </c>
      <c r="AY100" t="s">
        <v>1</v>
      </c>
      <c r="BD100" t="s">
        <v>64</v>
      </c>
      <c r="BH100" t="s">
        <v>62</v>
      </c>
      <c r="BL100" t="s">
        <v>64</v>
      </c>
      <c r="BO100" t="s">
        <v>58</v>
      </c>
      <c r="BP100" t="s">
        <v>58</v>
      </c>
      <c r="BQ100" t="s">
        <v>63</v>
      </c>
      <c r="BU100" t="s">
        <v>62</v>
      </c>
      <c r="BV100" t="s">
        <v>62</v>
      </c>
      <c r="BW100" t="s">
        <v>63</v>
      </c>
      <c r="BX100" t="s">
        <v>63</v>
      </c>
      <c r="BY100" t="s">
        <v>1028</v>
      </c>
      <c r="BZ100" t="s">
        <v>1028</v>
      </c>
      <c r="CF100" t="s">
        <v>1120</v>
      </c>
      <c r="CG100" t="s">
        <v>1120</v>
      </c>
      <c r="CH100" t="s">
        <v>1120</v>
      </c>
      <c r="CI100" t="s">
        <v>1120</v>
      </c>
      <c r="CJ100" t="s">
        <v>1120</v>
      </c>
      <c r="CK100" t="s">
        <v>1120</v>
      </c>
      <c r="CL100" t="s">
        <v>1120</v>
      </c>
      <c r="CM100" t="s">
        <v>1120</v>
      </c>
      <c r="CV100" t="s">
        <v>64</v>
      </c>
      <c r="DC100" t="s">
        <v>64</v>
      </c>
      <c r="DJ100" t="s">
        <v>26</v>
      </c>
      <c r="DK100" t="s">
        <v>26</v>
      </c>
      <c r="DL100" t="s">
        <v>26</v>
      </c>
      <c r="DM100" t="s">
        <v>26</v>
      </c>
      <c r="DN100" t="s">
        <v>26</v>
      </c>
      <c r="DO100" t="s">
        <v>26</v>
      </c>
      <c r="DP100" t="s">
        <v>26</v>
      </c>
      <c r="DQ100" t="s">
        <v>26</v>
      </c>
      <c r="DR100" t="s">
        <v>26</v>
      </c>
      <c r="DS100" t="s">
        <v>26</v>
      </c>
      <c r="DT100" t="s">
        <v>26</v>
      </c>
      <c r="DU100" t="s">
        <v>26</v>
      </c>
      <c r="DV100" t="s">
        <v>26</v>
      </c>
      <c r="DW100" t="s">
        <v>26</v>
      </c>
      <c r="DX100" t="s">
        <v>26</v>
      </c>
      <c r="DY100" t="s">
        <v>26</v>
      </c>
      <c r="DZ100" t="s">
        <v>26</v>
      </c>
      <c r="EA100" t="s">
        <v>26</v>
      </c>
      <c r="EB100" t="s">
        <v>26</v>
      </c>
      <c r="EC100" t="s">
        <v>26</v>
      </c>
      <c r="ED100" t="s">
        <v>26</v>
      </c>
      <c r="EE100" t="s">
        <v>26</v>
      </c>
      <c r="EJ100" t="s">
        <v>58</v>
      </c>
      <c r="EK100" t="s">
        <v>58</v>
      </c>
      <c r="EY100">
        <v>74001970</v>
      </c>
      <c r="EZ100">
        <v>74001970</v>
      </c>
      <c r="FA100">
        <v>74001970</v>
      </c>
      <c r="FJ100" t="s">
        <v>2448</v>
      </c>
      <c r="FK100" t="s">
        <v>2448</v>
      </c>
      <c r="FL100" t="s">
        <v>2448</v>
      </c>
      <c r="FM100" t="s">
        <v>2448</v>
      </c>
      <c r="FN100" t="s">
        <v>2448</v>
      </c>
      <c r="FU100" t="s">
        <v>26</v>
      </c>
      <c r="FV100" t="s">
        <v>26</v>
      </c>
      <c r="FW100" t="s">
        <v>26</v>
      </c>
      <c r="FX100" t="s">
        <v>26</v>
      </c>
      <c r="FY100" t="s">
        <v>26</v>
      </c>
      <c r="FZ100" t="s">
        <v>26</v>
      </c>
      <c r="GA100" t="s">
        <v>26</v>
      </c>
      <c r="GB100" t="s">
        <v>26</v>
      </c>
      <c r="GF100" t="s">
        <v>27</v>
      </c>
      <c r="GG100" t="s">
        <v>27</v>
      </c>
      <c r="GH100" t="s">
        <v>27</v>
      </c>
      <c r="GI100" t="s">
        <v>27</v>
      </c>
      <c r="GK100" t="s">
        <v>49</v>
      </c>
      <c r="GL100" t="s">
        <v>49</v>
      </c>
      <c r="GM100" t="s">
        <v>49</v>
      </c>
      <c r="GN100" t="s">
        <v>47</v>
      </c>
      <c r="GO100" t="s">
        <v>47</v>
      </c>
      <c r="GP100" t="s">
        <v>47</v>
      </c>
      <c r="GS100">
        <v>69010170</v>
      </c>
      <c r="GU100" t="s">
        <v>63</v>
      </c>
      <c r="GV100" t="s">
        <v>63</v>
      </c>
      <c r="HA100" t="s">
        <v>2949</v>
      </c>
      <c r="HB100" t="s">
        <v>2949</v>
      </c>
      <c r="HF100" t="s">
        <v>58</v>
      </c>
      <c r="HG100" t="s">
        <v>58</v>
      </c>
      <c r="HH100" t="s">
        <v>49</v>
      </c>
      <c r="HI100" t="s">
        <v>49</v>
      </c>
      <c r="HV100" t="s">
        <v>3812</v>
      </c>
      <c r="IA100" t="s">
        <v>2541</v>
      </c>
      <c r="IC100" t="s">
        <v>3968</v>
      </c>
      <c r="ID100" t="s">
        <v>3968</v>
      </c>
      <c r="IE100" t="s">
        <v>31</v>
      </c>
      <c r="IF100" t="s">
        <v>31</v>
      </c>
      <c r="IQ100" t="s">
        <v>4154</v>
      </c>
      <c r="IR100" t="s">
        <v>4154</v>
      </c>
      <c r="IY100" t="s">
        <v>32</v>
      </c>
      <c r="JH100" t="s">
        <v>64</v>
      </c>
      <c r="JI100" t="s">
        <v>64</v>
      </c>
      <c r="JN100" t="s">
        <v>64</v>
      </c>
      <c r="JP100" t="s">
        <v>64</v>
      </c>
      <c r="JS100" t="s">
        <v>64</v>
      </c>
      <c r="JU100" t="s">
        <v>62</v>
      </c>
      <c r="JW100" t="s">
        <v>64</v>
      </c>
      <c r="JX100" t="s">
        <v>62</v>
      </c>
      <c r="JZ100" t="s">
        <v>62</v>
      </c>
      <c r="KA100" t="s">
        <v>62</v>
      </c>
      <c r="KB100" t="s">
        <v>64</v>
      </c>
      <c r="KC100" t="s">
        <v>64</v>
      </c>
      <c r="KF100" t="s">
        <v>64</v>
      </c>
      <c r="KG100" t="s">
        <v>59</v>
      </c>
      <c r="KH100" t="s">
        <v>64</v>
      </c>
      <c r="KJ100" t="s">
        <v>61</v>
      </c>
      <c r="KK100" t="s">
        <v>64</v>
      </c>
      <c r="KM100" t="s">
        <v>64</v>
      </c>
      <c r="KO100" t="s">
        <v>61</v>
      </c>
      <c r="KP100" t="s">
        <v>64</v>
      </c>
      <c r="KQ100" t="s">
        <v>1</v>
      </c>
      <c r="KR100" t="s">
        <v>64</v>
      </c>
      <c r="KS100" t="s">
        <v>64</v>
      </c>
      <c r="KT100" t="s">
        <v>64</v>
      </c>
      <c r="KU100" t="s">
        <v>64</v>
      </c>
      <c r="KV100" t="s">
        <v>61</v>
      </c>
      <c r="KW100" t="s">
        <v>64</v>
      </c>
      <c r="KX100" t="s">
        <v>63</v>
      </c>
      <c r="KZ100" t="s">
        <v>62</v>
      </c>
      <c r="LB100" t="s">
        <v>64</v>
      </c>
      <c r="LD100" t="s">
        <v>63</v>
      </c>
      <c r="LI100" t="s">
        <v>64</v>
      </c>
    </row>
    <row r="101" spans="1:479" x14ac:dyDescent="0.25">
      <c r="A101" t="s">
        <v>5055</v>
      </c>
      <c r="G101" t="s">
        <v>64</v>
      </c>
      <c r="K101" t="s">
        <v>64</v>
      </c>
      <c r="AC101" t="s">
        <v>64</v>
      </c>
      <c r="AI101">
        <v>45</v>
      </c>
      <c r="AJ101">
        <v>45</v>
      </c>
      <c r="AS101">
        <v>42</v>
      </c>
      <c r="AT101">
        <v>42</v>
      </c>
      <c r="AU101" t="s">
        <v>51</v>
      </c>
      <c r="AY101" t="s">
        <v>61</v>
      </c>
      <c r="BH101" t="s">
        <v>63</v>
      </c>
      <c r="BO101" t="s">
        <v>51</v>
      </c>
      <c r="BP101" t="s">
        <v>51</v>
      </c>
      <c r="BQ101" t="s">
        <v>64</v>
      </c>
      <c r="BU101" t="s">
        <v>63</v>
      </c>
      <c r="BV101" t="s">
        <v>63</v>
      </c>
      <c r="BW101" t="s">
        <v>64</v>
      </c>
      <c r="BX101" t="s">
        <v>64</v>
      </c>
      <c r="BY101" t="s">
        <v>49</v>
      </c>
      <c r="BZ101" t="s">
        <v>49</v>
      </c>
      <c r="CF101" t="s">
        <v>1121</v>
      </c>
      <c r="CG101" t="s">
        <v>1121</v>
      </c>
      <c r="CH101" t="s">
        <v>1121</v>
      </c>
      <c r="CI101" t="s">
        <v>1121</v>
      </c>
      <c r="CJ101" t="s">
        <v>1121</v>
      </c>
      <c r="CK101" t="s">
        <v>1121</v>
      </c>
      <c r="CL101" t="s">
        <v>1121</v>
      </c>
      <c r="CM101" t="s">
        <v>1121</v>
      </c>
      <c r="DJ101">
        <v>77020210</v>
      </c>
      <c r="DK101">
        <v>77020210</v>
      </c>
      <c r="DL101">
        <v>77020210</v>
      </c>
      <c r="DM101">
        <v>77020210</v>
      </c>
      <c r="DN101">
        <v>77020210</v>
      </c>
      <c r="DO101">
        <v>77020210</v>
      </c>
      <c r="DP101">
        <v>77020210</v>
      </c>
      <c r="DQ101">
        <v>77020210</v>
      </c>
      <c r="DR101">
        <v>77020210</v>
      </c>
      <c r="DS101">
        <v>77020210</v>
      </c>
      <c r="DT101">
        <v>77020210</v>
      </c>
      <c r="DU101">
        <v>77020210</v>
      </c>
      <c r="DV101">
        <v>77020210</v>
      </c>
      <c r="DW101">
        <v>77020210</v>
      </c>
      <c r="DX101">
        <v>77020210</v>
      </c>
      <c r="DY101">
        <v>77020210</v>
      </c>
      <c r="DZ101">
        <v>77020210</v>
      </c>
      <c r="EA101">
        <v>77020210</v>
      </c>
      <c r="EB101">
        <v>77020210</v>
      </c>
      <c r="EC101">
        <v>77020210</v>
      </c>
      <c r="ED101">
        <v>77020210</v>
      </c>
      <c r="EE101">
        <v>77020210</v>
      </c>
      <c r="EJ101" t="s">
        <v>51</v>
      </c>
      <c r="EK101" t="s">
        <v>51</v>
      </c>
      <c r="EY101" t="s">
        <v>27</v>
      </c>
      <c r="EZ101" t="s">
        <v>27</v>
      </c>
      <c r="FA101" t="s">
        <v>27</v>
      </c>
      <c r="FJ101" t="s">
        <v>29</v>
      </c>
      <c r="FK101" t="s">
        <v>29</v>
      </c>
      <c r="FL101" t="s">
        <v>29</v>
      </c>
      <c r="FM101" t="s">
        <v>29</v>
      </c>
      <c r="FN101" t="s">
        <v>29</v>
      </c>
      <c r="FU101">
        <v>45662900</v>
      </c>
      <c r="FV101">
        <v>45662900</v>
      </c>
      <c r="FW101">
        <v>45662900</v>
      </c>
      <c r="FX101">
        <v>45662900</v>
      </c>
      <c r="FY101">
        <v>45662900</v>
      </c>
      <c r="FZ101">
        <v>45662900</v>
      </c>
      <c r="GA101">
        <v>45662900</v>
      </c>
      <c r="GB101">
        <v>45662900</v>
      </c>
      <c r="GF101" t="s">
        <v>1275</v>
      </c>
      <c r="GG101" t="s">
        <v>1371</v>
      </c>
      <c r="GH101" t="s">
        <v>1371</v>
      </c>
      <c r="GI101" t="s">
        <v>1371</v>
      </c>
      <c r="GK101" t="s">
        <v>50</v>
      </c>
      <c r="GL101" t="s">
        <v>50</v>
      </c>
      <c r="GM101" t="s">
        <v>50</v>
      </c>
      <c r="GN101" t="s">
        <v>3296</v>
      </c>
      <c r="GO101" t="s">
        <v>3296</v>
      </c>
      <c r="GP101" t="s">
        <v>3296</v>
      </c>
      <c r="GS101" t="s">
        <v>27</v>
      </c>
      <c r="GU101" t="s">
        <v>64</v>
      </c>
      <c r="GV101" t="s">
        <v>64</v>
      </c>
      <c r="HA101" t="s">
        <v>26</v>
      </c>
      <c r="HB101" t="s">
        <v>26</v>
      </c>
      <c r="HF101" t="s">
        <v>51</v>
      </c>
      <c r="HG101" t="s">
        <v>51</v>
      </c>
      <c r="HH101" t="s">
        <v>58</v>
      </c>
      <c r="HI101" t="s">
        <v>58</v>
      </c>
      <c r="HV101" t="s">
        <v>29</v>
      </c>
      <c r="IA101" t="s">
        <v>26</v>
      </c>
      <c r="IC101" t="s">
        <v>29</v>
      </c>
      <c r="ID101" t="s">
        <v>29</v>
      </c>
      <c r="IE101" t="s">
        <v>32</v>
      </c>
      <c r="IF101" t="s">
        <v>32</v>
      </c>
      <c r="IQ101" t="s">
        <v>31</v>
      </c>
      <c r="IR101" t="s">
        <v>31</v>
      </c>
      <c r="IY101" t="s">
        <v>31</v>
      </c>
      <c r="JU101" t="s">
        <v>63</v>
      </c>
      <c r="JX101" t="s">
        <v>63</v>
      </c>
      <c r="JZ101" t="s">
        <v>63</v>
      </c>
      <c r="KA101" t="s">
        <v>63</v>
      </c>
      <c r="KG101" t="s">
        <v>60</v>
      </c>
      <c r="KJ101" t="s">
        <v>62</v>
      </c>
      <c r="KO101" t="s">
        <v>62</v>
      </c>
      <c r="KQ101" t="s">
        <v>61</v>
      </c>
      <c r="KV101" t="s">
        <v>62</v>
      </c>
      <c r="KX101" t="s">
        <v>64</v>
      </c>
      <c r="KZ101" t="s">
        <v>63</v>
      </c>
      <c r="LD101" t="s">
        <v>64</v>
      </c>
    </row>
    <row r="102" spans="1:479" x14ac:dyDescent="0.25">
      <c r="A102" t="s">
        <v>5055</v>
      </c>
      <c r="AI102" t="s">
        <v>52</v>
      </c>
      <c r="AJ102" t="s">
        <v>52</v>
      </c>
      <c r="AS102" t="s">
        <v>52</v>
      </c>
      <c r="AT102" t="s">
        <v>52</v>
      </c>
      <c r="AU102">
        <v>60</v>
      </c>
      <c r="AY102" t="s">
        <v>62</v>
      </c>
      <c r="BH102" t="s">
        <v>64</v>
      </c>
      <c r="BO102">
        <v>34</v>
      </c>
      <c r="BP102">
        <v>34</v>
      </c>
      <c r="BU102" t="s">
        <v>64</v>
      </c>
      <c r="BV102" t="s">
        <v>64</v>
      </c>
      <c r="BY102" t="s">
        <v>58</v>
      </c>
      <c r="BZ102" t="s">
        <v>58</v>
      </c>
      <c r="CF102" t="s">
        <v>26</v>
      </c>
      <c r="CG102" t="s">
        <v>26</v>
      </c>
      <c r="CH102" t="s">
        <v>26</v>
      </c>
      <c r="CI102" t="s">
        <v>26</v>
      </c>
      <c r="CJ102" t="s">
        <v>26</v>
      </c>
      <c r="CK102" t="s">
        <v>26</v>
      </c>
      <c r="CL102" t="s">
        <v>26</v>
      </c>
      <c r="CM102" t="s">
        <v>26</v>
      </c>
      <c r="DJ102" t="s">
        <v>27</v>
      </c>
      <c r="DK102" t="s">
        <v>27</v>
      </c>
      <c r="DL102" t="s">
        <v>27</v>
      </c>
      <c r="DM102" t="s">
        <v>27</v>
      </c>
      <c r="DN102" t="s">
        <v>27</v>
      </c>
      <c r="DO102" t="s">
        <v>27</v>
      </c>
      <c r="DP102" t="s">
        <v>27</v>
      </c>
      <c r="DQ102" t="s">
        <v>27</v>
      </c>
      <c r="DR102" t="s">
        <v>27</v>
      </c>
      <c r="DS102" t="s">
        <v>27</v>
      </c>
      <c r="DT102" t="s">
        <v>27</v>
      </c>
      <c r="DU102" t="s">
        <v>27</v>
      </c>
      <c r="DV102" t="s">
        <v>27</v>
      </c>
      <c r="DW102" t="s">
        <v>27</v>
      </c>
      <c r="DX102" t="s">
        <v>27</v>
      </c>
      <c r="DY102" t="s">
        <v>27</v>
      </c>
      <c r="DZ102" t="s">
        <v>27</v>
      </c>
      <c r="EA102" t="s">
        <v>27</v>
      </c>
      <c r="EB102" t="s">
        <v>27</v>
      </c>
      <c r="EC102" t="s">
        <v>27</v>
      </c>
      <c r="ED102" t="s">
        <v>27</v>
      </c>
      <c r="EE102" t="s">
        <v>27</v>
      </c>
      <c r="EJ102">
        <v>7</v>
      </c>
      <c r="EK102">
        <v>7</v>
      </c>
      <c r="EY102" t="s">
        <v>2324</v>
      </c>
      <c r="EZ102" t="s">
        <v>2324</v>
      </c>
      <c r="FA102" t="s">
        <v>2324</v>
      </c>
      <c r="FJ102" t="s">
        <v>816</v>
      </c>
      <c r="FK102" t="s">
        <v>816</v>
      </c>
      <c r="FL102" t="s">
        <v>816</v>
      </c>
      <c r="FM102" t="s">
        <v>816</v>
      </c>
      <c r="FN102" t="s">
        <v>816</v>
      </c>
      <c r="FU102" t="s">
        <v>27</v>
      </c>
      <c r="FV102" t="s">
        <v>27</v>
      </c>
      <c r="FW102" t="s">
        <v>27</v>
      </c>
      <c r="FX102" t="s">
        <v>27</v>
      </c>
      <c r="FY102" t="s">
        <v>27</v>
      </c>
      <c r="FZ102" t="s">
        <v>27</v>
      </c>
      <c r="GA102" t="s">
        <v>27</v>
      </c>
      <c r="GB102" t="s">
        <v>27</v>
      </c>
      <c r="GF102" t="s">
        <v>29</v>
      </c>
      <c r="GG102" t="s">
        <v>29</v>
      </c>
      <c r="GH102" t="s">
        <v>29</v>
      </c>
      <c r="GI102" t="s">
        <v>29</v>
      </c>
      <c r="GK102" t="s">
        <v>51</v>
      </c>
      <c r="GL102" t="s">
        <v>51</v>
      </c>
      <c r="GM102" t="s">
        <v>51</v>
      </c>
      <c r="GN102" t="s">
        <v>49</v>
      </c>
      <c r="GO102" t="s">
        <v>49</v>
      </c>
      <c r="GP102" t="s">
        <v>49</v>
      </c>
      <c r="GS102" t="s">
        <v>1975</v>
      </c>
      <c r="HA102">
        <v>37048395</v>
      </c>
      <c r="HB102">
        <v>37048395</v>
      </c>
      <c r="HF102">
        <v>40</v>
      </c>
      <c r="HG102">
        <v>40</v>
      </c>
      <c r="HH102" t="s">
        <v>51</v>
      </c>
      <c r="HI102" t="s">
        <v>51</v>
      </c>
      <c r="HV102">
        <v>875</v>
      </c>
      <c r="IA102">
        <v>50740530</v>
      </c>
      <c r="IC102" t="s">
        <v>284</v>
      </c>
      <c r="ID102" t="s">
        <v>284</v>
      </c>
      <c r="IE102" t="s">
        <v>33</v>
      </c>
      <c r="IF102" t="s">
        <v>33</v>
      </c>
      <c r="IQ102" t="s">
        <v>4155</v>
      </c>
      <c r="IR102" t="s">
        <v>4155</v>
      </c>
      <c r="IY102" t="s">
        <v>32</v>
      </c>
      <c r="JU102" t="s">
        <v>64</v>
      </c>
      <c r="JX102" t="s">
        <v>64</v>
      </c>
      <c r="JZ102" t="s">
        <v>64</v>
      </c>
      <c r="KA102" t="s">
        <v>64</v>
      </c>
      <c r="KJ102" t="s">
        <v>63</v>
      </c>
      <c r="KO102" t="s">
        <v>63</v>
      </c>
      <c r="KQ102" t="s">
        <v>62</v>
      </c>
      <c r="KV102" t="s">
        <v>63</v>
      </c>
      <c r="KZ102" t="s">
        <v>64</v>
      </c>
    </row>
    <row r="103" spans="1:479" x14ac:dyDescent="0.25">
      <c r="A103" t="s">
        <v>5055</v>
      </c>
      <c r="AI103">
        <v>0</v>
      </c>
      <c r="AJ103">
        <v>0</v>
      </c>
      <c r="AS103">
        <v>158</v>
      </c>
      <c r="AT103">
        <v>158</v>
      </c>
      <c r="AU103" t="s">
        <v>52</v>
      </c>
      <c r="AY103" t="s">
        <v>63</v>
      </c>
      <c r="BO103" t="s">
        <v>52</v>
      </c>
      <c r="BP103" t="s">
        <v>52</v>
      </c>
      <c r="BY103" t="s">
        <v>51</v>
      </c>
      <c r="BZ103" t="s">
        <v>51</v>
      </c>
      <c r="CF103">
        <v>38025440</v>
      </c>
      <c r="CG103">
        <v>38025440</v>
      </c>
      <c r="CH103">
        <v>38025440</v>
      </c>
      <c r="CI103">
        <v>38025440</v>
      </c>
      <c r="CJ103">
        <v>38025440</v>
      </c>
      <c r="CK103">
        <v>38025440</v>
      </c>
      <c r="CL103">
        <v>38025440</v>
      </c>
      <c r="CM103">
        <v>38025440</v>
      </c>
      <c r="DJ103" t="s">
        <v>1962</v>
      </c>
      <c r="DK103" t="s">
        <v>1962</v>
      </c>
      <c r="DL103" t="s">
        <v>1962</v>
      </c>
      <c r="DM103" t="s">
        <v>1962</v>
      </c>
      <c r="DN103" t="s">
        <v>1962</v>
      </c>
      <c r="DO103" t="s">
        <v>1962</v>
      </c>
      <c r="DP103" t="s">
        <v>1962</v>
      </c>
      <c r="DQ103" t="s">
        <v>1962</v>
      </c>
      <c r="DR103" t="s">
        <v>1962</v>
      </c>
      <c r="DS103" t="s">
        <v>1962</v>
      </c>
      <c r="DT103" t="s">
        <v>1962</v>
      </c>
      <c r="DU103" t="s">
        <v>1962</v>
      </c>
      <c r="DV103" t="s">
        <v>1962</v>
      </c>
      <c r="DW103" t="s">
        <v>1962</v>
      </c>
      <c r="DX103" t="s">
        <v>1962</v>
      </c>
      <c r="DY103" t="s">
        <v>1962</v>
      </c>
      <c r="DZ103" t="s">
        <v>1962</v>
      </c>
      <c r="EA103" t="s">
        <v>1962</v>
      </c>
      <c r="EB103" t="s">
        <v>1962</v>
      </c>
      <c r="EC103" t="s">
        <v>1962</v>
      </c>
      <c r="ED103" t="s">
        <v>1962</v>
      </c>
      <c r="EE103" t="s">
        <v>1962</v>
      </c>
      <c r="EJ103" t="s">
        <v>52</v>
      </c>
      <c r="EK103" t="s">
        <v>52</v>
      </c>
      <c r="EY103" t="s">
        <v>29</v>
      </c>
      <c r="EZ103" t="s">
        <v>29</v>
      </c>
      <c r="FA103" t="s">
        <v>29</v>
      </c>
      <c r="FJ103" t="s">
        <v>31</v>
      </c>
      <c r="FK103" t="s">
        <v>31</v>
      </c>
      <c r="FL103" t="s">
        <v>31</v>
      </c>
      <c r="FM103" t="s">
        <v>31</v>
      </c>
      <c r="FN103" t="s">
        <v>31</v>
      </c>
      <c r="FU103" t="s">
        <v>2495</v>
      </c>
      <c r="FV103" t="s">
        <v>2495</v>
      </c>
      <c r="FW103" t="s">
        <v>2495</v>
      </c>
      <c r="FX103" t="s">
        <v>2495</v>
      </c>
      <c r="FY103" t="s">
        <v>2495</v>
      </c>
      <c r="FZ103" t="s">
        <v>2495</v>
      </c>
      <c r="GA103" t="s">
        <v>2495</v>
      </c>
      <c r="GB103" t="s">
        <v>2495</v>
      </c>
      <c r="GF103" t="s">
        <v>454</v>
      </c>
      <c r="GG103">
        <v>458</v>
      </c>
      <c r="GH103">
        <v>458</v>
      </c>
      <c r="GI103">
        <v>458</v>
      </c>
      <c r="GK103">
        <v>25</v>
      </c>
      <c r="GL103">
        <v>25</v>
      </c>
      <c r="GM103">
        <v>25</v>
      </c>
      <c r="GN103" t="s">
        <v>50</v>
      </c>
      <c r="GO103" t="s">
        <v>50</v>
      </c>
      <c r="GP103" t="s">
        <v>50</v>
      </c>
      <c r="GS103" t="s">
        <v>29</v>
      </c>
      <c r="HA103" t="s">
        <v>27</v>
      </c>
      <c r="HB103" t="s">
        <v>27</v>
      </c>
      <c r="HF103" t="s">
        <v>52</v>
      </c>
      <c r="HG103" t="s">
        <v>52</v>
      </c>
      <c r="HH103">
        <v>45</v>
      </c>
      <c r="HI103">
        <v>45</v>
      </c>
      <c r="HV103" t="s">
        <v>31</v>
      </c>
      <c r="IA103" t="s">
        <v>27</v>
      </c>
      <c r="IC103" t="s">
        <v>31</v>
      </c>
      <c r="ID103" t="s">
        <v>31</v>
      </c>
      <c r="IE103" t="s">
        <v>3998</v>
      </c>
      <c r="IF103" t="s">
        <v>3998</v>
      </c>
      <c r="IQ103" t="s">
        <v>33</v>
      </c>
      <c r="IR103" t="s">
        <v>33</v>
      </c>
      <c r="IY103" t="s">
        <v>33</v>
      </c>
      <c r="KG103" t="s">
        <v>1</v>
      </c>
      <c r="KJ103" t="s">
        <v>64</v>
      </c>
      <c r="KO103" t="s">
        <v>64</v>
      </c>
      <c r="KQ103" t="s">
        <v>63</v>
      </c>
      <c r="KV103" t="s">
        <v>64</v>
      </c>
    </row>
    <row r="104" spans="1:479" x14ac:dyDescent="0.25">
      <c r="A104" t="s">
        <v>5055</v>
      </c>
      <c r="AI104" t="s">
        <v>53</v>
      </c>
      <c r="AJ104" t="s">
        <v>53</v>
      </c>
      <c r="AS104" t="s">
        <v>53</v>
      </c>
      <c r="AT104" t="s">
        <v>53</v>
      </c>
      <c r="AU104">
        <v>36</v>
      </c>
      <c r="AY104" t="s">
        <v>64</v>
      </c>
      <c r="BO104">
        <v>166</v>
      </c>
      <c r="BP104">
        <v>166</v>
      </c>
      <c r="BY104">
        <v>40</v>
      </c>
      <c r="BZ104">
        <v>40</v>
      </c>
      <c r="CF104" t="s">
        <v>27</v>
      </c>
      <c r="CG104" t="s">
        <v>27</v>
      </c>
      <c r="CH104" t="s">
        <v>27</v>
      </c>
      <c r="CI104" t="s">
        <v>27</v>
      </c>
      <c r="CJ104" t="s">
        <v>27</v>
      </c>
      <c r="CK104" t="s">
        <v>27</v>
      </c>
      <c r="CL104" t="s">
        <v>27</v>
      </c>
      <c r="CM104" t="s">
        <v>27</v>
      </c>
      <c r="DJ104" t="s">
        <v>29</v>
      </c>
      <c r="DK104" t="s">
        <v>29</v>
      </c>
      <c r="DL104" t="s">
        <v>29</v>
      </c>
      <c r="DM104" t="s">
        <v>29</v>
      </c>
      <c r="DN104" t="s">
        <v>29</v>
      </c>
      <c r="DO104" t="s">
        <v>29</v>
      </c>
      <c r="DP104" t="s">
        <v>29</v>
      </c>
      <c r="DQ104" t="s">
        <v>29</v>
      </c>
      <c r="DR104" t="s">
        <v>29</v>
      </c>
      <c r="DS104" t="s">
        <v>29</v>
      </c>
      <c r="DT104" t="s">
        <v>29</v>
      </c>
      <c r="DU104" t="s">
        <v>29</v>
      </c>
      <c r="DV104" t="s">
        <v>29</v>
      </c>
      <c r="DW104" t="s">
        <v>29</v>
      </c>
      <c r="DX104" t="s">
        <v>29</v>
      </c>
      <c r="DY104" t="s">
        <v>29</v>
      </c>
      <c r="DZ104" t="s">
        <v>29</v>
      </c>
      <c r="EA104" t="s">
        <v>29</v>
      </c>
      <c r="EB104" t="s">
        <v>29</v>
      </c>
      <c r="EC104" t="s">
        <v>29</v>
      </c>
      <c r="ED104" t="s">
        <v>29</v>
      </c>
      <c r="EE104" t="s">
        <v>29</v>
      </c>
      <c r="EJ104">
        <v>10</v>
      </c>
      <c r="EK104">
        <v>10</v>
      </c>
      <c r="EY104" t="s">
        <v>454</v>
      </c>
      <c r="EZ104" t="s">
        <v>454</v>
      </c>
      <c r="FA104" t="s">
        <v>454</v>
      </c>
      <c r="FJ104" t="s">
        <v>2449</v>
      </c>
      <c r="FK104" t="s">
        <v>2449</v>
      </c>
      <c r="FL104" t="s">
        <v>2449</v>
      </c>
      <c r="FM104" t="s">
        <v>2449</v>
      </c>
      <c r="FN104" t="s">
        <v>2449</v>
      </c>
      <c r="FU104" t="s">
        <v>29</v>
      </c>
      <c r="FV104" t="s">
        <v>29</v>
      </c>
      <c r="FW104" t="s">
        <v>29</v>
      </c>
      <c r="FX104" t="s">
        <v>29</v>
      </c>
      <c r="FY104" t="s">
        <v>29</v>
      </c>
      <c r="FZ104" t="s">
        <v>29</v>
      </c>
      <c r="GA104" t="s">
        <v>29</v>
      </c>
      <c r="GB104" t="s">
        <v>29</v>
      </c>
      <c r="GF104" t="s">
        <v>31</v>
      </c>
      <c r="GG104" t="s">
        <v>31</v>
      </c>
      <c r="GH104" t="s">
        <v>31</v>
      </c>
      <c r="GI104" t="s">
        <v>31</v>
      </c>
      <c r="GK104" t="s">
        <v>52</v>
      </c>
      <c r="GL104" t="s">
        <v>52</v>
      </c>
      <c r="GM104" t="s">
        <v>52</v>
      </c>
      <c r="GN104" t="s">
        <v>51</v>
      </c>
      <c r="GO104" t="s">
        <v>51</v>
      </c>
      <c r="GP104" t="s">
        <v>51</v>
      </c>
      <c r="GS104">
        <v>1777</v>
      </c>
      <c r="HA104" t="s">
        <v>3518</v>
      </c>
      <c r="HB104" t="s">
        <v>3518</v>
      </c>
      <c r="HF104">
        <v>10</v>
      </c>
      <c r="HG104">
        <v>10</v>
      </c>
      <c r="HH104" t="s">
        <v>52</v>
      </c>
      <c r="HI104" t="s">
        <v>52</v>
      </c>
      <c r="HV104" t="s">
        <v>32</v>
      </c>
      <c r="IA104" t="s">
        <v>2542</v>
      </c>
      <c r="IC104" t="s">
        <v>32</v>
      </c>
      <c r="ID104" t="s">
        <v>32</v>
      </c>
      <c r="IE104" t="s">
        <v>35</v>
      </c>
      <c r="IF104" t="s">
        <v>35</v>
      </c>
      <c r="IQ104" t="s">
        <v>572</v>
      </c>
      <c r="IR104" t="s">
        <v>572</v>
      </c>
      <c r="IY104" t="s">
        <v>1176</v>
      </c>
      <c r="KG104" t="s">
        <v>61</v>
      </c>
      <c r="KQ104" t="s">
        <v>64</v>
      </c>
    </row>
    <row r="105" spans="1:479" x14ac:dyDescent="0.25">
      <c r="A105" t="s">
        <v>5055</v>
      </c>
      <c r="AI105">
        <v>0</v>
      </c>
      <c r="AJ105">
        <v>0</v>
      </c>
      <c r="AS105">
        <v>0</v>
      </c>
      <c r="AT105">
        <v>0</v>
      </c>
      <c r="AU105" t="s">
        <v>53</v>
      </c>
      <c r="BO105" t="s">
        <v>53</v>
      </c>
      <c r="BP105" t="s">
        <v>53</v>
      </c>
      <c r="BY105" t="s">
        <v>52</v>
      </c>
      <c r="BZ105" t="s">
        <v>52</v>
      </c>
      <c r="CF105" t="s">
        <v>1122</v>
      </c>
      <c r="CG105" t="s">
        <v>1122</v>
      </c>
      <c r="CH105" t="s">
        <v>1122</v>
      </c>
      <c r="CI105" t="s">
        <v>1122</v>
      </c>
      <c r="CJ105" t="s">
        <v>1122</v>
      </c>
      <c r="CK105" t="s">
        <v>1122</v>
      </c>
      <c r="CL105" t="s">
        <v>1122</v>
      </c>
      <c r="CM105" t="s">
        <v>1122</v>
      </c>
      <c r="DJ105" t="s">
        <v>454</v>
      </c>
      <c r="DK105" t="s">
        <v>454</v>
      </c>
      <c r="DL105" t="s">
        <v>454</v>
      </c>
      <c r="DM105" t="s">
        <v>454</v>
      </c>
      <c r="DN105" t="s">
        <v>454</v>
      </c>
      <c r="DO105" t="s">
        <v>454</v>
      </c>
      <c r="DP105" t="s">
        <v>454</v>
      </c>
      <c r="DQ105" t="s">
        <v>454</v>
      </c>
      <c r="DR105" t="s">
        <v>454</v>
      </c>
      <c r="DS105" t="s">
        <v>454</v>
      </c>
      <c r="DT105" t="s">
        <v>454</v>
      </c>
      <c r="DU105" t="s">
        <v>454</v>
      </c>
      <c r="DV105" t="s">
        <v>454</v>
      </c>
      <c r="DW105" t="s">
        <v>454</v>
      </c>
      <c r="DX105" t="s">
        <v>454</v>
      </c>
      <c r="DY105" t="s">
        <v>454</v>
      </c>
      <c r="DZ105" t="s">
        <v>454</v>
      </c>
      <c r="EA105" t="s">
        <v>454</v>
      </c>
      <c r="EB105" t="s">
        <v>454</v>
      </c>
      <c r="EC105" t="s">
        <v>454</v>
      </c>
      <c r="ED105" t="s">
        <v>454</v>
      </c>
      <c r="EE105" t="s">
        <v>454</v>
      </c>
      <c r="EJ105" t="s">
        <v>53</v>
      </c>
      <c r="EK105" t="s">
        <v>53</v>
      </c>
      <c r="EY105" t="s">
        <v>31</v>
      </c>
      <c r="EZ105" t="s">
        <v>31</v>
      </c>
      <c r="FA105" t="s">
        <v>31</v>
      </c>
      <c r="FJ105" t="s">
        <v>33</v>
      </c>
      <c r="FK105" t="s">
        <v>33</v>
      </c>
      <c r="FL105" t="s">
        <v>33</v>
      </c>
      <c r="FM105" t="s">
        <v>33</v>
      </c>
      <c r="FN105" t="s">
        <v>33</v>
      </c>
      <c r="FU105" t="s">
        <v>1232</v>
      </c>
      <c r="FV105" t="s">
        <v>1232</v>
      </c>
      <c r="FW105" t="s">
        <v>1232</v>
      </c>
      <c r="FX105" t="s">
        <v>1232</v>
      </c>
      <c r="FY105" t="s">
        <v>1232</v>
      </c>
      <c r="FZ105" t="s">
        <v>1232</v>
      </c>
      <c r="GA105" t="s">
        <v>1232</v>
      </c>
      <c r="GB105" t="s">
        <v>1232</v>
      </c>
      <c r="GF105" t="s">
        <v>3091</v>
      </c>
      <c r="GG105" t="s">
        <v>32</v>
      </c>
      <c r="GH105" t="s">
        <v>32</v>
      </c>
      <c r="GI105" t="s">
        <v>32</v>
      </c>
      <c r="GK105">
        <v>0</v>
      </c>
      <c r="GL105">
        <v>0</v>
      </c>
      <c r="GM105">
        <v>0</v>
      </c>
      <c r="GN105">
        <v>16</v>
      </c>
      <c r="GO105">
        <v>16</v>
      </c>
      <c r="GP105">
        <v>16</v>
      </c>
      <c r="GS105" t="s">
        <v>31</v>
      </c>
      <c r="HA105" t="s">
        <v>29</v>
      </c>
      <c r="HB105" t="s">
        <v>29</v>
      </c>
      <c r="HF105" t="s">
        <v>53</v>
      </c>
      <c r="HG105" t="s">
        <v>53</v>
      </c>
      <c r="HH105">
        <v>0</v>
      </c>
      <c r="HI105">
        <v>0</v>
      </c>
      <c r="HV105" t="s">
        <v>33</v>
      </c>
      <c r="IA105" t="s">
        <v>29</v>
      </c>
      <c r="IC105" t="s">
        <v>33</v>
      </c>
      <c r="ID105" t="s">
        <v>33</v>
      </c>
      <c r="IE105" t="s">
        <v>2606</v>
      </c>
      <c r="IF105" t="s">
        <v>2606</v>
      </c>
      <c r="IQ105" t="s">
        <v>35</v>
      </c>
      <c r="IR105" t="s">
        <v>35</v>
      </c>
      <c r="IY105" t="s">
        <v>35</v>
      </c>
      <c r="KG105" t="s">
        <v>62</v>
      </c>
    </row>
    <row r="106" spans="1:479" x14ac:dyDescent="0.25">
      <c r="A106" t="s">
        <v>5055</v>
      </c>
      <c r="AI106" t="s">
        <v>54</v>
      </c>
      <c r="AJ106" t="s">
        <v>54</v>
      </c>
      <c r="AS106" t="s">
        <v>54</v>
      </c>
      <c r="AT106" t="s">
        <v>54</v>
      </c>
      <c r="AU106">
        <v>0</v>
      </c>
      <c r="BO106">
        <v>1</v>
      </c>
      <c r="BP106">
        <v>1</v>
      </c>
      <c r="BY106">
        <v>76</v>
      </c>
      <c r="BZ106">
        <v>76</v>
      </c>
      <c r="CF106" t="s">
        <v>29</v>
      </c>
      <c r="CG106" t="s">
        <v>29</v>
      </c>
      <c r="CH106" t="s">
        <v>29</v>
      </c>
      <c r="CI106" t="s">
        <v>29</v>
      </c>
      <c r="CJ106" t="s">
        <v>29</v>
      </c>
      <c r="CK106" t="s">
        <v>29</v>
      </c>
      <c r="CL106" t="s">
        <v>29</v>
      </c>
      <c r="CM106" t="s">
        <v>29</v>
      </c>
      <c r="DJ106" t="s">
        <v>31</v>
      </c>
      <c r="DK106" t="s">
        <v>31</v>
      </c>
      <c r="DL106" t="s">
        <v>31</v>
      </c>
      <c r="DM106" t="s">
        <v>31</v>
      </c>
      <c r="DN106" t="s">
        <v>31</v>
      </c>
      <c r="DO106" t="s">
        <v>31</v>
      </c>
      <c r="DP106" t="s">
        <v>31</v>
      </c>
      <c r="DQ106" t="s">
        <v>31</v>
      </c>
      <c r="DR106" t="s">
        <v>31</v>
      </c>
      <c r="DS106" t="s">
        <v>31</v>
      </c>
      <c r="DT106" t="s">
        <v>31</v>
      </c>
      <c r="DU106" t="s">
        <v>31</v>
      </c>
      <c r="DV106" t="s">
        <v>31</v>
      </c>
      <c r="DW106" t="s">
        <v>31</v>
      </c>
      <c r="DX106" t="s">
        <v>31</v>
      </c>
      <c r="DY106" t="s">
        <v>31</v>
      </c>
      <c r="DZ106" t="s">
        <v>31</v>
      </c>
      <c r="EA106" t="s">
        <v>31</v>
      </c>
      <c r="EB106" t="s">
        <v>31</v>
      </c>
      <c r="EC106" t="s">
        <v>31</v>
      </c>
      <c r="ED106" t="s">
        <v>31</v>
      </c>
      <c r="EE106" t="s">
        <v>31</v>
      </c>
      <c r="EJ106">
        <v>0</v>
      </c>
      <c r="EK106">
        <v>0</v>
      </c>
      <c r="EY106" t="s">
        <v>32</v>
      </c>
      <c r="EZ106" t="s">
        <v>32</v>
      </c>
      <c r="FA106" t="s">
        <v>32</v>
      </c>
      <c r="FJ106" t="s">
        <v>2450</v>
      </c>
      <c r="FK106" t="s">
        <v>2450</v>
      </c>
      <c r="FL106" t="s">
        <v>2450</v>
      </c>
      <c r="FM106" t="s">
        <v>2450</v>
      </c>
      <c r="FN106" t="s">
        <v>2450</v>
      </c>
      <c r="FU106" t="s">
        <v>31</v>
      </c>
      <c r="FV106" t="s">
        <v>31</v>
      </c>
      <c r="FW106" t="s">
        <v>31</v>
      </c>
      <c r="FX106" t="s">
        <v>31</v>
      </c>
      <c r="FY106" t="s">
        <v>31</v>
      </c>
      <c r="FZ106" t="s">
        <v>31</v>
      </c>
      <c r="GA106" t="s">
        <v>31</v>
      </c>
      <c r="GB106" t="s">
        <v>31</v>
      </c>
      <c r="GF106" t="s">
        <v>33</v>
      </c>
      <c r="GG106" t="s">
        <v>33</v>
      </c>
      <c r="GH106" t="s">
        <v>33</v>
      </c>
      <c r="GI106" t="s">
        <v>33</v>
      </c>
      <c r="GK106" t="s">
        <v>53</v>
      </c>
      <c r="GL106" t="s">
        <v>53</v>
      </c>
      <c r="GM106" t="s">
        <v>53</v>
      </c>
      <c r="GN106" t="s">
        <v>52</v>
      </c>
      <c r="GO106" t="s">
        <v>52</v>
      </c>
      <c r="GP106" t="s">
        <v>52</v>
      </c>
      <c r="GS106" t="s">
        <v>3344</v>
      </c>
      <c r="HA106">
        <v>4000</v>
      </c>
      <c r="HB106">
        <v>4000</v>
      </c>
      <c r="HF106">
        <v>0</v>
      </c>
      <c r="HG106">
        <v>0</v>
      </c>
      <c r="HH106" t="s">
        <v>53</v>
      </c>
      <c r="HI106" t="s">
        <v>53</v>
      </c>
      <c r="HV106" t="s">
        <v>3813</v>
      </c>
      <c r="IA106" t="s">
        <v>454</v>
      </c>
      <c r="IC106" t="s">
        <v>2848</v>
      </c>
      <c r="ID106" t="s">
        <v>2848</v>
      </c>
      <c r="IE106" t="s">
        <v>37</v>
      </c>
      <c r="IF106" t="s">
        <v>37</v>
      </c>
      <c r="IQ106" t="s">
        <v>573</v>
      </c>
      <c r="IR106" t="s">
        <v>573</v>
      </c>
      <c r="IY106" t="s">
        <v>1295</v>
      </c>
      <c r="KG106" t="s">
        <v>63</v>
      </c>
    </row>
    <row r="107" spans="1:479" x14ac:dyDescent="0.25">
      <c r="A107" t="s">
        <v>5055</v>
      </c>
      <c r="AI107">
        <v>15</v>
      </c>
      <c r="AJ107">
        <v>15</v>
      </c>
      <c r="AS107">
        <v>15</v>
      </c>
      <c r="AT107">
        <v>15</v>
      </c>
      <c r="AU107" t="s">
        <v>54</v>
      </c>
      <c r="BO107" t="s">
        <v>54</v>
      </c>
      <c r="BP107" t="s">
        <v>54</v>
      </c>
      <c r="BY107" t="s">
        <v>53</v>
      </c>
      <c r="BZ107" t="s">
        <v>53</v>
      </c>
      <c r="CF107">
        <v>159</v>
      </c>
      <c r="CG107">
        <v>159</v>
      </c>
      <c r="CH107">
        <v>159</v>
      </c>
      <c r="CI107">
        <v>159</v>
      </c>
      <c r="CJ107">
        <v>159</v>
      </c>
      <c r="CK107">
        <v>159</v>
      </c>
      <c r="CL107">
        <v>159</v>
      </c>
      <c r="CM107">
        <v>159</v>
      </c>
      <c r="DJ107" t="s">
        <v>1963</v>
      </c>
      <c r="DK107" t="s">
        <v>1963</v>
      </c>
      <c r="DL107" t="s">
        <v>1963</v>
      </c>
      <c r="DM107" t="s">
        <v>1963</v>
      </c>
      <c r="DN107" t="s">
        <v>1963</v>
      </c>
      <c r="DO107" t="s">
        <v>1963</v>
      </c>
      <c r="DP107" t="s">
        <v>1963</v>
      </c>
      <c r="DQ107" t="s">
        <v>1963</v>
      </c>
      <c r="DR107" t="s">
        <v>1963</v>
      </c>
      <c r="DS107" t="s">
        <v>1963</v>
      </c>
      <c r="DT107" t="s">
        <v>1963</v>
      </c>
      <c r="DU107" t="s">
        <v>1963</v>
      </c>
      <c r="DV107" t="s">
        <v>1963</v>
      </c>
      <c r="DW107" t="s">
        <v>1963</v>
      </c>
      <c r="DX107" t="s">
        <v>1963</v>
      </c>
      <c r="DY107" t="s">
        <v>1963</v>
      </c>
      <c r="DZ107" t="s">
        <v>1963</v>
      </c>
      <c r="EA107" t="s">
        <v>1963</v>
      </c>
      <c r="EB107" t="s">
        <v>1963</v>
      </c>
      <c r="EC107" t="s">
        <v>1963</v>
      </c>
      <c r="ED107" t="s">
        <v>1963</v>
      </c>
      <c r="EE107" t="s">
        <v>1963</v>
      </c>
      <c r="EJ107" t="s">
        <v>54</v>
      </c>
      <c r="EK107" t="s">
        <v>54</v>
      </c>
      <c r="EY107" t="s">
        <v>33</v>
      </c>
      <c r="EZ107" t="s">
        <v>33</v>
      </c>
      <c r="FA107" t="s">
        <v>33</v>
      </c>
      <c r="FJ107" t="s">
        <v>35</v>
      </c>
      <c r="FK107" t="s">
        <v>35</v>
      </c>
      <c r="FL107" t="s">
        <v>35</v>
      </c>
      <c r="FM107" t="s">
        <v>35</v>
      </c>
      <c r="FN107" t="s">
        <v>35</v>
      </c>
      <c r="FU107" t="s">
        <v>32</v>
      </c>
      <c r="FV107" t="s">
        <v>32</v>
      </c>
      <c r="FW107" t="s">
        <v>32</v>
      </c>
      <c r="FX107" t="s">
        <v>32</v>
      </c>
      <c r="FY107" t="s">
        <v>32</v>
      </c>
      <c r="FZ107" t="s">
        <v>32</v>
      </c>
      <c r="GA107" t="s">
        <v>32</v>
      </c>
      <c r="GB107" t="s">
        <v>32</v>
      </c>
      <c r="GF107" t="s">
        <v>1276</v>
      </c>
      <c r="GG107" t="s">
        <v>3134</v>
      </c>
      <c r="GH107" t="s">
        <v>3134</v>
      </c>
      <c r="GI107" t="s">
        <v>3134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S107" t="s">
        <v>33</v>
      </c>
      <c r="HA107" t="s">
        <v>31</v>
      </c>
      <c r="HB107" t="s">
        <v>31</v>
      </c>
      <c r="HF107" t="s">
        <v>54</v>
      </c>
      <c r="HG107" t="s">
        <v>54</v>
      </c>
      <c r="HH107">
        <v>0</v>
      </c>
      <c r="HI107">
        <v>0</v>
      </c>
      <c r="HV107" t="s">
        <v>35</v>
      </c>
      <c r="IA107" t="s">
        <v>31</v>
      </c>
      <c r="IC107" t="s">
        <v>35</v>
      </c>
      <c r="ID107" t="s">
        <v>35</v>
      </c>
      <c r="IE107" t="s">
        <v>32</v>
      </c>
      <c r="IF107" t="s">
        <v>32</v>
      </c>
      <c r="IQ107" t="s">
        <v>37</v>
      </c>
      <c r="IR107" t="s">
        <v>37</v>
      </c>
      <c r="IY107" t="s">
        <v>37</v>
      </c>
      <c r="KG107" t="s">
        <v>64</v>
      </c>
    </row>
    <row r="108" spans="1:479" x14ac:dyDescent="0.25">
      <c r="A108" t="s">
        <v>5055</v>
      </c>
      <c r="AI108" t="s">
        <v>55</v>
      </c>
      <c r="AJ108" t="s">
        <v>55</v>
      </c>
      <c r="AS108" t="s">
        <v>55</v>
      </c>
      <c r="AT108" t="s">
        <v>55</v>
      </c>
      <c r="AU108">
        <v>15</v>
      </c>
      <c r="BO108">
        <v>15</v>
      </c>
      <c r="BP108">
        <v>15</v>
      </c>
      <c r="BY108">
        <v>36</v>
      </c>
      <c r="BZ108">
        <v>36</v>
      </c>
      <c r="CF108" t="s">
        <v>31</v>
      </c>
      <c r="CG108" t="s">
        <v>31</v>
      </c>
      <c r="CH108" t="s">
        <v>31</v>
      </c>
      <c r="CI108" t="s">
        <v>31</v>
      </c>
      <c r="CJ108" t="s">
        <v>31</v>
      </c>
      <c r="CK108" t="s">
        <v>31</v>
      </c>
      <c r="CL108" t="s">
        <v>31</v>
      </c>
      <c r="CM108" t="s">
        <v>31</v>
      </c>
      <c r="DJ108" t="s">
        <v>33</v>
      </c>
      <c r="DK108" t="s">
        <v>33</v>
      </c>
      <c r="DL108" t="s">
        <v>33</v>
      </c>
      <c r="DM108" t="s">
        <v>33</v>
      </c>
      <c r="DN108" t="s">
        <v>33</v>
      </c>
      <c r="DO108" t="s">
        <v>33</v>
      </c>
      <c r="DP108" t="s">
        <v>33</v>
      </c>
      <c r="DQ108" t="s">
        <v>33</v>
      </c>
      <c r="DR108" t="s">
        <v>33</v>
      </c>
      <c r="DS108" t="s">
        <v>33</v>
      </c>
      <c r="DT108" t="s">
        <v>33</v>
      </c>
      <c r="DU108" t="s">
        <v>33</v>
      </c>
      <c r="DV108" t="s">
        <v>33</v>
      </c>
      <c r="DW108" t="s">
        <v>33</v>
      </c>
      <c r="DX108" t="s">
        <v>33</v>
      </c>
      <c r="DY108" t="s">
        <v>33</v>
      </c>
      <c r="DZ108" t="s">
        <v>33</v>
      </c>
      <c r="EA108" t="s">
        <v>33</v>
      </c>
      <c r="EB108" t="s">
        <v>33</v>
      </c>
      <c r="EC108" t="s">
        <v>33</v>
      </c>
      <c r="ED108" t="s">
        <v>33</v>
      </c>
      <c r="EE108" t="s">
        <v>33</v>
      </c>
      <c r="EJ108">
        <v>15</v>
      </c>
      <c r="EK108">
        <v>15</v>
      </c>
      <c r="EY108" t="s">
        <v>2325</v>
      </c>
      <c r="EZ108" t="s">
        <v>2325</v>
      </c>
      <c r="FA108" t="s">
        <v>2325</v>
      </c>
      <c r="FJ108" t="s">
        <v>2451</v>
      </c>
      <c r="FK108" t="s">
        <v>2451</v>
      </c>
      <c r="FL108" t="s">
        <v>2451</v>
      </c>
      <c r="FM108" t="s">
        <v>2451</v>
      </c>
      <c r="FN108" t="s">
        <v>2451</v>
      </c>
      <c r="FU108" t="s">
        <v>33</v>
      </c>
      <c r="FV108" t="s">
        <v>33</v>
      </c>
      <c r="FW108" t="s">
        <v>33</v>
      </c>
      <c r="FX108" t="s">
        <v>33</v>
      </c>
      <c r="FY108" t="s">
        <v>33</v>
      </c>
      <c r="FZ108" t="s">
        <v>33</v>
      </c>
      <c r="GA108" t="s">
        <v>33</v>
      </c>
      <c r="GB108" t="s">
        <v>33</v>
      </c>
      <c r="GF108" t="s">
        <v>35</v>
      </c>
      <c r="GG108" t="s">
        <v>35</v>
      </c>
      <c r="GH108" t="s">
        <v>35</v>
      </c>
      <c r="GI108" t="s">
        <v>35</v>
      </c>
      <c r="GK108" t="s">
        <v>54</v>
      </c>
      <c r="GL108" t="s">
        <v>54</v>
      </c>
      <c r="GM108" t="s">
        <v>54</v>
      </c>
      <c r="GN108" t="s">
        <v>53</v>
      </c>
      <c r="GO108" t="s">
        <v>53</v>
      </c>
      <c r="GP108" t="s">
        <v>53</v>
      </c>
      <c r="GS108" t="s">
        <v>390</v>
      </c>
      <c r="HA108" t="s">
        <v>32</v>
      </c>
      <c r="HB108" t="s">
        <v>32</v>
      </c>
      <c r="HF108">
        <v>15</v>
      </c>
      <c r="HG108">
        <v>15</v>
      </c>
      <c r="HH108" t="s">
        <v>54</v>
      </c>
      <c r="HI108" t="s">
        <v>54</v>
      </c>
      <c r="HV108" t="s">
        <v>3814</v>
      </c>
      <c r="IA108" t="s">
        <v>3924</v>
      </c>
      <c r="IC108" t="s">
        <v>1548</v>
      </c>
      <c r="ID108" t="s">
        <v>1548</v>
      </c>
      <c r="IE108" t="s">
        <v>38</v>
      </c>
      <c r="IF108" t="s">
        <v>38</v>
      </c>
      <c r="IQ108" t="s">
        <v>3757</v>
      </c>
      <c r="IR108" t="s">
        <v>3757</v>
      </c>
      <c r="IY108" t="s">
        <v>4265</v>
      </c>
    </row>
    <row r="109" spans="1:479" x14ac:dyDescent="0.25">
      <c r="A109" t="s">
        <v>5055</v>
      </c>
      <c r="AI109">
        <v>38718</v>
      </c>
      <c r="AJ109">
        <v>38718</v>
      </c>
      <c r="AS109">
        <v>39083</v>
      </c>
      <c r="AT109">
        <v>39083</v>
      </c>
      <c r="AU109" t="s">
        <v>55</v>
      </c>
      <c r="BO109" t="s">
        <v>55</v>
      </c>
      <c r="BP109" t="s">
        <v>55</v>
      </c>
      <c r="BY109" t="s">
        <v>54</v>
      </c>
      <c r="BZ109" t="s">
        <v>54</v>
      </c>
      <c r="CF109" t="s">
        <v>1123</v>
      </c>
      <c r="CG109" t="s">
        <v>1123</v>
      </c>
      <c r="CH109" t="s">
        <v>1123</v>
      </c>
      <c r="CI109" t="s">
        <v>1123</v>
      </c>
      <c r="CJ109" t="s">
        <v>1123</v>
      </c>
      <c r="CK109" t="s">
        <v>1123</v>
      </c>
      <c r="CL109" t="s">
        <v>1123</v>
      </c>
      <c r="CM109" t="s">
        <v>1123</v>
      </c>
      <c r="DJ109" t="s">
        <v>1964</v>
      </c>
      <c r="DK109" t="s">
        <v>1964</v>
      </c>
      <c r="DL109" t="s">
        <v>1964</v>
      </c>
      <c r="DM109" t="s">
        <v>1964</v>
      </c>
      <c r="DN109" t="s">
        <v>1964</v>
      </c>
      <c r="DO109" t="s">
        <v>1964</v>
      </c>
      <c r="DP109" t="s">
        <v>1964</v>
      </c>
      <c r="DQ109" t="s">
        <v>1964</v>
      </c>
      <c r="DR109" t="s">
        <v>1964</v>
      </c>
      <c r="DS109" t="s">
        <v>1964</v>
      </c>
      <c r="DT109" t="s">
        <v>1964</v>
      </c>
      <c r="DU109" t="s">
        <v>1964</v>
      </c>
      <c r="DV109" t="s">
        <v>1964</v>
      </c>
      <c r="DW109" t="s">
        <v>1964</v>
      </c>
      <c r="DX109" t="s">
        <v>1964</v>
      </c>
      <c r="DY109" t="s">
        <v>1964</v>
      </c>
      <c r="DZ109" t="s">
        <v>1964</v>
      </c>
      <c r="EA109" t="s">
        <v>1964</v>
      </c>
      <c r="EB109" t="s">
        <v>1964</v>
      </c>
      <c r="EC109" t="s">
        <v>1964</v>
      </c>
      <c r="ED109" t="s">
        <v>1964</v>
      </c>
      <c r="EE109" t="s">
        <v>1964</v>
      </c>
      <c r="EJ109" t="s">
        <v>55</v>
      </c>
      <c r="EK109" t="s">
        <v>55</v>
      </c>
      <c r="EY109" t="s">
        <v>35</v>
      </c>
      <c r="EZ109" t="s">
        <v>35</v>
      </c>
      <c r="FA109" t="s">
        <v>35</v>
      </c>
      <c r="FJ109" t="s">
        <v>37</v>
      </c>
      <c r="FK109" t="s">
        <v>37</v>
      </c>
      <c r="FL109" t="s">
        <v>37</v>
      </c>
      <c r="FM109" t="s">
        <v>37</v>
      </c>
      <c r="FN109" t="s">
        <v>37</v>
      </c>
      <c r="FU109" t="s">
        <v>1339</v>
      </c>
      <c r="FV109" t="s">
        <v>1339</v>
      </c>
      <c r="FW109" t="s">
        <v>1339</v>
      </c>
      <c r="FX109" t="s">
        <v>1339</v>
      </c>
      <c r="FY109" t="s">
        <v>1339</v>
      </c>
      <c r="FZ109" t="s">
        <v>1339</v>
      </c>
      <c r="GA109" t="s">
        <v>1339</v>
      </c>
      <c r="GB109" t="s">
        <v>1339</v>
      </c>
      <c r="GF109" t="s">
        <v>1277</v>
      </c>
      <c r="GG109" t="s">
        <v>663</v>
      </c>
      <c r="GH109" t="s">
        <v>663</v>
      </c>
      <c r="GI109" t="s">
        <v>663</v>
      </c>
      <c r="GK109">
        <v>15</v>
      </c>
      <c r="GL109">
        <v>15</v>
      </c>
      <c r="GM109">
        <v>15</v>
      </c>
      <c r="GN109">
        <v>6</v>
      </c>
      <c r="GO109">
        <v>6</v>
      </c>
      <c r="GP109">
        <v>6</v>
      </c>
      <c r="GS109" t="s">
        <v>35</v>
      </c>
      <c r="HA109" t="s">
        <v>33</v>
      </c>
      <c r="HB109" t="s">
        <v>33</v>
      </c>
      <c r="HF109" t="s">
        <v>55</v>
      </c>
      <c r="HG109" t="s">
        <v>55</v>
      </c>
      <c r="HH109">
        <v>15</v>
      </c>
      <c r="HI109">
        <v>15</v>
      </c>
      <c r="HV109" t="s">
        <v>37</v>
      </c>
      <c r="IA109" t="s">
        <v>33</v>
      </c>
      <c r="IC109" t="s">
        <v>37</v>
      </c>
      <c r="ID109" t="s">
        <v>37</v>
      </c>
      <c r="IE109" t="s">
        <v>32</v>
      </c>
      <c r="IF109" t="s">
        <v>32</v>
      </c>
      <c r="IQ109" t="s">
        <v>38</v>
      </c>
      <c r="IR109" t="s">
        <v>38</v>
      </c>
      <c r="IY109" t="s">
        <v>38</v>
      </c>
    </row>
    <row r="110" spans="1:479" x14ac:dyDescent="0.25">
      <c r="A110" t="s">
        <v>5055</v>
      </c>
      <c r="AI110" t="s">
        <v>14</v>
      </c>
      <c r="AJ110" t="s">
        <v>14</v>
      </c>
      <c r="AS110" t="s">
        <v>14</v>
      </c>
      <c r="AT110" t="s">
        <v>14</v>
      </c>
      <c r="AU110">
        <v>42436</v>
      </c>
      <c r="BO110">
        <v>40179</v>
      </c>
      <c r="BP110">
        <v>40179</v>
      </c>
      <c r="BY110">
        <v>15</v>
      </c>
      <c r="BZ110">
        <v>15</v>
      </c>
      <c r="CF110" t="s">
        <v>33</v>
      </c>
      <c r="CG110" t="s">
        <v>33</v>
      </c>
      <c r="CH110" t="s">
        <v>33</v>
      </c>
      <c r="CI110" t="s">
        <v>33</v>
      </c>
      <c r="CJ110" t="s">
        <v>33</v>
      </c>
      <c r="CK110" t="s">
        <v>33</v>
      </c>
      <c r="CL110" t="s">
        <v>33</v>
      </c>
      <c r="CM110" t="s">
        <v>33</v>
      </c>
      <c r="DJ110" t="s">
        <v>35</v>
      </c>
      <c r="DK110" t="s">
        <v>35</v>
      </c>
      <c r="DL110" t="s">
        <v>35</v>
      </c>
      <c r="DM110" t="s">
        <v>35</v>
      </c>
      <c r="DN110" t="s">
        <v>35</v>
      </c>
      <c r="DO110" t="s">
        <v>35</v>
      </c>
      <c r="DP110" t="s">
        <v>35</v>
      </c>
      <c r="DQ110" t="s">
        <v>35</v>
      </c>
      <c r="DR110" t="s">
        <v>35</v>
      </c>
      <c r="DS110" t="s">
        <v>35</v>
      </c>
      <c r="DT110" t="s">
        <v>35</v>
      </c>
      <c r="DU110" t="s">
        <v>35</v>
      </c>
      <c r="DV110" t="s">
        <v>35</v>
      </c>
      <c r="DW110" t="s">
        <v>35</v>
      </c>
      <c r="DX110" t="s">
        <v>35</v>
      </c>
      <c r="DY110" t="s">
        <v>35</v>
      </c>
      <c r="DZ110" t="s">
        <v>35</v>
      </c>
      <c r="EA110" t="s">
        <v>35</v>
      </c>
      <c r="EB110" t="s">
        <v>35</v>
      </c>
      <c r="EC110" t="s">
        <v>35</v>
      </c>
      <c r="ED110" t="s">
        <v>35</v>
      </c>
      <c r="EE110" t="s">
        <v>35</v>
      </c>
      <c r="EJ110">
        <v>40909</v>
      </c>
      <c r="EK110">
        <v>40909</v>
      </c>
      <c r="EY110" t="s">
        <v>1522</v>
      </c>
      <c r="EZ110" t="s">
        <v>1522</v>
      </c>
      <c r="FA110" t="s">
        <v>1522</v>
      </c>
      <c r="FJ110" t="s">
        <v>32</v>
      </c>
      <c r="FK110" t="s">
        <v>32</v>
      </c>
      <c r="FL110" t="s">
        <v>32</v>
      </c>
      <c r="FM110" t="s">
        <v>32</v>
      </c>
      <c r="FN110" t="s">
        <v>32</v>
      </c>
      <c r="FU110" t="s">
        <v>35</v>
      </c>
      <c r="FV110" t="s">
        <v>35</v>
      </c>
      <c r="FW110" t="s">
        <v>35</v>
      </c>
      <c r="FX110" t="s">
        <v>35</v>
      </c>
      <c r="FY110" t="s">
        <v>35</v>
      </c>
      <c r="FZ110" t="s">
        <v>35</v>
      </c>
      <c r="GA110" t="s">
        <v>35</v>
      </c>
      <c r="GB110" t="s">
        <v>35</v>
      </c>
      <c r="GF110" t="s">
        <v>37</v>
      </c>
      <c r="GG110" t="s">
        <v>37</v>
      </c>
      <c r="GH110" t="s">
        <v>37</v>
      </c>
      <c r="GI110" t="s">
        <v>37</v>
      </c>
      <c r="GK110" t="s">
        <v>55</v>
      </c>
      <c r="GL110" t="s">
        <v>55</v>
      </c>
      <c r="GM110" t="s">
        <v>55</v>
      </c>
      <c r="GN110" t="s">
        <v>54</v>
      </c>
      <c r="GO110" t="s">
        <v>54</v>
      </c>
      <c r="GP110" t="s">
        <v>54</v>
      </c>
      <c r="GS110" t="s">
        <v>73</v>
      </c>
      <c r="HA110" t="s">
        <v>3519</v>
      </c>
      <c r="HB110" t="s">
        <v>3519</v>
      </c>
      <c r="HF110">
        <v>42436</v>
      </c>
      <c r="HG110">
        <v>42436</v>
      </c>
      <c r="HH110" t="s">
        <v>55</v>
      </c>
      <c r="HI110" t="s">
        <v>55</v>
      </c>
      <c r="HV110" t="s">
        <v>32</v>
      </c>
      <c r="IA110" t="s">
        <v>2543</v>
      </c>
      <c r="IC110" t="s">
        <v>32</v>
      </c>
      <c r="ID110" t="s">
        <v>32</v>
      </c>
      <c r="IE110" t="s">
        <v>40</v>
      </c>
      <c r="IF110" t="s">
        <v>40</v>
      </c>
      <c r="IQ110" t="s">
        <v>1219</v>
      </c>
      <c r="IR110" t="s">
        <v>1219</v>
      </c>
      <c r="IY110" t="s">
        <v>4266</v>
      </c>
    </row>
    <row r="111" spans="1:479" x14ac:dyDescent="0.25">
      <c r="A111" t="s">
        <v>5055</v>
      </c>
      <c r="AI111" t="s">
        <v>15</v>
      </c>
      <c r="AJ111" t="s">
        <v>15</v>
      </c>
      <c r="AS111" t="s">
        <v>15</v>
      </c>
      <c r="AT111" t="s">
        <v>15</v>
      </c>
      <c r="AU111" t="s">
        <v>14</v>
      </c>
      <c r="BO111" t="s">
        <v>14</v>
      </c>
      <c r="BP111" t="s">
        <v>14</v>
      </c>
      <c r="BY111" t="s">
        <v>55</v>
      </c>
      <c r="BZ111" t="s">
        <v>55</v>
      </c>
      <c r="CF111" t="s">
        <v>1124</v>
      </c>
      <c r="CG111" t="s">
        <v>1124</v>
      </c>
      <c r="CH111" t="s">
        <v>1124</v>
      </c>
      <c r="CI111" t="s">
        <v>1124</v>
      </c>
      <c r="CJ111" t="s">
        <v>1124</v>
      </c>
      <c r="CK111" t="s">
        <v>1124</v>
      </c>
      <c r="CL111" t="s">
        <v>1124</v>
      </c>
      <c r="CM111" t="s">
        <v>1124</v>
      </c>
      <c r="DJ111" t="s">
        <v>573</v>
      </c>
      <c r="DK111" t="s">
        <v>573</v>
      </c>
      <c r="DL111" t="s">
        <v>573</v>
      </c>
      <c r="DM111" t="s">
        <v>573</v>
      </c>
      <c r="DN111" t="s">
        <v>573</v>
      </c>
      <c r="DO111" t="s">
        <v>573</v>
      </c>
      <c r="DP111" t="s">
        <v>573</v>
      </c>
      <c r="DQ111" t="s">
        <v>573</v>
      </c>
      <c r="DR111" t="s">
        <v>573</v>
      </c>
      <c r="DS111" t="s">
        <v>573</v>
      </c>
      <c r="DT111" t="s">
        <v>573</v>
      </c>
      <c r="DU111" t="s">
        <v>573</v>
      </c>
      <c r="DV111" t="s">
        <v>573</v>
      </c>
      <c r="DW111" t="s">
        <v>573</v>
      </c>
      <c r="DX111" t="s">
        <v>573</v>
      </c>
      <c r="DY111" t="s">
        <v>573</v>
      </c>
      <c r="DZ111" t="s">
        <v>573</v>
      </c>
      <c r="EA111" t="s">
        <v>573</v>
      </c>
      <c r="EB111" t="s">
        <v>573</v>
      </c>
      <c r="EC111" t="s">
        <v>573</v>
      </c>
      <c r="ED111" t="s">
        <v>573</v>
      </c>
      <c r="EE111" t="s">
        <v>573</v>
      </c>
      <c r="EJ111" t="s">
        <v>14</v>
      </c>
      <c r="EK111" t="s">
        <v>14</v>
      </c>
      <c r="EY111" t="s">
        <v>37</v>
      </c>
      <c r="EZ111" t="s">
        <v>37</v>
      </c>
      <c r="FA111" t="s">
        <v>37</v>
      </c>
      <c r="FJ111" t="s">
        <v>38</v>
      </c>
      <c r="FK111" t="s">
        <v>38</v>
      </c>
      <c r="FL111" t="s">
        <v>38</v>
      </c>
      <c r="FM111" t="s">
        <v>38</v>
      </c>
      <c r="FN111" t="s">
        <v>38</v>
      </c>
      <c r="FU111" t="s">
        <v>1340</v>
      </c>
      <c r="FV111" t="s">
        <v>1340</v>
      </c>
      <c r="FW111" t="s">
        <v>1340</v>
      </c>
      <c r="FX111" t="s">
        <v>1340</v>
      </c>
      <c r="FY111" t="s">
        <v>1340</v>
      </c>
      <c r="FZ111" t="s">
        <v>1340</v>
      </c>
      <c r="GA111" t="s">
        <v>1340</v>
      </c>
      <c r="GB111" t="s">
        <v>1340</v>
      </c>
      <c r="GF111" t="s">
        <v>32</v>
      </c>
      <c r="GG111" t="s">
        <v>32</v>
      </c>
      <c r="GH111" t="s">
        <v>32</v>
      </c>
      <c r="GI111" t="s">
        <v>32</v>
      </c>
      <c r="GK111">
        <v>41716</v>
      </c>
      <c r="GL111">
        <v>41716</v>
      </c>
      <c r="GM111">
        <v>41716</v>
      </c>
      <c r="GN111">
        <v>15</v>
      </c>
      <c r="GO111">
        <v>15</v>
      </c>
      <c r="GP111">
        <v>15</v>
      </c>
      <c r="GS111" t="s">
        <v>37</v>
      </c>
      <c r="HA111" t="s">
        <v>35</v>
      </c>
      <c r="HB111" t="s">
        <v>35</v>
      </c>
      <c r="HF111" t="s">
        <v>14</v>
      </c>
      <c r="HG111" t="s">
        <v>14</v>
      </c>
      <c r="HH111">
        <v>42065</v>
      </c>
      <c r="HI111">
        <v>42065</v>
      </c>
      <c r="HV111" t="s">
        <v>38</v>
      </c>
      <c r="IA111" t="s">
        <v>35</v>
      </c>
      <c r="IC111" t="s">
        <v>38</v>
      </c>
      <c r="ID111" t="s">
        <v>38</v>
      </c>
      <c r="IE111" t="s">
        <v>42</v>
      </c>
      <c r="IF111" t="s">
        <v>42</v>
      </c>
      <c r="IQ111" t="s">
        <v>40</v>
      </c>
      <c r="IR111" t="s">
        <v>40</v>
      </c>
      <c r="IY111" t="s">
        <v>40</v>
      </c>
    </row>
    <row r="112" spans="1:479" x14ac:dyDescent="0.25">
      <c r="A112" t="s">
        <v>5055</v>
      </c>
      <c r="AI112" t="s">
        <v>56</v>
      </c>
      <c r="AJ112" t="s">
        <v>56</v>
      </c>
      <c r="AS112" t="s">
        <v>56</v>
      </c>
      <c r="AT112" t="s">
        <v>56</v>
      </c>
      <c r="AU112" t="s">
        <v>15</v>
      </c>
      <c r="BO112" t="s">
        <v>15</v>
      </c>
      <c r="BP112" t="s">
        <v>15</v>
      </c>
      <c r="BY112">
        <v>40179</v>
      </c>
      <c r="BZ112">
        <v>40179</v>
      </c>
      <c r="CF112" t="s">
        <v>35</v>
      </c>
      <c r="CG112" t="s">
        <v>35</v>
      </c>
      <c r="CH112" t="s">
        <v>35</v>
      </c>
      <c r="CI112" t="s">
        <v>35</v>
      </c>
      <c r="CJ112" t="s">
        <v>35</v>
      </c>
      <c r="CK112" t="s">
        <v>35</v>
      </c>
      <c r="CL112" t="s">
        <v>35</v>
      </c>
      <c r="CM112" t="s">
        <v>35</v>
      </c>
      <c r="DJ112" t="s">
        <v>37</v>
      </c>
      <c r="DK112" t="s">
        <v>37</v>
      </c>
      <c r="DL112" t="s">
        <v>37</v>
      </c>
      <c r="DM112" t="s">
        <v>37</v>
      </c>
      <c r="DN112" t="s">
        <v>37</v>
      </c>
      <c r="DO112" t="s">
        <v>37</v>
      </c>
      <c r="DP112" t="s">
        <v>37</v>
      </c>
      <c r="DQ112" t="s">
        <v>37</v>
      </c>
      <c r="DR112" t="s">
        <v>37</v>
      </c>
      <c r="DS112" t="s">
        <v>37</v>
      </c>
      <c r="DT112" t="s">
        <v>37</v>
      </c>
      <c r="DU112" t="s">
        <v>37</v>
      </c>
      <c r="DV112" t="s">
        <v>37</v>
      </c>
      <c r="DW112" t="s">
        <v>37</v>
      </c>
      <c r="DX112" t="s">
        <v>37</v>
      </c>
      <c r="DY112" t="s">
        <v>37</v>
      </c>
      <c r="DZ112" t="s">
        <v>37</v>
      </c>
      <c r="EA112" t="s">
        <v>37</v>
      </c>
      <c r="EB112" t="s">
        <v>37</v>
      </c>
      <c r="EC112" t="s">
        <v>37</v>
      </c>
      <c r="ED112" t="s">
        <v>37</v>
      </c>
      <c r="EE112" t="s">
        <v>37</v>
      </c>
      <c r="EJ112" t="s">
        <v>15</v>
      </c>
      <c r="EK112" t="s">
        <v>15</v>
      </c>
      <c r="EY112" t="s">
        <v>2326</v>
      </c>
      <c r="EZ112" t="s">
        <v>2326</v>
      </c>
      <c r="FA112" t="s">
        <v>2326</v>
      </c>
      <c r="FJ112" t="s">
        <v>2452</v>
      </c>
      <c r="FK112" t="s">
        <v>2452</v>
      </c>
      <c r="FL112" t="s">
        <v>2452</v>
      </c>
      <c r="FM112" t="s">
        <v>2452</v>
      </c>
      <c r="FN112" t="s">
        <v>2452</v>
      </c>
      <c r="FU112" t="s">
        <v>37</v>
      </c>
      <c r="FV112" t="s">
        <v>37</v>
      </c>
      <c r="FW112" t="s">
        <v>37</v>
      </c>
      <c r="FX112" t="s">
        <v>37</v>
      </c>
      <c r="FY112" t="s">
        <v>37</v>
      </c>
      <c r="FZ112" t="s">
        <v>37</v>
      </c>
      <c r="GA112" t="s">
        <v>37</v>
      </c>
      <c r="GB112" t="s">
        <v>37</v>
      </c>
      <c r="GF112" t="s">
        <v>38</v>
      </c>
      <c r="GG112" t="s">
        <v>38</v>
      </c>
      <c r="GH112" t="s">
        <v>38</v>
      </c>
      <c r="GI112" t="s">
        <v>38</v>
      </c>
      <c r="GK112" t="s">
        <v>14</v>
      </c>
      <c r="GL112" t="s">
        <v>14</v>
      </c>
      <c r="GM112" t="s">
        <v>14</v>
      </c>
      <c r="GN112" t="s">
        <v>55</v>
      </c>
      <c r="GO112" t="s">
        <v>55</v>
      </c>
      <c r="GP112" t="s">
        <v>55</v>
      </c>
      <c r="GS112" t="s">
        <v>32</v>
      </c>
      <c r="HA112" t="s">
        <v>3520</v>
      </c>
      <c r="HB112" t="s">
        <v>3520</v>
      </c>
      <c r="HF112" t="s">
        <v>15</v>
      </c>
      <c r="HG112" t="s">
        <v>15</v>
      </c>
      <c r="HH112" t="s">
        <v>14</v>
      </c>
      <c r="HI112" t="s">
        <v>14</v>
      </c>
      <c r="HV112" t="s">
        <v>3815</v>
      </c>
      <c r="IA112" t="s">
        <v>1295</v>
      </c>
      <c r="IC112" t="s">
        <v>3969</v>
      </c>
      <c r="ID112" t="s">
        <v>3969</v>
      </c>
      <c r="IE112" t="s">
        <v>3999</v>
      </c>
      <c r="IF112" t="s">
        <v>3999</v>
      </c>
      <c r="IQ112" t="s">
        <v>4156</v>
      </c>
      <c r="IR112" t="s">
        <v>4156</v>
      </c>
      <c r="IY112" t="s">
        <v>42</v>
      </c>
    </row>
    <row r="113" spans="1:259" x14ac:dyDescent="0.25">
      <c r="A113" t="s">
        <v>5055</v>
      </c>
      <c r="AI113" t="s">
        <v>32</v>
      </c>
      <c r="AJ113" t="s">
        <v>32</v>
      </c>
      <c r="AS113" t="s">
        <v>32</v>
      </c>
      <c r="AT113" t="s">
        <v>32</v>
      </c>
      <c r="AU113" t="s">
        <v>56</v>
      </c>
      <c r="BO113" t="s">
        <v>56</v>
      </c>
      <c r="BP113" t="s">
        <v>56</v>
      </c>
      <c r="BY113" t="s">
        <v>14</v>
      </c>
      <c r="BZ113" t="s">
        <v>14</v>
      </c>
      <c r="CF113" t="s">
        <v>1125</v>
      </c>
      <c r="CG113" t="s">
        <v>1125</v>
      </c>
      <c r="CH113" t="s">
        <v>1125</v>
      </c>
      <c r="CI113" t="s">
        <v>1125</v>
      </c>
      <c r="CJ113" t="s">
        <v>1125</v>
      </c>
      <c r="CK113" t="s">
        <v>1125</v>
      </c>
      <c r="CL113" t="s">
        <v>1125</v>
      </c>
      <c r="CM113" t="s">
        <v>1125</v>
      </c>
      <c r="DJ113" t="s">
        <v>32</v>
      </c>
      <c r="DK113" t="s">
        <v>32</v>
      </c>
      <c r="DL113" t="s">
        <v>32</v>
      </c>
      <c r="DM113" t="s">
        <v>32</v>
      </c>
      <c r="DN113" t="s">
        <v>32</v>
      </c>
      <c r="DO113" t="s">
        <v>32</v>
      </c>
      <c r="DP113" t="s">
        <v>32</v>
      </c>
      <c r="DQ113" t="s">
        <v>32</v>
      </c>
      <c r="DR113" t="s">
        <v>32</v>
      </c>
      <c r="DS113" t="s">
        <v>32</v>
      </c>
      <c r="DT113" t="s">
        <v>32</v>
      </c>
      <c r="DU113" t="s">
        <v>32</v>
      </c>
      <c r="DV113" t="s">
        <v>32</v>
      </c>
      <c r="DW113" t="s">
        <v>32</v>
      </c>
      <c r="DX113" t="s">
        <v>32</v>
      </c>
      <c r="DY113" t="s">
        <v>32</v>
      </c>
      <c r="DZ113" t="s">
        <v>32</v>
      </c>
      <c r="EA113" t="s">
        <v>32</v>
      </c>
      <c r="EB113" t="s">
        <v>32</v>
      </c>
      <c r="EC113" t="s">
        <v>32</v>
      </c>
      <c r="ED113" t="s">
        <v>32</v>
      </c>
      <c r="EE113" t="s">
        <v>32</v>
      </c>
      <c r="EJ113" t="s">
        <v>56</v>
      </c>
      <c r="EK113" t="s">
        <v>56</v>
      </c>
      <c r="EY113" t="s">
        <v>38</v>
      </c>
      <c r="EZ113" t="s">
        <v>38</v>
      </c>
      <c r="FA113" t="s">
        <v>38</v>
      </c>
      <c r="FJ113" t="s">
        <v>2453</v>
      </c>
      <c r="FK113" t="s">
        <v>2453</v>
      </c>
      <c r="FL113" t="s">
        <v>2453</v>
      </c>
      <c r="FM113" t="s">
        <v>2453</v>
      </c>
      <c r="FN113" t="s">
        <v>2453</v>
      </c>
      <c r="FU113" t="s">
        <v>32</v>
      </c>
      <c r="FV113" t="s">
        <v>32</v>
      </c>
      <c r="FW113" t="s">
        <v>32</v>
      </c>
      <c r="FX113" t="s">
        <v>32</v>
      </c>
      <c r="FY113" t="s">
        <v>32</v>
      </c>
      <c r="FZ113" t="s">
        <v>32</v>
      </c>
      <c r="GA113" t="s">
        <v>32</v>
      </c>
      <c r="GB113" t="s">
        <v>32</v>
      </c>
      <c r="GF113" t="s">
        <v>3092</v>
      </c>
      <c r="GG113" t="s">
        <v>3135</v>
      </c>
      <c r="GH113" t="s">
        <v>3135</v>
      </c>
      <c r="GI113" t="s">
        <v>3135</v>
      </c>
      <c r="GK113" t="s">
        <v>15</v>
      </c>
      <c r="GL113" t="s">
        <v>15</v>
      </c>
      <c r="GM113" t="s">
        <v>15</v>
      </c>
      <c r="GN113">
        <v>41640</v>
      </c>
      <c r="GO113">
        <v>41640</v>
      </c>
      <c r="GP113">
        <v>41640</v>
      </c>
      <c r="GS113" t="s">
        <v>38</v>
      </c>
      <c r="HA113" t="s">
        <v>37</v>
      </c>
      <c r="HB113" t="s">
        <v>37</v>
      </c>
      <c r="HF113" t="s">
        <v>56</v>
      </c>
      <c r="HG113" t="s">
        <v>56</v>
      </c>
      <c r="HH113" t="s">
        <v>15</v>
      </c>
      <c r="HI113" t="s">
        <v>15</v>
      </c>
      <c r="HV113" t="s">
        <v>3816</v>
      </c>
      <c r="IA113" t="s">
        <v>37</v>
      </c>
      <c r="IC113" t="s">
        <v>40</v>
      </c>
      <c r="ID113" t="s">
        <v>40</v>
      </c>
      <c r="IE113" t="s">
        <v>44</v>
      </c>
      <c r="IF113" t="s">
        <v>44</v>
      </c>
      <c r="IQ113" t="s">
        <v>42</v>
      </c>
      <c r="IR113" t="s">
        <v>42</v>
      </c>
      <c r="IY113" t="s">
        <v>4267</v>
      </c>
    </row>
    <row r="114" spans="1:259" x14ac:dyDescent="0.25">
      <c r="A114" t="s">
        <v>5055</v>
      </c>
      <c r="AU114" t="s">
        <v>191</v>
      </c>
      <c r="BO114" t="s">
        <v>32</v>
      </c>
      <c r="BP114" t="s">
        <v>32</v>
      </c>
      <c r="BY114" t="s">
        <v>15</v>
      </c>
      <c r="BZ114" t="s">
        <v>15</v>
      </c>
      <c r="CF114" t="s">
        <v>37</v>
      </c>
      <c r="CG114" t="s">
        <v>37</v>
      </c>
      <c r="CH114" t="s">
        <v>37</v>
      </c>
      <c r="CI114" t="s">
        <v>37</v>
      </c>
      <c r="CJ114" t="s">
        <v>37</v>
      </c>
      <c r="CK114" t="s">
        <v>37</v>
      </c>
      <c r="CL114" t="s">
        <v>37</v>
      </c>
      <c r="CM114" t="s">
        <v>37</v>
      </c>
      <c r="DJ114" t="s">
        <v>38</v>
      </c>
      <c r="DK114" t="s">
        <v>38</v>
      </c>
      <c r="DL114" t="s">
        <v>38</v>
      </c>
      <c r="DM114" t="s">
        <v>38</v>
      </c>
      <c r="DN114" t="s">
        <v>38</v>
      </c>
      <c r="DO114" t="s">
        <v>38</v>
      </c>
      <c r="DP114" t="s">
        <v>38</v>
      </c>
      <c r="DQ114" t="s">
        <v>38</v>
      </c>
      <c r="DR114" t="s">
        <v>38</v>
      </c>
      <c r="DS114" t="s">
        <v>38</v>
      </c>
      <c r="DT114" t="s">
        <v>38</v>
      </c>
      <c r="DU114" t="s">
        <v>38</v>
      </c>
      <c r="DV114" t="s">
        <v>38</v>
      </c>
      <c r="DW114" t="s">
        <v>38</v>
      </c>
      <c r="DX114" t="s">
        <v>38</v>
      </c>
      <c r="DY114" t="s">
        <v>38</v>
      </c>
      <c r="DZ114" t="s">
        <v>38</v>
      </c>
      <c r="EA114" t="s">
        <v>38</v>
      </c>
      <c r="EB114" t="s">
        <v>38</v>
      </c>
      <c r="EC114" t="s">
        <v>38</v>
      </c>
      <c r="ED114" t="s">
        <v>38</v>
      </c>
      <c r="EE114" t="s">
        <v>38</v>
      </c>
      <c r="EJ114" t="s">
        <v>32</v>
      </c>
      <c r="EK114" t="s">
        <v>32</v>
      </c>
      <c r="EY114" t="s">
        <v>2327</v>
      </c>
      <c r="EZ114" t="s">
        <v>2327</v>
      </c>
      <c r="FA114" t="s">
        <v>2327</v>
      </c>
      <c r="FJ114" t="s">
        <v>40</v>
      </c>
      <c r="FK114" t="s">
        <v>40</v>
      </c>
      <c r="FL114" t="s">
        <v>40</v>
      </c>
      <c r="FM114" t="s">
        <v>40</v>
      </c>
      <c r="FN114" t="s">
        <v>40</v>
      </c>
      <c r="FU114" t="s">
        <v>38</v>
      </c>
      <c r="FV114" t="s">
        <v>38</v>
      </c>
      <c r="FW114" t="s">
        <v>38</v>
      </c>
      <c r="FX114" t="s">
        <v>38</v>
      </c>
      <c r="FY114" t="s">
        <v>38</v>
      </c>
      <c r="FZ114" t="s">
        <v>38</v>
      </c>
      <c r="GA114" t="s">
        <v>38</v>
      </c>
      <c r="GB114" t="s">
        <v>38</v>
      </c>
      <c r="GF114" t="s">
        <v>40</v>
      </c>
      <c r="GG114" t="s">
        <v>40</v>
      </c>
      <c r="GH114" t="s">
        <v>40</v>
      </c>
      <c r="GI114" t="s">
        <v>40</v>
      </c>
      <c r="GK114" t="s">
        <v>56</v>
      </c>
      <c r="GL114" t="s">
        <v>56</v>
      </c>
      <c r="GM114" t="s">
        <v>56</v>
      </c>
      <c r="GN114" t="s">
        <v>14</v>
      </c>
      <c r="GO114" t="s">
        <v>14</v>
      </c>
      <c r="GP114" t="s">
        <v>14</v>
      </c>
      <c r="GS114" t="s">
        <v>3345</v>
      </c>
      <c r="HA114" t="s">
        <v>3521</v>
      </c>
      <c r="HB114" t="s">
        <v>3521</v>
      </c>
      <c r="HF114" t="s">
        <v>425</v>
      </c>
      <c r="HG114" t="s">
        <v>425</v>
      </c>
      <c r="HH114" t="s">
        <v>56</v>
      </c>
      <c r="HI114" t="s">
        <v>56</v>
      </c>
      <c r="HV114" t="s">
        <v>3817</v>
      </c>
      <c r="IA114" t="s">
        <v>32</v>
      </c>
      <c r="IC114" t="s">
        <v>3970</v>
      </c>
      <c r="ID114" t="s">
        <v>3970</v>
      </c>
      <c r="IE114" t="s">
        <v>4000</v>
      </c>
      <c r="IF114" t="s">
        <v>4000</v>
      </c>
      <c r="IQ114" t="s">
        <v>633</v>
      </c>
      <c r="IR114" t="s">
        <v>633</v>
      </c>
      <c r="IY114" t="s">
        <v>44</v>
      </c>
    </row>
    <row r="115" spans="1:259" x14ac:dyDescent="0.25">
      <c r="A115" t="s">
        <v>5055</v>
      </c>
      <c r="AI115" t="s">
        <v>59</v>
      </c>
      <c r="AJ115" t="s">
        <v>59</v>
      </c>
      <c r="AS115" t="s">
        <v>59</v>
      </c>
      <c r="AT115" t="s">
        <v>59</v>
      </c>
      <c r="BY115" t="s">
        <v>56</v>
      </c>
      <c r="BZ115" t="s">
        <v>56</v>
      </c>
      <c r="CF115" t="s">
        <v>32</v>
      </c>
      <c r="CG115" t="s">
        <v>32</v>
      </c>
      <c r="CH115" t="s">
        <v>32</v>
      </c>
      <c r="CI115" t="s">
        <v>32</v>
      </c>
      <c r="CJ115" t="s">
        <v>32</v>
      </c>
      <c r="CK115" t="s">
        <v>32</v>
      </c>
      <c r="CL115" t="s">
        <v>32</v>
      </c>
      <c r="CM115" t="s">
        <v>32</v>
      </c>
      <c r="DJ115" t="s">
        <v>1965</v>
      </c>
      <c r="DK115" t="s">
        <v>1965</v>
      </c>
      <c r="DL115" t="s">
        <v>1965</v>
      </c>
      <c r="DM115" t="s">
        <v>1965</v>
      </c>
      <c r="DN115" t="s">
        <v>1965</v>
      </c>
      <c r="DO115" t="s">
        <v>1965</v>
      </c>
      <c r="DP115" t="s">
        <v>1965</v>
      </c>
      <c r="DQ115" t="s">
        <v>1965</v>
      </c>
      <c r="DR115" t="s">
        <v>1965</v>
      </c>
      <c r="DS115" t="s">
        <v>1965</v>
      </c>
      <c r="DT115" t="s">
        <v>1965</v>
      </c>
      <c r="DU115" t="s">
        <v>1965</v>
      </c>
      <c r="DV115" t="s">
        <v>1965</v>
      </c>
      <c r="DW115" t="s">
        <v>1965</v>
      </c>
      <c r="DX115" t="s">
        <v>1965</v>
      </c>
      <c r="DY115" t="s">
        <v>1965</v>
      </c>
      <c r="DZ115" t="s">
        <v>1965</v>
      </c>
      <c r="EA115" t="s">
        <v>1965</v>
      </c>
      <c r="EB115" t="s">
        <v>1965</v>
      </c>
      <c r="EC115" t="s">
        <v>1965</v>
      </c>
      <c r="ED115" t="s">
        <v>1965</v>
      </c>
      <c r="EE115" t="s">
        <v>1965</v>
      </c>
      <c r="EY115" t="s">
        <v>40</v>
      </c>
      <c r="EZ115" t="s">
        <v>40</v>
      </c>
      <c r="FA115" t="s">
        <v>40</v>
      </c>
      <c r="FJ115" t="s">
        <v>2454</v>
      </c>
      <c r="FK115" t="s">
        <v>2454</v>
      </c>
      <c r="FL115" t="s">
        <v>2454</v>
      </c>
      <c r="FM115" t="s">
        <v>2454</v>
      </c>
      <c r="FN115" t="s">
        <v>2454</v>
      </c>
      <c r="FU115" t="s">
        <v>2762</v>
      </c>
      <c r="FV115" t="s">
        <v>2762</v>
      </c>
      <c r="FW115" t="s">
        <v>2762</v>
      </c>
      <c r="FX115" t="s">
        <v>2762</v>
      </c>
      <c r="FY115" t="s">
        <v>2762</v>
      </c>
      <c r="FZ115" t="s">
        <v>2762</v>
      </c>
      <c r="GA115" t="s">
        <v>2762</v>
      </c>
      <c r="GB115" t="s">
        <v>2762</v>
      </c>
      <c r="GF115" t="s">
        <v>3093</v>
      </c>
      <c r="GG115" t="s">
        <v>3136</v>
      </c>
      <c r="GH115" t="s">
        <v>3136</v>
      </c>
      <c r="GI115" t="s">
        <v>3136</v>
      </c>
      <c r="GK115" t="s">
        <v>32</v>
      </c>
      <c r="GL115" t="s">
        <v>32</v>
      </c>
      <c r="GM115" t="s">
        <v>32</v>
      </c>
      <c r="GN115" t="s">
        <v>15</v>
      </c>
      <c r="GO115" t="s">
        <v>15</v>
      </c>
      <c r="GP115" t="s">
        <v>15</v>
      </c>
      <c r="GS115" t="s">
        <v>40</v>
      </c>
      <c r="HA115" t="s">
        <v>38</v>
      </c>
      <c r="HB115" t="s">
        <v>38</v>
      </c>
      <c r="HH115" t="s">
        <v>425</v>
      </c>
      <c r="HI115" t="s">
        <v>425</v>
      </c>
      <c r="HV115" t="s">
        <v>40</v>
      </c>
      <c r="IA115" t="s">
        <v>38</v>
      </c>
      <c r="IC115" t="s">
        <v>42</v>
      </c>
      <c r="ID115" t="s">
        <v>42</v>
      </c>
      <c r="IE115" t="s">
        <v>1230</v>
      </c>
      <c r="IF115" t="s">
        <v>1230</v>
      </c>
      <c r="IQ115" t="s">
        <v>44</v>
      </c>
      <c r="IR115" t="s">
        <v>44</v>
      </c>
      <c r="IY115" t="s">
        <v>2942</v>
      </c>
    </row>
    <row r="116" spans="1:259" x14ac:dyDescent="0.25">
      <c r="A116" t="s">
        <v>5055</v>
      </c>
      <c r="AI116" t="s">
        <v>60</v>
      </c>
      <c r="AJ116" t="s">
        <v>60</v>
      </c>
      <c r="AS116" t="s">
        <v>60</v>
      </c>
      <c r="AT116" t="s">
        <v>60</v>
      </c>
      <c r="AU116" t="s">
        <v>59</v>
      </c>
      <c r="BO116" t="s">
        <v>59</v>
      </c>
      <c r="BP116" t="s">
        <v>59</v>
      </c>
      <c r="BY116" t="s">
        <v>32</v>
      </c>
      <c r="BZ116" t="s">
        <v>32</v>
      </c>
      <c r="CF116" t="s">
        <v>38</v>
      </c>
      <c r="CG116" t="s">
        <v>38</v>
      </c>
      <c r="CH116" t="s">
        <v>38</v>
      </c>
      <c r="CI116" t="s">
        <v>38</v>
      </c>
      <c r="CJ116" t="s">
        <v>38</v>
      </c>
      <c r="CK116" t="s">
        <v>38</v>
      </c>
      <c r="CL116" t="s">
        <v>38</v>
      </c>
      <c r="CM116" t="s">
        <v>38</v>
      </c>
      <c r="DJ116" t="s">
        <v>1966</v>
      </c>
      <c r="DK116" t="s">
        <v>1966</v>
      </c>
      <c r="DL116" t="s">
        <v>1966</v>
      </c>
      <c r="DM116" t="s">
        <v>1966</v>
      </c>
      <c r="DN116" t="s">
        <v>1966</v>
      </c>
      <c r="DO116" t="s">
        <v>1966</v>
      </c>
      <c r="DP116" t="s">
        <v>1966</v>
      </c>
      <c r="DQ116" t="s">
        <v>1966</v>
      </c>
      <c r="DR116" t="s">
        <v>1966</v>
      </c>
      <c r="DS116" t="s">
        <v>1966</v>
      </c>
      <c r="DT116" t="s">
        <v>1966</v>
      </c>
      <c r="DU116" t="s">
        <v>1966</v>
      </c>
      <c r="DV116" t="s">
        <v>1966</v>
      </c>
      <c r="DW116" t="s">
        <v>1966</v>
      </c>
      <c r="DX116" t="s">
        <v>1966</v>
      </c>
      <c r="DY116" t="s">
        <v>1966</v>
      </c>
      <c r="DZ116" t="s">
        <v>1966</v>
      </c>
      <c r="EA116" t="s">
        <v>1966</v>
      </c>
      <c r="EB116" t="s">
        <v>1966</v>
      </c>
      <c r="EC116" t="s">
        <v>1966</v>
      </c>
      <c r="ED116" t="s">
        <v>1966</v>
      </c>
      <c r="EE116" t="s">
        <v>1966</v>
      </c>
      <c r="EJ116" t="s">
        <v>59</v>
      </c>
      <c r="EK116" t="s">
        <v>59</v>
      </c>
      <c r="EY116" t="s">
        <v>2328</v>
      </c>
      <c r="EZ116" t="s">
        <v>2328</v>
      </c>
      <c r="FA116" t="s">
        <v>2328</v>
      </c>
      <c r="FJ116" t="s">
        <v>42</v>
      </c>
      <c r="FK116" t="s">
        <v>42</v>
      </c>
      <c r="FL116" t="s">
        <v>42</v>
      </c>
      <c r="FM116" t="s">
        <v>42</v>
      </c>
      <c r="FN116" t="s">
        <v>42</v>
      </c>
      <c r="FU116" t="s">
        <v>40</v>
      </c>
      <c r="FV116" t="s">
        <v>40</v>
      </c>
      <c r="FW116" t="s">
        <v>40</v>
      </c>
      <c r="FX116" t="s">
        <v>40</v>
      </c>
      <c r="FY116" t="s">
        <v>40</v>
      </c>
      <c r="FZ116" t="s">
        <v>40</v>
      </c>
      <c r="GA116" t="s">
        <v>40</v>
      </c>
      <c r="GB116" t="s">
        <v>40</v>
      </c>
      <c r="GF116" t="s">
        <v>42</v>
      </c>
      <c r="GG116" t="s">
        <v>42</v>
      </c>
      <c r="GH116" t="s">
        <v>42</v>
      </c>
      <c r="GI116" t="s">
        <v>42</v>
      </c>
      <c r="GN116" t="s">
        <v>56</v>
      </c>
      <c r="GO116" t="s">
        <v>56</v>
      </c>
      <c r="GP116" t="s">
        <v>56</v>
      </c>
      <c r="GS116" t="s">
        <v>3346</v>
      </c>
      <c r="HA116" t="s">
        <v>3522</v>
      </c>
      <c r="HB116" t="s">
        <v>3522</v>
      </c>
      <c r="HF116" t="s">
        <v>59</v>
      </c>
      <c r="HG116" t="s">
        <v>59</v>
      </c>
      <c r="HV116" t="s">
        <v>3818</v>
      </c>
      <c r="IA116" t="s">
        <v>3925</v>
      </c>
      <c r="IC116" t="s">
        <v>2434</v>
      </c>
      <c r="ID116" t="s">
        <v>2434</v>
      </c>
      <c r="IE116" t="s">
        <v>26</v>
      </c>
      <c r="IF116" t="s">
        <v>26</v>
      </c>
      <c r="IQ116" t="s">
        <v>4157</v>
      </c>
      <c r="IR116" t="s">
        <v>4157</v>
      </c>
      <c r="IY116" t="s">
        <v>4268</v>
      </c>
    </row>
    <row r="117" spans="1:259" x14ac:dyDescent="0.25">
      <c r="A117" t="s">
        <v>5055</v>
      </c>
      <c r="AU117" t="s">
        <v>60</v>
      </c>
      <c r="BO117" t="s">
        <v>60</v>
      </c>
      <c r="BP117" t="s">
        <v>60</v>
      </c>
      <c r="CF117" t="s">
        <v>1126</v>
      </c>
      <c r="CG117" t="s">
        <v>1126</v>
      </c>
      <c r="CH117" t="s">
        <v>1126</v>
      </c>
      <c r="CI117" t="s">
        <v>1126</v>
      </c>
      <c r="CJ117" t="s">
        <v>1126</v>
      </c>
      <c r="CK117" t="s">
        <v>1126</v>
      </c>
      <c r="CL117" t="s">
        <v>1126</v>
      </c>
      <c r="CM117" t="s">
        <v>1126</v>
      </c>
      <c r="DJ117" t="s">
        <v>40</v>
      </c>
      <c r="DK117" t="s">
        <v>40</v>
      </c>
      <c r="DL117" t="s">
        <v>40</v>
      </c>
      <c r="DM117" t="s">
        <v>40</v>
      </c>
      <c r="DN117" t="s">
        <v>40</v>
      </c>
      <c r="DO117" t="s">
        <v>40</v>
      </c>
      <c r="DP117" t="s">
        <v>40</v>
      </c>
      <c r="DQ117" t="s">
        <v>40</v>
      </c>
      <c r="DR117" t="s">
        <v>40</v>
      </c>
      <c r="DS117" t="s">
        <v>40</v>
      </c>
      <c r="DT117" t="s">
        <v>40</v>
      </c>
      <c r="DU117" t="s">
        <v>40</v>
      </c>
      <c r="DV117" t="s">
        <v>40</v>
      </c>
      <c r="DW117" t="s">
        <v>40</v>
      </c>
      <c r="DX117" t="s">
        <v>40</v>
      </c>
      <c r="DY117" t="s">
        <v>40</v>
      </c>
      <c r="DZ117" t="s">
        <v>40</v>
      </c>
      <c r="EA117" t="s">
        <v>40</v>
      </c>
      <c r="EB117" t="s">
        <v>40</v>
      </c>
      <c r="EC117" t="s">
        <v>40</v>
      </c>
      <c r="ED117" t="s">
        <v>40</v>
      </c>
      <c r="EE117" t="s">
        <v>40</v>
      </c>
      <c r="EJ117" t="s">
        <v>60</v>
      </c>
      <c r="EK117" t="s">
        <v>60</v>
      </c>
      <c r="EY117" t="s">
        <v>42</v>
      </c>
      <c r="EZ117" t="s">
        <v>42</v>
      </c>
      <c r="FA117" t="s">
        <v>42</v>
      </c>
      <c r="FJ117" t="s">
        <v>2455</v>
      </c>
      <c r="FK117" t="s">
        <v>2455</v>
      </c>
      <c r="FL117" t="s">
        <v>2455</v>
      </c>
      <c r="FM117" t="s">
        <v>2455</v>
      </c>
      <c r="FN117" t="s">
        <v>2455</v>
      </c>
      <c r="FU117" t="s">
        <v>2763</v>
      </c>
      <c r="FV117" t="s">
        <v>2763</v>
      </c>
      <c r="FW117" t="s">
        <v>2763</v>
      </c>
      <c r="FX117" t="s">
        <v>2763</v>
      </c>
      <c r="FY117" t="s">
        <v>2763</v>
      </c>
      <c r="FZ117" t="s">
        <v>2763</v>
      </c>
      <c r="GA117" t="s">
        <v>2763</v>
      </c>
      <c r="GB117" t="s">
        <v>2763</v>
      </c>
      <c r="GF117" t="s">
        <v>3094</v>
      </c>
      <c r="GG117" t="s">
        <v>3137</v>
      </c>
      <c r="GH117" t="s">
        <v>3137</v>
      </c>
      <c r="GI117" t="s">
        <v>3137</v>
      </c>
      <c r="GK117" t="s">
        <v>59</v>
      </c>
      <c r="GL117" t="s">
        <v>59</v>
      </c>
      <c r="GM117" t="s">
        <v>59</v>
      </c>
      <c r="GN117" t="s">
        <v>32</v>
      </c>
      <c r="GO117" t="s">
        <v>32</v>
      </c>
      <c r="GP117" t="s">
        <v>32</v>
      </c>
      <c r="GS117" t="s">
        <v>42</v>
      </c>
      <c r="HA117" t="s">
        <v>40</v>
      </c>
      <c r="HB117" t="s">
        <v>40</v>
      </c>
      <c r="HF117" t="s">
        <v>60</v>
      </c>
      <c r="HG117" t="s">
        <v>60</v>
      </c>
      <c r="HH117" t="s">
        <v>59</v>
      </c>
      <c r="HI117" t="s">
        <v>59</v>
      </c>
      <c r="HV117" t="s">
        <v>42</v>
      </c>
      <c r="IA117" t="s">
        <v>40</v>
      </c>
      <c r="IC117" t="s">
        <v>44</v>
      </c>
      <c r="ID117" t="s">
        <v>44</v>
      </c>
      <c r="IE117">
        <v>64049550</v>
      </c>
      <c r="IF117">
        <v>64049550</v>
      </c>
      <c r="IQ117" t="s">
        <v>979</v>
      </c>
      <c r="IR117" t="s">
        <v>979</v>
      </c>
      <c r="IY117" t="s">
        <v>26</v>
      </c>
    </row>
    <row r="118" spans="1:259" x14ac:dyDescent="0.25">
      <c r="A118" t="s">
        <v>5055</v>
      </c>
      <c r="AI118" t="s">
        <v>1</v>
      </c>
      <c r="AJ118" t="s">
        <v>1</v>
      </c>
      <c r="AS118" t="s">
        <v>1</v>
      </c>
      <c r="AT118" t="s">
        <v>1</v>
      </c>
      <c r="BY118" t="s">
        <v>59</v>
      </c>
      <c r="BZ118" t="s">
        <v>59</v>
      </c>
      <c r="CF118" t="s">
        <v>1127</v>
      </c>
      <c r="CG118" t="s">
        <v>1127</v>
      </c>
      <c r="CH118" t="s">
        <v>1127</v>
      </c>
      <c r="CI118" t="s">
        <v>1127</v>
      </c>
      <c r="CJ118" t="s">
        <v>1127</v>
      </c>
      <c r="CK118" t="s">
        <v>1127</v>
      </c>
      <c r="CL118" t="s">
        <v>1127</v>
      </c>
      <c r="CM118" t="s">
        <v>1127</v>
      </c>
      <c r="DJ118" t="s">
        <v>1967</v>
      </c>
      <c r="DK118" t="s">
        <v>1967</v>
      </c>
      <c r="DL118" t="s">
        <v>1967</v>
      </c>
      <c r="DM118" t="s">
        <v>1967</v>
      </c>
      <c r="DN118" t="s">
        <v>1967</v>
      </c>
      <c r="DO118" t="s">
        <v>1967</v>
      </c>
      <c r="DP118" t="s">
        <v>1967</v>
      </c>
      <c r="DQ118" t="s">
        <v>1967</v>
      </c>
      <c r="DR118" t="s">
        <v>1967</v>
      </c>
      <c r="DS118" t="s">
        <v>1967</v>
      </c>
      <c r="DT118" t="s">
        <v>1967</v>
      </c>
      <c r="DU118" t="s">
        <v>1967</v>
      </c>
      <c r="DV118" t="s">
        <v>1967</v>
      </c>
      <c r="DW118" t="s">
        <v>1967</v>
      </c>
      <c r="DX118" t="s">
        <v>1967</v>
      </c>
      <c r="DY118" t="s">
        <v>1967</v>
      </c>
      <c r="DZ118" t="s">
        <v>1967</v>
      </c>
      <c r="EA118" t="s">
        <v>1967</v>
      </c>
      <c r="EB118" t="s">
        <v>1967</v>
      </c>
      <c r="EC118" t="s">
        <v>1967</v>
      </c>
      <c r="ED118" t="s">
        <v>1967</v>
      </c>
      <c r="EE118" t="s">
        <v>1967</v>
      </c>
      <c r="EY118" t="s">
        <v>2329</v>
      </c>
      <c r="EZ118" t="s">
        <v>2329</v>
      </c>
      <c r="FA118" t="s">
        <v>2329</v>
      </c>
      <c r="FJ118" t="s">
        <v>44</v>
      </c>
      <c r="FK118" t="s">
        <v>44</v>
      </c>
      <c r="FL118" t="s">
        <v>44</v>
      </c>
      <c r="FM118" t="s">
        <v>44</v>
      </c>
      <c r="FN118" t="s">
        <v>44</v>
      </c>
      <c r="FU118" t="s">
        <v>42</v>
      </c>
      <c r="FV118" t="s">
        <v>42</v>
      </c>
      <c r="FW118" t="s">
        <v>42</v>
      </c>
      <c r="FX118" t="s">
        <v>42</v>
      </c>
      <c r="FY118" t="s">
        <v>42</v>
      </c>
      <c r="FZ118" t="s">
        <v>42</v>
      </c>
      <c r="GA118" t="s">
        <v>42</v>
      </c>
      <c r="GB118" t="s">
        <v>42</v>
      </c>
      <c r="GF118" t="s">
        <v>44</v>
      </c>
      <c r="GG118" t="s">
        <v>44</v>
      </c>
      <c r="GH118" t="s">
        <v>44</v>
      </c>
      <c r="GI118" t="s">
        <v>44</v>
      </c>
      <c r="GK118" t="s">
        <v>60</v>
      </c>
      <c r="GL118" t="s">
        <v>60</v>
      </c>
      <c r="GM118" t="s">
        <v>60</v>
      </c>
      <c r="GN118" t="s">
        <v>3297</v>
      </c>
      <c r="GO118" t="s">
        <v>3297</v>
      </c>
      <c r="GP118" t="s">
        <v>3297</v>
      </c>
      <c r="GS118" t="s">
        <v>3347</v>
      </c>
      <c r="HA118" t="s">
        <v>3523</v>
      </c>
      <c r="HB118" t="s">
        <v>3523</v>
      </c>
      <c r="HH118" t="s">
        <v>60</v>
      </c>
      <c r="HI118" t="s">
        <v>60</v>
      </c>
      <c r="HV118" t="s">
        <v>3819</v>
      </c>
      <c r="IA118" t="s">
        <v>3926</v>
      </c>
      <c r="IC118" t="s">
        <v>1968</v>
      </c>
      <c r="ID118" t="s">
        <v>1968</v>
      </c>
      <c r="IE118" t="s">
        <v>27</v>
      </c>
      <c r="IF118" t="s">
        <v>27</v>
      </c>
      <c r="IQ118" t="s">
        <v>26</v>
      </c>
      <c r="IR118" t="s">
        <v>26</v>
      </c>
      <c r="IY118">
        <v>49055260</v>
      </c>
    </row>
    <row r="119" spans="1:259" x14ac:dyDescent="0.25">
      <c r="A119" t="s">
        <v>5055</v>
      </c>
      <c r="AI119" t="s">
        <v>61</v>
      </c>
      <c r="AJ119" t="s">
        <v>61</v>
      </c>
      <c r="AS119" t="s">
        <v>61</v>
      </c>
      <c r="AT119" t="s">
        <v>61</v>
      </c>
      <c r="AU119" t="s">
        <v>1</v>
      </c>
      <c r="BO119" t="s">
        <v>1</v>
      </c>
      <c r="BP119" t="s">
        <v>1</v>
      </c>
      <c r="BY119" t="s">
        <v>60</v>
      </c>
      <c r="BZ119" t="s">
        <v>60</v>
      </c>
      <c r="CF119" t="s">
        <v>40</v>
      </c>
      <c r="CG119" t="s">
        <v>40</v>
      </c>
      <c r="CH119" t="s">
        <v>40</v>
      </c>
      <c r="CI119" t="s">
        <v>40</v>
      </c>
      <c r="CJ119" t="s">
        <v>40</v>
      </c>
      <c r="CK119" t="s">
        <v>40</v>
      </c>
      <c r="CL119" t="s">
        <v>40</v>
      </c>
      <c r="CM119" t="s">
        <v>40</v>
      </c>
      <c r="DJ119" t="s">
        <v>42</v>
      </c>
      <c r="DK119" t="s">
        <v>42</v>
      </c>
      <c r="DL119" t="s">
        <v>42</v>
      </c>
      <c r="DM119" t="s">
        <v>42</v>
      </c>
      <c r="DN119" t="s">
        <v>42</v>
      </c>
      <c r="DO119" t="s">
        <v>42</v>
      </c>
      <c r="DP119" t="s">
        <v>42</v>
      </c>
      <c r="DQ119" t="s">
        <v>42</v>
      </c>
      <c r="DR119" t="s">
        <v>42</v>
      </c>
      <c r="DS119" t="s">
        <v>42</v>
      </c>
      <c r="DT119" t="s">
        <v>42</v>
      </c>
      <c r="DU119" t="s">
        <v>42</v>
      </c>
      <c r="DV119" t="s">
        <v>42</v>
      </c>
      <c r="DW119" t="s">
        <v>42</v>
      </c>
      <c r="DX119" t="s">
        <v>42</v>
      </c>
      <c r="DY119" t="s">
        <v>42</v>
      </c>
      <c r="DZ119" t="s">
        <v>42</v>
      </c>
      <c r="EA119" t="s">
        <v>42</v>
      </c>
      <c r="EB119" t="s">
        <v>42</v>
      </c>
      <c r="EC119" t="s">
        <v>42</v>
      </c>
      <c r="ED119" t="s">
        <v>42</v>
      </c>
      <c r="EE119" t="s">
        <v>42</v>
      </c>
      <c r="EJ119" t="s">
        <v>1</v>
      </c>
      <c r="EK119" t="s">
        <v>1</v>
      </c>
      <c r="EY119" t="s">
        <v>44</v>
      </c>
      <c r="EZ119" t="s">
        <v>44</v>
      </c>
      <c r="FA119" t="s">
        <v>44</v>
      </c>
      <c r="FJ119" t="s">
        <v>2456</v>
      </c>
      <c r="FK119" t="s">
        <v>2456</v>
      </c>
      <c r="FL119" t="s">
        <v>2456</v>
      </c>
      <c r="FM119" t="s">
        <v>2456</v>
      </c>
      <c r="FN119" t="s">
        <v>2456</v>
      </c>
      <c r="FU119" t="s">
        <v>2764</v>
      </c>
      <c r="FV119" t="s">
        <v>2764</v>
      </c>
      <c r="FW119" t="s">
        <v>2764</v>
      </c>
      <c r="FX119" t="s">
        <v>2764</v>
      </c>
      <c r="FY119" t="s">
        <v>2764</v>
      </c>
      <c r="FZ119" t="s">
        <v>2764</v>
      </c>
      <c r="GA119" t="s">
        <v>2764</v>
      </c>
      <c r="GB119" t="s">
        <v>2764</v>
      </c>
      <c r="GF119" t="s">
        <v>3095</v>
      </c>
      <c r="GG119" t="s">
        <v>3138</v>
      </c>
      <c r="GH119" t="s">
        <v>3138</v>
      </c>
      <c r="GI119" t="s">
        <v>3138</v>
      </c>
      <c r="GN119" t="s">
        <v>47</v>
      </c>
      <c r="GO119" t="s">
        <v>47</v>
      </c>
      <c r="GP119" t="s">
        <v>47</v>
      </c>
      <c r="GS119" t="s">
        <v>44</v>
      </c>
      <c r="HA119" t="s">
        <v>42</v>
      </c>
      <c r="HB119" t="s">
        <v>42</v>
      </c>
      <c r="HF119" t="s">
        <v>1</v>
      </c>
      <c r="HG119" t="s">
        <v>1</v>
      </c>
      <c r="HV119" t="s">
        <v>44</v>
      </c>
      <c r="IA119" t="s">
        <v>42</v>
      </c>
      <c r="IC119" t="s">
        <v>1309</v>
      </c>
      <c r="ID119" t="s">
        <v>1309</v>
      </c>
      <c r="IE119" t="s">
        <v>3026</v>
      </c>
      <c r="IF119" t="s">
        <v>3026</v>
      </c>
      <c r="IQ119">
        <v>69077000</v>
      </c>
      <c r="IR119">
        <v>69077000</v>
      </c>
      <c r="IY119" t="s">
        <v>27</v>
      </c>
    </row>
    <row r="120" spans="1:259" x14ac:dyDescent="0.25">
      <c r="A120" t="s">
        <v>5055</v>
      </c>
      <c r="AI120" t="s">
        <v>62</v>
      </c>
      <c r="AJ120" t="s">
        <v>62</v>
      </c>
      <c r="AS120" t="s">
        <v>62</v>
      </c>
      <c r="AT120" t="s">
        <v>62</v>
      </c>
      <c r="AU120" t="s">
        <v>61</v>
      </c>
      <c r="BO120" t="s">
        <v>61</v>
      </c>
      <c r="BP120" t="s">
        <v>61</v>
      </c>
      <c r="CF120" t="s">
        <v>1128</v>
      </c>
      <c r="CG120" t="s">
        <v>1128</v>
      </c>
      <c r="CH120" t="s">
        <v>1128</v>
      </c>
      <c r="CI120" t="s">
        <v>1128</v>
      </c>
      <c r="CJ120" t="s">
        <v>1128</v>
      </c>
      <c r="CK120" t="s">
        <v>1128</v>
      </c>
      <c r="CL120" t="s">
        <v>1128</v>
      </c>
      <c r="CM120" t="s">
        <v>1128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633</v>
      </c>
      <c r="DQ120" t="s">
        <v>633</v>
      </c>
      <c r="DR120" t="s">
        <v>633</v>
      </c>
      <c r="DS120" t="s">
        <v>633</v>
      </c>
      <c r="DT120" t="s">
        <v>633</v>
      </c>
      <c r="DU120" t="s">
        <v>633</v>
      </c>
      <c r="DV120" t="s">
        <v>633</v>
      </c>
      <c r="DW120" t="s">
        <v>633</v>
      </c>
      <c r="DX120" t="s">
        <v>633</v>
      </c>
      <c r="DY120" t="s">
        <v>633</v>
      </c>
      <c r="DZ120" t="s">
        <v>633</v>
      </c>
      <c r="EA120" t="s">
        <v>633</v>
      </c>
      <c r="EB120" t="s">
        <v>633</v>
      </c>
      <c r="EC120" t="s">
        <v>633</v>
      </c>
      <c r="ED120" t="s">
        <v>633</v>
      </c>
      <c r="EE120" t="s">
        <v>633</v>
      </c>
      <c r="EJ120" t="s">
        <v>61</v>
      </c>
      <c r="EK120" t="s">
        <v>61</v>
      </c>
      <c r="EY120" t="s">
        <v>2330</v>
      </c>
      <c r="EZ120" t="s">
        <v>2330</v>
      </c>
      <c r="FA120" t="s">
        <v>2330</v>
      </c>
      <c r="FJ120" t="s">
        <v>2457</v>
      </c>
      <c r="FK120" t="s">
        <v>2457</v>
      </c>
      <c r="FL120" t="s">
        <v>2457</v>
      </c>
      <c r="FM120" t="s">
        <v>2457</v>
      </c>
      <c r="FN120" t="s">
        <v>2457</v>
      </c>
      <c r="FU120" t="s">
        <v>44</v>
      </c>
      <c r="FV120" t="s">
        <v>44</v>
      </c>
      <c r="FW120" t="s">
        <v>44</v>
      </c>
      <c r="FX120" t="s">
        <v>44</v>
      </c>
      <c r="FY120" t="s">
        <v>44</v>
      </c>
      <c r="FZ120" t="s">
        <v>44</v>
      </c>
      <c r="GA120" t="s">
        <v>44</v>
      </c>
      <c r="GB120" t="s">
        <v>44</v>
      </c>
      <c r="GF120" t="s">
        <v>1257</v>
      </c>
      <c r="GG120" t="s">
        <v>1354</v>
      </c>
      <c r="GH120" t="s">
        <v>1354</v>
      </c>
      <c r="GI120" t="s">
        <v>1354</v>
      </c>
      <c r="GK120" t="s">
        <v>1</v>
      </c>
      <c r="GL120" t="s">
        <v>1</v>
      </c>
      <c r="GM120" t="s">
        <v>1</v>
      </c>
      <c r="GN120" t="s">
        <v>3298</v>
      </c>
      <c r="GO120" t="s">
        <v>3298</v>
      </c>
      <c r="GP120" t="s">
        <v>3298</v>
      </c>
      <c r="GS120" t="s">
        <v>3348</v>
      </c>
      <c r="HA120" t="s">
        <v>3524</v>
      </c>
      <c r="HB120" t="s">
        <v>3524</v>
      </c>
      <c r="HF120" t="s">
        <v>61</v>
      </c>
      <c r="HG120" t="s">
        <v>61</v>
      </c>
      <c r="HH120" t="s">
        <v>1</v>
      </c>
      <c r="HI120" t="s">
        <v>1</v>
      </c>
      <c r="HV120" t="s">
        <v>3820</v>
      </c>
      <c r="IA120" t="s">
        <v>3927</v>
      </c>
      <c r="IC120" t="s">
        <v>26</v>
      </c>
      <c r="ID120" t="s">
        <v>26</v>
      </c>
      <c r="IE120" t="s">
        <v>29</v>
      </c>
      <c r="IF120" t="s">
        <v>29</v>
      </c>
      <c r="IQ120" t="s">
        <v>27</v>
      </c>
      <c r="IR120" t="s">
        <v>27</v>
      </c>
      <c r="IY120" t="s">
        <v>4269</v>
      </c>
    </row>
    <row r="121" spans="1:259" x14ac:dyDescent="0.25">
      <c r="A121" t="s">
        <v>5055</v>
      </c>
      <c r="AI121" t="s">
        <v>63</v>
      </c>
      <c r="AJ121" t="s">
        <v>63</v>
      </c>
      <c r="AS121" t="s">
        <v>63</v>
      </c>
      <c r="AT121" t="s">
        <v>63</v>
      </c>
      <c r="AU121" t="s">
        <v>62</v>
      </c>
      <c r="BO121" t="s">
        <v>62</v>
      </c>
      <c r="BP121" t="s">
        <v>62</v>
      </c>
      <c r="BY121" t="s">
        <v>1</v>
      </c>
      <c r="BZ121" t="s">
        <v>1</v>
      </c>
      <c r="CF121" t="s">
        <v>42</v>
      </c>
      <c r="CG121" t="s">
        <v>42</v>
      </c>
      <c r="CH121" t="s">
        <v>42</v>
      </c>
      <c r="CI121" t="s">
        <v>42</v>
      </c>
      <c r="CJ121" t="s">
        <v>42</v>
      </c>
      <c r="CK121" t="s">
        <v>42</v>
      </c>
      <c r="CL121" t="s">
        <v>42</v>
      </c>
      <c r="CM121" t="s">
        <v>42</v>
      </c>
      <c r="DJ121" t="s">
        <v>44</v>
      </c>
      <c r="DK121" t="s">
        <v>44</v>
      </c>
      <c r="DL121" t="s">
        <v>44</v>
      </c>
      <c r="DM121" t="s">
        <v>44</v>
      </c>
      <c r="DN121" t="s">
        <v>44</v>
      </c>
      <c r="DO121" t="s">
        <v>44</v>
      </c>
      <c r="DP121" t="s">
        <v>44</v>
      </c>
      <c r="DQ121" t="s">
        <v>44</v>
      </c>
      <c r="DR121" t="s">
        <v>44</v>
      </c>
      <c r="DS121" t="s">
        <v>44</v>
      </c>
      <c r="DT121" t="s">
        <v>44</v>
      </c>
      <c r="DU121" t="s">
        <v>44</v>
      </c>
      <c r="DV121" t="s">
        <v>44</v>
      </c>
      <c r="DW121" t="s">
        <v>44</v>
      </c>
      <c r="DX121" t="s">
        <v>44</v>
      </c>
      <c r="DY121" t="s">
        <v>44</v>
      </c>
      <c r="DZ121" t="s">
        <v>44</v>
      </c>
      <c r="EA121" t="s">
        <v>44</v>
      </c>
      <c r="EB121" t="s">
        <v>44</v>
      </c>
      <c r="EC121" t="s">
        <v>44</v>
      </c>
      <c r="ED121" t="s">
        <v>44</v>
      </c>
      <c r="EE121" t="s">
        <v>44</v>
      </c>
      <c r="EJ121" t="s">
        <v>62</v>
      </c>
      <c r="EK121" t="s">
        <v>62</v>
      </c>
      <c r="EY121" t="s">
        <v>46</v>
      </c>
      <c r="EZ121" t="s">
        <v>46</v>
      </c>
      <c r="FA121" t="s">
        <v>46</v>
      </c>
      <c r="FJ121" t="s">
        <v>26</v>
      </c>
      <c r="FK121" t="s">
        <v>26</v>
      </c>
      <c r="FL121" t="s">
        <v>26</v>
      </c>
      <c r="FM121" t="s">
        <v>26</v>
      </c>
      <c r="FN121" t="s">
        <v>26</v>
      </c>
      <c r="FU121" t="s">
        <v>2765</v>
      </c>
      <c r="FV121" t="s">
        <v>2765</v>
      </c>
      <c r="FW121" t="s">
        <v>2765</v>
      </c>
      <c r="FX121" t="s">
        <v>2765</v>
      </c>
      <c r="FY121" t="s">
        <v>2765</v>
      </c>
      <c r="FZ121" t="s">
        <v>2765</v>
      </c>
      <c r="GA121" t="s">
        <v>2765</v>
      </c>
      <c r="GB121" t="s">
        <v>2765</v>
      </c>
      <c r="GF121" t="s">
        <v>26</v>
      </c>
      <c r="GG121" t="s">
        <v>26</v>
      </c>
      <c r="GH121" t="s">
        <v>26</v>
      </c>
      <c r="GI121" t="s">
        <v>26</v>
      </c>
      <c r="GK121" t="s">
        <v>61</v>
      </c>
      <c r="GL121" t="s">
        <v>61</v>
      </c>
      <c r="GM121" t="s">
        <v>61</v>
      </c>
      <c r="GN121" t="s">
        <v>49</v>
      </c>
      <c r="GO121" t="s">
        <v>49</v>
      </c>
      <c r="GP121" t="s">
        <v>49</v>
      </c>
      <c r="GS121" t="s">
        <v>2558</v>
      </c>
      <c r="HA121" t="s">
        <v>44</v>
      </c>
      <c r="HB121" t="s">
        <v>44</v>
      </c>
      <c r="HF121" t="s">
        <v>62</v>
      </c>
      <c r="HG121" t="s">
        <v>62</v>
      </c>
      <c r="HH121" t="s">
        <v>61</v>
      </c>
      <c r="HI121" t="s">
        <v>61</v>
      </c>
      <c r="HV121" t="s">
        <v>1582</v>
      </c>
      <c r="IA121" t="s">
        <v>44</v>
      </c>
      <c r="IC121">
        <v>49100000</v>
      </c>
      <c r="ID121">
        <v>49100000</v>
      </c>
      <c r="IE121" t="s">
        <v>284</v>
      </c>
      <c r="IF121" t="s">
        <v>284</v>
      </c>
      <c r="IQ121" t="s">
        <v>4158</v>
      </c>
      <c r="IR121" t="s">
        <v>4158</v>
      </c>
      <c r="IY121" t="s">
        <v>29</v>
      </c>
    </row>
    <row r="122" spans="1:259" x14ac:dyDescent="0.25">
      <c r="A122" t="s">
        <v>5055</v>
      </c>
      <c r="AI122" t="s">
        <v>64</v>
      </c>
      <c r="AJ122" t="s">
        <v>64</v>
      </c>
      <c r="AS122" t="s">
        <v>64</v>
      </c>
      <c r="AT122" t="s">
        <v>64</v>
      </c>
      <c r="AU122" t="s">
        <v>63</v>
      </c>
      <c r="BO122" t="s">
        <v>63</v>
      </c>
      <c r="BP122" t="s">
        <v>63</v>
      </c>
      <c r="BY122" t="s">
        <v>61</v>
      </c>
      <c r="BZ122" t="s">
        <v>61</v>
      </c>
      <c r="CF122" t="s">
        <v>1129</v>
      </c>
      <c r="CG122" t="s">
        <v>1129</v>
      </c>
      <c r="CH122" t="s">
        <v>1129</v>
      </c>
      <c r="CI122" t="s">
        <v>1129</v>
      </c>
      <c r="CJ122" t="s">
        <v>1129</v>
      </c>
      <c r="CK122" t="s">
        <v>1129</v>
      </c>
      <c r="CL122" t="s">
        <v>1129</v>
      </c>
      <c r="CM122" t="s">
        <v>1129</v>
      </c>
      <c r="DJ122" t="s">
        <v>1968</v>
      </c>
      <c r="DK122" t="s">
        <v>1968</v>
      </c>
      <c r="DL122" t="s">
        <v>1968</v>
      </c>
      <c r="DM122" t="s">
        <v>1968</v>
      </c>
      <c r="DN122" t="s">
        <v>1968</v>
      </c>
      <c r="DO122" t="s">
        <v>1968</v>
      </c>
      <c r="DP122" t="s">
        <v>1968</v>
      </c>
      <c r="DQ122" t="s">
        <v>1968</v>
      </c>
      <c r="DR122" t="s">
        <v>1968</v>
      </c>
      <c r="DS122" t="s">
        <v>1968</v>
      </c>
      <c r="DT122" t="s">
        <v>1968</v>
      </c>
      <c r="DU122" t="s">
        <v>1968</v>
      </c>
      <c r="DV122" t="s">
        <v>1968</v>
      </c>
      <c r="DW122" t="s">
        <v>1968</v>
      </c>
      <c r="DX122" t="s">
        <v>1968</v>
      </c>
      <c r="DY122" t="s">
        <v>1968</v>
      </c>
      <c r="DZ122" t="s">
        <v>1968</v>
      </c>
      <c r="EA122" t="s">
        <v>1968</v>
      </c>
      <c r="EB122" t="s">
        <v>1968</v>
      </c>
      <c r="EC122" t="s">
        <v>1968</v>
      </c>
      <c r="ED122" t="s">
        <v>1968</v>
      </c>
      <c r="EE122" t="s">
        <v>1968</v>
      </c>
      <c r="EJ122" t="s">
        <v>63</v>
      </c>
      <c r="EK122" t="s">
        <v>63</v>
      </c>
      <c r="EY122" t="s">
        <v>2307</v>
      </c>
      <c r="EZ122" t="s">
        <v>2307</v>
      </c>
      <c r="FA122" t="s">
        <v>2307</v>
      </c>
      <c r="FJ122">
        <v>29056260</v>
      </c>
      <c r="FK122">
        <v>29056260</v>
      </c>
      <c r="FL122">
        <v>29056260</v>
      </c>
      <c r="FM122">
        <v>29056260</v>
      </c>
      <c r="FN122">
        <v>29056260</v>
      </c>
      <c r="FU122" t="s">
        <v>1510</v>
      </c>
      <c r="FV122" t="s">
        <v>1510</v>
      </c>
      <c r="FW122" t="s">
        <v>1510</v>
      </c>
      <c r="FX122" t="s">
        <v>1510</v>
      </c>
      <c r="FY122" t="s">
        <v>1510</v>
      </c>
      <c r="FZ122" t="s">
        <v>1510</v>
      </c>
      <c r="GA122" t="s">
        <v>1510</v>
      </c>
      <c r="GB122" t="s">
        <v>1510</v>
      </c>
      <c r="GF122">
        <v>59078970</v>
      </c>
      <c r="GG122">
        <v>23897000</v>
      </c>
      <c r="GH122">
        <v>23897000</v>
      </c>
      <c r="GI122">
        <v>23897000</v>
      </c>
      <c r="GK122" t="s">
        <v>62</v>
      </c>
      <c r="GL122" t="s">
        <v>62</v>
      </c>
      <c r="GM122" t="s">
        <v>62</v>
      </c>
      <c r="GN122" t="s">
        <v>58</v>
      </c>
      <c r="GO122" t="s">
        <v>58</v>
      </c>
      <c r="GP122" t="s">
        <v>58</v>
      </c>
      <c r="GS122" t="s">
        <v>26</v>
      </c>
      <c r="HA122" t="s">
        <v>3525</v>
      </c>
      <c r="HB122" t="s">
        <v>3525</v>
      </c>
      <c r="HF122" t="s">
        <v>63</v>
      </c>
      <c r="HG122" t="s">
        <v>63</v>
      </c>
      <c r="HH122" t="s">
        <v>62</v>
      </c>
      <c r="HI122" t="s">
        <v>62</v>
      </c>
      <c r="HV122" t="s">
        <v>26</v>
      </c>
      <c r="IA122" t="s">
        <v>3928</v>
      </c>
      <c r="IC122" t="s">
        <v>27</v>
      </c>
      <c r="ID122" t="s">
        <v>27</v>
      </c>
      <c r="IE122" t="s">
        <v>31</v>
      </c>
      <c r="IF122" t="s">
        <v>31</v>
      </c>
      <c r="IQ122" t="s">
        <v>29</v>
      </c>
      <c r="IR122" t="s">
        <v>29</v>
      </c>
      <c r="IY122" t="s">
        <v>32</v>
      </c>
    </row>
    <row r="123" spans="1:259" x14ac:dyDescent="0.25">
      <c r="A123" t="s">
        <v>5055</v>
      </c>
      <c r="AU123" t="s">
        <v>64</v>
      </c>
      <c r="BO123" t="s">
        <v>64</v>
      </c>
      <c r="BP123" t="s">
        <v>64</v>
      </c>
      <c r="BY123" t="s">
        <v>62</v>
      </c>
      <c r="BZ123" t="s">
        <v>62</v>
      </c>
      <c r="CF123" t="s">
        <v>44</v>
      </c>
      <c r="CG123" t="s">
        <v>44</v>
      </c>
      <c r="CH123" t="s">
        <v>44</v>
      </c>
      <c r="CI123" t="s">
        <v>44</v>
      </c>
      <c r="CJ123" t="s">
        <v>44</v>
      </c>
      <c r="CK123" t="s">
        <v>44</v>
      </c>
      <c r="CL123" t="s">
        <v>44</v>
      </c>
      <c r="CM123" t="s">
        <v>44</v>
      </c>
      <c r="DJ123" t="s">
        <v>1624</v>
      </c>
      <c r="DK123" t="s">
        <v>1624</v>
      </c>
      <c r="DL123" t="s">
        <v>1624</v>
      </c>
      <c r="DM123" t="s">
        <v>1624</v>
      </c>
      <c r="DN123" t="s">
        <v>1624</v>
      </c>
      <c r="DO123" t="s">
        <v>1624</v>
      </c>
      <c r="DP123" t="s">
        <v>1624</v>
      </c>
      <c r="DQ123" t="s">
        <v>1624</v>
      </c>
      <c r="DR123" t="s">
        <v>1624</v>
      </c>
      <c r="DS123" t="s">
        <v>1624</v>
      </c>
      <c r="DT123" t="s">
        <v>1624</v>
      </c>
      <c r="DU123" t="s">
        <v>1624</v>
      </c>
      <c r="DV123" t="s">
        <v>1624</v>
      </c>
      <c r="DW123" t="s">
        <v>1624</v>
      </c>
      <c r="DX123" t="s">
        <v>1624</v>
      </c>
      <c r="DY123" t="s">
        <v>1624</v>
      </c>
      <c r="DZ123" t="s">
        <v>1624</v>
      </c>
      <c r="EA123" t="s">
        <v>1624</v>
      </c>
      <c r="EB123" t="s">
        <v>1624</v>
      </c>
      <c r="EC123" t="s">
        <v>1624</v>
      </c>
      <c r="ED123" t="s">
        <v>1624</v>
      </c>
      <c r="EE123" t="s">
        <v>1624</v>
      </c>
      <c r="EJ123" t="s">
        <v>64</v>
      </c>
      <c r="EK123" t="s">
        <v>64</v>
      </c>
      <c r="EY123" t="s">
        <v>47</v>
      </c>
      <c r="EZ123" t="s">
        <v>47</v>
      </c>
      <c r="FA123" t="s">
        <v>47</v>
      </c>
      <c r="FJ123" t="s">
        <v>27</v>
      </c>
      <c r="FK123" t="s">
        <v>27</v>
      </c>
      <c r="FL123" t="s">
        <v>27</v>
      </c>
      <c r="FM123" t="s">
        <v>27</v>
      </c>
      <c r="FN123" t="s">
        <v>27</v>
      </c>
      <c r="FU123" t="s">
        <v>26</v>
      </c>
      <c r="FV123" t="s">
        <v>26</v>
      </c>
      <c r="FW123" t="s">
        <v>26</v>
      </c>
      <c r="FX123" t="s">
        <v>26</v>
      </c>
      <c r="FY123" t="s">
        <v>26</v>
      </c>
      <c r="FZ123" t="s">
        <v>26</v>
      </c>
      <c r="GA123" t="s">
        <v>26</v>
      </c>
      <c r="GB123" t="s">
        <v>26</v>
      </c>
      <c r="GF123" t="s">
        <v>27</v>
      </c>
      <c r="GG123" t="s">
        <v>27</v>
      </c>
      <c r="GH123" t="s">
        <v>27</v>
      </c>
      <c r="GI123" t="s">
        <v>27</v>
      </c>
      <c r="GK123" t="s">
        <v>63</v>
      </c>
      <c r="GL123" t="s">
        <v>63</v>
      </c>
      <c r="GM123" t="s">
        <v>63</v>
      </c>
      <c r="GN123" t="s">
        <v>51</v>
      </c>
      <c r="GO123" t="s">
        <v>51</v>
      </c>
      <c r="GP123" t="s">
        <v>51</v>
      </c>
      <c r="GS123">
        <v>59610210</v>
      </c>
      <c r="HA123" t="s">
        <v>1205</v>
      </c>
      <c r="HB123" t="s">
        <v>1205</v>
      </c>
      <c r="HF123" t="s">
        <v>64</v>
      </c>
      <c r="HG123" t="s">
        <v>64</v>
      </c>
      <c r="HH123" t="s">
        <v>63</v>
      </c>
      <c r="HI123" t="s">
        <v>63</v>
      </c>
      <c r="HV123">
        <v>88040900</v>
      </c>
      <c r="IA123" t="s">
        <v>3157</v>
      </c>
      <c r="IC123" t="s">
        <v>3971</v>
      </c>
      <c r="ID123" t="s">
        <v>3971</v>
      </c>
      <c r="IE123" t="s">
        <v>3027</v>
      </c>
      <c r="IF123" t="s">
        <v>3027</v>
      </c>
      <c r="IQ123" t="s">
        <v>32</v>
      </c>
      <c r="IR123" t="s">
        <v>32</v>
      </c>
      <c r="IY123" t="s">
        <v>31</v>
      </c>
    </row>
    <row r="124" spans="1:259" x14ac:dyDescent="0.25">
      <c r="A124" t="s">
        <v>5055</v>
      </c>
      <c r="BY124" t="s">
        <v>63</v>
      </c>
      <c r="BZ124" t="s">
        <v>63</v>
      </c>
      <c r="CF124" t="s">
        <v>1130</v>
      </c>
      <c r="CG124" t="s">
        <v>1130</v>
      </c>
      <c r="CH124" t="s">
        <v>1130</v>
      </c>
      <c r="CI124" t="s">
        <v>1130</v>
      </c>
      <c r="CJ124" t="s">
        <v>1130</v>
      </c>
      <c r="CK124" t="s">
        <v>1130</v>
      </c>
      <c r="CL124" t="s">
        <v>1130</v>
      </c>
      <c r="CM124" t="s">
        <v>1130</v>
      </c>
      <c r="DJ124" t="s">
        <v>26</v>
      </c>
      <c r="DK124" t="s">
        <v>26</v>
      </c>
      <c r="DL124" t="s">
        <v>26</v>
      </c>
      <c r="DM124" t="s">
        <v>26</v>
      </c>
      <c r="DN124" t="s">
        <v>26</v>
      </c>
      <c r="DO124" t="s">
        <v>26</v>
      </c>
      <c r="DP124" t="s">
        <v>26</v>
      </c>
      <c r="DQ124" t="s">
        <v>26</v>
      </c>
      <c r="DR124" t="s">
        <v>26</v>
      </c>
      <c r="DS124" t="s">
        <v>26</v>
      </c>
      <c r="DT124" t="s">
        <v>26</v>
      </c>
      <c r="DU124" t="s">
        <v>26</v>
      </c>
      <c r="DV124" t="s">
        <v>26</v>
      </c>
      <c r="DW124" t="s">
        <v>26</v>
      </c>
      <c r="DX124" t="s">
        <v>26</v>
      </c>
      <c r="DY124" t="s">
        <v>26</v>
      </c>
      <c r="DZ124" t="s">
        <v>26</v>
      </c>
      <c r="EA124" t="s">
        <v>26</v>
      </c>
      <c r="EB124" t="s">
        <v>26</v>
      </c>
      <c r="EC124" t="s">
        <v>26</v>
      </c>
      <c r="ED124" t="s">
        <v>26</v>
      </c>
      <c r="EE124" t="s">
        <v>26</v>
      </c>
      <c r="EY124" t="s">
        <v>2331</v>
      </c>
      <c r="EZ124" t="s">
        <v>2331</v>
      </c>
      <c r="FA124" t="s">
        <v>2331</v>
      </c>
      <c r="FJ124" t="s">
        <v>2458</v>
      </c>
      <c r="FK124" t="s">
        <v>2458</v>
      </c>
      <c r="FL124" t="s">
        <v>2458</v>
      </c>
      <c r="FM124" t="s">
        <v>2458</v>
      </c>
      <c r="FN124" t="s">
        <v>2458</v>
      </c>
      <c r="FU124">
        <v>79825070</v>
      </c>
      <c r="FV124">
        <v>79825070</v>
      </c>
      <c r="FW124">
        <v>79825070</v>
      </c>
      <c r="FX124">
        <v>79825070</v>
      </c>
      <c r="FY124">
        <v>79825070</v>
      </c>
      <c r="FZ124">
        <v>79825070</v>
      </c>
      <c r="GA124">
        <v>79825070</v>
      </c>
      <c r="GB124">
        <v>79825070</v>
      </c>
      <c r="GF124" t="s">
        <v>2670</v>
      </c>
      <c r="GG124" t="s">
        <v>3139</v>
      </c>
      <c r="GH124" t="s">
        <v>3139</v>
      </c>
      <c r="GI124" t="s">
        <v>3139</v>
      </c>
      <c r="GK124" t="s">
        <v>64</v>
      </c>
      <c r="GL124" t="s">
        <v>64</v>
      </c>
      <c r="GM124" t="s">
        <v>64</v>
      </c>
      <c r="GN124">
        <v>36</v>
      </c>
      <c r="GO124">
        <v>36</v>
      </c>
      <c r="GP124">
        <v>36</v>
      </c>
      <c r="GS124" t="s">
        <v>27</v>
      </c>
      <c r="HA124" t="s">
        <v>26</v>
      </c>
      <c r="HB124" t="s">
        <v>26</v>
      </c>
      <c r="HH124" t="s">
        <v>64</v>
      </c>
      <c r="HI124" t="s">
        <v>64</v>
      </c>
      <c r="HV124" t="s">
        <v>27</v>
      </c>
      <c r="IA124" t="s">
        <v>26</v>
      </c>
      <c r="IC124" t="s">
        <v>29</v>
      </c>
      <c r="ID124" t="s">
        <v>29</v>
      </c>
      <c r="IE124" t="s">
        <v>33</v>
      </c>
      <c r="IF124" t="s">
        <v>33</v>
      </c>
      <c r="IQ124" t="s">
        <v>31</v>
      </c>
      <c r="IR124" t="s">
        <v>31</v>
      </c>
      <c r="IY124" t="s">
        <v>32</v>
      </c>
    </row>
    <row r="125" spans="1:259" x14ac:dyDescent="0.25">
      <c r="A125" t="s">
        <v>5055</v>
      </c>
      <c r="BY125" t="s">
        <v>64</v>
      </c>
      <c r="BZ125" t="s">
        <v>64</v>
      </c>
      <c r="CF125" t="s">
        <v>1131</v>
      </c>
      <c r="CG125" t="s">
        <v>1131</v>
      </c>
      <c r="CH125" t="s">
        <v>1131</v>
      </c>
      <c r="CI125" t="s">
        <v>1131</v>
      </c>
      <c r="CJ125" t="s">
        <v>1131</v>
      </c>
      <c r="CK125" t="s">
        <v>1131</v>
      </c>
      <c r="CL125" t="s">
        <v>1131</v>
      </c>
      <c r="CM125" t="s">
        <v>1131</v>
      </c>
      <c r="DJ125">
        <v>69920900</v>
      </c>
      <c r="DK125">
        <v>69920900</v>
      </c>
      <c r="DL125">
        <v>69920900</v>
      </c>
      <c r="DM125">
        <v>69920900</v>
      </c>
      <c r="DN125">
        <v>69920900</v>
      </c>
      <c r="DO125">
        <v>69920900</v>
      </c>
      <c r="DP125">
        <v>69920900</v>
      </c>
      <c r="DQ125">
        <v>69920900</v>
      </c>
      <c r="DR125">
        <v>69920900</v>
      </c>
      <c r="DS125">
        <v>69920900</v>
      </c>
      <c r="DT125">
        <v>69920900</v>
      </c>
      <c r="DU125">
        <v>69920900</v>
      </c>
      <c r="DV125">
        <v>69920900</v>
      </c>
      <c r="DW125">
        <v>69920900</v>
      </c>
      <c r="DX125">
        <v>69920900</v>
      </c>
      <c r="DY125">
        <v>69920900</v>
      </c>
      <c r="DZ125">
        <v>69920900</v>
      </c>
      <c r="EA125">
        <v>69920900</v>
      </c>
      <c r="EB125">
        <v>69920900</v>
      </c>
      <c r="EC125">
        <v>69920900</v>
      </c>
      <c r="ED125">
        <v>69920900</v>
      </c>
      <c r="EE125">
        <v>69920900</v>
      </c>
      <c r="EY125" t="s">
        <v>49</v>
      </c>
      <c r="EZ125" t="s">
        <v>49</v>
      </c>
      <c r="FA125" t="s">
        <v>49</v>
      </c>
      <c r="FJ125" t="s">
        <v>29</v>
      </c>
      <c r="FK125" t="s">
        <v>29</v>
      </c>
      <c r="FL125" t="s">
        <v>29</v>
      </c>
      <c r="FM125" t="s">
        <v>29</v>
      </c>
      <c r="FN125" t="s">
        <v>29</v>
      </c>
      <c r="FU125" t="s">
        <v>27</v>
      </c>
      <c r="FV125" t="s">
        <v>27</v>
      </c>
      <c r="FW125" t="s">
        <v>27</v>
      </c>
      <c r="FX125" t="s">
        <v>27</v>
      </c>
      <c r="FY125" t="s">
        <v>27</v>
      </c>
      <c r="FZ125" t="s">
        <v>27</v>
      </c>
      <c r="GA125" t="s">
        <v>27</v>
      </c>
      <c r="GB125" t="s">
        <v>27</v>
      </c>
      <c r="GF125" t="s">
        <v>29</v>
      </c>
      <c r="GG125" t="s">
        <v>29</v>
      </c>
      <c r="GH125" t="s">
        <v>29</v>
      </c>
      <c r="GI125" t="s">
        <v>29</v>
      </c>
      <c r="GN125" t="s">
        <v>52</v>
      </c>
      <c r="GO125" t="s">
        <v>52</v>
      </c>
      <c r="GP125" t="s">
        <v>52</v>
      </c>
      <c r="GS125" t="s">
        <v>3349</v>
      </c>
      <c r="HA125">
        <v>78902900</v>
      </c>
      <c r="HB125">
        <v>78902900</v>
      </c>
      <c r="HV125" t="s">
        <v>1583</v>
      </c>
      <c r="IA125">
        <v>91501970</v>
      </c>
      <c r="IC125" t="s">
        <v>3187</v>
      </c>
      <c r="ID125" t="s">
        <v>3187</v>
      </c>
      <c r="IE125" t="s">
        <v>3028</v>
      </c>
      <c r="IF125" t="s">
        <v>3028</v>
      </c>
      <c r="IQ125">
        <v>6200</v>
      </c>
      <c r="IR125">
        <v>6200</v>
      </c>
      <c r="IY125" t="s">
        <v>33</v>
      </c>
    </row>
    <row r="126" spans="1:259" x14ac:dyDescent="0.25">
      <c r="A126" t="s">
        <v>5055</v>
      </c>
      <c r="CF126" t="s">
        <v>26</v>
      </c>
      <c r="CG126" t="s">
        <v>26</v>
      </c>
      <c r="CH126" t="s">
        <v>26</v>
      </c>
      <c r="CI126" t="s">
        <v>26</v>
      </c>
      <c r="CJ126" t="s">
        <v>26</v>
      </c>
      <c r="CK126" t="s">
        <v>26</v>
      </c>
      <c r="CL126" t="s">
        <v>26</v>
      </c>
      <c r="CM126" t="s">
        <v>26</v>
      </c>
      <c r="DJ126" t="s">
        <v>27</v>
      </c>
      <c r="DK126" t="s">
        <v>27</v>
      </c>
      <c r="DL126" t="s">
        <v>27</v>
      </c>
      <c r="DM126" t="s">
        <v>27</v>
      </c>
      <c r="DN126" t="s">
        <v>27</v>
      </c>
      <c r="DO126" t="s">
        <v>27</v>
      </c>
      <c r="DP126" t="s">
        <v>27</v>
      </c>
      <c r="DQ126" t="s">
        <v>27</v>
      </c>
      <c r="DR126" t="s">
        <v>27</v>
      </c>
      <c r="DS126" t="s">
        <v>27</v>
      </c>
      <c r="DT126" t="s">
        <v>27</v>
      </c>
      <c r="DU126" t="s">
        <v>27</v>
      </c>
      <c r="DV126" t="s">
        <v>27</v>
      </c>
      <c r="DW126" t="s">
        <v>27</v>
      </c>
      <c r="DX126" t="s">
        <v>27</v>
      </c>
      <c r="DY126" t="s">
        <v>27</v>
      </c>
      <c r="DZ126" t="s">
        <v>27</v>
      </c>
      <c r="EA126" t="s">
        <v>27</v>
      </c>
      <c r="EB126" t="s">
        <v>27</v>
      </c>
      <c r="EC126" t="s">
        <v>27</v>
      </c>
      <c r="ED126" t="s">
        <v>27</v>
      </c>
      <c r="EE126" t="s">
        <v>27</v>
      </c>
      <c r="EY126" t="s">
        <v>58</v>
      </c>
      <c r="EZ126" t="s">
        <v>58</v>
      </c>
      <c r="FA126" t="s">
        <v>58</v>
      </c>
      <c r="FJ126">
        <v>50</v>
      </c>
      <c r="FK126">
        <v>50</v>
      </c>
      <c r="FL126">
        <v>50</v>
      </c>
      <c r="FM126">
        <v>50</v>
      </c>
      <c r="FN126">
        <v>50</v>
      </c>
      <c r="FU126" t="s">
        <v>2766</v>
      </c>
      <c r="FV126" t="s">
        <v>2766</v>
      </c>
      <c r="FW126" t="s">
        <v>2766</v>
      </c>
      <c r="FX126" t="s">
        <v>2766</v>
      </c>
      <c r="FY126" t="s">
        <v>2766</v>
      </c>
      <c r="FZ126" t="s">
        <v>2766</v>
      </c>
      <c r="GA126" t="s">
        <v>2766</v>
      </c>
      <c r="GB126" t="s">
        <v>2766</v>
      </c>
      <c r="GF126">
        <v>3000</v>
      </c>
      <c r="GG126" t="s">
        <v>454</v>
      </c>
      <c r="GH126" t="s">
        <v>454</v>
      </c>
      <c r="GI126" t="s">
        <v>454</v>
      </c>
      <c r="GN126">
        <v>12</v>
      </c>
      <c r="GO126">
        <v>12</v>
      </c>
      <c r="GP126">
        <v>12</v>
      </c>
      <c r="GS126" t="s">
        <v>29</v>
      </c>
      <c r="HA126" t="s">
        <v>27</v>
      </c>
      <c r="HB126" t="s">
        <v>27</v>
      </c>
      <c r="HV126" t="s">
        <v>29</v>
      </c>
      <c r="IA126" t="s">
        <v>27</v>
      </c>
      <c r="IC126" t="s">
        <v>31</v>
      </c>
      <c r="ID126" t="s">
        <v>31</v>
      </c>
      <c r="IE126" t="s">
        <v>35</v>
      </c>
      <c r="IF126" t="s">
        <v>35</v>
      </c>
      <c r="IQ126" t="s">
        <v>33</v>
      </c>
      <c r="IR126" t="s">
        <v>33</v>
      </c>
      <c r="IY126" t="s">
        <v>4270</v>
      </c>
    </row>
    <row r="127" spans="1:259" x14ac:dyDescent="0.25">
      <c r="A127" t="s">
        <v>5055</v>
      </c>
      <c r="CF127">
        <v>84030900</v>
      </c>
      <c r="CG127">
        <v>84030900</v>
      </c>
      <c r="CH127">
        <v>84030900</v>
      </c>
      <c r="CI127">
        <v>84030900</v>
      </c>
      <c r="CJ127">
        <v>84030900</v>
      </c>
      <c r="CK127">
        <v>84030900</v>
      </c>
      <c r="CL127">
        <v>84030900</v>
      </c>
      <c r="CM127">
        <v>84030900</v>
      </c>
      <c r="DJ127" t="s">
        <v>1939</v>
      </c>
      <c r="DK127" t="s">
        <v>1939</v>
      </c>
      <c r="DL127" t="s">
        <v>1939</v>
      </c>
      <c r="DM127" t="s">
        <v>1939</v>
      </c>
      <c r="DN127" t="s">
        <v>1939</v>
      </c>
      <c r="DO127" t="s">
        <v>1939</v>
      </c>
      <c r="DP127" t="s">
        <v>1939</v>
      </c>
      <c r="DQ127" t="s">
        <v>1939</v>
      </c>
      <c r="DR127" t="s">
        <v>1939</v>
      </c>
      <c r="DS127" t="s">
        <v>1939</v>
      </c>
      <c r="DT127" t="s">
        <v>1939</v>
      </c>
      <c r="DU127" t="s">
        <v>1939</v>
      </c>
      <c r="DV127" t="s">
        <v>1939</v>
      </c>
      <c r="DW127" t="s">
        <v>1939</v>
      </c>
      <c r="DX127" t="s">
        <v>1939</v>
      </c>
      <c r="DY127" t="s">
        <v>1939</v>
      </c>
      <c r="DZ127" t="s">
        <v>1939</v>
      </c>
      <c r="EA127" t="s">
        <v>1939</v>
      </c>
      <c r="EB127" t="s">
        <v>1939</v>
      </c>
      <c r="EC127" t="s">
        <v>1939</v>
      </c>
      <c r="ED127" t="s">
        <v>1939</v>
      </c>
      <c r="EE127" t="s">
        <v>1939</v>
      </c>
      <c r="EY127" t="s">
        <v>51</v>
      </c>
      <c r="EZ127" t="s">
        <v>51</v>
      </c>
      <c r="FA127" t="s">
        <v>51</v>
      </c>
      <c r="FJ127" t="s">
        <v>31</v>
      </c>
      <c r="FK127" t="s">
        <v>31</v>
      </c>
      <c r="FL127" t="s">
        <v>31</v>
      </c>
      <c r="FM127" t="s">
        <v>31</v>
      </c>
      <c r="FN127" t="s">
        <v>31</v>
      </c>
      <c r="FU127" t="s">
        <v>29</v>
      </c>
      <c r="FV127" t="s">
        <v>29</v>
      </c>
      <c r="FW127" t="s">
        <v>29</v>
      </c>
      <c r="FX127" t="s">
        <v>29</v>
      </c>
      <c r="FY127" t="s">
        <v>29</v>
      </c>
      <c r="FZ127" t="s">
        <v>29</v>
      </c>
      <c r="GA127" t="s">
        <v>29</v>
      </c>
      <c r="GB127" t="s">
        <v>29</v>
      </c>
      <c r="GF127" t="s">
        <v>31</v>
      </c>
      <c r="GG127" t="s">
        <v>31</v>
      </c>
      <c r="GH127" t="s">
        <v>31</v>
      </c>
      <c r="GI127" t="s">
        <v>31</v>
      </c>
      <c r="GN127" t="s">
        <v>53</v>
      </c>
      <c r="GO127" t="s">
        <v>53</v>
      </c>
      <c r="GP127" t="s">
        <v>53</v>
      </c>
      <c r="GS127">
        <v>478</v>
      </c>
      <c r="HA127" t="s">
        <v>3526</v>
      </c>
      <c r="HB127" t="s">
        <v>3526</v>
      </c>
      <c r="HV127" t="s">
        <v>284</v>
      </c>
      <c r="IA127" t="s">
        <v>3929</v>
      </c>
      <c r="IC127" t="s">
        <v>32</v>
      </c>
      <c r="ID127" t="s">
        <v>32</v>
      </c>
      <c r="IE127" t="s">
        <v>1235</v>
      </c>
      <c r="IF127" t="s">
        <v>1235</v>
      </c>
      <c r="IQ127" t="s">
        <v>89</v>
      </c>
      <c r="IR127" t="s">
        <v>89</v>
      </c>
      <c r="IY127" t="s">
        <v>35</v>
      </c>
    </row>
    <row r="128" spans="1:259" x14ac:dyDescent="0.25">
      <c r="A128" t="s">
        <v>5055</v>
      </c>
      <c r="CF128" t="s">
        <v>27</v>
      </c>
      <c r="CG128" t="s">
        <v>27</v>
      </c>
      <c r="CH128" t="s">
        <v>27</v>
      </c>
      <c r="CI128" t="s">
        <v>27</v>
      </c>
      <c r="CJ128" t="s">
        <v>27</v>
      </c>
      <c r="CK128" t="s">
        <v>27</v>
      </c>
      <c r="CL128" t="s">
        <v>27</v>
      </c>
      <c r="CM128" t="s">
        <v>27</v>
      </c>
      <c r="DJ128" t="s">
        <v>29</v>
      </c>
      <c r="DK128" t="s">
        <v>29</v>
      </c>
      <c r="DL128" t="s">
        <v>29</v>
      </c>
      <c r="DM128" t="s">
        <v>29</v>
      </c>
      <c r="DN128" t="s">
        <v>29</v>
      </c>
      <c r="DO128" t="s">
        <v>29</v>
      </c>
      <c r="DP128" t="s">
        <v>29</v>
      </c>
      <c r="DQ128" t="s">
        <v>29</v>
      </c>
      <c r="DR128" t="s">
        <v>29</v>
      </c>
      <c r="DS128" t="s">
        <v>29</v>
      </c>
      <c r="DT128" t="s">
        <v>29</v>
      </c>
      <c r="DU128" t="s">
        <v>29</v>
      </c>
      <c r="DV128" t="s">
        <v>29</v>
      </c>
      <c r="DW128" t="s">
        <v>29</v>
      </c>
      <c r="DX128" t="s">
        <v>29</v>
      </c>
      <c r="DY128" t="s">
        <v>29</v>
      </c>
      <c r="DZ128" t="s">
        <v>29</v>
      </c>
      <c r="EA128" t="s">
        <v>29</v>
      </c>
      <c r="EB128" t="s">
        <v>29</v>
      </c>
      <c r="EC128" t="s">
        <v>29</v>
      </c>
      <c r="ED128" t="s">
        <v>29</v>
      </c>
      <c r="EE128" t="s">
        <v>29</v>
      </c>
      <c r="EY128">
        <v>24</v>
      </c>
      <c r="EZ128">
        <v>24</v>
      </c>
      <c r="FA128">
        <v>24</v>
      </c>
      <c r="FJ128" t="s">
        <v>32</v>
      </c>
      <c r="FK128" t="s">
        <v>32</v>
      </c>
      <c r="FL128" t="s">
        <v>32</v>
      </c>
      <c r="FM128" t="s">
        <v>32</v>
      </c>
      <c r="FN128" t="s">
        <v>32</v>
      </c>
      <c r="FU128">
        <v>1761</v>
      </c>
      <c r="FV128">
        <v>1761</v>
      </c>
      <c r="FW128">
        <v>1761</v>
      </c>
      <c r="FX128">
        <v>1761</v>
      </c>
      <c r="FY128">
        <v>1761</v>
      </c>
      <c r="FZ128">
        <v>1761</v>
      </c>
      <c r="GA128">
        <v>1761</v>
      </c>
      <c r="GB128">
        <v>1761</v>
      </c>
      <c r="GF128" t="s">
        <v>670</v>
      </c>
      <c r="GG128" t="s">
        <v>3140</v>
      </c>
      <c r="GH128" t="s">
        <v>3140</v>
      </c>
      <c r="GI128" t="s">
        <v>3140</v>
      </c>
      <c r="GN128">
        <v>6</v>
      </c>
      <c r="GO128">
        <v>6</v>
      </c>
      <c r="GP128">
        <v>6</v>
      </c>
      <c r="GS128" t="s">
        <v>31</v>
      </c>
      <c r="HA128" t="s">
        <v>29</v>
      </c>
      <c r="HB128" t="s">
        <v>29</v>
      </c>
      <c r="HV128" t="s">
        <v>31</v>
      </c>
      <c r="IA128" t="s">
        <v>29</v>
      </c>
      <c r="IC128" t="s">
        <v>33</v>
      </c>
      <c r="ID128" t="s">
        <v>33</v>
      </c>
      <c r="IE128" t="s">
        <v>37</v>
      </c>
      <c r="IF128" t="s">
        <v>37</v>
      </c>
      <c r="IQ128" t="s">
        <v>35</v>
      </c>
      <c r="IR128" t="s">
        <v>35</v>
      </c>
      <c r="IY128" t="s">
        <v>4271</v>
      </c>
    </row>
    <row r="129" spans="1:259" x14ac:dyDescent="0.25">
      <c r="A129" t="s">
        <v>5055</v>
      </c>
      <c r="CF129" t="s">
        <v>1132</v>
      </c>
      <c r="CG129" t="s">
        <v>1132</v>
      </c>
      <c r="CH129" t="s">
        <v>1132</v>
      </c>
      <c r="CI129" t="s">
        <v>1132</v>
      </c>
      <c r="CJ129" t="s">
        <v>1132</v>
      </c>
      <c r="CK129" t="s">
        <v>1132</v>
      </c>
      <c r="CL129" t="s">
        <v>1132</v>
      </c>
      <c r="CM129" t="s">
        <v>1132</v>
      </c>
      <c r="DJ129" t="s">
        <v>1969</v>
      </c>
      <c r="DK129" t="s">
        <v>1969</v>
      </c>
      <c r="DL129" t="s">
        <v>1969</v>
      </c>
      <c r="DM129" t="s">
        <v>1969</v>
      </c>
      <c r="DN129" t="s">
        <v>1969</v>
      </c>
      <c r="DO129" t="s">
        <v>1969</v>
      </c>
      <c r="DP129" t="s">
        <v>1969</v>
      </c>
      <c r="DQ129" t="s">
        <v>1969</v>
      </c>
      <c r="DR129" t="s">
        <v>1969</v>
      </c>
      <c r="DS129" t="s">
        <v>1969</v>
      </c>
      <c r="DT129" t="s">
        <v>1969</v>
      </c>
      <c r="DU129" t="s">
        <v>1969</v>
      </c>
      <c r="DV129" t="s">
        <v>1969</v>
      </c>
      <c r="DW129" t="s">
        <v>1969</v>
      </c>
      <c r="DX129" t="s">
        <v>1969</v>
      </c>
      <c r="DY129" t="s">
        <v>1969</v>
      </c>
      <c r="DZ129" t="s">
        <v>1969</v>
      </c>
      <c r="EA129" t="s">
        <v>1969</v>
      </c>
      <c r="EB129" t="s">
        <v>1969</v>
      </c>
      <c r="EC129" t="s">
        <v>1969</v>
      </c>
      <c r="ED129" t="s">
        <v>1969</v>
      </c>
      <c r="EE129" t="s">
        <v>1969</v>
      </c>
      <c r="EY129" t="s">
        <v>52</v>
      </c>
      <c r="EZ129" t="s">
        <v>52</v>
      </c>
      <c r="FA129" t="s">
        <v>52</v>
      </c>
      <c r="FJ129" t="s">
        <v>33</v>
      </c>
      <c r="FK129" t="s">
        <v>33</v>
      </c>
      <c r="FL129" t="s">
        <v>33</v>
      </c>
      <c r="FM129" t="s">
        <v>33</v>
      </c>
      <c r="FN129" t="s">
        <v>33</v>
      </c>
      <c r="FU129" t="s">
        <v>31</v>
      </c>
      <c r="FV129" t="s">
        <v>31</v>
      </c>
      <c r="FW129" t="s">
        <v>31</v>
      </c>
      <c r="FX129" t="s">
        <v>31</v>
      </c>
      <c r="FY129" t="s">
        <v>31</v>
      </c>
      <c r="FZ129" t="s">
        <v>31</v>
      </c>
      <c r="GA129" t="s">
        <v>31</v>
      </c>
      <c r="GB129" t="s">
        <v>31</v>
      </c>
      <c r="GF129" t="s">
        <v>33</v>
      </c>
      <c r="GG129" t="s">
        <v>33</v>
      </c>
      <c r="GH129" t="s">
        <v>33</v>
      </c>
      <c r="GI129" t="s">
        <v>33</v>
      </c>
      <c r="GN129" t="s">
        <v>54</v>
      </c>
      <c r="GO129" t="s">
        <v>54</v>
      </c>
      <c r="GP129" t="s">
        <v>54</v>
      </c>
      <c r="GS129" t="s">
        <v>32</v>
      </c>
      <c r="HA129">
        <v>2965</v>
      </c>
      <c r="HB129">
        <v>2965</v>
      </c>
      <c r="HV129" t="s">
        <v>3821</v>
      </c>
      <c r="IA129" t="s">
        <v>454</v>
      </c>
      <c r="IC129" t="s">
        <v>1312</v>
      </c>
      <c r="ID129" t="s">
        <v>1312</v>
      </c>
      <c r="IE129" t="s">
        <v>32</v>
      </c>
      <c r="IF129" t="s">
        <v>32</v>
      </c>
      <c r="IQ129" t="s">
        <v>73</v>
      </c>
      <c r="IR129" t="s">
        <v>73</v>
      </c>
      <c r="IY129" t="s">
        <v>37</v>
      </c>
    </row>
    <row r="130" spans="1:259" x14ac:dyDescent="0.25">
      <c r="A130" t="s">
        <v>5055</v>
      </c>
      <c r="CF130" t="s">
        <v>29</v>
      </c>
      <c r="CG130" t="s">
        <v>29</v>
      </c>
      <c r="CH130" t="s">
        <v>29</v>
      </c>
      <c r="CI130" t="s">
        <v>29</v>
      </c>
      <c r="CJ130" t="s">
        <v>29</v>
      </c>
      <c r="CK130" t="s">
        <v>29</v>
      </c>
      <c r="CL130" t="s">
        <v>29</v>
      </c>
      <c r="CM130" t="s">
        <v>29</v>
      </c>
      <c r="DJ130" t="s">
        <v>31</v>
      </c>
      <c r="DK130" t="s">
        <v>31</v>
      </c>
      <c r="DL130" t="s">
        <v>31</v>
      </c>
      <c r="DM130" t="s">
        <v>31</v>
      </c>
      <c r="DN130" t="s">
        <v>31</v>
      </c>
      <c r="DO130" t="s">
        <v>31</v>
      </c>
      <c r="DP130" t="s">
        <v>31</v>
      </c>
      <c r="DQ130" t="s">
        <v>31</v>
      </c>
      <c r="DR130" t="s">
        <v>31</v>
      </c>
      <c r="DS130" t="s">
        <v>31</v>
      </c>
      <c r="DT130" t="s">
        <v>31</v>
      </c>
      <c r="DU130" t="s">
        <v>31</v>
      </c>
      <c r="DV130" t="s">
        <v>31</v>
      </c>
      <c r="DW130" t="s">
        <v>31</v>
      </c>
      <c r="DX130" t="s">
        <v>31</v>
      </c>
      <c r="DY130" t="s">
        <v>31</v>
      </c>
      <c r="DZ130" t="s">
        <v>31</v>
      </c>
      <c r="EA130" t="s">
        <v>31</v>
      </c>
      <c r="EB130" t="s">
        <v>31</v>
      </c>
      <c r="EC130" t="s">
        <v>31</v>
      </c>
      <c r="ED130" t="s">
        <v>31</v>
      </c>
      <c r="EE130" t="s">
        <v>31</v>
      </c>
      <c r="EY130">
        <v>24</v>
      </c>
      <c r="EZ130">
        <v>24</v>
      </c>
      <c r="FA130">
        <v>24</v>
      </c>
      <c r="FJ130" t="s">
        <v>2459</v>
      </c>
      <c r="FK130" t="s">
        <v>2459</v>
      </c>
      <c r="FL130" t="s">
        <v>2459</v>
      </c>
      <c r="FM130" t="s">
        <v>2459</v>
      </c>
      <c r="FN130" t="s">
        <v>2459</v>
      </c>
      <c r="FU130" t="s">
        <v>2767</v>
      </c>
      <c r="FV130" t="s">
        <v>2767</v>
      </c>
      <c r="FW130" t="s">
        <v>2767</v>
      </c>
      <c r="FX130" t="s">
        <v>2767</v>
      </c>
      <c r="FY130" t="s">
        <v>2767</v>
      </c>
      <c r="FZ130" t="s">
        <v>2767</v>
      </c>
      <c r="GA130" t="s">
        <v>2767</v>
      </c>
      <c r="GB130" t="s">
        <v>2767</v>
      </c>
      <c r="GF130" t="s">
        <v>1259</v>
      </c>
      <c r="GG130" t="s">
        <v>3141</v>
      </c>
      <c r="GH130" t="s">
        <v>3141</v>
      </c>
      <c r="GI130" t="s">
        <v>3141</v>
      </c>
      <c r="GN130">
        <v>15</v>
      </c>
      <c r="GO130">
        <v>15</v>
      </c>
      <c r="GP130">
        <v>15</v>
      </c>
      <c r="GS130" t="s">
        <v>33</v>
      </c>
      <c r="HA130" t="s">
        <v>31</v>
      </c>
      <c r="HB130" t="s">
        <v>31</v>
      </c>
      <c r="HV130" t="s">
        <v>33</v>
      </c>
      <c r="IA130" t="s">
        <v>31</v>
      </c>
      <c r="IC130" t="s">
        <v>35</v>
      </c>
      <c r="ID130" t="s">
        <v>35</v>
      </c>
      <c r="IE130" t="s">
        <v>38</v>
      </c>
      <c r="IF130" t="s">
        <v>38</v>
      </c>
      <c r="IQ130" t="s">
        <v>37</v>
      </c>
      <c r="IR130" t="s">
        <v>37</v>
      </c>
      <c r="IY130" t="s">
        <v>4272</v>
      </c>
    </row>
    <row r="131" spans="1:259" x14ac:dyDescent="0.25">
      <c r="A131" t="s">
        <v>5055</v>
      </c>
      <c r="CF131">
        <v>4748</v>
      </c>
      <c r="CG131">
        <v>4748</v>
      </c>
      <c r="CH131">
        <v>4748</v>
      </c>
      <c r="CI131">
        <v>4748</v>
      </c>
      <c r="CJ131">
        <v>4748</v>
      </c>
      <c r="CK131">
        <v>4748</v>
      </c>
      <c r="CL131">
        <v>4748</v>
      </c>
      <c r="CM131">
        <v>4748</v>
      </c>
      <c r="DJ131" t="s">
        <v>1970</v>
      </c>
      <c r="DK131" t="s">
        <v>1970</v>
      </c>
      <c r="DL131" t="s">
        <v>1970</v>
      </c>
      <c r="DM131" t="s">
        <v>1970</v>
      </c>
      <c r="DN131" t="s">
        <v>1970</v>
      </c>
      <c r="DO131" t="s">
        <v>1970</v>
      </c>
      <c r="DP131" t="s">
        <v>1970</v>
      </c>
      <c r="DQ131" t="s">
        <v>1970</v>
      </c>
      <c r="DR131" t="s">
        <v>1970</v>
      </c>
      <c r="DS131" t="s">
        <v>1970</v>
      </c>
      <c r="DT131" t="s">
        <v>1970</v>
      </c>
      <c r="DU131" t="s">
        <v>1970</v>
      </c>
      <c r="DV131" t="s">
        <v>1970</v>
      </c>
      <c r="DW131" t="s">
        <v>1970</v>
      </c>
      <c r="DX131" t="s">
        <v>1970</v>
      </c>
      <c r="DY131" t="s">
        <v>1970</v>
      </c>
      <c r="DZ131" t="s">
        <v>1970</v>
      </c>
      <c r="EA131" t="s">
        <v>1970</v>
      </c>
      <c r="EB131" t="s">
        <v>1970</v>
      </c>
      <c r="EC131" t="s">
        <v>1970</v>
      </c>
      <c r="ED131" t="s">
        <v>1970</v>
      </c>
      <c r="EE131" t="s">
        <v>1970</v>
      </c>
      <c r="EY131" t="s">
        <v>53</v>
      </c>
      <c r="EZ131" t="s">
        <v>53</v>
      </c>
      <c r="FA131" t="s">
        <v>53</v>
      </c>
      <c r="FJ131" t="s">
        <v>35</v>
      </c>
      <c r="FK131" t="s">
        <v>35</v>
      </c>
      <c r="FL131" t="s">
        <v>35</v>
      </c>
      <c r="FM131" t="s">
        <v>35</v>
      </c>
      <c r="FN131" t="s">
        <v>35</v>
      </c>
      <c r="FU131" t="s">
        <v>33</v>
      </c>
      <c r="FV131" t="s">
        <v>33</v>
      </c>
      <c r="FW131" t="s">
        <v>33</v>
      </c>
      <c r="FX131" t="s">
        <v>33</v>
      </c>
      <c r="FY131" t="s">
        <v>33</v>
      </c>
      <c r="FZ131" t="s">
        <v>33</v>
      </c>
      <c r="GA131" t="s">
        <v>33</v>
      </c>
      <c r="GB131" t="s">
        <v>33</v>
      </c>
      <c r="GF131" t="s">
        <v>35</v>
      </c>
      <c r="GG131" t="s">
        <v>35</v>
      </c>
      <c r="GH131" t="s">
        <v>35</v>
      </c>
      <c r="GI131" t="s">
        <v>35</v>
      </c>
      <c r="GN131" t="s">
        <v>55</v>
      </c>
      <c r="GO131" t="s">
        <v>55</v>
      </c>
      <c r="GP131" t="s">
        <v>55</v>
      </c>
      <c r="GS131" t="s">
        <v>390</v>
      </c>
      <c r="HA131" t="s">
        <v>32</v>
      </c>
      <c r="HB131" t="s">
        <v>32</v>
      </c>
      <c r="HV131" t="s">
        <v>1585</v>
      </c>
      <c r="IA131" t="s">
        <v>32</v>
      </c>
      <c r="IC131" t="s">
        <v>1313</v>
      </c>
      <c r="ID131" t="s">
        <v>1313</v>
      </c>
      <c r="IE131" t="s">
        <v>4001</v>
      </c>
      <c r="IF131" t="s">
        <v>4001</v>
      </c>
      <c r="IQ131" t="s">
        <v>4159</v>
      </c>
      <c r="IR131" t="s">
        <v>4159</v>
      </c>
      <c r="IY131" t="s">
        <v>38</v>
      </c>
    </row>
    <row r="132" spans="1:259" x14ac:dyDescent="0.25">
      <c r="A132" t="s">
        <v>5055</v>
      </c>
      <c r="CF132" t="s">
        <v>31</v>
      </c>
      <c r="CG132" t="s">
        <v>31</v>
      </c>
      <c r="CH132" t="s">
        <v>31</v>
      </c>
      <c r="CI132" t="s">
        <v>31</v>
      </c>
      <c r="CJ132" t="s">
        <v>31</v>
      </c>
      <c r="CK132" t="s">
        <v>31</v>
      </c>
      <c r="CL132" t="s">
        <v>31</v>
      </c>
      <c r="CM132" t="s">
        <v>31</v>
      </c>
      <c r="DJ132" t="s">
        <v>33</v>
      </c>
      <c r="DK132" t="s">
        <v>33</v>
      </c>
      <c r="DL132" t="s">
        <v>33</v>
      </c>
      <c r="DM132" t="s">
        <v>33</v>
      </c>
      <c r="DN132" t="s">
        <v>33</v>
      </c>
      <c r="DO132" t="s">
        <v>33</v>
      </c>
      <c r="DP132" t="s">
        <v>33</v>
      </c>
      <c r="DQ132" t="s">
        <v>33</v>
      </c>
      <c r="DR132" t="s">
        <v>33</v>
      </c>
      <c r="DS132" t="s">
        <v>33</v>
      </c>
      <c r="DT132" t="s">
        <v>33</v>
      </c>
      <c r="DU132" t="s">
        <v>33</v>
      </c>
      <c r="DV132" t="s">
        <v>33</v>
      </c>
      <c r="DW132" t="s">
        <v>33</v>
      </c>
      <c r="DX132" t="s">
        <v>33</v>
      </c>
      <c r="DY132" t="s">
        <v>33</v>
      </c>
      <c r="DZ132" t="s">
        <v>33</v>
      </c>
      <c r="EA132" t="s">
        <v>33</v>
      </c>
      <c r="EB132" t="s">
        <v>33</v>
      </c>
      <c r="EC132" t="s">
        <v>33</v>
      </c>
      <c r="ED132" t="s">
        <v>33</v>
      </c>
      <c r="EE132" t="s">
        <v>33</v>
      </c>
      <c r="EY132">
        <v>2</v>
      </c>
      <c r="EZ132">
        <v>2</v>
      </c>
      <c r="FA132">
        <v>2</v>
      </c>
      <c r="FJ132" t="s">
        <v>2460</v>
      </c>
      <c r="FK132" t="s">
        <v>2460</v>
      </c>
      <c r="FL132" t="s">
        <v>2460</v>
      </c>
      <c r="FM132" t="s">
        <v>2460</v>
      </c>
      <c r="FN132" t="s">
        <v>2460</v>
      </c>
      <c r="FU132" t="s">
        <v>2768</v>
      </c>
      <c r="FV132" t="s">
        <v>2768</v>
      </c>
      <c r="FW132" t="s">
        <v>2768</v>
      </c>
      <c r="FX132" t="s">
        <v>2768</v>
      </c>
      <c r="FY132" t="s">
        <v>2768</v>
      </c>
      <c r="FZ132" t="s">
        <v>2768</v>
      </c>
      <c r="GA132" t="s">
        <v>2768</v>
      </c>
      <c r="GB132" t="s">
        <v>2768</v>
      </c>
      <c r="GF132" t="s">
        <v>1260</v>
      </c>
      <c r="GG132" t="s">
        <v>1356</v>
      </c>
      <c r="GH132" t="s">
        <v>1356</v>
      </c>
      <c r="GI132" t="s">
        <v>1356</v>
      </c>
      <c r="GN132">
        <v>42795</v>
      </c>
      <c r="GO132">
        <v>42795</v>
      </c>
      <c r="GP132">
        <v>42795</v>
      </c>
      <c r="GS132" t="s">
        <v>35</v>
      </c>
      <c r="HA132" t="s">
        <v>33</v>
      </c>
      <c r="HB132" t="s">
        <v>33</v>
      </c>
      <c r="HV132" t="s">
        <v>35</v>
      </c>
      <c r="IA132" t="s">
        <v>33</v>
      </c>
      <c r="IC132" t="s">
        <v>37</v>
      </c>
      <c r="ID132" t="s">
        <v>37</v>
      </c>
      <c r="IE132" t="s">
        <v>40</v>
      </c>
      <c r="IF132" t="s">
        <v>40</v>
      </c>
      <c r="IQ132" t="s">
        <v>38</v>
      </c>
      <c r="IR132" t="s">
        <v>38</v>
      </c>
      <c r="IY132" t="s">
        <v>4273</v>
      </c>
    </row>
    <row r="133" spans="1:259" x14ac:dyDescent="0.25">
      <c r="A133" t="s">
        <v>5055</v>
      </c>
      <c r="CF133" t="s">
        <v>1133</v>
      </c>
      <c r="CG133" t="s">
        <v>1133</v>
      </c>
      <c r="CH133" t="s">
        <v>1133</v>
      </c>
      <c r="CI133" t="s">
        <v>1133</v>
      </c>
      <c r="CJ133" t="s">
        <v>1133</v>
      </c>
      <c r="CK133" t="s">
        <v>1133</v>
      </c>
      <c r="CL133" t="s">
        <v>1133</v>
      </c>
      <c r="CM133" t="s">
        <v>1133</v>
      </c>
      <c r="DJ133" t="s">
        <v>273</v>
      </c>
      <c r="DK133" t="s">
        <v>273</v>
      </c>
      <c r="DL133" t="s">
        <v>273</v>
      </c>
      <c r="DM133" t="s">
        <v>273</v>
      </c>
      <c r="DN133" t="s">
        <v>273</v>
      </c>
      <c r="DO133" t="s">
        <v>273</v>
      </c>
      <c r="DP133" t="s">
        <v>273</v>
      </c>
      <c r="DQ133" t="s">
        <v>273</v>
      </c>
      <c r="DR133" t="s">
        <v>273</v>
      </c>
      <c r="DS133" t="s">
        <v>273</v>
      </c>
      <c r="DT133" t="s">
        <v>273</v>
      </c>
      <c r="DU133" t="s">
        <v>273</v>
      </c>
      <c r="DV133" t="s">
        <v>273</v>
      </c>
      <c r="DW133" t="s">
        <v>273</v>
      </c>
      <c r="DX133" t="s">
        <v>273</v>
      </c>
      <c r="DY133" t="s">
        <v>273</v>
      </c>
      <c r="DZ133" t="s">
        <v>273</v>
      </c>
      <c r="EA133" t="s">
        <v>273</v>
      </c>
      <c r="EB133" t="s">
        <v>273</v>
      </c>
      <c r="EC133" t="s">
        <v>273</v>
      </c>
      <c r="ED133" t="s">
        <v>273</v>
      </c>
      <c r="EE133" t="s">
        <v>273</v>
      </c>
      <c r="EY133" t="s">
        <v>54</v>
      </c>
      <c r="EZ133" t="s">
        <v>54</v>
      </c>
      <c r="FA133" t="s">
        <v>54</v>
      </c>
      <c r="FJ133" t="s">
        <v>37</v>
      </c>
      <c r="FK133" t="s">
        <v>37</v>
      </c>
      <c r="FL133" t="s">
        <v>37</v>
      </c>
      <c r="FM133" t="s">
        <v>37</v>
      </c>
      <c r="FN133" t="s">
        <v>37</v>
      </c>
      <c r="FU133" t="s">
        <v>35</v>
      </c>
      <c r="FV133" t="s">
        <v>35</v>
      </c>
      <c r="FW133" t="s">
        <v>35</v>
      </c>
      <c r="FX133" t="s">
        <v>35</v>
      </c>
      <c r="FY133" t="s">
        <v>35</v>
      </c>
      <c r="FZ133" t="s">
        <v>35</v>
      </c>
      <c r="GA133" t="s">
        <v>35</v>
      </c>
      <c r="GB133" t="s">
        <v>35</v>
      </c>
      <c r="GF133" t="s">
        <v>37</v>
      </c>
      <c r="GG133" t="s">
        <v>37</v>
      </c>
      <c r="GH133" t="s">
        <v>37</v>
      </c>
      <c r="GI133" t="s">
        <v>37</v>
      </c>
      <c r="GN133" t="s">
        <v>14</v>
      </c>
      <c r="GO133" t="s">
        <v>14</v>
      </c>
      <c r="GP133" t="s">
        <v>14</v>
      </c>
      <c r="GS133" t="s">
        <v>1269</v>
      </c>
      <c r="HA133" t="s">
        <v>1380</v>
      </c>
      <c r="HB133" t="s">
        <v>1380</v>
      </c>
      <c r="HV133" t="s">
        <v>1586</v>
      </c>
      <c r="IA133" t="s">
        <v>449</v>
      </c>
      <c r="IC133" t="s">
        <v>32</v>
      </c>
      <c r="ID133" t="s">
        <v>32</v>
      </c>
      <c r="IE133" t="s">
        <v>3030</v>
      </c>
      <c r="IF133" t="s">
        <v>3030</v>
      </c>
      <c r="IQ133" t="s">
        <v>1212</v>
      </c>
      <c r="IR133" t="s">
        <v>1212</v>
      </c>
      <c r="IY133" t="s">
        <v>40</v>
      </c>
    </row>
    <row r="134" spans="1:259" x14ac:dyDescent="0.25">
      <c r="A134" t="s">
        <v>5055</v>
      </c>
      <c r="CF134" t="s">
        <v>33</v>
      </c>
      <c r="CG134" t="s">
        <v>33</v>
      </c>
      <c r="CH134" t="s">
        <v>33</v>
      </c>
      <c r="CI134" t="s">
        <v>33</v>
      </c>
      <c r="CJ134" t="s">
        <v>33</v>
      </c>
      <c r="CK134" t="s">
        <v>33</v>
      </c>
      <c r="CL134" t="s">
        <v>33</v>
      </c>
      <c r="CM134" t="s">
        <v>33</v>
      </c>
      <c r="DJ134" t="s">
        <v>35</v>
      </c>
      <c r="DK134" t="s">
        <v>35</v>
      </c>
      <c r="DL134" t="s">
        <v>35</v>
      </c>
      <c r="DM134" t="s">
        <v>35</v>
      </c>
      <c r="DN134" t="s">
        <v>35</v>
      </c>
      <c r="DO134" t="s">
        <v>35</v>
      </c>
      <c r="DP134" t="s">
        <v>35</v>
      </c>
      <c r="DQ134" t="s">
        <v>35</v>
      </c>
      <c r="DR134" t="s">
        <v>35</v>
      </c>
      <c r="DS134" t="s">
        <v>35</v>
      </c>
      <c r="DT134" t="s">
        <v>35</v>
      </c>
      <c r="DU134" t="s">
        <v>35</v>
      </c>
      <c r="DV134" t="s">
        <v>35</v>
      </c>
      <c r="DW134" t="s">
        <v>35</v>
      </c>
      <c r="DX134" t="s">
        <v>35</v>
      </c>
      <c r="DY134" t="s">
        <v>35</v>
      </c>
      <c r="DZ134" t="s">
        <v>35</v>
      </c>
      <c r="EA134" t="s">
        <v>35</v>
      </c>
      <c r="EB134" t="s">
        <v>35</v>
      </c>
      <c r="EC134" t="s">
        <v>35</v>
      </c>
      <c r="ED134" t="s">
        <v>35</v>
      </c>
      <c r="EE134" t="s">
        <v>35</v>
      </c>
      <c r="EY134">
        <v>15</v>
      </c>
      <c r="EZ134">
        <v>15</v>
      </c>
      <c r="FA134">
        <v>15</v>
      </c>
      <c r="FJ134" t="s">
        <v>32</v>
      </c>
      <c r="FK134" t="s">
        <v>32</v>
      </c>
      <c r="FL134" t="s">
        <v>32</v>
      </c>
      <c r="FM134" t="s">
        <v>32</v>
      </c>
      <c r="FN134" t="s">
        <v>32</v>
      </c>
      <c r="FU134" t="s">
        <v>1145</v>
      </c>
      <c r="FV134" t="s">
        <v>1145</v>
      </c>
      <c r="FW134" t="s">
        <v>1145</v>
      </c>
      <c r="FX134" t="s">
        <v>1145</v>
      </c>
      <c r="FY134" t="s">
        <v>1145</v>
      </c>
      <c r="FZ134" t="s">
        <v>1145</v>
      </c>
      <c r="GA134" t="s">
        <v>1145</v>
      </c>
      <c r="GB134" t="s">
        <v>1145</v>
      </c>
      <c r="GF134" t="s">
        <v>32</v>
      </c>
      <c r="GG134" t="s">
        <v>32</v>
      </c>
      <c r="GH134" t="s">
        <v>32</v>
      </c>
      <c r="GI134" t="s">
        <v>32</v>
      </c>
      <c r="GN134" t="s">
        <v>15</v>
      </c>
      <c r="GO134" t="s">
        <v>15</v>
      </c>
      <c r="GP134" t="s">
        <v>15</v>
      </c>
      <c r="GS134" t="s">
        <v>37</v>
      </c>
      <c r="HA134" t="s">
        <v>35</v>
      </c>
      <c r="HB134" t="s">
        <v>35</v>
      </c>
      <c r="HV134" t="s">
        <v>37</v>
      </c>
      <c r="IA134" t="s">
        <v>35</v>
      </c>
      <c r="IC134" t="s">
        <v>38</v>
      </c>
      <c r="ID134" t="s">
        <v>38</v>
      </c>
      <c r="IE134" t="s">
        <v>42</v>
      </c>
      <c r="IF134" t="s">
        <v>42</v>
      </c>
      <c r="IQ134" t="s">
        <v>40</v>
      </c>
      <c r="IR134" t="s">
        <v>40</v>
      </c>
      <c r="IY134" t="s">
        <v>42</v>
      </c>
    </row>
    <row r="135" spans="1:259" x14ac:dyDescent="0.25">
      <c r="A135" t="s">
        <v>5055</v>
      </c>
      <c r="CF135" t="s">
        <v>1134</v>
      </c>
      <c r="CG135" t="s">
        <v>1134</v>
      </c>
      <c r="CH135" t="s">
        <v>1134</v>
      </c>
      <c r="CI135" t="s">
        <v>1134</v>
      </c>
      <c r="CJ135" t="s">
        <v>1134</v>
      </c>
      <c r="CK135" t="s">
        <v>1134</v>
      </c>
      <c r="CL135" t="s">
        <v>1134</v>
      </c>
      <c r="CM135" t="s">
        <v>1134</v>
      </c>
      <c r="DJ135" t="s">
        <v>274</v>
      </c>
      <c r="DK135" t="s">
        <v>274</v>
      </c>
      <c r="DL135" t="s">
        <v>274</v>
      </c>
      <c r="DM135" t="s">
        <v>274</v>
      </c>
      <c r="DN135" t="s">
        <v>274</v>
      </c>
      <c r="DO135" t="s">
        <v>274</v>
      </c>
      <c r="DP135" t="s">
        <v>274</v>
      </c>
      <c r="DQ135" t="s">
        <v>274</v>
      </c>
      <c r="DR135" t="s">
        <v>274</v>
      </c>
      <c r="DS135" t="s">
        <v>274</v>
      </c>
      <c r="DT135" t="s">
        <v>274</v>
      </c>
      <c r="DU135" t="s">
        <v>274</v>
      </c>
      <c r="DV135" t="s">
        <v>274</v>
      </c>
      <c r="DW135" t="s">
        <v>274</v>
      </c>
      <c r="DX135" t="s">
        <v>274</v>
      </c>
      <c r="DY135" t="s">
        <v>274</v>
      </c>
      <c r="DZ135" t="s">
        <v>274</v>
      </c>
      <c r="EA135" t="s">
        <v>274</v>
      </c>
      <c r="EB135" t="s">
        <v>274</v>
      </c>
      <c r="EC135" t="s">
        <v>274</v>
      </c>
      <c r="ED135" t="s">
        <v>274</v>
      </c>
      <c r="EE135" t="s">
        <v>274</v>
      </c>
      <c r="EY135" t="s">
        <v>55</v>
      </c>
      <c r="EZ135" t="s">
        <v>55</v>
      </c>
      <c r="FA135" t="s">
        <v>55</v>
      </c>
      <c r="FJ135" t="s">
        <v>38</v>
      </c>
      <c r="FK135" t="s">
        <v>38</v>
      </c>
      <c r="FL135" t="s">
        <v>38</v>
      </c>
      <c r="FM135" t="s">
        <v>38</v>
      </c>
      <c r="FN135" t="s">
        <v>38</v>
      </c>
      <c r="FU135" t="s">
        <v>37</v>
      </c>
      <c r="FV135" t="s">
        <v>37</v>
      </c>
      <c r="FW135" t="s">
        <v>37</v>
      </c>
      <c r="FX135" t="s">
        <v>37</v>
      </c>
      <c r="FY135" t="s">
        <v>37</v>
      </c>
      <c r="FZ135" t="s">
        <v>37</v>
      </c>
      <c r="GA135" t="s">
        <v>37</v>
      </c>
      <c r="GB135" t="s">
        <v>37</v>
      </c>
      <c r="GF135" t="s">
        <v>38</v>
      </c>
      <c r="GG135" t="s">
        <v>38</v>
      </c>
      <c r="GH135" t="s">
        <v>38</v>
      </c>
      <c r="GI135" t="s">
        <v>38</v>
      </c>
      <c r="GN135" t="s">
        <v>56</v>
      </c>
      <c r="GO135" t="s">
        <v>56</v>
      </c>
      <c r="GP135" t="s">
        <v>56</v>
      </c>
      <c r="GS135" t="s">
        <v>32</v>
      </c>
      <c r="HA135" t="s">
        <v>36</v>
      </c>
      <c r="HB135" t="s">
        <v>36</v>
      </c>
      <c r="HV135" t="s">
        <v>3822</v>
      </c>
      <c r="IA135" t="s">
        <v>3158</v>
      </c>
      <c r="IC135" t="s">
        <v>3972</v>
      </c>
      <c r="ID135" t="s">
        <v>3972</v>
      </c>
      <c r="IE135" t="s">
        <v>3578</v>
      </c>
      <c r="IF135" t="s">
        <v>3578</v>
      </c>
      <c r="IQ135" t="s">
        <v>42</v>
      </c>
      <c r="IR135" t="s">
        <v>42</v>
      </c>
      <c r="IY135" t="s">
        <v>4274</v>
      </c>
    </row>
    <row r="136" spans="1:259" x14ac:dyDescent="0.25">
      <c r="A136" t="s">
        <v>5055</v>
      </c>
      <c r="CF136" t="s">
        <v>35</v>
      </c>
      <c r="CG136" t="s">
        <v>35</v>
      </c>
      <c r="CH136" t="s">
        <v>35</v>
      </c>
      <c r="CI136" t="s">
        <v>35</v>
      </c>
      <c r="CJ136" t="s">
        <v>35</v>
      </c>
      <c r="CK136" t="s">
        <v>35</v>
      </c>
      <c r="CL136" t="s">
        <v>35</v>
      </c>
      <c r="CM136" t="s">
        <v>35</v>
      </c>
      <c r="DJ136" t="s">
        <v>37</v>
      </c>
      <c r="DK136" t="s">
        <v>37</v>
      </c>
      <c r="DL136" t="s">
        <v>37</v>
      </c>
      <c r="DM136" t="s">
        <v>37</v>
      </c>
      <c r="DN136" t="s">
        <v>37</v>
      </c>
      <c r="DO136" t="s">
        <v>37</v>
      </c>
      <c r="DP136" t="s">
        <v>37</v>
      </c>
      <c r="DQ136" t="s">
        <v>37</v>
      </c>
      <c r="DR136" t="s">
        <v>37</v>
      </c>
      <c r="DS136" t="s">
        <v>37</v>
      </c>
      <c r="DT136" t="s">
        <v>37</v>
      </c>
      <c r="DU136" t="s">
        <v>37</v>
      </c>
      <c r="DV136" t="s">
        <v>37</v>
      </c>
      <c r="DW136" t="s">
        <v>37</v>
      </c>
      <c r="DX136" t="s">
        <v>37</v>
      </c>
      <c r="DY136" t="s">
        <v>37</v>
      </c>
      <c r="DZ136" t="s">
        <v>37</v>
      </c>
      <c r="EA136" t="s">
        <v>37</v>
      </c>
      <c r="EB136" t="s">
        <v>37</v>
      </c>
      <c r="EC136" t="s">
        <v>37</v>
      </c>
      <c r="ED136" t="s">
        <v>37</v>
      </c>
      <c r="EE136" t="s">
        <v>37</v>
      </c>
      <c r="EY136">
        <v>40909</v>
      </c>
      <c r="EZ136">
        <v>40909</v>
      </c>
      <c r="FA136">
        <v>40909</v>
      </c>
      <c r="FJ136" t="s">
        <v>2461</v>
      </c>
      <c r="FK136" t="s">
        <v>2461</v>
      </c>
      <c r="FL136" t="s">
        <v>2461</v>
      </c>
      <c r="FM136" t="s">
        <v>2461</v>
      </c>
      <c r="FN136" t="s">
        <v>2461</v>
      </c>
      <c r="FU136" t="s">
        <v>32</v>
      </c>
      <c r="FV136" t="s">
        <v>32</v>
      </c>
      <c r="FW136" t="s">
        <v>32</v>
      </c>
      <c r="FX136" t="s">
        <v>32</v>
      </c>
      <c r="FY136" t="s">
        <v>32</v>
      </c>
      <c r="FZ136" t="s">
        <v>32</v>
      </c>
      <c r="GA136" t="s">
        <v>32</v>
      </c>
      <c r="GB136" t="s">
        <v>32</v>
      </c>
      <c r="GF136" t="s">
        <v>3096</v>
      </c>
      <c r="GG136" t="s">
        <v>3142</v>
      </c>
      <c r="GH136" t="s">
        <v>3142</v>
      </c>
      <c r="GI136" t="s">
        <v>3142</v>
      </c>
      <c r="GN136" t="s">
        <v>741</v>
      </c>
      <c r="GO136" t="s">
        <v>741</v>
      </c>
      <c r="GP136" t="s">
        <v>741</v>
      </c>
      <c r="GS136" t="s">
        <v>38</v>
      </c>
      <c r="HA136" t="s">
        <v>37</v>
      </c>
      <c r="HB136" t="s">
        <v>37</v>
      </c>
      <c r="HV136" t="s">
        <v>38</v>
      </c>
      <c r="IA136" t="s">
        <v>37</v>
      </c>
      <c r="IC136" t="s">
        <v>40</v>
      </c>
      <c r="ID136" t="s">
        <v>40</v>
      </c>
      <c r="IE136" t="s">
        <v>44</v>
      </c>
      <c r="IF136" t="s">
        <v>44</v>
      </c>
      <c r="IQ136" t="s">
        <v>4160</v>
      </c>
      <c r="IR136" t="s">
        <v>4160</v>
      </c>
      <c r="IY136" t="s">
        <v>44</v>
      </c>
    </row>
    <row r="137" spans="1:259" x14ac:dyDescent="0.25">
      <c r="A137" t="s">
        <v>5055</v>
      </c>
      <c r="CF137" t="s">
        <v>1135</v>
      </c>
      <c r="CG137" t="s">
        <v>1135</v>
      </c>
      <c r="CH137" t="s">
        <v>1135</v>
      </c>
      <c r="CI137" t="s">
        <v>1135</v>
      </c>
      <c r="CJ137" t="s">
        <v>1135</v>
      </c>
      <c r="CK137" t="s">
        <v>1135</v>
      </c>
      <c r="CL137" t="s">
        <v>1135</v>
      </c>
      <c r="CM137" t="s">
        <v>1135</v>
      </c>
      <c r="DJ137" t="s">
        <v>32</v>
      </c>
      <c r="DK137" t="s">
        <v>32</v>
      </c>
      <c r="DL137" t="s">
        <v>32</v>
      </c>
      <c r="DM137" t="s">
        <v>32</v>
      </c>
      <c r="DN137" t="s">
        <v>32</v>
      </c>
      <c r="DO137" t="s">
        <v>32</v>
      </c>
      <c r="DP137" t="s">
        <v>32</v>
      </c>
      <c r="DQ137" t="s">
        <v>32</v>
      </c>
      <c r="DR137" t="s">
        <v>32</v>
      </c>
      <c r="DS137" t="s">
        <v>32</v>
      </c>
      <c r="DT137" t="s">
        <v>32</v>
      </c>
      <c r="DU137" t="s">
        <v>32</v>
      </c>
      <c r="DV137" t="s">
        <v>32</v>
      </c>
      <c r="DW137" t="s">
        <v>32</v>
      </c>
      <c r="DX137" t="s">
        <v>32</v>
      </c>
      <c r="DY137" t="s">
        <v>32</v>
      </c>
      <c r="DZ137" t="s">
        <v>32</v>
      </c>
      <c r="EA137" t="s">
        <v>32</v>
      </c>
      <c r="EB137" t="s">
        <v>32</v>
      </c>
      <c r="EC137" t="s">
        <v>32</v>
      </c>
      <c r="ED137" t="s">
        <v>32</v>
      </c>
      <c r="EE137" t="s">
        <v>32</v>
      </c>
      <c r="EY137" t="s">
        <v>14</v>
      </c>
      <c r="EZ137" t="s">
        <v>14</v>
      </c>
      <c r="FA137" t="s">
        <v>14</v>
      </c>
      <c r="FJ137" t="s">
        <v>40</v>
      </c>
      <c r="FK137" t="s">
        <v>40</v>
      </c>
      <c r="FL137" t="s">
        <v>40</v>
      </c>
      <c r="FM137" t="s">
        <v>40</v>
      </c>
      <c r="FN137" t="s">
        <v>40</v>
      </c>
      <c r="FU137" t="s">
        <v>38</v>
      </c>
      <c r="FV137" t="s">
        <v>38</v>
      </c>
      <c r="FW137" t="s">
        <v>38</v>
      </c>
      <c r="FX137" t="s">
        <v>38</v>
      </c>
      <c r="FY137" t="s">
        <v>38</v>
      </c>
      <c r="FZ137" t="s">
        <v>38</v>
      </c>
      <c r="GA137" t="s">
        <v>38</v>
      </c>
      <c r="GB137" t="s">
        <v>38</v>
      </c>
      <c r="GF137" t="s">
        <v>40</v>
      </c>
      <c r="GG137" t="s">
        <v>40</v>
      </c>
      <c r="GH137" t="s">
        <v>40</v>
      </c>
      <c r="GI137" t="s">
        <v>40</v>
      </c>
      <c r="GS137" t="s">
        <v>3350</v>
      </c>
      <c r="HA137" t="s">
        <v>32</v>
      </c>
      <c r="HB137" t="s">
        <v>32</v>
      </c>
      <c r="HV137" t="s">
        <v>3823</v>
      </c>
      <c r="IA137" t="s">
        <v>32</v>
      </c>
      <c r="IC137" t="s">
        <v>3973</v>
      </c>
      <c r="ID137" t="s">
        <v>3973</v>
      </c>
      <c r="IE137" t="s">
        <v>4002</v>
      </c>
      <c r="IF137" t="s">
        <v>4002</v>
      </c>
      <c r="IQ137" t="s">
        <v>44</v>
      </c>
      <c r="IR137" t="s">
        <v>44</v>
      </c>
      <c r="IY137" t="s">
        <v>2942</v>
      </c>
    </row>
    <row r="138" spans="1:259" x14ac:dyDescent="0.25">
      <c r="A138" t="s">
        <v>5055</v>
      </c>
      <c r="CF138" t="s">
        <v>37</v>
      </c>
      <c r="CG138" t="s">
        <v>37</v>
      </c>
      <c r="CH138" t="s">
        <v>37</v>
      </c>
      <c r="CI138" t="s">
        <v>37</v>
      </c>
      <c r="CJ138" t="s">
        <v>37</v>
      </c>
      <c r="CK138" t="s">
        <v>37</v>
      </c>
      <c r="CL138" t="s">
        <v>37</v>
      </c>
      <c r="CM138" t="s">
        <v>37</v>
      </c>
      <c r="DJ138" t="s">
        <v>38</v>
      </c>
      <c r="DK138" t="s">
        <v>38</v>
      </c>
      <c r="DL138" t="s">
        <v>38</v>
      </c>
      <c r="DM138" t="s">
        <v>38</v>
      </c>
      <c r="DN138" t="s">
        <v>38</v>
      </c>
      <c r="DO138" t="s">
        <v>38</v>
      </c>
      <c r="DP138" t="s">
        <v>38</v>
      </c>
      <c r="DQ138" t="s">
        <v>38</v>
      </c>
      <c r="DR138" t="s">
        <v>38</v>
      </c>
      <c r="DS138" t="s">
        <v>38</v>
      </c>
      <c r="DT138" t="s">
        <v>38</v>
      </c>
      <c r="DU138" t="s">
        <v>38</v>
      </c>
      <c r="DV138" t="s">
        <v>38</v>
      </c>
      <c r="DW138" t="s">
        <v>38</v>
      </c>
      <c r="DX138" t="s">
        <v>38</v>
      </c>
      <c r="DY138" t="s">
        <v>38</v>
      </c>
      <c r="DZ138" t="s">
        <v>38</v>
      </c>
      <c r="EA138" t="s">
        <v>38</v>
      </c>
      <c r="EB138" t="s">
        <v>38</v>
      </c>
      <c r="EC138" t="s">
        <v>38</v>
      </c>
      <c r="ED138" t="s">
        <v>38</v>
      </c>
      <c r="EE138" t="s">
        <v>38</v>
      </c>
      <c r="EY138" t="s">
        <v>15</v>
      </c>
      <c r="EZ138" t="s">
        <v>15</v>
      </c>
      <c r="FA138" t="s">
        <v>15</v>
      </c>
      <c r="FJ138" t="s">
        <v>2462</v>
      </c>
      <c r="FK138" t="s">
        <v>2462</v>
      </c>
      <c r="FL138" t="s">
        <v>2462</v>
      </c>
      <c r="FM138" t="s">
        <v>2462</v>
      </c>
      <c r="FN138" t="s">
        <v>2462</v>
      </c>
      <c r="FU138" t="s">
        <v>2769</v>
      </c>
      <c r="FV138" t="s">
        <v>2769</v>
      </c>
      <c r="FW138" t="s">
        <v>2769</v>
      </c>
      <c r="FX138" t="s">
        <v>2769</v>
      </c>
      <c r="FY138" t="s">
        <v>2769</v>
      </c>
      <c r="FZ138" t="s">
        <v>2769</v>
      </c>
      <c r="GA138" t="s">
        <v>2769</v>
      </c>
      <c r="GB138" t="s">
        <v>2769</v>
      </c>
      <c r="GF138" t="s">
        <v>3097</v>
      </c>
      <c r="GG138" t="s">
        <v>3143</v>
      </c>
      <c r="GH138" t="s">
        <v>3143</v>
      </c>
      <c r="GI138" t="s">
        <v>3143</v>
      </c>
      <c r="GN138" t="s">
        <v>59</v>
      </c>
      <c r="GO138" t="s">
        <v>59</v>
      </c>
      <c r="GP138" t="s">
        <v>59</v>
      </c>
      <c r="GS138" t="s">
        <v>40</v>
      </c>
      <c r="HA138" t="s">
        <v>38</v>
      </c>
      <c r="HB138" t="s">
        <v>38</v>
      </c>
      <c r="HV138" t="s">
        <v>40</v>
      </c>
      <c r="IA138" t="s">
        <v>38</v>
      </c>
      <c r="IC138" t="s">
        <v>42</v>
      </c>
      <c r="ID138" t="s">
        <v>42</v>
      </c>
      <c r="IE138" t="s">
        <v>1554</v>
      </c>
      <c r="IF138" t="s">
        <v>1554</v>
      </c>
      <c r="IQ138" t="s">
        <v>4161</v>
      </c>
      <c r="IR138" t="s">
        <v>4161</v>
      </c>
      <c r="IY138" t="s">
        <v>4275</v>
      </c>
    </row>
    <row r="139" spans="1:259" x14ac:dyDescent="0.25">
      <c r="A139" t="s">
        <v>5055</v>
      </c>
      <c r="CF139" t="s">
        <v>32</v>
      </c>
      <c r="CG139" t="s">
        <v>32</v>
      </c>
      <c r="CH139" t="s">
        <v>32</v>
      </c>
      <c r="CI139" t="s">
        <v>32</v>
      </c>
      <c r="CJ139" t="s">
        <v>32</v>
      </c>
      <c r="CK139" t="s">
        <v>32</v>
      </c>
      <c r="CL139" t="s">
        <v>32</v>
      </c>
      <c r="CM139" t="s">
        <v>32</v>
      </c>
      <c r="DJ139" t="s">
        <v>1971</v>
      </c>
      <c r="DK139" t="s">
        <v>1971</v>
      </c>
      <c r="DL139" t="s">
        <v>1971</v>
      </c>
      <c r="DM139" t="s">
        <v>1971</v>
      </c>
      <c r="DN139" t="s">
        <v>1971</v>
      </c>
      <c r="DO139" t="s">
        <v>1971</v>
      </c>
      <c r="DP139" t="s">
        <v>1971</v>
      </c>
      <c r="DQ139" t="s">
        <v>1971</v>
      </c>
      <c r="DR139" t="s">
        <v>1971</v>
      </c>
      <c r="DS139" t="s">
        <v>1971</v>
      </c>
      <c r="DT139" t="s">
        <v>1971</v>
      </c>
      <c r="DU139" t="s">
        <v>1971</v>
      </c>
      <c r="DV139" t="s">
        <v>1971</v>
      </c>
      <c r="DW139" t="s">
        <v>1971</v>
      </c>
      <c r="DX139" t="s">
        <v>1971</v>
      </c>
      <c r="DY139" t="s">
        <v>1971</v>
      </c>
      <c r="DZ139" t="s">
        <v>1971</v>
      </c>
      <c r="EA139" t="s">
        <v>1971</v>
      </c>
      <c r="EB139" t="s">
        <v>1971</v>
      </c>
      <c r="EC139" t="s">
        <v>1971</v>
      </c>
      <c r="ED139" t="s">
        <v>1971</v>
      </c>
      <c r="EE139" t="s">
        <v>1971</v>
      </c>
      <c r="EY139" t="s">
        <v>56</v>
      </c>
      <c r="EZ139" t="s">
        <v>56</v>
      </c>
      <c r="FA139" t="s">
        <v>56</v>
      </c>
      <c r="FJ139" t="s">
        <v>42</v>
      </c>
      <c r="FK139" t="s">
        <v>42</v>
      </c>
      <c r="FL139" t="s">
        <v>42</v>
      </c>
      <c r="FM139" t="s">
        <v>42</v>
      </c>
      <c r="FN139" t="s">
        <v>42</v>
      </c>
      <c r="FU139" t="s">
        <v>40</v>
      </c>
      <c r="FV139" t="s">
        <v>40</v>
      </c>
      <c r="FW139" t="s">
        <v>40</v>
      </c>
      <c r="FX139" t="s">
        <v>40</v>
      </c>
      <c r="FY139" t="s">
        <v>40</v>
      </c>
      <c r="FZ139" t="s">
        <v>40</v>
      </c>
      <c r="GA139" t="s">
        <v>40</v>
      </c>
      <c r="GB139" t="s">
        <v>40</v>
      </c>
      <c r="GF139" t="s">
        <v>42</v>
      </c>
      <c r="GG139" t="s">
        <v>42</v>
      </c>
      <c r="GH139" t="s">
        <v>42</v>
      </c>
      <c r="GI139" t="s">
        <v>42</v>
      </c>
      <c r="GN139" t="s">
        <v>60</v>
      </c>
      <c r="GO139" t="s">
        <v>60</v>
      </c>
      <c r="GP139" t="s">
        <v>60</v>
      </c>
      <c r="GS139" t="s">
        <v>3351</v>
      </c>
      <c r="HA139" t="s">
        <v>3527</v>
      </c>
      <c r="HB139" t="s">
        <v>3527</v>
      </c>
      <c r="HV139" t="s">
        <v>3824</v>
      </c>
      <c r="IA139" t="s">
        <v>3930</v>
      </c>
      <c r="IC139" t="s">
        <v>2815</v>
      </c>
      <c r="ID139" t="s">
        <v>2815</v>
      </c>
      <c r="IE139" t="s">
        <v>26</v>
      </c>
      <c r="IF139" t="s">
        <v>26</v>
      </c>
      <c r="IQ139" t="s">
        <v>1537</v>
      </c>
      <c r="IR139" t="s">
        <v>1537</v>
      </c>
      <c r="IY139" t="s">
        <v>26</v>
      </c>
    </row>
    <row r="140" spans="1:259" x14ac:dyDescent="0.25">
      <c r="A140" t="s">
        <v>5055</v>
      </c>
      <c r="CF140" t="s">
        <v>38</v>
      </c>
      <c r="CG140" t="s">
        <v>38</v>
      </c>
      <c r="CH140" t="s">
        <v>38</v>
      </c>
      <c r="CI140" t="s">
        <v>38</v>
      </c>
      <c r="CJ140" t="s">
        <v>38</v>
      </c>
      <c r="CK140" t="s">
        <v>38</v>
      </c>
      <c r="CL140" t="s">
        <v>38</v>
      </c>
      <c r="CM140" t="s">
        <v>38</v>
      </c>
      <c r="DJ140" t="s">
        <v>1972</v>
      </c>
      <c r="DK140" t="s">
        <v>1972</v>
      </c>
      <c r="DL140" t="s">
        <v>1972</v>
      </c>
      <c r="DM140" t="s">
        <v>1972</v>
      </c>
      <c r="DN140" t="s">
        <v>1972</v>
      </c>
      <c r="DO140" t="s">
        <v>1972</v>
      </c>
      <c r="DP140" t="s">
        <v>1972</v>
      </c>
      <c r="DQ140" t="s">
        <v>1972</v>
      </c>
      <c r="DR140" t="s">
        <v>1972</v>
      </c>
      <c r="DS140" t="s">
        <v>1972</v>
      </c>
      <c r="DT140" t="s">
        <v>1972</v>
      </c>
      <c r="DU140" t="s">
        <v>1972</v>
      </c>
      <c r="DV140" t="s">
        <v>1972</v>
      </c>
      <c r="DW140" t="s">
        <v>1972</v>
      </c>
      <c r="DX140" t="s">
        <v>1972</v>
      </c>
      <c r="DY140" t="s">
        <v>1972</v>
      </c>
      <c r="DZ140" t="s">
        <v>1972</v>
      </c>
      <c r="EA140" t="s">
        <v>1972</v>
      </c>
      <c r="EB140" t="s">
        <v>1972</v>
      </c>
      <c r="EC140" t="s">
        <v>1972</v>
      </c>
      <c r="ED140" t="s">
        <v>1972</v>
      </c>
      <c r="EE140" t="s">
        <v>1972</v>
      </c>
      <c r="EY140" t="s">
        <v>32</v>
      </c>
      <c r="EZ140" t="s">
        <v>32</v>
      </c>
      <c r="FA140" t="s">
        <v>32</v>
      </c>
      <c r="FJ140" t="s">
        <v>2463</v>
      </c>
      <c r="FK140" t="s">
        <v>2463</v>
      </c>
      <c r="FL140" t="s">
        <v>2463</v>
      </c>
      <c r="FM140" t="s">
        <v>2463</v>
      </c>
      <c r="FN140" t="s">
        <v>2463</v>
      </c>
      <c r="FU140" t="s">
        <v>2770</v>
      </c>
      <c r="FV140" t="s">
        <v>2770</v>
      </c>
      <c r="FW140" t="s">
        <v>2770</v>
      </c>
      <c r="FX140" t="s">
        <v>2770</v>
      </c>
      <c r="FY140" t="s">
        <v>2770</v>
      </c>
      <c r="FZ140" t="s">
        <v>2770</v>
      </c>
      <c r="GA140" t="s">
        <v>2770</v>
      </c>
      <c r="GB140" t="s">
        <v>2770</v>
      </c>
      <c r="GF140" t="s">
        <v>3098</v>
      </c>
      <c r="GG140" t="s">
        <v>3144</v>
      </c>
      <c r="GH140" t="s">
        <v>3144</v>
      </c>
      <c r="GI140" t="s">
        <v>3144</v>
      </c>
      <c r="GS140" t="s">
        <v>42</v>
      </c>
      <c r="HA140" t="s">
        <v>40</v>
      </c>
      <c r="HB140" t="s">
        <v>40</v>
      </c>
      <c r="HV140" t="s">
        <v>42</v>
      </c>
      <c r="IA140" t="s">
        <v>40</v>
      </c>
      <c r="IC140" t="s">
        <v>44</v>
      </c>
      <c r="ID140" t="s">
        <v>44</v>
      </c>
      <c r="IE140">
        <v>20550900</v>
      </c>
      <c r="IF140">
        <v>20550900</v>
      </c>
      <c r="IQ140" t="s">
        <v>26</v>
      </c>
      <c r="IR140" t="s">
        <v>26</v>
      </c>
      <c r="IY140">
        <v>38064300</v>
      </c>
    </row>
    <row r="141" spans="1:259" x14ac:dyDescent="0.25">
      <c r="A141" t="s">
        <v>5055</v>
      </c>
      <c r="CF141" t="s">
        <v>1136</v>
      </c>
      <c r="CG141" t="s">
        <v>1136</v>
      </c>
      <c r="CH141" t="s">
        <v>1136</v>
      </c>
      <c r="CI141" t="s">
        <v>1136</v>
      </c>
      <c r="CJ141" t="s">
        <v>1136</v>
      </c>
      <c r="CK141" t="s">
        <v>1136</v>
      </c>
      <c r="CL141" t="s">
        <v>1136</v>
      </c>
      <c r="CM141" t="s">
        <v>1136</v>
      </c>
      <c r="DJ141" t="s">
        <v>40</v>
      </c>
      <c r="DK141" t="s">
        <v>40</v>
      </c>
      <c r="DL141" t="s">
        <v>40</v>
      </c>
      <c r="DM141" t="s">
        <v>40</v>
      </c>
      <c r="DN141" t="s">
        <v>40</v>
      </c>
      <c r="DO141" t="s">
        <v>40</v>
      </c>
      <c r="DP141" t="s">
        <v>40</v>
      </c>
      <c r="DQ141" t="s">
        <v>40</v>
      </c>
      <c r="DR141" t="s">
        <v>40</v>
      </c>
      <c r="DS141" t="s">
        <v>40</v>
      </c>
      <c r="DT141" t="s">
        <v>40</v>
      </c>
      <c r="DU141" t="s">
        <v>40</v>
      </c>
      <c r="DV141" t="s">
        <v>40</v>
      </c>
      <c r="DW141" t="s">
        <v>40</v>
      </c>
      <c r="DX141" t="s">
        <v>40</v>
      </c>
      <c r="DY141" t="s">
        <v>40</v>
      </c>
      <c r="DZ141" t="s">
        <v>40</v>
      </c>
      <c r="EA141" t="s">
        <v>40</v>
      </c>
      <c r="EB141" t="s">
        <v>40</v>
      </c>
      <c r="EC141" t="s">
        <v>40</v>
      </c>
      <c r="ED141" t="s">
        <v>40</v>
      </c>
      <c r="EE141" t="s">
        <v>40</v>
      </c>
      <c r="FJ141" t="s">
        <v>44</v>
      </c>
      <c r="FK141" t="s">
        <v>44</v>
      </c>
      <c r="FL141" t="s">
        <v>44</v>
      </c>
      <c r="FM141" t="s">
        <v>44</v>
      </c>
      <c r="FN141" t="s">
        <v>44</v>
      </c>
      <c r="FU141" t="s">
        <v>42</v>
      </c>
      <c r="FV141" t="s">
        <v>42</v>
      </c>
      <c r="FW141" t="s">
        <v>42</v>
      </c>
      <c r="FX141" t="s">
        <v>42</v>
      </c>
      <c r="FY141" t="s">
        <v>42</v>
      </c>
      <c r="FZ141" t="s">
        <v>42</v>
      </c>
      <c r="GA141" t="s">
        <v>42</v>
      </c>
      <c r="GB141" t="s">
        <v>42</v>
      </c>
      <c r="GF141" t="s">
        <v>44</v>
      </c>
      <c r="GG141" t="s">
        <v>44</v>
      </c>
      <c r="GH141" t="s">
        <v>44</v>
      </c>
      <c r="GI141" t="s">
        <v>44</v>
      </c>
      <c r="GN141" t="s">
        <v>1</v>
      </c>
      <c r="GO141" t="s">
        <v>1</v>
      </c>
      <c r="GP141" t="s">
        <v>1</v>
      </c>
      <c r="GS141" t="s">
        <v>3352</v>
      </c>
      <c r="HA141" t="s">
        <v>3528</v>
      </c>
      <c r="HB141" t="s">
        <v>3528</v>
      </c>
      <c r="HV141" t="s">
        <v>3825</v>
      </c>
      <c r="IA141" t="s">
        <v>3931</v>
      </c>
      <c r="IC141" t="s">
        <v>1968</v>
      </c>
      <c r="ID141" t="s">
        <v>1968</v>
      </c>
      <c r="IE141" t="s">
        <v>27</v>
      </c>
      <c r="IF141" t="s">
        <v>27</v>
      </c>
      <c r="IQ141">
        <v>9210580</v>
      </c>
      <c r="IR141">
        <v>9210580</v>
      </c>
      <c r="IY141" t="s">
        <v>27</v>
      </c>
    </row>
    <row r="142" spans="1:259" x14ac:dyDescent="0.25">
      <c r="A142" t="s">
        <v>5055</v>
      </c>
      <c r="CF142" t="s">
        <v>40</v>
      </c>
      <c r="CG142" t="s">
        <v>40</v>
      </c>
      <c r="CH142" t="s">
        <v>40</v>
      </c>
      <c r="CI142" t="s">
        <v>40</v>
      </c>
      <c r="CJ142" t="s">
        <v>40</v>
      </c>
      <c r="CK142" t="s">
        <v>40</v>
      </c>
      <c r="CL142" t="s">
        <v>40</v>
      </c>
      <c r="CM142" t="s">
        <v>40</v>
      </c>
      <c r="DJ142" t="s">
        <v>1973</v>
      </c>
      <c r="DK142" t="s">
        <v>1973</v>
      </c>
      <c r="DL142" t="s">
        <v>1973</v>
      </c>
      <c r="DM142" t="s">
        <v>1973</v>
      </c>
      <c r="DN142" t="s">
        <v>1973</v>
      </c>
      <c r="DO142" t="s">
        <v>1973</v>
      </c>
      <c r="DP142" t="s">
        <v>1973</v>
      </c>
      <c r="DQ142" t="s">
        <v>1973</v>
      </c>
      <c r="DR142" t="s">
        <v>1973</v>
      </c>
      <c r="DS142" t="s">
        <v>1973</v>
      </c>
      <c r="DT142" t="s">
        <v>1973</v>
      </c>
      <c r="DU142" t="s">
        <v>1973</v>
      </c>
      <c r="DV142" t="s">
        <v>1973</v>
      </c>
      <c r="DW142" t="s">
        <v>1973</v>
      </c>
      <c r="DX142" t="s">
        <v>1973</v>
      </c>
      <c r="DY142" t="s">
        <v>1973</v>
      </c>
      <c r="DZ142" t="s">
        <v>1973</v>
      </c>
      <c r="EA142" t="s">
        <v>1973</v>
      </c>
      <c r="EB142" t="s">
        <v>1973</v>
      </c>
      <c r="EC142" t="s">
        <v>1973</v>
      </c>
      <c r="ED142" t="s">
        <v>1973</v>
      </c>
      <c r="EE142" t="s">
        <v>1973</v>
      </c>
      <c r="EY142" t="s">
        <v>59</v>
      </c>
      <c r="EZ142" t="s">
        <v>59</v>
      </c>
      <c r="FA142" t="s">
        <v>59</v>
      </c>
      <c r="FJ142" t="s">
        <v>2464</v>
      </c>
      <c r="FK142" t="s">
        <v>2464</v>
      </c>
      <c r="FL142" t="s">
        <v>2464</v>
      </c>
      <c r="FM142" t="s">
        <v>2464</v>
      </c>
      <c r="FN142" t="s">
        <v>2464</v>
      </c>
      <c r="FU142" t="s">
        <v>2771</v>
      </c>
      <c r="FV142" t="s">
        <v>2771</v>
      </c>
      <c r="FW142" t="s">
        <v>2771</v>
      </c>
      <c r="FX142" t="s">
        <v>2771</v>
      </c>
      <c r="FY142" t="s">
        <v>2771</v>
      </c>
      <c r="FZ142" t="s">
        <v>2771</v>
      </c>
      <c r="GA142" t="s">
        <v>2771</v>
      </c>
      <c r="GB142" t="s">
        <v>2771</v>
      </c>
      <c r="GF142" t="s">
        <v>3099</v>
      </c>
      <c r="GG142" t="s">
        <v>3145</v>
      </c>
      <c r="GH142" t="s">
        <v>3145</v>
      </c>
      <c r="GI142" t="s">
        <v>3145</v>
      </c>
      <c r="GN142" t="s">
        <v>61</v>
      </c>
      <c r="GO142" t="s">
        <v>61</v>
      </c>
      <c r="GP142" t="s">
        <v>61</v>
      </c>
      <c r="GS142" t="s">
        <v>44</v>
      </c>
      <c r="HA142" t="s">
        <v>42</v>
      </c>
      <c r="HB142" t="s">
        <v>42</v>
      </c>
      <c r="HV142" t="s">
        <v>44</v>
      </c>
      <c r="IA142" t="s">
        <v>42</v>
      </c>
      <c r="IC142" t="s">
        <v>2541</v>
      </c>
      <c r="ID142" t="s">
        <v>2541</v>
      </c>
      <c r="IE142" t="s">
        <v>4003</v>
      </c>
      <c r="IF142" t="s">
        <v>4003</v>
      </c>
      <c r="IQ142" t="s">
        <v>27</v>
      </c>
      <c r="IR142" t="s">
        <v>27</v>
      </c>
      <c r="IY142" t="s">
        <v>4276</v>
      </c>
    </row>
    <row r="143" spans="1:259" x14ac:dyDescent="0.25">
      <c r="A143" t="s">
        <v>5055</v>
      </c>
      <c r="CF143" t="s">
        <v>1137</v>
      </c>
      <c r="CG143" t="s">
        <v>1137</v>
      </c>
      <c r="CH143" t="s">
        <v>1137</v>
      </c>
      <c r="CI143" t="s">
        <v>1137</v>
      </c>
      <c r="CJ143" t="s">
        <v>1137</v>
      </c>
      <c r="CK143" t="s">
        <v>1137</v>
      </c>
      <c r="CL143" t="s">
        <v>1137</v>
      </c>
      <c r="CM143" t="s">
        <v>1137</v>
      </c>
      <c r="DJ143" t="s">
        <v>42</v>
      </c>
      <c r="DK143" t="s">
        <v>42</v>
      </c>
      <c r="DL143" t="s">
        <v>42</v>
      </c>
      <c r="DM143" t="s">
        <v>42</v>
      </c>
      <c r="DN143" t="s">
        <v>42</v>
      </c>
      <c r="DO143" t="s">
        <v>42</v>
      </c>
      <c r="DP143" t="s">
        <v>42</v>
      </c>
      <c r="DQ143" t="s">
        <v>42</v>
      </c>
      <c r="DR143" t="s">
        <v>42</v>
      </c>
      <c r="DS143" t="s">
        <v>42</v>
      </c>
      <c r="DT143" t="s">
        <v>42</v>
      </c>
      <c r="DU143" t="s">
        <v>42</v>
      </c>
      <c r="DV143" t="s">
        <v>42</v>
      </c>
      <c r="DW143" t="s">
        <v>42</v>
      </c>
      <c r="DX143" t="s">
        <v>42</v>
      </c>
      <c r="DY143" t="s">
        <v>42</v>
      </c>
      <c r="DZ143" t="s">
        <v>42</v>
      </c>
      <c r="EA143" t="s">
        <v>42</v>
      </c>
      <c r="EB143" t="s">
        <v>42</v>
      </c>
      <c r="EC143" t="s">
        <v>42</v>
      </c>
      <c r="ED143" t="s">
        <v>42</v>
      </c>
      <c r="EE143" t="s">
        <v>42</v>
      </c>
      <c r="EY143" t="s">
        <v>60</v>
      </c>
      <c r="EZ143" t="s">
        <v>60</v>
      </c>
      <c r="FA143" t="s">
        <v>60</v>
      </c>
      <c r="FJ143" t="s">
        <v>1121</v>
      </c>
      <c r="FK143" t="s">
        <v>1121</v>
      </c>
      <c r="FL143" t="s">
        <v>1121</v>
      </c>
      <c r="FM143" t="s">
        <v>1121</v>
      </c>
      <c r="FN143" t="s">
        <v>1121</v>
      </c>
      <c r="FU143" t="s">
        <v>44</v>
      </c>
      <c r="FV143" t="s">
        <v>44</v>
      </c>
      <c r="FW143" t="s">
        <v>44</v>
      </c>
      <c r="FX143" t="s">
        <v>44</v>
      </c>
      <c r="FY143" t="s">
        <v>44</v>
      </c>
      <c r="FZ143" t="s">
        <v>44</v>
      </c>
      <c r="GA143" t="s">
        <v>44</v>
      </c>
      <c r="GB143" t="s">
        <v>44</v>
      </c>
      <c r="GF143" t="s">
        <v>1318</v>
      </c>
      <c r="GG143" t="s">
        <v>1646</v>
      </c>
      <c r="GH143" t="s">
        <v>1646</v>
      </c>
      <c r="GI143" t="s">
        <v>1646</v>
      </c>
      <c r="GN143" t="s">
        <v>62</v>
      </c>
      <c r="GO143" t="s">
        <v>62</v>
      </c>
      <c r="GP143" t="s">
        <v>62</v>
      </c>
      <c r="GS143" t="s">
        <v>3353</v>
      </c>
      <c r="HA143" t="s">
        <v>3529</v>
      </c>
      <c r="HB143" t="s">
        <v>3529</v>
      </c>
      <c r="HV143" t="s">
        <v>3826</v>
      </c>
      <c r="IA143" t="s">
        <v>3159</v>
      </c>
      <c r="IC143" t="s">
        <v>26</v>
      </c>
      <c r="ID143" t="s">
        <v>26</v>
      </c>
      <c r="IE143" t="s">
        <v>29</v>
      </c>
      <c r="IF143" t="s">
        <v>29</v>
      </c>
      <c r="IQ143" t="s">
        <v>4162</v>
      </c>
      <c r="IR143" t="s">
        <v>4162</v>
      </c>
      <c r="IY143" t="s">
        <v>29</v>
      </c>
    </row>
    <row r="144" spans="1:259" x14ac:dyDescent="0.25">
      <c r="A144" t="s">
        <v>5055</v>
      </c>
      <c r="CF144" t="s">
        <v>42</v>
      </c>
      <c r="CG144" t="s">
        <v>42</v>
      </c>
      <c r="CH144" t="s">
        <v>42</v>
      </c>
      <c r="CI144" t="s">
        <v>42</v>
      </c>
      <c r="CJ144" t="s">
        <v>42</v>
      </c>
      <c r="CK144" t="s">
        <v>42</v>
      </c>
      <c r="CL144" t="s">
        <v>42</v>
      </c>
      <c r="CM144" t="s">
        <v>42</v>
      </c>
      <c r="DJ144" t="s">
        <v>674</v>
      </c>
      <c r="DK144" t="s">
        <v>674</v>
      </c>
      <c r="DL144" t="s">
        <v>674</v>
      </c>
      <c r="DM144" t="s">
        <v>674</v>
      </c>
      <c r="DN144" t="s">
        <v>674</v>
      </c>
      <c r="DO144" t="s">
        <v>674</v>
      </c>
      <c r="DP144" t="s">
        <v>674</v>
      </c>
      <c r="DQ144" t="s">
        <v>674</v>
      </c>
      <c r="DR144" t="s">
        <v>674</v>
      </c>
      <c r="DS144" t="s">
        <v>674</v>
      </c>
      <c r="DT144" t="s">
        <v>674</v>
      </c>
      <c r="DU144" t="s">
        <v>674</v>
      </c>
      <c r="DV144" t="s">
        <v>674</v>
      </c>
      <c r="DW144" t="s">
        <v>674</v>
      </c>
      <c r="DX144" t="s">
        <v>674</v>
      </c>
      <c r="DY144" t="s">
        <v>674</v>
      </c>
      <c r="DZ144" t="s">
        <v>674</v>
      </c>
      <c r="EA144" t="s">
        <v>674</v>
      </c>
      <c r="EB144" t="s">
        <v>674</v>
      </c>
      <c r="EC144" t="s">
        <v>674</v>
      </c>
      <c r="ED144" t="s">
        <v>674</v>
      </c>
      <c r="EE144" t="s">
        <v>674</v>
      </c>
      <c r="FJ144" t="s">
        <v>26</v>
      </c>
      <c r="FK144" t="s">
        <v>26</v>
      </c>
      <c r="FL144" t="s">
        <v>26</v>
      </c>
      <c r="FM144" t="s">
        <v>26</v>
      </c>
      <c r="FN144" t="s">
        <v>26</v>
      </c>
      <c r="FU144" t="s">
        <v>2772</v>
      </c>
      <c r="FV144" t="s">
        <v>2772</v>
      </c>
      <c r="FW144" t="s">
        <v>2772</v>
      </c>
      <c r="FX144" t="s">
        <v>2772</v>
      </c>
      <c r="FY144" t="s">
        <v>2772</v>
      </c>
      <c r="FZ144" t="s">
        <v>2772</v>
      </c>
      <c r="GA144" t="s">
        <v>2772</v>
      </c>
      <c r="GB144" t="s">
        <v>2772</v>
      </c>
      <c r="GF144" t="s">
        <v>26</v>
      </c>
      <c r="GG144" t="s">
        <v>26</v>
      </c>
      <c r="GH144" t="s">
        <v>26</v>
      </c>
      <c r="GI144" t="s">
        <v>26</v>
      </c>
      <c r="GN144" t="s">
        <v>63</v>
      </c>
      <c r="GO144" t="s">
        <v>63</v>
      </c>
      <c r="GP144" t="s">
        <v>63</v>
      </c>
      <c r="GS144" t="s">
        <v>1601</v>
      </c>
      <c r="HA144" t="s">
        <v>44</v>
      </c>
      <c r="HB144" t="s">
        <v>44</v>
      </c>
      <c r="HV144" t="s">
        <v>3827</v>
      </c>
      <c r="IA144" t="s">
        <v>44</v>
      </c>
      <c r="IC144">
        <v>50670901</v>
      </c>
      <c r="ID144">
        <v>50670901</v>
      </c>
      <c r="IE144" t="s">
        <v>32</v>
      </c>
      <c r="IF144" t="s">
        <v>32</v>
      </c>
      <c r="IQ144" t="s">
        <v>29</v>
      </c>
      <c r="IR144" t="s">
        <v>29</v>
      </c>
      <c r="IY144" t="s">
        <v>32</v>
      </c>
    </row>
    <row r="145" spans="1:557" x14ac:dyDescent="0.25">
      <c r="A145" t="s">
        <v>5055</v>
      </c>
      <c r="CF145" t="s">
        <v>1138</v>
      </c>
      <c r="CG145" t="s">
        <v>1138</v>
      </c>
      <c r="CH145" t="s">
        <v>1138</v>
      </c>
      <c r="CI145" t="s">
        <v>1138</v>
      </c>
      <c r="CJ145" t="s">
        <v>1138</v>
      </c>
      <c r="CK145" t="s">
        <v>1138</v>
      </c>
      <c r="CL145" t="s">
        <v>1138</v>
      </c>
      <c r="CM145" t="s">
        <v>1138</v>
      </c>
      <c r="DJ145" t="s">
        <v>44</v>
      </c>
      <c r="DK145" t="s">
        <v>44</v>
      </c>
      <c r="DL145" t="s">
        <v>44</v>
      </c>
      <c r="DM145" t="s">
        <v>44</v>
      </c>
      <c r="DN145" t="s">
        <v>44</v>
      </c>
      <c r="DO145" t="s">
        <v>44</v>
      </c>
      <c r="DP145" t="s">
        <v>44</v>
      </c>
      <c r="DQ145" t="s">
        <v>44</v>
      </c>
      <c r="DR145" t="s">
        <v>44</v>
      </c>
      <c r="DS145" t="s">
        <v>44</v>
      </c>
      <c r="DT145" t="s">
        <v>44</v>
      </c>
      <c r="DU145" t="s">
        <v>44</v>
      </c>
      <c r="DV145" t="s">
        <v>44</v>
      </c>
      <c r="DW145" t="s">
        <v>44</v>
      </c>
      <c r="DX145" t="s">
        <v>44</v>
      </c>
      <c r="DY145" t="s">
        <v>44</v>
      </c>
      <c r="DZ145" t="s">
        <v>44</v>
      </c>
      <c r="EA145" t="s">
        <v>44</v>
      </c>
      <c r="EB145" t="s">
        <v>44</v>
      </c>
      <c r="EC145" t="s">
        <v>44</v>
      </c>
      <c r="ED145" t="s">
        <v>44</v>
      </c>
      <c r="EE145" t="s">
        <v>44</v>
      </c>
      <c r="EY145" t="s">
        <v>1</v>
      </c>
      <c r="EZ145" t="s">
        <v>1</v>
      </c>
      <c r="FA145" t="s">
        <v>1</v>
      </c>
      <c r="FJ145">
        <v>38025440</v>
      </c>
      <c r="FK145">
        <v>38025440</v>
      </c>
      <c r="FL145">
        <v>38025440</v>
      </c>
      <c r="FM145">
        <v>38025440</v>
      </c>
      <c r="FN145">
        <v>38025440</v>
      </c>
      <c r="FU145" t="s">
        <v>1393</v>
      </c>
      <c r="FV145" t="s">
        <v>1393</v>
      </c>
      <c r="FW145" t="s">
        <v>1393</v>
      </c>
      <c r="FX145" t="s">
        <v>1393</v>
      </c>
      <c r="FY145" t="s">
        <v>1393</v>
      </c>
      <c r="FZ145" t="s">
        <v>1393</v>
      </c>
      <c r="GA145" t="s">
        <v>1393</v>
      </c>
      <c r="GB145" t="s">
        <v>1393</v>
      </c>
      <c r="GF145">
        <v>59078970</v>
      </c>
      <c r="GG145">
        <v>22451900</v>
      </c>
      <c r="GH145">
        <v>22451900</v>
      </c>
      <c r="GI145">
        <v>22451900</v>
      </c>
      <c r="GN145" t="s">
        <v>64</v>
      </c>
      <c r="GO145" t="s">
        <v>64</v>
      </c>
      <c r="GP145" t="s">
        <v>64</v>
      </c>
      <c r="GS145" t="s">
        <v>26</v>
      </c>
      <c r="HA145" t="s">
        <v>3530</v>
      </c>
      <c r="HB145" t="s">
        <v>3530</v>
      </c>
      <c r="HV145" t="s">
        <v>26</v>
      </c>
      <c r="IA145" t="s">
        <v>3932</v>
      </c>
      <c r="IC145" t="s">
        <v>27</v>
      </c>
      <c r="ID145" t="s">
        <v>27</v>
      </c>
      <c r="IE145" t="s">
        <v>31</v>
      </c>
      <c r="IF145" t="s">
        <v>31</v>
      </c>
      <c r="IQ145" t="s">
        <v>32</v>
      </c>
      <c r="IR145" t="s">
        <v>32</v>
      </c>
      <c r="IY145" t="s">
        <v>31</v>
      </c>
    </row>
    <row r="146" spans="1:557" x14ac:dyDescent="0.25">
      <c r="A146" t="s">
        <v>5055</v>
      </c>
      <c r="CF146" t="s">
        <v>44</v>
      </c>
      <c r="CG146" t="s">
        <v>44</v>
      </c>
      <c r="CH146" t="s">
        <v>44</v>
      </c>
      <c r="CI146" t="s">
        <v>44</v>
      </c>
      <c r="CJ146" t="s">
        <v>44</v>
      </c>
      <c r="CK146" t="s">
        <v>44</v>
      </c>
      <c r="CL146" t="s">
        <v>44</v>
      </c>
      <c r="CM146" t="s">
        <v>44</v>
      </c>
      <c r="DJ146" t="s">
        <v>1974</v>
      </c>
      <c r="DK146" t="s">
        <v>1974</v>
      </c>
      <c r="DL146" t="s">
        <v>1974</v>
      </c>
      <c r="DM146" t="s">
        <v>1974</v>
      </c>
      <c r="DN146" t="s">
        <v>1974</v>
      </c>
      <c r="DO146" t="s">
        <v>1974</v>
      </c>
      <c r="DP146" t="s">
        <v>1974</v>
      </c>
      <c r="DQ146" t="s">
        <v>1974</v>
      </c>
      <c r="DR146" t="s">
        <v>1974</v>
      </c>
      <c r="DS146" t="s">
        <v>1974</v>
      </c>
      <c r="DT146" t="s">
        <v>1974</v>
      </c>
      <c r="DU146" t="s">
        <v>1974</v>
      </c>
      <c r="DV146" t="s">
        <v>1974</v>
      </c>
      <c r="DW146" t="s">
        <v>1974</v>
      </c>
      <c r="DX146" t="s">
        <v>1974</v>
      </c>
      <c r="DY146" t="s">
        <v>1974</v>
      </c>
      <c r="DZ146" t="s">
        <v>1974</v>
      </c>
      <c r="EA146" t="s">
        <v>1974</v>
      </c>
      <c r="EB146" t="s">
        <v>1974</v>
      </c>
      <c r="EC146" t="s">
        <v>1974</v>
      </c>
      <c r="ED146" t="s">
        <v>1974</v>
      </c>
      <c r="EE146" t="s">
        <v>1974</v>
      </c>
      <c r="EY146" t="s">
        <v>61</v>
      </c>
      <c r="EZ146" t="s">
        <v>61</v>
      </c>
      <c r="FA146" t="s">
        <v>61</v>
      </c>
      <c r="FJ146" t="s">
        <v>27</v>
      </c>
      <c r="FK146" t="s">
        <v>27</v>
      </c>
      <c r="FL146" t="s">
        <v>27</v>
      </c>
      <c r="FM146" t="s">
        <v>27</v>
      </c>
      <c r="FN146" t="s">
        <v>27</v>
      </c>
      <c r="FU146" t="s">
        <v>26</v>
      </c>
      <c r="FV146" t="s">
        <v>26</v>
      </c>
      <c r="FW146" t="s">
        <v>26</v>
      </c>
      <c r="FX146" t="s">
        <v>26</v>
      </c>
      <c r="FY146" t="s">
        <v>26</v>
      </c>
      <c r="FZ146" t="s">
        <v>26</v>
      </c>
      <c r="GA146" t="s">
        <v>26</v>
      </c>
      <c r="GB146" t="s">
        <v>26</v>
      </c>
      <c r="GF146" t="s">
        <v>27</v>
      </c>
      <c r="GG146" t="s">
        <v>27</v>
      </c>
      <c r="GH146" t="s">
        <v>27</v>
      </c>
      <c r="GI146" t="s">
        <v>27</v>
      </c>
      <c r="GS146">
        <v>13083887</v>
      </c>
      <c r="HA146" t="s">
        <v>1518</v>
      </c>
      <c r="HB146" t="s">
        <v>1518</v>
      </c>
      <c r="HV146">
        <v>40170290</v>
      </c>
      <c r="IA146" t="s">
        <v>3933</v>
      </c>
      <c r="IC146" t="s">
        <v>3974</v>
      </c>
      <c r="ID146" t="s">
        <v>3974</v>
      </c>
      <c r="IE146" t="s">
        <v>32</v>
      </c>
      <c r="IF146" t="s">
        <v>32</v>
      </c>
      <c r="IQ146" t="s">
        <v>31</v>
      </c>
      <c r="IR146" t="s">
        <v>31</v>
      </c>
      <c r="IY146" t="s">
        <v>4277</v>
      </c>
      <c r="UK146" t="s">
        <v>5385</v>
      </c>
    </row>
    <row r="147" spans="1:557" x14ac:dyDescent="0.25">
      <c r="A147" t="s">
        <v>5055</v>
      </c>
      <c r="CF147" t="s">
        <v>1139</v>
      </c>
      <c r="CG147" t="s">
        <v>1139</v>
      </c>
      <c r="CH147" t="s">
        <v>1139</v>
      </c>
      <c r="CI147" t="s">
        <v>1139</v>
      </c>
      <c r="CJ147" t="s">
        <v>1139</v>
      </c>
      <c r="CK147" t="s">
        <v>1139</v>
      </c>
      <c r="CL147" t="s">
        <v>1139</v>
      </c>
      <c r="CM147" t="s">
        <v>1139</v>
      </c>
      <c r="DJ147" t="s">
        <v>640</v>
      </c>
      <c r="DK147" t="s">
        <v>640</v>
      </c>
      <c r="DL147" t="s">
        <v>640</v>
      </c>
      <c r="DM147" t="s">
        <v>640</v>
      </c>
      <c r="DN147" t="s">
        <v>640</v>
      </c>
      <c r="DO147" t="s">
        <v>640</v>
      </c>
      <c r="DP147" t="s">
        <v>640</v>
      </c>
      <c r="DQ147" t="s">
        <v>640</v>
      </c>
      <c r="DR147" t="s">
        <v>640</v>
      </c>
      <c r="DS147" t="s">
        <v>640</v>
      </c>
      <c r="DT147" t="s">
        <v>640</v>
      </c>
      <c r="DU147" t="s">
        <v>640</v>
      </c>
      <c r="DV147" t="s">
        <v>640</v>
      </c>
      <c r="DW147" t="s">
        <v>640</v>
      </c>
      <c r="DX147" t="s">
        <v>640</v>
      </c>
      <c r="DY147" t="s">
        <v>640</v>
      </c>
      <c r="DZ147" t="s">
        <v>640</v>
      </c>
      <c r="EA147" t="s">
        <v>640</v>
      </c>
      <c r="EB147" t="s">
        <v>640</v>
      </c>
      <c r="EC147" t="s">
        <v>640</v>
      </c>
      <c r="ED147" t="s">
        <v>640</v>
      </c>
      <c r="EE147" t="s">
        <v>640</v>
      </c>
      <c r="EY147" t="s">
        <v>62</v>
      </c>
      <c r="EZ147" t="s">
        <v>62</v>
      </c>
      <c r="FA147" t="s">
        <v>62</v>
      </c>
      <c r="FJ147" t="s">
        <v>1122</v>
      </c>
      <c r="FK147" t="s">
        <v>1122</v>
      </c>
      <c r="FL147" t="s">
        <v>1122</v>
      </c>
      <c r="FM147" t="s">
        <v>1122</v>
      </c>
      <c r="FN147" t="s">
        <v>1122</v>
      </c>
      <c r="FU147">
        <v>36100</v>
      </c>
      <c r="FV147">
        <v>36100</v>
      </c>
      <c r="FW147">
        <v>36100</v>
      </c>
      <c r="FX147">
        <v>36100</v>
      </c>
      <c r="FY147">
        <v>36100</v>
      </c>
      <c r="FZ147">
        <v>36100</v>
      </c>
      <c r="GA147">
        <v>36100</v>
      </c>
      <c r="GB147">
        <v>36100</v>
      </c>
      <c r="GF147" t="s">
        <v>3100</v>
      </c>
      <c r="GG147" t="s">
        <v>1647</v>
      </c>
      <c r="GH147" t="s">
        <v>1647</v>
      </c>
      <c r="GI147" t="s">
        <v>1647</v>
      </c>
      <c r="GS147" t="s">
        <v>27</v>
      </c>
      <c r="HA147" t="s">
        <v>26</v>
      </c>
      <c r="HB147" t="s">
        <v>26</v>
      </c>
      <c r="HV147" t="s">
        <v>27</v>
      </c>
      <c r="IA147" t="s">
        <v>26</v>
      </c>
      <c r="IC147" t="s">
        <v>29</v>
      </c>
      <c r="ID147" t="s">
        <v>29</v>
      </c>
      <c r="IE147" t="s">
        <v>33</v>
      </c>
      <c r="IF147" t="s">
        <v>33</v>
      </c>
      <c r="IQ147" t="s">
        <v>32</v>
      </c>
      <c r="IR147" t="s">
        <v>32</v>
      </c>
      <c r="IY147" t="s">
        <v>33</v>
      </c>
    </row>
    <row r="148" spans="1:557" x14ac:dyDescent="0.25">
      <c r="A148" t="s">
        <v>5055</v>
      </c>
      <c r="CF148" t="s">
        <v>1140</v>
      </c>
      <c r="CG148" t="s">
        <v>1140</v>
      </c>
      <c r="CH148" t="s">
        <v>1140</v>
      </c>
      <c r="CI148" t="s">
        <v>1140</v>
      </c>
      <c r="CJ148" t="s">
        <v>1140</v>
      </c>
      <c r="CK148" t="s">
        <v>1140</v>
      </c>
      <c r="CL148" t="s">
        <v>1140</v>
      </c>
      <c r="CM148" t="s">
        <v>1140</v>
      </c>
      <c r="DJ148" t="s">
        <v>26</v>
      </c>
      <c r="DK148" t="s">
        <v>26</v>
      </c>
      <c r="DL148" t="s">
        <v>26</v>
      </c>
      <c r="DM148" t="s">
        <v>26</v>
      </c>
      <c r="DN148" t="s">
        <v>26</v>
      </c>
      <c r="DO148" t="s">
        <v>26</v>
      </c>
      <c r="DP148" t="s">
        <v>26</v>
      </c>
      <c r="DQ148" t="s">
        <v>26</v>
      </c>
      <c r="DR148" t="s">
        <v>26</v>
      </c>
      <c r="DS148" t="s">
        <v>26</v>
      </c>
      <c r="DT148" t="s">
        <v>26</v>
      </c>
      <c r="DU148" t="s">
        <v>26</v>
      </c>
      <c r="DV148" t="s">
        <v>26</v>
      </c>
      <c r="DW148" t="s">
        <v>26</v>
      </c>
      <c r="DX148" t="s">
        <v>26</v>
      </c>
      <c r="DY148" t="s">
        <v>26</v>
      </c>
      <c r="DZ148" t="s">
        <v>26</v>
      </c>
      <c r="EA148" t="s">
        <v>26</v>
      </c>
      <c r="EB148" t="s">
        <v>26</v>
      </c>
      <c r="EC148" t="s">
        <v>26</v>
      </c>
      <c r="ED148" t="s">
        <v>26</v>
      </c>
      <c r="EE148" t="s">
        <v>26</v>
      </c>
      <c r="EY148" t="s">
        <v>63</v>
      </c>
      <c r="EZ148" t="s">
        <v>63</v>
      </c>
      <c r="FA148" t="s">
        <v>63</v>
      </c>
      <c r="FJ148" t="s">
        <v>29</v>
      </c>
      <c r="FK148" t="s">
        <v>29</v>
      </c>
      <c r="FL148" t="s">
        <v>29</v>
      </c>
      <c r="FM148" t="s">
        <v>29</v>
      </c>
      <c r="FN148" t="s">
        <v>29</v>
      </c>
      <c r="FU148" t="s">
        <v>27</v>
      </c>
      <c r="FV148" t="s">
        <v>27</v>
      </c>
      <c r="FW148" t="s">
        <v>27</v>
      </c>
      <c r="FX148" t="s">
        <v>27</v>
      </c>
      <c r="FY148" t="s">
        <v>27</v>
      </c>
      <c r="FZ148" t="s">
        <v>27</v>
      </c>
      <c r="GA148" t="s">
        <v>27</v>
      </c>
      <c r="GB148" t="s">
        <v>27</v>
      </c>
      <c r="GF148" t="s">
        <v>29</v>
      </c>
      <c r="GG148" t="s">
        <v>29</v>
      </c>
      <c r="GH148" t="s">
        <v>29</v>
      </c>
      <c r="GI148" t="s">
        <v>29</v>
      </c>
      <c r="GS148" t="s">
        <v>3354</v>
      </c>
      <c r="HA148">
        <v>74690900</v>
      </c>
      <c r="HB148">
        <v>74690900</v>
      </c>
      <c r="HV148" t="s">
        <v>3828</v>
      </c>
      <c r="IA148">
        <v>15385000</v>
      </c>
      <c r="IC148">
        <v>1235</v>
      </c>
      <c r="ID148">
        <v>1235</v>
      </c>
      <c r="IE148" t="s">
        <v>3912</v>
      </c>
      <c r="IF148" t="s">
        <v>3912</v>
      </c>
      <c r="IQ148" t="s">
        <v>33</v>
      </c>
      <c r="IR148" t="s">
        <v>33</v>
      </c>
      <c r="IY148" t="s">
        <v>4278</v>
      </c>
    </row>
    <row r="149" spans="1:557" x14ac:dyDescent="0.25">
      <c r="A149" t="s">
        <v>5055</v>
      </c>
      <c r="CF149" t="s">
        <v>26</v>
      </c>
      <c r="CG149" t="s">
        <v>26</v>
      </c>
      <c r="CH149" t="s">
        <v>26</v>
      </c>
      <c r="CI149" t="s">
        <v>26</v>
      </c>
      <c r="CJ149" t="s">
        <v>26</v>
      </c>
      <c r="CK149" t="s">
        <v>26</v>
      </c>
      <c r="CL149" t="s">
        <v>26</v>
      </c>
      <c r="CM149" t="s">
        <v>26</v>
      </c>
      <c r="DJ149">
        <v>69065001</v>
      </c>
      <c r="DK149">
        <v>69065001</v>
      </c>
      <c r="DL149">
        <v>69065001</v>
      </c>
      <c r="DM149">
        <v>69065001</v>
      </c>
      <c r="DN149">
        <v>69065001</v>
      </c>
      <c r="DO149">
        <v>69065001</v>
      </c>
      <c r="DP149">
        <v>69065001</v>
      </c>
      <c r="DQ149">
        <v>69065001</v>
      </c>
      <c r="DR149">
        <v>69065001</v>
      </c>
      <c r="DS149">
        <v>69065001</v>
      </c>
      <c r="DT149">
        <v>69065001</v>
      </c>
      <c r="DU149">
        <v>69065001</v>
      </c>
      <c r="DV149">
        <v>69065001</v>
      </c>
      <c r="DW149">
        <v>69065001</v>
      </c>
      <c r="DX149">
        <v>69065001</v>
      </c>
      <c r="DY149">
        <v>69065001</v>
      </c>
      <c r="DZ149">
        <v>69065001</v>
      </c>
      <c r="EA149">
        <v>69065001</v>
      </c>
      <c r="EB149">
        <v>69065001</v>
      </c>
      <c r="EC149">
        <v>69065001</v>
      </c>
      <c r="ED149">
        <v>69065001</v>
      </c>
      <c r="EE149">
        <v>69065001</v>
      </c>
      <c r="EY149" t="s">
        <v>64</v>
      </c>
      <c r="EZ149" t="s">
        <v>64</v>
      </c>
      <c r="FA149" t="s">
        <v>64</v>
      </c>
      <c r="FJ149">
        <v>159</v>
      </c>
      <c r="FK149">
        <v>159</v>
      </c>
      <c r="FL149">
        <v>159</v>
      </c>
      <c r="FM149">
        <v>159</v>
      </c>
      <c r="FN149">
        <v>159</v>
      </c>
      <c r="FU149" t="s">
        <v>2773</v>
      </c>
      <c r="FV149" t="s">
        <v>2773</v>
      </c>
      <c r="FW149" t="s">
        <v>2773</v>
      </c>
      <c r="FX149" t="s">
        <v>2773</v>
      </c>
      <c r="FY149" t="s">
        <v>2773</v>
      </c>
      <c r="FZ149" t="s">
        <v>2773</v>
      </c>
      <c r="GA149" t="s">
        <v>2773</v>
      </c>
      <c r="GB149" t="s">
        <v>2773</v>
      </c>
      <c r="GF149">
        <v>500</v>
      </c>
      <c r="GG149">
        <v>225</v>
      </c>
      <c r="GH149">
        <v>225</v>
      </c>
      <c r="GI149">
        <v>225</v>
      </c>
      <c r="GS149" t="s">
        <v>29</v>
      </c>
      <c r="HA149" t="s">
        <v>27</v>
      </c>
      <c r="HB149" t="s">
        <v>27</v>
      </c>
      <c r="HV149" t="s">
        <v>29</v>
      </c>
      <c r="IA149" t="s">
        <v>27</v>
      </c>
      <c r="IC149" t="s">
        <v>31</v>
      </c>
      <c r="ID149" t="s">
        <v>31</v>
      </c>
      <c r="IE149" t="s">
        <v>35</v>
      </c>
      <c r="IF149" t="s">
        <v>35</v>
      </c>
      <c r="IQ149" t="s">
        <v>4163</v>
      </c>
      <c r="IR149" t="s">
        <v>4163</v>
      </c>
      <c r="IY149" t="s">
        <v>35</v>
      </c>
    </row>
    <row r="150" spans="1:557" x14ac:dyDescent="0.25">
      <c r="A150" t="s">
        <v>5055</v>
      </c>
      <c r="CF150">
        <v>79804970</v>
      </c>
      <c r="CG150">
        <v>79804970</v>
      </c>
      <c r="CH150">
        <v>79804970</v>
      </c>
      <c r="CI150">
        <v>79804970</v>
      </c>
      <c r="CJ150">
        <v>79804970</v>
      </c>
      <c r="CK150">
        <v>79804970</v>
      </c>
      <c r="CL150">
        <v>79804970</v>
      </c>
      <c r="CM150">
        <v>79804970</v>
      </c>
      <c r="DJ150" t="s">
        <v>27</v>
      </c>
      <c r="DK150" t="s">
        <v>27</v>
      </c>
      <c r="DL150" t="s">
        <v>27</v>
      </c>
      <c r="DM150" t="s">
        <v>27</v>
      </c>
      <c r="DN150" t="s">
        <v>27</v>
      </c>
      <c r="DO150" t="s">
        <v>27</v>
      </c>
      <c r="DP150" t="s">
        <v>27</v>
      </c>
      <c r="DQ150" t="s">
        <v>27</v>
      </c>
      <c r="DR150" t="s">
        <v>27</v>
      </c>
      <c r="DS150" t="s">
        <v>27</v>
      </c>
      <c r="DT150" t="s">
        <v>27</v>
      </c>
      <c r="DU150" t="s">
        <v>27</v>
      </c>
      <c r="DV150" t="s">
        <v>27</v>
      </c>
      <c r="DW150" t="s">
        <v>27</v>
      </c>
      <c r="DX150" t="s">
        <v>27</v>
      </c>
      <c r="DY150" t="s">
        <v>27</v>
      </c>
      <c r="DZ150" t="s">
        <v>27</v>
      </c>
      <c r="EA150" t="s">
        <v>27</v>
      </c>
      <c r="EB150" t="s">
        <v>27</v>
      </c>
      <c r="EC150" t="s">
        <v>27</v>
      </c>
      <c r="ED150" t="s">
        <v>27</v>
      </c>
      <c r="EE150" t="s">
        <v>27</v>
      </c>
      <c r="FJ150" t="s">
        <v>31</v>
      </c>
      <c r="FK150" t="s">
        <v>31</v>
      </c>
      <c r="FL150" t="s">
        <v>31</v>
      </c>
      <c r="FM150" t="s">
        <v>31</v>
      </c>
      <c r="FN150" t="s">
        <v>31</v>
      </c>
      <c r="FU150" t="s">
        <v>29</v>
      </c>
      <c r="FV150" t="s">
        <v>29</v>
      </c>
      <c r="FW150" t="s">
        <v>29</v>
      </c>
      <c r="FX150" t="s">
        <v>29</v>
      </c>
      <c r="FY150" t="s">
        <v>29</v>
      </c>
      <c r="FZ150" t="s">
        <v>29</v>
      </c>
      <c r="GA150" t="s">
        <v>29</v>
      </c>
      <c r="GB150" t="s">
        <v>29</v>
      </c>
      <c r="GF150" t="s">
        <v>31</v>
      </c>
      <c r="GG150" t="s">
        <v>31</v>
      </c>
      <c r="GH150" t="s">
        <v>31</v>
      </c>
      <c r="GI150" t="s">
        <v>31</v>
      </c>
      <c r="GS150" t="s">
        <v>454</v>
      </c>
      <c r="HA150" t="s">
        <v>3531</v>
      </c>
      <c r="HB150" t="s">
        <v>3531</v>
      </c>
      <c r="HV150">
        <v>147</v>
      </c>
      <c r="IA150" t="s">
        <v>3934</v>
      </c>
      <c r="IC150" t="s">
        <v>32</v>
      </c>
      <c r="ID150" t="s">
        <v>32</v>
      </c>
      <c r="IE150" t="s">
        <v>663</v>
      </c>
      <c r="IF150" t="s">
        <v>663</v>
      </c>
      <c r="IQ150" t="s">
        <v>35</v>
      </c>
      <c r="IR150" t="s">
        <v>35</v>
      </c>
      <c r="IY150" t="s">
        <v>1125</v>
      </c>
    </row>
    <row r="151" spans="1:557" x14ac:dyDescent="0.25">
      <c r="A151" t="s">
        <v>5055</v>
      </c>
      <c r="CF151" t="s">
        <v>27</v>
      </c>
      <c r="CG151" t="s">
        <v>27</v>
      </c>
      <c r="CH151" t="s">
        <v>27</v>
      </c>
      <c r="CI151" t="s">
        <v>27</v>
      </c>
      <c r="CJ151" t="s">
        <v>27</v>
      </c>
      <c r="CK151" t="s">
        <v>27</v>
      </c>
      <c r="CL151" t="s">
        <v>27</v>
      </c>
      <c r="CM151" t="s">
        <v>27</v>
      </c>
      <c r="DJ151" t="s">
        <v>1975</v>
      </c>
      <c r="DK151" t="s">
        <v>1975</v>
      </c>
      <c r="DL151" t="s">
        <v>1975</v>
      </c>
      <c r="DM151" t="s">
        <v>1975</v>
      </c>
      <c r="DN151" t="s">
        <v>1975</v>
      </c>
      <c r="DO151" t="s">
        <v>1975</v>
      </c>
      <c r="DP151" t="s">
        <v>1975</v>
      </c>
      <c r="DQ151" t="s">
        <v>1975</v>
      </c>
      <c r="DR151" t="s">
        <v>1975</v>
      </c>
      <c r="DS151" t="s">
        <v>1975</v>
      </c>
      <c r="DT151" t="s">
        <v>1975</v>
      </c>
      <c r="DU151" t="s">
        <v>1975</v>
      </c>
      <c r="DV151" t="s">
        <v>1975</v>
      </c>
      <c r="DW151" t="s">
        <v>1975</v>
      </c>
      <c r="DX151" t="s">
        <v>1975</v>
      </c>
      <c r="DY151" t="s">
        <v>1975</v>
      </c>
      <c r="DZ151" t="s">
        <v>1975</v>
      </c>
      <c r="EA151" t="s">
        <v>1975</v>
      </c>
      <c r="EB151" t="s">
        <v>1975</v>
      </c>
      <c r="EC151" t="s">
        <v>1975</v>
      </c>
      <c r="ED151" t="s">
        <v>1975</v>
      </c>
      <c r="EE151" t="s">
        <v>1975</v>
      </c>
      <c r="FJ151" t="s">
        <v>2465</v>
      </c>
      <c r="FK151" t="s">
        <v>2465</v>
      </c>
      <c r="FL151" t="s">
        <v>2465</v>
      </c>
      <c r="FM151" t="s">
        <v>2465</v>
      </c>
      <c r="FN151" t="s">
        <v>2465</v>
      </c>
      <c r="FU151">
        <v>790</v>
      </c>
      <c r="FV151">
        <v>790</v>
      </c>
      <c r="FW151">
        <v>790</v>
      </c>
      <c r="FX151">
        <v>790</v>
      </c>
      <c r="FY151">
        <v>790</v>
      </c>
      <c r="FZ151">
        <v>790</v>
      </c>
      <c r="GA151">
        <v>790</v>
      </c>
      <c r="GB151">
        <v>790</v>
      </c>
      <c r="GF151" t="s">
        <v>32</v>
      </c>
      <c r="GG151" t="s">
        <v>3146</v>
      </c>
      <c r="GH151" t="s">
        <v>3146</v>
      </c>
      <c r="GI151" t="s">
        <v>3146</v>
      </c>
      <c r="GS151" t="s">
        <v>31</v>
      </c>
      <c r="HA151" t="s">
        <v>29</v>
      </c>
      <c r="HB151" t="s">
        <v>29</v>
      </c>
      <c r="HV151" t="s">
        <v>31</v>
      </c>
      <c r="IA151" t="s">
        <v>29</v>
      </c>
      <c r="IC151" t="s">
        <v>33</v>
      </c>
      <c r="ID151" t="s">
        <v>33</v>
      </c>
      <c r="IE151" t="s">
        <v>37</v>
      </c>
      <c r="IF151" t="s">
        <v>37</v>
      </c>
      <c r="IQ151" t="s">
        <v>1540</v>
      </c>
      <c r="IR151" t="s">
        <v>1540</v>
      </c>
      <c r="IY151" t="s">
        <v>37</v>
      </c>
    </row>
    <row r="152" spans="1:557" x14ac:dyDescent="0.25">
      <c r="A152" t="s">
        <v>5055</v>
      </c>
      <c r="CF152" t="s">
        <v>1141</v>
      </c>
      <c r="CG152" t="s">
        <v>1141</v>
      </c>
      <c r="CH152" t="s">
        <v>1141</v>
      </c>
      <c r="CI152" t="s">
        <v>1141</v>
      </c>
      <c r="CJ152" t="s">
        <v>1141</v>
      </c>
      <c r="CK152" t="s">
        <v>1141</v>
      </c>
      <c r="CL152" t="s">
        <v>1141</v>
      </c>
      <c r="CM152" t="s">
        <v>1141</v>
      </c>
      <c r="DJ152" t="s">
        <v>29</v>
      </c>
      <c r="DK152" t="s">
        <v>29</v>
      </c>
      <c r="DL152" t="s">
        <v>29</v>
      </c>
      <c r="DM152" t="s">
        <v>29</v>
      </c>
      <c r="DN152" t="s">
        <v>29</v>
      </c>
      <c r="DO152" t="s">
        <v>29</v>
      </c>
      <c r="DP152" t="s">
        <v>29</v>
      </c>
      <c r="DQ152" t="s">
        <v>29</v>
      </c>
      <c r="DR152" t="s">
        <v>29</v>
      </c>
      <c r="DS152" t="s">
        <v>29</v>
      </c>
      <c r="DT152" t="s">
        <v>29</v>
      </c>
      <c r="DU152" t="s">
        <v>29</v>
      </c>
      <c r="DV152" t="s">
        <v>29</v>
      </c>
      <c r="DW152" t="s">
        <v>29</v>
      </c>
      <c r="DX152" t="s">
        <v>29</v>
      </c>
      <c r="DY152" t="s">
        <v>29</v>
      </c>
      <c r="DZ152" t="s">
        <v>29</v>
      </c>
      <c r="EA152" t="s">
        <v>29</v>
      </c>
      <c r="EB152" t="s">
        <v>29</v>
      </c>
      <c r="EC152" t="s">
        <v>29</v>
      </c>
      <c r="ED152" t="s">
        <v>29</v>
      </c>
      <c r="EE152" t="s">
        <v>29</v>
      </c>
      <c r="FJ152" t="s">
        <v>33</v>
      </c>
      <c r="FK152" t="s">
        <v>33</v>
      </c>
      <c r="FL152" t="s">
        <v>33</v>
      </c>
      <c r="FM152" t="s">
        <v>33</v>
      </c>
      <c r="FN152" t="s">
        <v>33</v>
      </c>
      <c r="FU152" t="s">
        <v>31</v>
      </c>
      <c r="FV152" t="s">
        <v>31</v>
      </c>
      <c r="FW152" t="s">
        <v>31</v>
      </c>
      <c r="FX152" t="s">
        <v>31</v>
      </c>
      <c r="FY152" t="s">
        <v>31</v>
      </c>
      <c r="FZ152" t="s">
        <v>31</v>
      </c>
      <c r="GA152" t="s">
        <v>31</v>
      </c>
      <c r="GB152" t="s">
        <v>31</v>
      </c>
      <c r="GF152" t="s">
        <v>33</v>
      </c>
      <c r="GG152" t="s">
        <v>33</v>
      </c>
      <c r="GH152" t="s">
        <v>33</v>
      </c>
      <c r="GI152" t="s">
        <v>33</v>
      </c>
      <c r="GS152" t="s">
        <v>3355</v>
      </c>
      <c r="HA152" t="s">
        <v>816</v>
      </c>
      <c r="HB152" t="s">
        <v>816</v>
      </c>
      <c r="HV152" t="s">
        <v>3829</v>
      </c>
      <c r="IA152">
        <v>56</v>
      </c>
      <c r="IC152" t="s">
        <v>1143</v>
      </c>
      <c r="ID152" t="s">
        <v>1143</v>
      </c>
      <c r="IE152" t="s">
        <v>32</v>
      </c>
      <c r="IF152" t="s">
        <v>32</v>
      </c>
      <c r="IQ152" t="s">
        <v>37</v>
      </c>
      <c r="IR152" t="s">
        <v>37</v>
      </c>
      <c r="IY152" t="s">
        <v>4279</v>
      </c>
    </row>
    <row r="153" spans="1:557" x14ac:dyDescent="0.25">
      <c r="A153" t="s">
        <v>5055</v>
      </c>
      <c r="CF153" t="s">
        <v>29</v>
      </c>
      <c r="CG153" t="s">
        <v>29</v>
      </c>
      <c r="CH153" t="s">
        <v>29</v>
      </c>
      <c r="CI153" t="s">
        <v>29</v>
      </c>
      <c r="CJ153" t="s">
        <v>29</v>
      </c>
      <c r="CK153" t="s">
        <v>29</v>
      </c>
      <c r="CL153" t="s">
        <v>29</v>
      </c>
      <c r="CM153" t="s">
        <v>29</v>
      </c>
      <c r="DJ153">
        <v>1777</v>
      </c>
      <c r="DK153">
        <v>1777</v>
      </c>
      <c r="DL153">
        <v>1777</v>
      </c>
      <c r="DM153">
        <v>1777</v>
      </c>
      <c r="DN153">
        <v>1777</v>
      </c>
      <c r="DO153">
        <v>1777</v>
      </c>
      <c r="DP153">
        <v>1777</v>
      </c>
      <c r="DQ153">
        <v>1777</v>
      </c>
      <c r="DR153">
        <v>1777</v>
      </c>
      <c r="DS153">
        <v>1777</v>
      </c>
      <c r="DT153">
        <v>1777</v>
      </c>
      <c r="DU153">
        <v>1777</v>
      </c>
      <c r="DV153">
        <v>1777</v>
      </c>
      <c r="DW153">
        <v>1777</v>
      </c>
      <c r="DX153">
        <v>1777</v>
      </c>
      <c r="DY153">
        <v>1777</v>
      </c>
      <c r="DZ153">
        <v>1777</v>
      </c>
      <c r="EA153">
        <v>1777</v>
      </c>
      <c r="EB153">
        <v>1777</v>
      </c>
      <c r="EC153">
        <v>1777</v>
      </c>
      <c r="ED153">
        <v>1777</v>
      </c>
      <c r="EE153">
        <v>1777</v>
      </c>
      <c r="FJ153" t="s">
        <v>1124</v>
      </c>
      <c r="FK153" t="s">
        <v>1124</v>
      </c>
      <c r="FL153" t="s">
        <v>1124</v>
      </c>
      <c r="FM153" t="s">
        <v>1124</v>
      </c>
      <c r="FN153" t="s">
        <v>1124</v>
      </c>
      <c r="FU153" t="s">
        <v>32</v>
      </c>
      <c r="FV153" t="s">
        <v>32</v>
      </c>
      <c r="FW153" t="s">
        <v>32</v>
      </c>
      <c r="FX153" t="s">
        <v>32</v>
      </c>
      <c r="FY153" t="s">
        <v>32</v>
      </c>
      <c r="FZ153" t="s">
        <v>32</v>
      </c>
      <c r="GA153" t="s">
        <v>32</v>
      </c>
      <c r="GB153" t="s">
        <v>32</v>
      </c>
      <c r="GF153" t="s">
        <v>1321</v>
      </c>
      <c r="GG153" t="s">
        <v>1649</v>
      </c>
      <c r="GH153" t="s">
        <v>1649</v>
      </c>
      <c r="GI153" t="s">
        <v>1649</v>
      </c>
      <c r="GS153" t="s">
        <v>33</v>
      </c>
      <c r="HA153" t="s">
        <v>31</v>
      </c>
      <c r="HB153" t="s">
        <v>31</v>
      </c>
      <c r="HV153" t="s">
        <v>33</v>
      </c>
      <c r="IA153" t="s">
        <v>31</v>
      </c>
      <c r="IC153" t="s">
        <v>35</v>
      </c>
      <c r="ID153" t="s">
        <v>35</v>
      </c>
      <c r="IE153" t="s">
        <v>38</v>
      </c>
      <c r="IF153" t="s">
        <v>38</v>
      </c>
      <c r="IQ153" t="s">
        <v>4164</v>
      </c>
      <c r="IR153" t="s">
        <v>4164</v>
      </c>
      <c r="IY153" t="s">
        <v>38</v>
      </c>
    </row>
    <row r="154" spans="1:557" x14ac:dyDescent="0.25">
      <c r="A154" t="s">
        <v>5055</v>
      </c>
      <c r="CF154" t="s">
        <v>1142</v>
      </c>
      <c r="CG154" t="s">
        <v>1142</v>
      </c>
      <c r="CH154" t="s">
        <v>1142</v>
      </c>
      <c r="CI154" t="s">
        <v>1142</v>
      </c>
      <c r="CJ154" t="s">
        <v>1142</v>
      </c>
      <c r="CK154" t="s">
        <v>1142</v>
      </c>
      <c r="CL154" t="s">
        <v>1142</v>
      </c>
      <c r="CM154" t="s">
        <v>1142</v>
      </c>
      <c r="DJ154" t="s">
        <v>31</v>
      </c>
      <c r="DK154" t="s">
        <v>31</v>
      </c>
      <c r="DL154" t="s">
        <v>31</v>
      </c>
      <c r="DM154" t="s">
        <v>31</v>
      </c>
      <c r="DN154" t="s">
        <v>31</v>
      </c>
      <c r="DO154" t="s">
        <v>31</v>
      </c>
      <c r="DP154" t="s">
        <v>31</v>
      </c>
      <c r="DQ154" t="s">
        <v>31</v>
      </c>
      <c r="DR154" t="s">
        <v>31</v>
      </c>
      <c r="DS154" t="s">
        <v>31</v>
      </c>
      <c r="DT154" t="s">
        <v>31</v>
      </c>
      <c r="DU154" t="s">
        <v>31</v>
      </c>
      <c r="DV154" t="s">
        <v>31</v>
      </c>
      <c r="DW154" t="s">
        <v>31</v>
      </c>
      <c r="DX154" t="s">
        <v>31</v>
      </c>
      <c r="DY154" t="s">
        <v>31</v>
      </c>
      <c r="DZ154" t="s">
        <v>31</v>
      </c>
      <c r="EA154" t="s">
        <v>31</v>
      </c>
      <c r="EB154" t="s">
        <v>31</v>
      </c>
      <c r="EC154" t="s">
        <v>31</v>
      </c>
      <c r="ED154" t="s">
        <v>31</v>
      </c>
      <c r="EE154" t="s">
        <v>31</v>
      </c>
      <c r="FJ154" t="s">
        <v>35</v>
      </c>
      <c r="FK154" t="s">
        <v>35</v>
      </c>
      <c r="FL154" t="s">
        <v>35</v>
      </c>
      <c r="FM154" t="s">
        <v>35</v>
      </c>
      <c r="FN154" t="s">
        <v>35</v>
      </c>
      <c r="FU154" t="s">
        <v>33</v>
      </c>
      <c r="FV154" t="s">
        <v>33</v>
      </c>
      <c r="FW154" t="s">
        <v>33</v>
      </c>
      <c r="FX154" t="s">
        <v>33</v>
      </c>
      <c r="FY154" t="s">
        <v>33</v>
      </c>
      <c r="FZ154" t="s">
        <v>33</v>
      </c>
      <c r="GA154" t="s">
        <v>33</v>
      </c>
      <c r="GB154" t="s">
        <v>33</v>
      </c>
      <c r="GF154" t="s">
        <v>35</v>
      </c>
      <c r="GG154" t="s">
        <v>35</v>
      </c>
      <c r="GH154" t="s">
        <v>35</v>
      </c>
      <c r="GI154" t="s">
        <v>35</v>
      </c>
      <c r="GS154" t="s">
        <v>3356</v>
      </c>
      <c r="HA154" t="s">
        <v>3532</v>
      </c>
      <c r="HB154" t="s">
        <v>3532</v>
      </c>
      <c r="HV154" t="s">
        <v>1321</v>
      </c>
      <c r="IA154" t="s">
        <v>32</v>
      </c>
      <c r="IC154" t="s">
        <v>1295</v>
      </c>
      <c r="ID154" t="s">
        <v>1295</v>
      </c>
      <c r="IE154" t="s">
        <v>32</v>
      </c>
      <c r="IF154" t="s">
        <v>32</v>
      </c>
      <c r="IQ154" t="s">
        <v>38</v>
      </c>
      <c r="IR154" t="s">
        <v>38</v>
      </c>
      <c r="IY154" t="s">
        <v>4280</v>
      </c>
    </row>
    <row r="155" spans="1:557" x14ac:dyDescent="0.25">
      <c r="A155" t="s">
        <v>5055</v>
      </c>
      <c r="CF155" t="s">
        <v>31</v>
      </c>
      <c r="CG155" t="s">
        <v>31</v>
      </c>
      <c r="CH155" t="s">
        <v>31</v>
      </c>
      <c r="CI155" t="s">
        <v>31</v>
      </c>
      <c r="CJ155" t="s">
        <v>31</v>
      </c>
      <c r="CK155" t="s">
        <v>31</v>
      </c>
      <c r="CL155" t="s">
        <v>31</v>
      </c>
      <c r="CM155" t="s">
        <v>31</v>
      </c>
      <c r="DJ155" t="s">
        <v>1976</v>
      </c>
      <c r="DK155" t="s">
        <v>1976</v>
      </c>
      <c r="DL155" t="s">
        <v>1976</v>
      </c>
      <c r="DM155" t="s">
        <v>1976</v>
      </c>
      <c r="DN155" t="s">
        <v>1976</v>
      </c>
      <c r="DO155" t="s">
        <v>1976</v>
      </c>
      <c r="DP155" t="s">
        <v>1976</v>
      </c>
      <c r="DQ155" t="s">
        <v>1976</v>
      </c>
      <c r="DR155" t="s">
        <v>1976</v>
      </c>
      <c r="DS155" t="s">
        <v>1976</v>
      </c>
      <c r="DT155" t="s">
        <v>1976</v>
      </c>
      <c r="DU155" t="s">
        <v>1976</v>
      </c>
      <c r="DV155" t="s">
        <v>1976</v>
      </c>
      <c r="DW155" t="s">
        <v>1976</v>
      </c>
      <c r="DX155" t="s">
        <v>1976</v>
      </c>
      <c r="DY155" t="s">
        <v>1976</v>
      </c>
      <c r="DZ155" t="s">
        <v>1976</v>
      </c>
      <c r="EA155" t="s">
        <v>1976</v>
      </c>
      <c r="EB155" t="s">
        <v>1976</v>
      </c>
      <c r="EC155" t="s">
        <v>1976</v>
      </c>
      <c r="ED155" t="s">
        <v>1976</v>
      </c>
      <c r="EE155" t="s">
        <v>1976</v>
      </c>
      <c r="FJ155" t="s">
        <v>1125</v>
      </c>
      <c r="FK155" t="s">
        <v>1125</v>
      </c>
      <c r="FL155" t="s">
        <v>1125</v>
      </c>
      <c r="FM155" t="s">
        <v>1125</v>
      </c>
      <c r="FN155" t="s">
        <v>1125</v>
      </c>
      <c r="FU155" t="s">
        <v>2774</v>
      </c>
      <c r="FV155" t="s">
        <v>2774</v>
      </c>
      <c r="FW155" t="s">
        <v>2774</v>
      </c>
      <c r="FX155" t="s">
        <v>2774</v>
      </c>
      <c r="FY155" t="s">
        <v>2774</v>
      </c>
      <c r="FZ155" t="s">
        <v>2774</v>
      </c>
      <c r="GA155" t="s">
        <v>2774</v>
      </c>
      <c r="GB155" t="s">
        <v>2774</v>
      </c>
      <c r="GF155" t="s">
        <v>1322</v>
      </c>
      <c r="GG155" t="s">
        <v>663</v>
      </c>
      <c r="GH155" t="s">
        <v>663</v>
      </c>
      <c r="GI155" t="s">
        <v>663</v>
      </c>
      <c r="GS155" t="s">
        <v>35</v>
      </c>
      <c r="HA155" t="s">
        <v>33</v>
      </c>
      <c r="HB155" t="s">
        <v>33</v>
      </c>
      <c r="HV155" t="s">
        <v>35</v>
      </c>
      <c r="IA155" t="s">
        <v>33</v>
      </c>
      <c r="IC155" t="s">
        <v>37</v>
      </c>
      <c r="ID155" t="s">
        <v>37</v>
      </c>
      <c r="IE155" t="s">
        <v>40</v>
      </c>
      <c r="IF155" t="s">
        <v>40</v>
      </c>
      <c r="IQ155" t="s">
        <v>4165</v>
      </c>
      <c r="IR155" t="s">
        <v>4165</v>
      </c>
      <c r="IY155" t="s">
        <v>40</v>
      </c>
    </row>
    <row r="156" spans="1:557" x14ac:dyDescent="0.25">
      <c r="A156" t="s">
        <v>5055</v>
      </c>
      <c r="CF156" t="s">
        <v>1143</v>
      </c>
      <c r="CG156" t="s">
        <v>1143</v>
      </c>
      <c r="CH156" t="s">
        <v>1143</v>
      </c>
      <c r="CI156" t="s">
        <v>1143</v>
      </c>
      <c r="CJ156" t="s">
        <v>1143</v>
      </c>
      <c r="CK156" t="s">
        <v>1143</v>
      </c>
      <c r="CL156" t="s">
        <v>1143</v>
      </c>
      <c r="CM156" t="s">
        <v>1143</v>
      </c>
      <c r="DJ156" t="s">
        <v>33</v>
      </c>
      <c r="DK156" t="s">
        <v>33</v>
      </c>
      <c r="DL156" t="s">
        <v>33</v>
      </c>
      <c r="DM156" t="s">
        <v>33</v>
      </c>
      <c r="DN156" t="s">
        <v>33</v>
      </c>
      <c r="DO156" t="s">
        <v>33</v>
      </c>
      <c r="DP156" t="s">
        <v>33</v>
      </c>
      <c r="DQ156" t="s">
        <v>33</v>
      </c>
      <c r="DR156" t="s">
        <v>33</v>
      </c>
      <c r="DS156" t="s">
        <v>33</v>
      </c>
      <c r="DT156" t="s">
        <v>33</v>
      </c>
      <c r="DU156" t="s">
        <v>33</v>
      </c>
      <c r="DV156" t="s">
        <v>33</v>
      </c>
      <c r="DW156" t="s">
        <v>33</v>
      </c>
      <c r="DX156" t="s">
        <v>33</v>
      </c>
      <c r="DY156" t="s">
        <v>33</v>
      </c>
      <c r="DZ156" t="s">
        <v>33</v>
      </c>
      <c r="EA156" t="s">
        <v>33</v>
      </c>
      <c r="EB156" t="s">
        <v>33</v>
      </c>
      <c r="EC156" t="s">
        <v>33</v>
      </c>
      <c r="ED156" t="s">
        <v>33</v>
      </c>
      <c r="EE156" t="s">
        <v>33</v>
      </c>
      <c r="FJ156" t="s">
        <v>37</v>
      </c>
      <c r="FK156" t="s">
        <v>37</v>
      </c>
      <c r="FL156" t="s">
        <v>37</v>
      </c>
      <c r="FM156" t="s">
        <v>37</v>
      </c>
      <c r="FN156" t="s">
        <v>37</v>
      </c>
      <c r="FU156" t="s">
        <v>35</v>
      </c>
      <c r="FV156" t="s">
        <v>35</v>
      </c>
      <c r="FW156" t="s">
        <v>35</v>
      </c>
      <c r="FX156" t="s">
        <v>35</v>
      </c>
      <c r="FY156" t="s">
        <v>35</v>
      </c>
      <c r="FZ156" t="s">
        <v>35</v>
      </c>
      <c r="GA156" t="s">
        <v>35</v>
      </c>
      <c r="GB156" t="s">
        <v>35</v>
      </c>
      <c r="GF156" t="s">
        <v>37</v>
      </c>
      <c r="GG156" t="s">
        <v>37</v>
      </c>
      <c r="GH156" t="s">
        <v>37</v>
      </c>
      <c r="GI156" t="s">
        <v>37</v>
      </c>
      <c r="GS156" t="s">
        <v>1604</v>
      </c>
      <c r="HA156" t="s">
        <v>670</v>
      </c>
      <c r="HB156" t="s">
        <v>670</v>
      </c>
      <c r="HV156" t="s">
        <v>1322</v>
      </c>
      <c r="IA156" t="s">
        <v>1380</v>
      </c>
      <c r="IC156" t="s">
        <v>32</v>
      </c>
      <c r="ID156" t="s">
        <v>32</v>
      </c>
      <c r="IE156" t="s">
        <v>42</v>
      </c>
      <c r="IF156" t="s">
        <v>42</v>
      </c>
      <c r="IQ156" t="s">
        <v>40</v>
      </c>
      <c r="IR156" t="s">
        <v>40</v>
      </c>
      <c r="IY156" t="s">
        <v>42</v>
      </c>
    </row>
    <row r="157" spans="1:557" x14ac:dyDescent="0.25">
      <c r="A157" t="s">
        <v>5055</v>
      </c>
      <c r="CF157" t="s">
        <v>33</v>
      </c>
      <c r="CG157" t="s">
        <v>33</v>
      </c>
      <c r="CH157" t="s">
        <v>33</v>
      </c>
      <c r="CI157" t="s">
        <v>33</v>
      </c>
      <c r="CJ157" t="s">
        <v>33</v>
      </c>
      <c r="CK157" t="s">
        <v>33</v>
      </c>
      <c r="CL157" t="s">
        <v>33</v>
      </c>
      <c r="CM157" t="s">
        <v>33</v>
      </c>
      <c r="DJ157" t="s">
        <v>1839</v>
      </c>
      <c r="DK157" t="s">
        <v>1839</v>
      </c>
      <c r="DL157" t="s">
        <v>1839</v>
      </c>
      <c r="DM157" t="s">
        <v>1839</v>
      </c>
      <c r="DN157" t="s">
        <v>1839</v>
      </c>
      <c r="DO157" t="s">
        <v>1839</v>
      </c>
      <c r="DP157" t="s">
        <v>1839</v>
      </c>
      <c r="DQ157" t="s">
        <v>1839</v>
      </c>
      <c r="DR157" t="s">
        <v>1839</v>
      </c>
      <c r="DS157" t="s">
        <v>1839</v>
      </c>
      <c r="DT157" t="s">
        <v>1839</v>
      </c>
      <c r="DU157" t="s">
        <v>1839</v>
      </c>
      <c r="DV157" t="s">
        <v>1839</v>
      </c>
      <c r="DW157" t="s">
        <v>1839</v>
      </c>
      <c r="DX157" t="s">
        <v>1839</v>
      </c>
      <c r="DY157" t="s">
        <v>1839</v>
      </c>
      <c r="DZ157" t="s">
        <v>1839</v>
      </c>
      <c r="EA157" t="s">
        <v>1839</v>
      </c>
      <c r="EB157" t="s">
        <v>1839</v>
      </c>
      <c r="EC157" t="s">
        <v>1839</v>
      </c>
      <c r="ED157" t="s">
        <v>1839</v>
      </c>
      <c r="EE157" t="s">
        <v>1839</v>
      </c>
      <c r="FJ157" t="s">
        <v>2466</v>
      </c>
      <c r="FK157" t="s">
        <v>2466</v>
      </c>
      <c r="FL157" t="s">
        <v>2466</v>
      </c>
      <c r="FM157" t="s">
        <v>2466</v>
      </c>
      <c r="FN157" t="s">
        <v>2466</v>
      </c>
      <c r="FU157" t="s">
        <v>1396</v>
      </c>
      <c r="FV157" t="s">
        <v>1396</v>
      </c>
      <c r="FW157" t="s">
        <v>1396</v>
      </c>
      <c r="FX157" t="s">
        <v>1396</v>
      </c>
      <c r="FY157" t="s">
        <v>1396</v>
      </c>
      <c r="FZ157" t="s">
        <v>1396</v>
      </c>
      <c r="GA157" t="s">
        <v>1396</v>
      </c>
      <c r="GB157" t="s">
        <v>1396</v>
      </c>
      <c r="GF157" t="s">
        <v>3101</v>
      </c>
      <c r="GG157" t="s">
        <v>32</v>
      </c>
      <c r="GH157" t="s">
        <v>32</v>
      </c>
      <c r="GI157" t="s">
        <v>32</v>
      </c>
      <c r="GS157" t="s">
        <v>37</v>
      </c>
      <c r="HA157" t="s">
        <v>35</v>
      </c>
      <c r="HB157" t="s">
        <v>35</v>
      </c>
      <c r="HV157" t="s">
        <v>37</v>
      </c>
      <c r="IA157" t="s">
        <v>35</v>
      </c>
      <c r="IC157" t="s">
        <v>38</v>
      </c>
      <c r="ID157" t="s">
        <v>38</v>
      </c>
      <c r="IE157" t="s">
        <v>4004</v>
      </c>
      <c r="IF157" t="s">
        <v>4004</v>
      </c>
      <c r="IQ157" t="s">
        <v>42</v>
      </c>
      <c r="IR157" t="s">
        <v>42</v>
      </c>
      <c r="IY157" t="s">
        <v>4281</v>
      </c>
    </row>
    <row r="158" spans="1:557" x14ac:dyDescent="0.25">
      <c r="A158" t="s">
        <v>5055</v>
      </c>
      <c r="CF158" t="s">
        <v>1144</v>
      </c>
      <c r="CG158" t="s">
        <v>1144</v>
      </c>
      <c r="CH158" t="s">
        <v>1144</v>
      </c>
      <c r="CI158" t="s">
        <v>1144</v>
      </c>
      <c r="CJ158" t="s">
        <v>1144</v>
      </c>
      <c r="CK158" t="s">
        <v>1144</v>
      </c>
      <c r="CL158" t="s">
        <v>1144</v>
      </c>
      <c r="CM158" t="s">
        <v>1144</v>
      </c>
      <c r="DJ158" t="s">
        <v>35</v>
      </c>
      <c r="DK158" t="s">
        <v>35</v>
      </c>
      <c r="DL158" t="s">
        <v>35</v>
      </c>
      <c r="DM158" t="s">
        <v>35</v>
      </c>
      <c r="DN158" t="s">
        <v>35</v>
      </c>
      <c r="DO158" t="s">
        <v>35</v>
      </c>
      <c r="DP158" t="s">
        <v>35</v>
      </c>
      <c r="DQ158" t="s">
        <v>35</v>
      </c>
      <c r="DR158" t="s">
        <v>35</v>
      </c>
      <c r="DS158" t="s">
        <v>35</v>
      </c>
      <c r="DT158" t="s">
        <v>35</v>
      </c>
      <c r="DU158" t="s">
        <v>35</v>
      </c>
      <c r="DV158" t="s">
        <v>35</v>
      </c>
      <c r="DW158" t="s">
        <v>35</v>
      </c>
      <c r="DX158" t="s">
        <v>35</v>
      </c>
      <c r="DY158" t="s">
        <v>35</v>
      </c>
      <c r="DZ158" t="s">
        <v>35</v>
      </c>
      <c r="EA158" t="s">
        <v>35</v>
      </c>
      <c r="EB158" t="s">
        <v>35</v>
      </c>
      <c r="EC158" t="s">
        <v>35</v>
      </c>
      <c r="ED158" t="s">
        <v>35</v>
      </c>
      <c r="EE158" t="s">
        <v>35</v>
      </c>
      <c r="FJ158" t="s">
        <v>38</v>
      </c>
      <c r="FK158" t="s">
        <v>38</v>
      </c>
      <c r="FL158" t="s">
        <v>38</v>
      </c>
      <c r="FM158" t="s">
        <v>38</v>
      </c>
      <c r="FN158" t="s">
        <v>38</v>
      </c>
      <c r="FU158" t="s">
        <v>37</v>
      </c>
      <c r="FV158" t="s">
        <v>37</v>
      </c>
      <c r="FW158" t="s">
        <v>37</v>
      </c>
      <c r="FX158" t="s">
        <v>37</v>
      </c>
      <c r="FY158" t="s">
        <v>37</v>
      </c>
      <c r="FZ158" t="s">
        <v>37</v>
      </c>
      <c r="GA158" t="s">
        <v>37</v>
      </c>
      <c r="GB158" t="s">
        <v>37</v>
      </c>
      <c r="GF158" t="s">
        <v>38</v>
      </c>
      <c r="GG158" t="s">
        <v>38</v>
      </c>
      <c r="GH158" t="s">
        <v>38</v>
      </c>
      <c r="GI158" t="s">
        <v>38</v>
      </c>
      <c r="GS158" t="s">
        <v>32</v>
      </c>
      <c r="HA158" t="s">
        <v>1522</v>
      </c>
      <c r="HB158" t="s">
        <v>1522</v>
      </c>
      <c r="HV158" t="s">
        <v>32</v>
      </c>
      <c r="IA158" t="s">
        <v>1641</v>
      </c>
      <c r="IC158" t="s">
        <v>3975</v>
      </c>
      <c r="ID158" t="s">
        <v>3975</v>
      </c>
      <c r="IE158" t="s">
        <v>44</v>
      </c>
      <c r="IF158" t="s">
        <v>44</v>
      </c>
      <c r="IQ158" t="s">
        <v>4166</v>
      </c>
      <c r="IR158" t="s">
        <v>4166</v>
      </c>
      <c r="IY158" t="s">
        <v>44</v>
      </c>
    </row>
    <row r="159" spans="1:557" x14ac:dyDescent="0.25">
      <c r="A159" t="s">
        <v>5055</v>
      </c>
      <c r="CF159" t="s">
        <v>35</v>
      </c>
      <c r="CG159" t="s">
        <v>35</v>
      </c>
      <c r="CH159" t="s">
        <v>35</v>
      </c>
      <c r="CI159" t="s">
        <v>35</v>
      </c>
      <c r="CJ159" t="s">
        <v>35</v>
      </c>
      <c r="CK159" t="s">
        <v>35</v>
      </c>
      <c r="CL159" t="s">
        <v>35</v>
      </c>
      <c r="CM159" t="s">
        <v>35</v>
      </c>
      <c r="DJ159" t="s">
        <v>73</v>
      </c>
      <c r="DK159" t="s">
        <v>73</v>
      </c>
      <c r="DL159" t="s">
        <v>73</v>
      </c>
      <c r="DM159" t="s">
        <v>73</v>
      </c>
      <c r="DN159" t="s">
        <v>73</v>
      </c>
      <c r="DO159" t="s">
        <v>73</v>
      </c>
      <c r="DP159" t="s">
        <v>73</v>
      </c>
      <c r="DQ159" t="s">
        <v>73</v>
      </c>
      <c r="DR159" t="s">
        <v>73</v>
      </c>
      <c r="DS159" t="s">
        <v>73</v>
      </c>
      <c r="DT159" t="s">
        <v>73</v>
      </c>
      <c r="DU159" t="s">
        <v>73</v>
      </c>
      <c r="DV159" t="s">
        <v>73</v>
      </c>
      <c r="DW159" t="s">
        <v>73</v>
      </c>
      <c r="DX159" t="s">
        <v>73</v>
      </c>
      <c r="DY159" t="s">
        <v>73</v>
      </c>
      <c r="DZ159" t="s">
        <v>73</v>
      </c>
      <c r="EA159" t="s">
        <v>73</v>
      </c>
      <c r="EB159" t="s">
        <v>73</v>
      </c>
      <c r="EC159" t="s">
        <v>73</v>
      </c>
      <c r="ED159" t="s">
        <v>73</v>
      </c>
      <c r="EE159" t="s">
        <v>73</v>
      </c>
      <c r="FJ159" t="s">
        <v>32</v>
      </c>
      <c r="FK159" t="s">
        <v>32</v>
      </c>
      <c r="FL159" t="s">
        <v>32</v>
      </c>
      <c r="FM159" t="s">
        <v>32</v>
      </c>
      <c r="FN159" t="s">
        <v>32</v>
      </c>
      <c r="FU159" t="s">
        <v>32</v>
      </c>
      <c r="FV159" t="s">
        <v>32</v>
      </c>
      <c r="FW159" t="s">
        <v>32</v>
      </c>
      <c r="FX159" t="s">
        <v>32</v>
      </c>
      <c r="FY159" t="s">
        <v>32</v>
      </c>
      <c r="FZ159" t="s">
        <v>32</v>
      </c>
      <c r="GA159" t="s">
        <v>32</v>
      </c>
      <c r="GB159" t="s">
        <v>32</v>
      </c>
      <c r="GF159" t="s">
        <v>32</v>
      </c>
      <c r="GG159" t="s">
        <v>3147</v>
      </c>
      <c r="GH159" t="s">
        <v>3147</v>
      </c>
      <c r="GI159" t="s">
        <v>3147</v>
      </c>
      <c r="GS159" t="s">
        <v>38</v>
      </c>
      <c r="HA159" t="s">
        <v>37</v>
      </c>
      <c r="HB159" t="s">
        <v>37</v>
      </c>
      <c r="HV159" t="s">
        <v>38</v>
      </c>
      <c r="IA159" t="s">
        <v>37</v>
      </c>
      <c r="IC159" t="s">
        <v>40</v>
      </c>
      <c r="ID159" t="s">
        <v>40</v>
      </c>
      <c r="IE159" t="s">
        <v>4005</v>
      </c>
      <c r="IF159" t="s">
        <v>4005</v>
      </c>
      <c r="IQ159" t="s">
        <v>44</v>
      </c>
      <c r="IR159" t="s">
        <v>44</v>
      </c>
      <c r="IY159" t="s">
        <v>2942</v>
      </c>
    </row>
    <row r="160" spans="1:557" x14ac:dyDescent="0.25">
      <c r="A160" t="s">
        <v>5055</v>
      </c>
      <c r="CF160" t="s">
        <v>1145</v>
      </c>
      <c r="CG160" t="s">
        <v>1145</v>
      </c>
      <c r="CH160" t="s">
        <v>1145</v>
      </c>
      <c r="CI160" t="s">
        <v>1145</v>
      </c>
      <c r="CJ160" t="s">
        <v>1145</v>
      </c>
      <c r="CK160" t="s">
        <v>1145</v>
      </c>
      <c r="CL160" t="s">
        <v>1145</v>
      </c>
      <c r="CM160" t="s">
        <v>1145</v>
      </c>
      <c r="DJ160" t="s">
        <v>37</v>
      </c>
      <c r="DK160" t="s">
        <v>37</v>
      </c>
      <c r="DL160" t="s">
        <v>37</v>
      </c>
      <c r="DM160" t="s">
        <v>37</v>
      </c>
      <c r="DN160" t="s">
        <v>37</v>
      </c>
      <c r="DO160" t="s">
        <v>37</v>
      </c>
      <c r="DP160" t="s">
        <v>37</v>
      </c>
      <c r="DQ160" t="s">
        <v>37</v>
      </c>
      <c r="DR160" t="s">
        <v>37</v>
      </c>
      <c r="DS160" t="s">
        <v>37</v>
      </c>
      <c r="DT160" t="s">
        <v>37</v>
      </c>
      <c r="DU160" t="s">
        <v>37</v>
      </c>
      <c r="DV160" t="s">
        <v>37</v>
      </c>
      <c r="DW160" t="s">
        <v>37</v>
      </c>
      <c r="DX160" t="s">
        <v>37</v>
      </c>
      <c r="DY160" t="s">
        <v>37</v>
      </c>
      <c r="DZ160" t="s">
        <v>37</v>
      </c>
      <c r="EA160" t="s">
        <v>37</v>
      </c>
      <c r="EB160" t="s">
        <v>37</v>
      </c>
      <c r="EC160" t="s">
        <v>37</v>
      </c>
      <c r="ED160" t="s">
        <v>37</v>
      </c>
      <c r="EE160" t="s">
        <v>37</v>
      </c>
      <c r="FJ160" t="s">
        <v>40</v>
      </c>
      <c r="FK160" t="s">
        <v>40</v>
      </c>
      <c r="FL160" t="s">
        <v>40</v>
      </c>
      <c r="FM160" t="s">
        <v>40</v>
      </c>
      <c r="FN160" t="s">
        <v>40</v>
      </c>
      <c r="FU160" t="s">
        <v>38</v>
      </c>
      <c r="FV160" t="s">
        <v>38</v>
      </c>
      <c r="FW160" t="s">
        <v>38</v>
      </c>
      <c r="FX160" t="s">
        <v>38</v>
      </c>
      <c r="FY160" t="s">
        <v>38</v>
      </c>
      <c r="FZ160" t="s">
        <v>38</v>
      </c>
      <c r="GA160" t="s">
        <v>38</v>
      </c>
      <c r="GB160" t="s">
        <v>38</v>
      </c>
      <c r="GF160" t="s">
        <v>40</v>
      </c>
      <c r="GG160" t="s">
        <v>3148</v>
      </c>
      <c r="GH160" t="s">
        <v>3148</v>
      </c>
      <c r="GI160" t="s">
        <v>3148</v>
      </c>
      <c r="GS160" t="s">
        <v>3357</v>
      </c>
      <c r="HA160" t="s">
        <v>32</v>
      </c>
      <c r="HB160" t="s">
        <v>32</v>
      </c>
      <c r="HV160" t="s">
        <v>3830</v>
      </c>
      <c r="IA160" t="s">
        <v>3935</v>
      </c>
      <c r="IC160" t="s">
        <v>3976</v>
      </c>
      <c r="ID160" t="s">
        <v>3976</v>
      </c>
      <c r="IE160" t="s">
        <v>1222</v>
      </c>
      <c r="IF160" t="s">
        <v>1222</v>
      </c>
      <c r="IQ160" t="s">
        <v>4167</v>
      </c>
      <c r="IR160" t="s">
        <v>4167</v>
      </c>
      <c r="IY160" t="s">
        <v>2927</v>
      </c>
    </row>
    <row r="161" spans="1:259" x14ac:dyDescent="0.25">
      <c r="A161" t="s">
        <v>5055</v>
      </c>
      <c r="CF161" t="s">
        <v>37</v>
      </c>
      <c r="CG161" t="s">
        <v>37</v>
      </c>
      <c r="CH161" t="s">
        <v>37</v>
      </c>
      <c r="CI161" t="s">
        <v>37</v>
      </c>
      <c r="CJ161" t="s">
        <v>37</v>
      </c>
      <c r="CK161" t="s">
        <v>37</v>
      </c>
      <c r="CL161" t="s">
        <v>37</v>
      </c>
      <c r="CM161" t="s">
        <v>37</v>
      </c>
      <c r="DJ161" t="s">
        <v>32</v>
      </c>
      <c r="DK161" t="s">
        <v>32</v>
      </c>
      <c r="DL161" t="s">
        <v>32</v>
      </c>
      <c r="DM161" t="s">
        <v>32</v>
      </c>
      <c r="DN161" t="s">
        <v>32</v>
      </c>
      <c r="DO161" t="s">
        <v>32</v>
      </c>
      <c r="DP161" t="s">
        <v>32</v>
      </c>
      <c r="DQ161" t="s">
        <v>32</v>
      </c>
      <c r="DR161" t="s">
        <v>32</v>
      </c>
      <c r="DS161" t="s">
        <v>32</v>
      </c>
      <c r="DT161" t="s">
        <v>32</v>
      </c>
      <c r="DU161" t="s">
        <v>32</v>
      </c>
      <c r="DV161" t="s">
        <v>32</v>
      </c>
      <c r="DW161" t="s">
        <v>32</v>
      </c>
      <c r="DX161" t="s">
        <v>32</v>
      </c>
      <c r="DY161" t="s">
        <v>32</v>
      </c>
      <c r="DZ161" t="s">
        <v>32</v>
      </c>
      <c r="EA161" t="s">
        <v>32</v>
      </c>
      <c r="EB161" t="s">
        <v>32</v>
      </c>
      <c r="EC161" t="s">
        <v>32</v>
      </c>
      <c r="ED161" t="s">
        <v>32</v>
      </c>
      <c r="EE161" t="s">
        <v>32</v>
      </c>
      <c r="FJ161" t="s">
        <v>2467</v>
      </c>
      <c r="FK161" t="s">
        <v>2467</v>
      </c>
      <c r="FL161" t="s">
        <v>2467</v>
      </c>
      <c r="FM161" t="s">
        <v>2467</v>
      </c>
      <c r="FN161" t="s">
        <v>2467</v>
      </c>
      <c r="FU161" t="s">
        <v>2775</v>
      </c>
      <c r="FV161" t="s">
        <v>2775</v>
      </c>
      <c r="FW161" t="s">
        <v>2775</v>
      </c>
      <c r="FX161" t="s">
        <v>2775</v>
      </c>
      <c r="FY161" t="s">
        <v>2775</v>
      </c>
      <c r="FZ161" t="s">
        <v>2775</v>
      </c>
      <c r="GA161" t="s">
        <v>2775</v>
      </c>
      <c r="GB161" t="s">
        <v>2775</v>
      </c>
      <c r="GF161" t="s">
        <v>3102</v>
      </c>
      <c r="GG161" t="s">
        <v>40</v>
      </c>
      <c r="GH161" t="s">
        <v>40</v>
      </c>
      <c r="GI161" t="s">
        <v>40</v>
      </c>
      <c r="GS161" t="s">
        <v>40</v>
      </c>
      <c r="HA161" t="s">
        <v>38</v>
      </c>
      <c r="HB161" t="s">
        <v>38</v>
      </c>
      <c r="HV161" t="s">
        <v>40</v>
      </c>
      <c r="IA161" t="s">
        <v>38</v>
      </c>
      <c r="IC161" t="s">
        <v>42</v>
      </c>
      <c r="ID161" t="s">
        <v>42</v>
      </c>
      <c r="IE161" t="s">
        <v>26</v>
      </c>
      <c r="IF161" t="s">
        <v>26</v>
      </c>
      <c r="IQ161" t="s">
        <v>1222</v>
      </c>
      <c r="IR161" t="s">
        <v>1222</v>
      </c>
      <c r="IY161" t="s">
        <v>26</v>
      </c>
    </row>
    <row r="162" spans="1:259" x14ac:dyDescent="0.25">
      <c r="A162" t="s">
        <v>5055</v>
      </c>
      <c r="CF162" t="s">
        <v>1146</v>
      </c>
      <c r="CG162" t="s">
        <v>1146</v>
      </c>
      <c r="CH162" t="s">
        <v>1146</v>
      </c>
      <c r="CI162" t="s">
        <v>1146</v>
      </c>
      <c r="CJ162" t="s">
        <v>1146</v>
      </c>
      <c r="CK162" t="s">
        <v>1146</v>
      </c>
      <c r="CL162" t="s">
        <v>1146</v>
      </c>
      <c r="CM162" t="s">
        <v>1146</v>
      </c>
      <c r="DJ162" t="s">
        <v>38</v>
      </c>
      <c r="DK162" t="s">
        <v>38</v>
      </c>
      <c r="DL162" t="s">
        <v>38</v>
      </c>
      <c r="DM162" t="s">
        <v>38</v>
      </c>
      <c r="DN162" t="s">
        <v>38</v>
      </c>
      <c r="DO162" t="s">
        <v>38</v>
      </c>
      <c r="DP162" t="s">
        <v>38</v>
      </c>
      <c r="DQ162" t="s">
        <v>38</v>
      </c>
      <c r="DR162" t="s">
        <v>38</v>
      </c>
      <c r="DS162" t="s">
        <v>38</v>
      </c>
      <c r="DT162" t="s">
        <v>38</v>
      </c>
      <c r="DU162" t="s">
        <v>38</v>
      </c>
      <c r="DV162" t="s">
        <v>38</v>
      </c>
      <c r="DW162" t="s">
        <v>38</v>
      </c>
      <c r="DX162" t="s">
        <v>38</v>
      </c>
      <c r="DY162" t="s">
        <v>38</v>
      </c>
      <c r="DZ162" t="s">
        <v>38</v>
      </c>
      <c r="EA162" t="s">
        <v>38</v>
      </c>
      <c r="EB162" t="s">
        <v>38</v>
      </c>
      <c r="EC162" t="s">
        <v>38</v>
      </c>
      <c r="ED162" t="s">
        <v>38</v>
      </c>
      <c r="EE162" t="s">
        <v>38</v>
      </c>
      <c r="FJ162" t="s">
        <v>42</v>
      </c>
      <c r="FK162" t="s">
        <v>42</v>
      </c>
      <c r="FL162" t="s">
        <v>42</v>
      </c>
      <c r="FM162" t="s">
        <v>42</v>
      </c>
      <c r="FN162" t="s">
        <v>42</v>
      </c>
      <c r="FU162" t="s">
        <v>40</v>
      </c>
      <c r="FV162" t="s">
        <v>40</v>
      </c>
      <c r="FW162" t="s">
        <v>40</v>
      </c>
      <c r="FX162" t="s">
        <v>40</v>
      </c>
      <c r="FY162" t="s">
        <v>40</v>
      </c>
      <c r="FZ162" t="s">
        <v>40</v>
      </c>
      <c r="GA162" t="s">
        <v>40</v>
      </c>
      <c r="GB162" t="s">
        <v>40</v>
      </c>
      <c r="GF162" t="s">
        <v>42</v>
      </c>
      <c r="GG162" t="s">
        <v>3149</v>
      </c>
      <c r="GH162" t="s">
        <v>3149</v>
      </c>
      <c r="GI162" t="s">
        <v>3149</v>
      </c>
      <c r="GS162" t="s">
        <v>3358</v>
      </c>
      <c r="HA162" t="s">
        <v>3533</v>
      </c>
      <c r="HB162" t="s">
        <v>3533</v>
      </c>
      <c r="HV162" t="s">
        <v>3831</v>
      </c>
      <c r="IA162" t="s">
        <v>3936</v>
      </c>
      <c r="IC162" t="s">
        <v>3977</v>
      </c>
      <c r="ID162" t="s">
        <v>3977</v>
      </c>
      <c r="IE162">
        <v>65080805</v>
      </c>
      <c r="IF162">
        <v>65080805</v>
      </c>
      <c r="IQ162" t="s">
        <v>26</v>
      </c>
      <c r="IR162" t="s">
        <v>26</v>
      </c>
      <c r="IY162">
        <v>59015300</v>
      </c>
    </row>
    <row r="163" spans="1:259" x14ac:dyDescent="0.25">
      <c r="A163" t="s">
        <v>5055</v>
      </c>
      <c r="CF163" t="s">
        <v>38</v>
      </c>
      <c r="CG163" t="s">
        <v>38</v>
      </c>
      <c r="CH163" t="s">
        <v>38</v>
      </c>
      <c r="CI163" t="s">
        <v>38</v>
      </c>
      <c r="CJ163" t="s">
        <v>38</v>
      </c>
      <c r="CK163" t="s">
        <v>38</v>
      </c>
      <c r="CL163" t="s">
        <v>38</v>
      </c>
      <c r="CM163" t="s">
        <v>38</v>
      </c>
      <c r="DJ163" t="s">
        <v>1977</v>
      </c>
      <c r="DK163" t="s">
        <v>1977</v>
      </c>
      <c r="DL163" t="s">
        <v>1977</v>
      </c>
      <c r="DM163" t="s">
        <v>1977</v>
      </c>
      <c r="DN163" t="s">
        <v>1977</v>
      </c>
      <c r="DO163" t="s">
        <v>1977</v>
      </c>
      <c r="DP163" t="s">
        <v>1977</v>
      </c>
      <c r="DQ163" t="s">
        <v>1977</v>
      </c>
      <c r="DR163" t="s">
        <v>1977</v>
      </c>
      <c r="DS163" t="s">
        <v>1977</v>
      </c>
      <c r="DT163" t="s">
        <v>1977</v>
      </c>
      <c r="DU163" t="s">
        <v>1977</v>
      </c>
      <c r="DV163" t="s">
        <v>1977</v>
      </c>
      <c r="DW163" t="s">
        <v>1977</v>
      </c>
      <c r="DX163" t="s">
        <v>1977</v>
      </c>
      <c r="DY163" t="s">
        <v>1977</v>
      </c>
      <c r="DZ163" t="s">
        <v>1977</v>
      </c>
      <c r="EA163" t="s">
        <v>1977</v>
      </c>
      <c r="EB163" t="s">
        <v>1977</v>
      </c>
      <c r="EC163" t="s">
        <v>1977</v>
      </c>
      <c r="ED163" t="s">
        <v>1977</v>
      </c>
      <c r="EE163" t="s">
        <v>1977</v>
      </c>
      <c r="FJ163" t="s">
        <v>2468</v>
      </c>
      <c r="FK163" t="s">
        <v>2468</v>
      </c>
      <c r="FL163" t="s">
        <v>2468</v>
      </c>
      <c r="FM163" t="s">
        <v>2468</v>
      </c>
      <c r="FN163" t="s">
        <v>2468</v>
      </c>
      <c r="FU163" t="s">
        <v>2776</v>
      </c>
      <c r="FV163" t="s">
        <v>2776</v>
      </c>
      <c r="FW163" t="s">
        <v>2776</v>
      </c>
      <c r="FX163" t="s">
        <v>2776</v>
      </c>
      <c r="FY163" t="s">
        <v>2776</v>
      </c>
      <c r="FZ163" t="s">
        <v>2776</v>
      </c>
      <c r="GA163" t="s">
        <v>2776</v>
      </c>
      <c r="GB163" t="s">
        <v>2776</v>
      </c>
      <c r="GF163" t="s">
        <v>3103</v>
      </c>
      <c r="GG163" t="s">
        <v>42</v>
      </c>
      <c r="GH163" t="s">
        <v>42</v>
      </c>
      <c r="GI163" t="s">
        <v>42</v>
      </c>
      <c r="GS163" t="s">
        <v>42</v>
      </c>
      <c r="HA163" t="s">
        <v>40</v>
      </c>
      <c r="HB163" t="s">
        <v>40</v>
      </c>
      <c r="HV163" t="s">
        <v>42</v>
      </c>
      <c r="IA163" t="s">
        <v>3937</v>
      </c>
      <c r="IC163" t="s">
        <v>44</v>
      </c>
      <c r="ID163" t="s">
        <v>44</v>
      </c>
      <c r="IE163" t="s">
        <v>27</v>
      </c>
      <c r="IF163" t="s">
        <v>27</v>
      </c>
      <c r="IQ163">
        <v>65080805</v>
      </c>
      <c r="IR163">
        <v>65080805</v>
      </c>
      <c r="IY163" t="s">
        <v>27</v>
      </c>
    </row>
    <row r="164" spans="1:259" x14ac:dyDescent="0.25">
      <c r="A164" t="s">
        <v>5055</v>
      </c>
      <c r="CF164" t="s">
        <v>32</v>
      </c>
      <c r="CG164" t="s">
        <v>32</v>
      </c>
      <c r="CH164" t="s">
        <v>32</v>
      </c>
      <c r="CI164" t="s">
        <v>32</v>
      </c>
      <c r="CJ164" t="s">
        <v>32</v>
      </c>
      <c r="CK164" t="s">
        <v>32</v>
      </c>
      <c r="CL164" t="s">
        <v>32</v>
      </c>
      <c r="CM164" t="s">
        <v>32</v>
      </c>
      <c r="DJ164" t="s">
        <v>40</v>
      </c>
      <c r="DK164" t="s">
        <v>40</v>
      </c>
      <c r="DL164" t="s">
        <v>40</v>
      </c>
      <c r="DM164" t="s">
        <v>40</v>
      </c>
      <c r="DN164" t="s">
        <v>40</v>
      </c>
      <c r="DO164" t="s">
        <v>40</v>
      </c>
      <c r="DP164" t="s">
        <v>40</v>
      </c>
      <c r="DQ164" t="s">
        <v>40</v>
      </c>
      <c r="DR164" t="s">
        <v>40</v>
      </c>
      <c r="DS164" t="s">
        <v>40</v>
      </c>
      <c r="DT164" t="s">
        <v>40</v>
      </c>
      <c r="DU164" t="s">
        <v>40</v>
      </c>
      <c r="DV164" t="s">
        <v>40</v>
      </c>
      <c r="DW164" t="s">
        <v>40</v>
      </c>
      <c r="DX164" t="s">
        <v>40</v>
      </c>
      <c r="DY164" t="s">
        <v>40</v>
      </c>
      <c r="DZ164" t="s">
        <v>40</v>
      </c>
      <c r="EA164" t="s">
        <v>40</v>
      </c>
      <c r="EB164" t="s">
        <v>40</v>
      </c>
      <c r="EC164" t="s">
        <v>40</v>
      </c>
      <c r="ED164" t="s">
        <v>40</v>
      </c>
      <c r="EE164" t="s">
        <v>40</v>
      </c>
      <c r="FJ164" t="s">
        <v>44</v>
      </c>
      <c r="FK164" t="s">
        <v>44</v>
      </c>
      <c r="FL164" t="s">
        <v>44</v>
      </c>
      <c r="FM164" t="s">
        <v>44</v>
      </c>
      <c r="FN164" t="s">
        <v>44</v>
      </c>
      <c r="FU164" t="s">
        <v>42</v>
      </c>
      <c r="FV164" t="s">
        <v>42</v>
      </c>
      <c r="FW164" t="s">
        <v>42</v>
      </c>
      <c r="FX164" t="s">
        <v>42</v>
      </c>
      <c r="FY164" t="s">
        <v>42</v>
      </c>
      <c r="FZ164" t="s">
        <v>42</v>
      </c>
      <c r="GA164" t="s">
        <v>42</v>
      </c>
      <c r="GB164" t="s">
        <v>42</v>
      </c>
      <c r="GF164" t="s">
        <v>44</v>
      </c>
      <c r="GG164" t="s">
        <v>1652</v>
      </c>
      <c r="GH164" t="s">
        <v>1652</v>
      </c>
      <c r="GI164" t="s">
        <v>1652</v>
      </c>
      <c r="GS164" t="s">
        <v>3359</v>
      </c>
      <c r="HA164" t="s">
        <v>3534</v>
      </c>
      <c r="HB164" t="s">
        <v>3534</v>
      </c>
      <c r="HV164" t="s">
        <v>3832</v>
      </c>
      <c r="IA164" t="s">
        <v>40</v>
      </c>
      <c r="IC164" t="s">
        <v>1968</v>
      </c>
      <c r="ID164" t="s">
        <v>1968</v>
      </c>
      <c r="IE164" t="s">
        <v>4006</v>
      </c>
      <c r="IF164" t="s">
        <v>4006</v>
      </c>
      <c r="IQ164" t="s">
        <v>27</v>
      </c>
      <c r="IR164" t="s">
        <v>27</v>
      </c>
      <c r="IY164" t="s">
        <v>4282</v>
      </c>
    </row>
    <row r="165" spans="1:259" x14ac:dyDescent="0.25">
      <c r="A165" t="s">
        <v>5055</v>
      </c>
      <c r="CF165" t="s">
        <v>40</v>
      </c>
      <c r="CG165" t="s">
        <v>40</v>
      </c>
      <c r="CH165" t="s">
        <v>40</v>
      </c>
      <c r="CI165" t="s">
        <v>40</v>
      </c>
      <c r="CJ165" t="s">
        <v>40</v>
      </c>
      <c r="CK165" t="s">
        <v>40</v>
      </c>
      <c r="CL165" t="s">
        <v>40</v>
      </c>
      <c r="CM165" t="s">
        <v>40</v>
      </c>
      <c r="DJ165" t="s">
        <v>1978</v>
      </c>
      <c r="DK165" t="s">
        <v>1978</v>
      </c>
      <c r="DL165" t="s">
        <v>1978</v>
      </c>
      <c r="DM165" t="s">
        <v>1978</v>
      </c>
      <c r="DN165" t="s">
        <v>1978</v>
      </c>
      <c r="DO165" t="s">
        <v>1978</v>
      </c>
      <c r="DP165" t="s">
        <v>1978</v>
      </c>
      <c r="DQ165" t="s">
        <v>1978</v>
      </c>
      <c r="DR165" t="s">
        <v>1978</v>
      </c>
      <c r="DS165" t="s">
        <v>1978</v>
      </c>
      <c r="DT165" t="s">
        <v>1978</v>
      </c>
      <c r="DU165" t="s">
        <v>1978</v>
      </c>
      <c r="DV165" t="s">
        <v>1978</v>
      </c>
      <c r="DW165" t="s">
        <v>1978</v>
      </c>
      <c r="DX165" t="s">
        <v>1978</v>
      </c>
      <c r="DY165" t="s">
        <v>1978</v>
      </c>
      <c r="DZ165" t="s">
        <v>1978</v>
      </c>
      <c r="EA165" t="s">
        <v>1978</v>
      </c>
      <c r="EB165" t="s">
        <v>1978</v>
      </c>
      <c r="EC165" t="s">
        <v>1978</v>
      </c>
      <c r="ED165" t="s">
        <v>1978</v>
      </c>
      <c r="EE165" t="s">
        <v>1978</v>
      </c>
      <c r="FJ165" t="s">
        <v>2469</v>
      </c>
      <c r="FK165" t="s">
        <v>2469</v>
      </c>
      <c r="FL165" t="s">
        <v>2469</v>
      </c>
      <c r="FM165" t="s">
        <v>2469</v>
      </c>
      <c r="FN165" t="s">
        <v>2469</v>
      </c>
      <c r="FU165" t="s">
        <v>2777</v>
      </c>
      <c r="FV165" t="s">
        <v>2777</v>
      </c>
      <c r="FW165" t="s">
        <v>2777</v>
      </c>
      <c r="FX165" t="s">
        <v>2777</v>
      </c>
      <c r="FY165" t="s">
        <v>2777</v>
      </c>
      <c r="FZ165" t="s">
        <v>2777</v>
      </c>
      <c r="GA165" t="s">
        <v>2777</v>
      </c>
      <c r="GB165" t="s">
        <v>2777</v>
      </c>
      <c r="GF165" t="s">
        <v>3104</v>
      </c>
      <c r="GG165" t="s">
        <v>44</v>
      </c>
      <c r="GH165" t="s">
        <v>44</v>
      </c>
      <c r="GI165" t="s">
        <v>44</v>
      </c>
      <c r="GS165" t="s">
        <v>44</v>
      </c>
      <c r="HA165" t="s">
        <v>42</v>
      </c>
      <c r="HB165" t="s">
        <v>42</v>
      </c>
      <c r="HV165" t="s">
        <v>44</v>
      </c>
      <c r="IA165" t="s">
        <v>3938</v>
      </c>
      <c r="IC165" t="s">
        <v>1458</v>
      </c>
      <c r="ID165" t="s">
        <v>1458</v>
      </c>
      <c r="IE165" t="s">
        <v>29</v>
      </c>
      <c r="IF165" t="s">
        <v>29</v>
      </c>
      <c r="IQ165" t="s">
        <v>4168</v>
      </c>
      <c r="IR165" t="s">
        <v>4168</v>
      </c>
      <c r="IY165" t="s">
        <v>29</v>
      </c>
    </row>
    <row r="166" spans="1:259" x14ac:dyDescent="0.25">
      <c r="A166" t="s">
        <v>5055</v>
      </c>
      <c r="CF166" t="s">
        <v>1147</v>
      </c>
      <c r="CG166" t="s">
        <v>1147</v>
      </c>
      <c r="CH166" t="s">
        <v>1147</v>
      </c>
      <c r="CI166" t="s">
        <v>1147</v>
      </c>
      <c r="CJ166" t="s">
        <v>1147</v>
      </c>
      <c r="CK166" t="s">
        <v>1147</v>
      </c>
      <c r="CL166" t="s">
        <v>1147</v>
      </c>
      <c r="CM166" t="s">
        <v>1147</v>
      </c>
      <c r="DJ166" t="s">
        <v>42</v>
      </c>
      <c r="DK166" t="s">
        <v>42</v>
      </c>
      <c r="DL166" t="s">
        <v>42</v>
      </c>
      <c r="DM166" t="s">
        <v>42</v>
      </c>
      <c r="DN166" t="s">
        <v>42</v>
      </c>
      <c r="DO166" t="s">
        <v>42</v>
      </c>
      <c r="DP166" t="s">
        <v>42</v>
      </c>
      <c r="DQ166" t="s">
        <v>42</v>
      </c>
      <c r="DR166" t="s">
        <v>42</v>
      </c>
      <c r="DS166" t="s">
        <v>42</v>
      </c>
      <c r="DT166" t="s">
        <v>42</v>
      </c>
      <c r="DU166" t="s">
        <v>42</v>
      </c>
      <c r="DV166" t="s">
        <v>42</v>
      </c>
      <c r="DW166" t="s">
        <v>42</v>
      </c>
      <c r="DX166" t="s">
        <v>42</v>
      </c>
      <c r="DY166" t="s">
        <v>42</v>
      </c>
      <c r="DZ166" t="s">
        <v>42</v>
      </c>
      <c r="EA166" t="s">
        <v>42</v>
      </c>
      <c r="EB166" t="s">
        <v>42</v>
      </c>
      <c r="EC166" t="s">
        <v>42</v>
      </c>
      <c r="ED166" t="s">
        <v>42</v>
      </c>
      <c r="EE166" t="s">
        <v>42</v>
      </c>
      <c r="FJ166" t="s">
        <v>1554</v>
      </c>
      <c r="FK166" t="s">
        <v>1554</v>
      </c>
      <c r="FL166" t="s">
        <v>1554</v>
      </c>
      <c r="FM166" t="s">
        <v>1554</v>
      </c>
      <c r="FN166" t="s">
        <v>1554</v>
      </c>
      <c r="FU166" t="s">
        <v>44</v>
      </c>
      <c r="FV166" t="s">
        <v>44</v>
      </c>
      <c r="FW166" t="s">
        <v>44</v>
      </c>
      <c r="FX166" t="s">
        <v>44</v>
      </c>
      <c r="FY166" t="s">
        <v>44</v>
      </c>
      <c r="FZ166" t="s">
        <v>44</v>
      </c>
      <c r="GA166" t="s">
        <v>44</v>
      </c>
      <c r="GB166" t="s">
        <v>44</v>
      </c>
      <c r="GF166" t="s">
        <v>1009</v>
      </c>
      <c r="GG166" t="s">
        <v>3150</v>
      </c>
      <c r="GH166" t="s">
        <v>3150</v>
      </c>
      <c r="GI166" t="s">
        <v>3150</v>
      </c>
      <c r="GS166" t="s">
        <v>3360</v>
      </c>
      <c r="HA166" t="s">
        <v>3535</v>
      </c>
      <c r="HB166" t="s">
        <v>3535</v>
      </c>
      <c r="HV166" t="s">
        <v>3833</v>
      </c>
      <c r="IA166" t="s">
        <v>42</v>
      </c>
      <c r="IC166" t="s">
        <v>26</v>
      </c>
      <c r="ID166" t="s">
        <v>26</v>
      </c>
      <c r="IE166" t="s">
        <v>32</v>
      </c>
      <c r="IF166" t="s">
        <v>32</v>
      </c>
      <c r="IQ166" t="s">
        <v>29</v>
      </c>
      <c r="IR166" t="s">
        <v>29</v>
      </c>
      <c r="IY166" t="s">
        <v>32</v>
      </c>
    </row>
    <row r="167" spans="1:259" x14ac:dyDescent="0.25">
      <c r="A167" t="s">
        <v>5055</v>
      </c>
      <c r="CF167" t="s">
        <v>42</v>
      </c>
      <c r="CG167" t="s">
        <v>42</v>
      </c>
      <c r="CH167" t="s">
        <v>42</v>
      </c>
      <c r="CI167" t="s">
        <v>42</v>
      </c>
      <c r="CJ167" t="s">
        <v>42</v>
      </c>
      <c r="CK167" t="s">
        <v>42</v>
      </c>
      <c r="CL167" t="s">
        <v>42</v>
      </c>
      <c r="CM167" t="s">
        <v>42</v>
      </c>
      <c r="DJ167" t="s">
        <v>1979</v>
      </c>
      <c r="DK167" t="s">
        <v>1979</v>
      </c>
      <c r="DL167" t="s">
        <v>1979</v>
      </c>
      <c r="DM167" t="s">
        <v>1979</v>
      </c>
      <c r="DN167" t="s">
        <v>1979</v>
      </c>
      <c r="DO167" t="s">
        <v>1979</v>
      </c>
      <c r="DP167" t="s">
        <v>1979</v>
      </c>
      <c r="DQ167" t="s">
        <v>1979</v>
      </c>
      <c r="DR167" t="s">
        <v>1979</v>
      </c>
      <c r="DS167" t="s">
        <v>1979</v>
      </c>
      <c r="DT167" t="s">
        <v>1979</v>
      </c>
      <c r="DU167" t="s">
        <v>1979</v>
      </c>
      <c r="DV167" t="s">
        <v>1979</v>
      </c>
      <c r="DW167" t="s">
        <v>1979</v>
      </c>
      <c r="DX167" t="s">
        <v>1979</v>
      </c>
      <c r="DY167" t="s">
        <v>1979</v>
      </c>
      <c r="DZ167" t="s">
        <v>1979</v>
      </c>
      <c r="EA167" t="s">
        <v>1979</v>
      </c>
      <c r="EB167" t="s">
        <v>1979</v>
      </c>
      <c r="EC167" t="s">
        <v>1979</v>
      </c>
      <c r="ED167" t="s">
        <v>1979</v>
      </c>
      <c r="EE167" t="s">
        <v>1979</v>
      </c>
      <c r="FJ167" t="s">
        <v>26</v>
      </c>
      <c r="FK167" t="s">
        <v>26</v>
      </c>
      <c r="FL167" t="s">
        <v>26</v>
      </c>
      <c r="FM167" t="s">
        <v>26</v>
      </c>
      <c r="FN167" t="s">
        <v>26</v>
      </c>
      <c r="FU167" t="s">
        <v>2778</v>
      </c>
      <c r="FV167" t="s">
        <v>2778</v>
      </c>
      <c r="FW167" t="s">
        <v>2778</v>
      </c>
      <c r="FX167" t="s">
        <v>2778</v>
      </c>
      <c r="FY167" t="s">
        <v>2778</v>
      </c>
      <c r="FZ167" t="s">
        <v>2778</v>
      </c>
      <c r="GA167" t="s">
        <v>2778</v>
      </c>
      <c r="GB167" t="s">
        <v>2778</v>
      </c>
      <c r="GF167" t="s">
        <v>26</v>
      </c>
      <c r="GG167" t="s">
        <v>1668</v>
      </c>
      <c r="GH167" t="s">
        <v>1668</v>
      </c>
      <c r="GI167" t="s">
        <v>1668</v>
      </c>
      <c r="GS167" t="s">
        <v>3361</v>
      </c>
      <c r="HA167" t="s">
        <v>44</v>
      </c>
      <c r="HB167" t="s">
        <v>44</v>
      </c>
      <c r="HV167" t="s">
        <v>1616</v>
      </c>
      <c r="IA167" t="s">
        <v>3939</v>
      </c>
      <c r="IC167">
        <v>87360000</v>
      </c>
      <c r="ID167">
        <v>87360000</v>
      </c>
      <c r="IE167" t="s">
        <v>31</v>
      </c>
      <c r="IF167" t="s">
        <v>31</v>
      </c>
      <c r="IQ167" t="s">
        <v>32</v>
      </c>
      <c r="IR167" t="s">
        <v>32</v>
      </c>
      <c r="IY167" t="s">
        <v>31</v>
      </c>
    </row>
    <row r="168" spans="1:259" x14ac:dyDescent="0.25">
      <c r="A168" t="s">
        <v>5055</v>
      </c>
      <c r="CF168" t="s">
        <v>1148</v>
      </c>
      <c r="CG168" t="s">
        <v>1148</v>
      </c>
      <c r="CH168" t="s">
        <v>1148</v>
      </c>
      <c r="CI168" t="s">
        <v>1148</v>
      </c>
      <c r="CJ168" t="s">
        <v>1148</v>
      </c>
      <c r="CK168" t="s">
        <v>1148</v>
      </c>
      <c r="CL168" t="s">
        <v>1148</v>
      </c>
      <c r="CM168" t="s">
        <v>1148</v>
      </c>
      <c r="DJ168" t="s">
        <v>44</v>
      </c>
      <c r="DK168" t="s">
        <v>44</v>
      </c>
      <c r="DL168" t="s">
        <v>44</v>
      </c>
      <c r="DM168" t="s">
        <v>44</v>
      </c>
      <c r="DN168" t="s">
        <v>44</v>
      </c>
      <c r="DO168" t="s">
        <v>44</v>
      </c>
      <c r="DP168" t="s">
        <v>44</v>
      </c>
      <c r="DQ168" t="s">
        <v>44</v>
      </c>
      <c r="DR168" t="s">
        <v>44</v>
      </c>
      <c r="DS168" t="s">
        <v>44</v>
      </c>
      <c r="DT168" t="s">
        <v>44</v>
      </c>
      <c r="DU168" t="s">
        <v>44</v>
      </c>
      <c r="DV168" t="s">
        <v>44</v>
      </c>
      <c r="DW168" t="s">
        <v>44</v>
      </c>
      <c r="DX168" t="s">
        <v>44</v>
      </c>
      <c r="DY168" t="s">
        <v>44</v>
      </c>
      <c r="DZ168" t="s">
        <v>44</v>
      </c>
      <c r="EA168" t="s">
        <v>44</v>
      </c>
      <c r="EB168" t="s">
        <v>44</v>
      </c>
      <c r="EC168" t="s">
        <v>44</v>
      </c>
      <c r="ED168" t="s">
        <v>44</v>
      </c>
      <c r="EE168" t="s">
        <v>44</v>
      </c>
      <c r="FJ168">
        <v>24435005</v>
      </c>
      <c r="FK168">
        <v>24435005</v>
      </c>
      <c r="FL168">
        <v>24435005</v>
      </c>
      <c r="FM168">
        <v>24435005</v>
      </c>
      <c r="FN168">
        <v>24435005</v>
      </c>
      <c r="FU168" t="s">
        <v>2447</v>
      </c>
      <c r="FV168" t="s">
        <v>2447</v>
      </c>
      <c r="FW168" t="s">
        <v>2447</v>
      </c>
      <c r="FX168" t="s">
        <v>2447</v>
      </c>
      <c r="FY168" t="s">
        <v>2447</v>
      </c>
      <c r="FZ168" t="s">
        <v>2447</v>
      </c>
      <c r="GA168" t="s">
        <v>2447</v>
      </c>
      <c r="GB168" t="s">
        <v>2447</v>
      </c>
      <c r="GF168">
        <v>66060281</v>
      </c>
      <c r="GG168" t="s">
        <v>26</v>
      </c>
      <c r="GH168" t="s">
        <v>26</v>
      </c>
      <c r="GI168" t="s">
        <v>26</v>
      </c>
      <c r="GS168" t="s">
        <v>26</v>
      </c>
      <c r="HA168" t="s">
        <v>3536</v>
      </c>
      <c r="HB168" t="s">
        <v>3536</v>
      </c>
      <c r="HV168" t="s">
        <v>26</v>
      </c>
      <c r="IA168" t="s">
        <v>44</v>
      </c>
      <c r="IC168" t="s">
        <v>27</v>
      </c>
      <c r="ID168" t="s">
        <v>27</v>
      </c>
      <c r="IE168" t="s">
        <v>32</v>
      </c>
      <c r="IF168" t="s">
        <v>32</v>
      </c>
      <c r="IQ168" t="s">
        <v>31</v>
      </c>
      <c r="IR168" t="s">
        <v>31</v>
      </c>
      <c r="IY168" t="s">
        <v>32</v>
      </c>
    </row>
    <row r="169" spans="1:259" x14ac:dyDescent="0.25">
      <c r="A169" t="s">
        <v>5055</v>
      </c>
      <c r="CF169" t="s">
        <v>44</v>
      </c>
      <c r="CG169" t="s">
        <v>44</v>
      </c>
      <c r="CH169" t="s">
        <v>44</v>
      </c>
      <c r="CI169" t="s">
        <v>44</v>
      </c>
      <c r="CJ169" t="s">
        <v>44</v>
      </c>
      <c r="CK169" t="s">
        <v>44</v>
      </c>
      <c r="CL169" t="s">
        <v>44</v>
      </c>
      <c r="CM169" t="s">
        <v>44</v>
      </c>
      <c r="DJ169" t="s">
        <v>1980</v>
      </c>
      <c r="DK169" t="s">
        <v>1980</v>
      </c>
      <c r="DL169" t="s">
        <v>1980</v>
      </c>
      <c r="DM169" t="s">
        <v>1980</v>
      </c>
      <c r="DN169" t="s">
        <v>1980</v>
      </c>
      <c r="DO169" t="s">
        <v>1980</v>
      </c>
      <c r="DP169" t="s">
        <v>1980</v>
      </c>
      <c r="DQ169" t="s">
        <v>1980</v>
      </c>
      <c r="DR169" t="s">
        <v>1980</v>
      </c>
      <c r="DS169" t="s">
        <v>1980</v>
      </c>
      <c r="DT169" t="s">
        <v>1980</v>
      </c>
      <c r="DU169" t="s">
        <v>1980</v>
      </c>
      <c r="DV169" t="s">
        <v>1980</v>
      </c>
      <c r="DW169" t="s">
        <v>1980</v>
      </c>
      <c r="DX169" t="s">
        <v>1980</v>
      </c>
      <c r="DY169" t="s">
        <v>1980</v>
      </c>
      <c r="DZ169" t="s">
        <v>1980</v>
      </c>
      <c r="EA169" t="s">
        <v>1980</v>
      </c>
      <c r="EB169" t="s">
        <v>1980</v>
      </c>
      <c r="EC169" t="s">
        <v>1980</v>
      </c>
      <c r="ED169" t="s">
        <v>1980</v>
      </c>
      <c r="EE169" t="s">
        <v>1980</v>
      </c>
      <c r="FJ169" t="s">
        <v>27</v>
      </c>
      <c r="FK169" t="s">
        <v>27</v>
      </c>
      <c r="FL169" t="s">
        <v>27</v>
      </c>
      <c r="FM169" t="s">
        <v>27</v>
      </c>
      <c r="FN169" t="s">
        <v>27</v>
      </c>
      <c r="FU169" t="s">
        <v>26</v>
      </c>
      <c r="FV169" t="s">
        <v>26</v>
      </c>
      <c r="FW169" t="s">
        <v>26</v>
      </c>
      <c r="FX169" t="s">
        <v>26</v>
      </c>
      <c r="FY169" t="s">
        <v>26</v>
      </c>
      <c r="FZ169" t="s">
        <v>26</v>
      </c>
      <c r="GA169" t="s">
        <v>26</v>
      </c>
      <c r="GB169" t="s">
        <v>26</v>
      </c>
      <c r="GF169" t="s">
        <v>27</v>
      </c>
      <c r="GG169">
        <v>88035001</v>
      </c>
      <c r="GH169">
        <v>88035001</v>
      </c>
      <c r="GI169">
        <v>88035001</v>
      </c>
      <c r="GS169">
        <v>20270021</v>
      </c>
      <c r="HA169" t="s">
        <v>1300</v>
      </c>
      <c r="HB169" t="s">
        <v>1300</v>
      </c>
      <c r="HV169">
        <v>69310000</v>
      </c>
      <c r="IA169" t="s">
        <v>3940</v>
      </c>
      <c r="IC169" t="s">
        <v>3978</v>
      </c>
      <c r="ID169" t="s">
        <v>3978</v>
      </c>
      <c r="IE169" t="s">
        <v>33</v>
      </c>
      <c r="IF169" t="s">
        <v>33</v>
      </c>
      <c r="IQ169" t="s">
        <v>32</v>
      </c>
      <c r="IR169" t="s">
        <v>32</v>
      </c>
      <c r="IY169" t="s">
        <v>33</v>
      </c>
    </row>
    <row r="170" spans="1:259" x14ac:dyDescent="0.25">
      <c r="A170" t="s">
        <v>5055</v>
      </c>
      <c r="CF170" t="s">
        <v>1149</v>
      </c>
      <c r="CG170" t="s">
        <v>1149</v>
      </c>
      <c r="CH170" t="s">
        <v>1149</v>
      </c>
      <c r="CI170" t="s">
        <v>1149</v>
      </c>
      <c r="CJ170" t="s">
        <v>1149</v>
      </c>
      <c r="CK170" t="s">
        <v>1149</v>
      </c>
      <c r="CL170" t="s">
        <v>1149</v>
      </c>
      <c r="CM170" t="s">
        <v>1149</v>
      </c>
      <c r="DJ170" t="s">
        <v>1222</v>
      </c>
      <c r="DK170" t="s">
        <v>1222</v>
      </c>
      <c r="DL170" t="s">
        <v>1222</v>
      </c>
      <c r="DM170" t="s">
        <v>1222</v>
      </c>
      <c r="DN170" t="s">
        <v>1222</v>
      </c>
      <c r="DO170" t="s">
        <v>1222</v>
      </c>
      <c r="DP170" t="s">
        <v>1222</v>
      </c>
      <c r="DQ170" t="s">
        <v>1222</v>
      </c>
      <c r="DR170" t="s">
        <v>1222</v>
      </c>
      <c r="DS170" t="s">
        <v>1222</v>
      </c>
      <c r="DT170" t="s">
        <v>1222</v>
      </c>
      <c r="DU170" t="s">
        <v>1222</v>
      </c>
      <c r="DV170" t="s">
        <v>1222</v>
      </c>
      <c r="DW170" t="s">
        <v>1222</v>
      </c>
      <c r="DX170" t="s">
        <v>1222</v>
      </c>
      <c r="DY170" t="s">
        <v>1222</v>
      </c>
      <c r="DZ170" t="s">
        <v>1222</v>
      </c>
      <c r="EA170" t="s">
        <v>1222</v>
      </c>
      <c r="EB170" t="s">
        <v>1222</v>
      </c>
      <c r="EC170" t="s">
        <v>1222</v>
      </c>
      <c r="ED170" t="s">
        <v>1222</v>
      </c>
      <c r="EE170" t="s">
        <v>1222</v>
      </c>
      <c r="FJ170" t="s">
        <v>2470</v>
      </c>
      <c r="FK170" t="s">
        <v>2470</v>
      </c>
      <c r="FL170" t="s">
        <v>2470</v>
      </c>
      <c r="FM170" t="s">
        <v>2470</v>
      </c>
      <c r="FN170" t="s">
        <v>2470</v>
      </c>
      <c r="FU170">
        <v>68501970</v>
      </c>
      <c r="FV170">
        <v>68501970</v>
      </c>
      <c r="FW170">
        <v>68501970</v>
      </c>
      <c r="FX170">
        <v>68501970</v>
      </c>
      <c r="FY170">
        <v>68501970</v>
      </c>
      <c r="FZ170">
        <v>68501970</v>
      </c>
      <c r="GA170">
        <v>68501970</v>
      </c>
      <c r="GB170">
        <v>68501970</v>
      </c>
      <c r="GF170" t="s">
        <v>730</v>
      </c>
      <c r="GG170" t="s">
        <v>27</v>
      </c>
      <c r="GH170" t="s">
        <v>27</v>
      </c>
      <c r="GI170" t="s">
        <v>27</v>
      </c>
      <c r="GS170" t="s">
        <v>27</v>
      </c>
      <c r="HA170" t="s">
        <v>26</v>
      </c>
      <c r="HB170" t="s">
        <v>26</v>
      </c>
      <c r="HV170" t="s">
        <v>27</v>
      </c>
      <c r="IA170" t="s">
        <v>46</v>
      </c>
      <c r="IC170" t="s">
        <v>29</v>
      </c>
      <c r="ID170" t="s">
        <v>29</v>
      </c>
      <c r="IE170" t="s">
        <v>1983</v>
      </c>
      <c r="IF170" t="s">
        <v>1983</v>
      </c>
      <c r="IQ170" t="s">
        <v>33</v>
      </c>
      <c r="IR170" t="s">
        <v>33</v>
      </c>
      <c r="IY170" t="s">
        <v>2929</v>
      </c>
    </row>
    <row r="171" spans="1:259" x14ac:dyDescent="0.25">
      <c r="A171" t="s">
        <v>5055</v>
      </c>
      <c r="CF171" t="s">
        <v>1150</v>
      </c>
      <c r="CG171" t="s">
        <v>1150</v>
      </c>
      <c r="CH171" t="s">
        <v>1150</v>
      </c>
      <c r="CI171" t="s">
        <v>1150</v>
      </c>
      <c r="CJ171" t="s">
        <v>1150</v>
      </c>
      <c r="CK171" t="s">
        <v>1150</v>
      </c>
      <c r="CL171" t="s">
        <v>1150</v>
      </c>
      <c r="CM171" t="s">
        <v>1150</v>
      </c>
      <c r="DJ171" t="s">
        <v>26</v>
      </c>
      <c r="DK171" t="s">
        <v>26</v>
      </c>
      <c r="DL171" t="s">
        <v>26</v>
      </c>
      <c r="DM171" t="s">
        <v>26</v>
      </c>
      <c r="DN171" t="s">
        <v>26</v>
      </c>
      <c r="DO171" t="s">
        <v>26</v>
      </c>
      <c r="DP171" t="s">
        <v>26</v>
      </c>
      <c r="DQ171" t="s">
        <v>26</v>
      </c>
      <c r="DR171" t="s">
        <v>26</v>
      </c>
      <c r="DS171" t="s">
        <v>26</v>
      </c>
      <c r="DT171" t="s">
        <v>26</v>
      </c>
      <c r="DU171" t="s">
        <v>26</v>
      </c>
      <c r="DV171" t="s">
        <v>26</v>
      </c>
      <c r="DW171" t="s">
        <v>26</v>
      </c>
      <c r="DX171" t="s">
        <v>26</v>
      </c>
      <c r="DY171" t="s">
        <v>26</v>
      </c>
      <c r="DZ171" t="s">
        <v>26</v>
      </c>
      <c r="EA171" t="s">
        <v>26</v>
      </c>
      <c r="EB171" t="s">
        <v>26</v>
      </c>
      <c r="EC171" t="s">
        <v>26</v>
      </c>
      <c r="ED171" t="s">
        <v>26</v>
      </c>
      <c r="EE171" t="s">
        <v>26</v>
      </c>
      <c r="FJ171" t="s">
        <v>29</v>
      </c>
      <c r="FK171" t="s">
        <v>29</v>
      </c>
      <c r="FL171" t="s">
        <v>29</v>
      </c>
      <c r="FM171" t="s">
        <v>29</v>
      </c>
      <c r="FN171" t="s">
        <v>29</v>
      </c>
      <c r="FU171" t="s">
        <v>27</v>
      </c>
      <c r="FV171" t="s">
        <v>27</v>
      </c>
      <c r="FW171" t="s">
        <v>27</v>
      </c>
      <c r="FX171" t="s">
        <v>27</v>
      </c>
      <c r="FY171" t="s">
        <v>27</v>
      </c>
      <c r="FZ171" t="s">
        <v>27</v>
      </c>
      <c r="GA171" t="s">
        <v>27</v>
      </c>
      <c r="GB171" t="s">
        <v>27</v>
      </c>
      <c r="GF171" t="s">
        <v>29</v>
      </c>
      <c r="GG171" t="s">
        <v>3151</v>
      </c>
      <c r="GH171" t="s">
        <v>3151</v>
      </c>
      <c r="GI171" t="s">
        <v>3151</v>
      </c>
      <c r="GS171" t="s">
        <v>3362</v>
      </c>
      <c r="HA171">
        <v>57072900</v>
      </c>
      <c r="HB171">
        <v>57072900</v>
      </c>
      <c r="HV171" t="s">
        <v>2798</v>
      </c>
      <c r="IA171" t="s">
        <v>3899</v>
      </c>
      <c r="IC171" t="s">
        <v>454</v>
      </c>
      <c r="ID171" t="s">
        <v>454</v>
      </c>
      <c r="IE171" t="s">
        <v>35</v>
      </c>
      <c r="IF171" t="s">
        <v>35</v>
      </c>
      <c r="IQ171" t="s">
        <v>1224</v>
      </c>
      <c r="IR171" t="s">
        <v>1224</v>
      </c>
      <c r="IY171" t="s">
        <v>35</v>
      </c>
    </row>
    <row r="172" spans="1:259" x14ac:dyDescent="0.25">
      <c r="A172" t="s">
        <v>5055</v>
      </c>
      <c r="CF172" t="s">
        <v>26</v>
      </c>
      <c r="CG172" t="s">
        <v>26</v>
      </c>
      <c r="CH172" t="s">
        <v>26</v>
      </c>
      <c r="CI172" t="s">
        <v>26</v>
      </c>
      <c r="CJ172" t="s">
        <v>26</v>
      </c>
      <c r="CK172" t="s">
        <v>26</v>
      </c>
      <c r="CL172" t="s">
        <v>26</v>
      </c>
      <c r="CM172" t="s">
        <v>26</v>
      </c>
      <c r="DJ172">
        <v>65080805</v>
      </c>
      <c r="DK172">
        <v>65080805</v>
      </c>
      <c r="DL172">
        <v>65080805</v>
      </c>
      <c r="DM172">
        <v>65080805</v>
      </c>
      <c r="DN172">
        <v>65080805</v>
      </c>
      <c r="DO172">
        <v>65080805</v>
      </c>
      <c r="DP172">
        <v>65080805</v>
      </c>
      <c r="DQ172">
        <v>65080805</v>
      </c>
      <c r="DR172">
        <v>65080805</v>
      </c>
      <c r="DS172">
        <v>65080805</v>
      </c>
      <c r="DT172">
        <v>65080805</v>
      </c>
      <c r="DU172">
        <v>65080805</v>
      </c>
      <c r="DV172">
        <v>65080805</v>
      </c>
      <c r="DW172">
        <v>65080805</v>
      </c>
      <c r="DX172">
        <v>65080805</v>
      </c>
      <c r="DY172">
        <v>65080805</v>
      </c>
      <c r="DZ172">
        <v>65080805</v>
      </c>
      <c r="EA172">
        <v>65080805</v>
      </c>
      <c r="EB172">
        <v>65080805</v>
      </c>
      <c r="EC172">
        <v>65080805</v>
      </c>
      <c r="ED172">
        <v>65080805</v>
      </c>
      <c r="EE172">
        <v>65080805</v>
      </c>
      <c r="FJ172">
        <v>1470</v>
      </c>
      <c r="FK172">
        <v>1470</v>
      </c>
      <c r="FL172">
        <v>1470</v>
      </c>
      <c r="FM172">
        <v>1470</v>
      </c>
      <c r="FN172">
        <v>1470</v>
      </c>
      <c r="FU172" t="s">
        <v>2448</v>
      </c>
      <c r="FV172" t="s">
        <v>2448</v>
      </c>
      <c r="FW172" t="s">
        <v>2448</v>
      </c>
      <c r="FX172" t="s">
        <v>2448</v>
      </c>
      <c r="FY172" t="s">
        <v>2448</v>
      </c>
      <c r="FZ172" t="s">
        <v>2448</v>
      </c>
      <c r="GA172" t="s">
        <v>2448</v>
      </c>
      <c r="GB172" t="s">
        <v>2448</v>
      </c>
      <c r="GF172">
        <v>611</v>
      </c>
      <c r="GG172" t="s">
        <v>29</v>
      </c>
      <c r="GH172" t="s">
        <v>29</v>
      </c>
      <c r="GI172" t="s">
        <v>29</v>
      </c>
      <c r="GS172" t="s">
        <v>29</v>
      </c>
      <c r="HA172" t="s">
        <v>27</v>
      </c>
      <c r="HB172" t="s">
        <v>27</v>
      </c>
      <c r="HV172" t="s">
        <v>29</v>
      </c>
      <c r="IA172" t="s">
        <v>47</v>
      </c>
      <c r="IC172" t="s">
        <v>31</v>
      </c>
      <c r="ID172" t="s">
        <v>31</v>
      </c>
      <c r="IE172" t="s">
        <v>1225</v>
      </c>
      <c r="IF172" t="s">
        <v>1225</v>
      </c>
      <c r="IQ172" t="s">
        <v>35</v>
      </c>
      <c r="IR172" t="s">
        <v>35</v>
      </c>
      <c r="IY172" t="s">
        <v>1260</v>
      </c>
    </row>
    <row r="173" spans="1:259" x14ac:dyDescent="0.25">
      <c r="A173" t="s">
        <v>5055</v>
      </c>
      <c r="CF173">
        <v>68040070</v>
      </c>
      <c r="CG173">
        <v>68040070</v>
      </c>
      <c r="CH173">
        <v>68040070</v>
      </c>
      <c r="CI173">
        <v>68040070</v>
      </c>
      <c r="CJ173">
        <v>68040070</v>
      </c>
      <c r="CK173">
        <v>68040070</v>
      </c>
      <c r="CL173">
        <v>68040070</v>
      </c>
      <c r="CM173">
        <v>68040070</v>
      </c>
      <c r="DJ173" t="s">
        <v>27</v>
      </c>
      <c r="DK173" t="s">
        <v>27</v>
      </c>
      <c r="DL173" t="s">
        <v>27</v>
      </c>
      <c r="DM173" t="s">
        <v>27</v>
      </c>
      <c r="DN173" t="s">
        <v>27</v>
      </c>
      <c r="DO173" t="s">
        <v>27</v>
      </c>
      <c r="DP173" t="s">
        <v>27</v>
      </c>
      <c r="DQ173" t="s">
        <v>27</v>
      </c>
      <c r="DR173" t="s">
        <v>27</v>
      </c>
      <c r="DS173" t="s">
        <v>27</v>
      </c>
      <c r="DT173" t="s">
        <v>27</v>
      </c>
      <c r="DU173" t="s">
        <v>27</v>
      </c>
      <c r="DV173" t="s">
        <v>27</v>
      </c>
      <c r="DW173" t="s">
        <v>27</v>
      </c>
      <c r="DX173" t="s">
        <v>27</v>
      </c>
      <c r="DY173" t="s">
        <v>27</v>
      </c>
      <c r="DZ173" t="s">
        <v>27</v>
      </c>
      <c r="EA173" t="s">
        <v>27</v>
      </c>
      <c r="EB173" t="s">
        <v>27</v>
      </c>
      <c r="EC173" t="s">
        <v>27</v>
      </c>
      <c r="ED173" t="s">
        <v>27</v>
      </c>
      <c r="EE173" t="s">
        <v>27</v>
      </c>
      <c r="FJ173" t="s">
        <v>31</v>
      </c>
      <c r="FK173" t="s">
        <v>31</v>
      </c>
      <c r="FL173" t="s">
        <v>31</v>
      </c>
      <c r="FM173" t="s">
        <v>31</v>
      </c>
      <c r="FN173" t="s">
        <v>31</v>
      </c>
      <c r="FU173" t="s">
        <v>29</v>
      </c>
      <c r="FV173" t="s">
        <v>29</v>
      </c>
      <c r="FW173" t="s">
        <v>29</v>
      </c>
      <c r="FX173" t="s">
        <v>29</v>
      </c>
      <c r="FY173" t="s">
        <v>29</v>
      </c>
      <c r="FZ173" t="s">
        <v>29</v>
      </c>
      <c r="GA173" t="s">
        <v>29</v>
      </c>
      <c r="GB173" t="s">
        <v>29</v>
      </c>
      <c r="GF173" t="s">
        <v>31</v>
      </c>
      <c r="GG173">
        <v>2007</v>
      </c>
      <c r="GH173">
        <v>2007</v>
      </c>
      <c r="GI173">
        <v>2007</v>
      </c>
      <c r="GS173">
        <v>121</v>
      </c>
      <c r="HA173" t="s">
        <v>2791</v>
      </c>
      <c r="HB173" t="s">
        <v>2791</v>
      </c>
      <c r="HV173">
        <v>2413</v>
      </c>
      <c r="IA173" t="s">
        <v>3941</v>
      </c>
      <c r="IC173" t="s">
        <v>32</v>
      </c>
      <c r="ID173" t="s">
        <v>32</v>
      </c>
      <c r="IE173" t="s">
        <v>37</v>
      </c>
      <c r="IF173" t="s">
        <v>37</v>
      </c>
      <c r="IQ173" t="s">
        <v>1225</v>
      </c>
      <c r="IR173" t="s">
        <v>1225</v>
      </c>
      <c r="IY173" t="s">
        <v>37</v>
      </c>
    </row>
    <row r="174" spans="1:259" x14ac:dyDescent="0.25">
      <c r="A174" t="s">
        <v>5055</v>
      </c>
      <c r="CF174" t="s">
        <v>27</v>
      </c>
      <c r="CG174" t="s">
        <v>27</v>
      </c>
      <c r="CH174" t="s">
        <v>27</v>
      </c>
      <c r="CI174" t="s">
        <v>27</v>
      </c>
      <c r="CJ174" t="s">
        <v>27</v>
      </c>
      <c r="CK174" t="s">
        <v>27</v>
      </c>
      <c r="CL174" t="s">
        <v>27</v>
      </c>
      <c r="CM174" t="s">
        <v>27</v>
      </c>
      <c r="DJ174" t="s">
        <v>1981</v>
      </c>
      <c r="DK174" t="s">
        <v>1981</v>
      </c>
      <c r="DL174" t="s">
        <v>1981</v>
      </c>
      <c r="DM174" t="s">
        <v>1981</v>
      </c>
      <c r="DN174" t="s">
        <v>1981</v>
      </c>
      <c r="DO174" t="s">
        <v>1981</v>
      </c>
      <c r="DP174" t="s">
        <v>1981</v>
      </c>
      <c r="DQ174" t="s">
        <v>1981</v>
      </c>
      <c r="DR174" t="s">
        <v>1981</v>
      </c>
      <c r="DS174" t="s">
        <v>1981</v>
      </c>
      <c r="DT174" t="s">
        <v>1981</v>
      </c>
      <c r="DU174" t="s">
        <v>1981</v>
      </c>
      <c r="DV174" t="s">
        <v>1981</v>
      </c>
      <c r="DW174" t="s">
        <v>1981</v>
      </c>
      <c r="DX174" t="s">
        <v>1981</v>
      </c>
      <c r="DY174" t="s">
        <v>1981</v>
      </c>
      <c r="DZ174" t="s">
        <v>1981</v>
      </c>
      <c r="EA174" t="s">
        <v>1981</v>
      </c>
      <c r="EB174" t="s">
        <v>1981</v>
      </c>
      <c r="EC174" t="s">
        <v>1981</v>
      </c>
      <c r="ED174" t="s">
        <v>1981</v>
      </c>
      <c r="EE174" t="s">
        <v>1981</v>
      </c>
      <c r="FJ174" t="s">
        <v>2471</v>
      </c>
      <c r="FK174" t="s">
        <v>2471</v>
      </c>
      <c r="FL174" t="s">
        <v>2471</v>
      </c>
      <c r="FM174" t="s">
        <v>2471</v>
      </c>
      <c r="FN174" t="s">
        <v>2471</v>
      </c>
      <c r="FU174" t="s">
        <v>816</v>
      </c>
      <c r="FV174" t="s">
        <v>816</v>
      </c>
      <c r="FW174" t="s">
        <v>816</v>
      </c>
      <c r="FX174" t="s">
        <v>816</v>
      </c>
      <c r="FY174" t="s">
        <v>816</v>
      </c>
      <c r="FZ174" t="s">
        <v>816</v>
      </c>
      <c r="GA174" t="s">
        <v>816</v>
      </c>
      <c r="GB174" t="s">
        <v>816</v>
      </c>
      <c r="GF174" t="s">
        <v>32</v>
      </c>
      <c r="GG174" t="s">
        <v>31</v>
      </c>
      <c r="GH174" t="s">
        <v>31</v>
      </c>
      <c r="GI174" t="s">
        <v>31</v>
      </c>
      <c r="GS174" t="s">
        <v>31</v>
      </c>
      <c r="HA174" t="s">
        <v>29</v>
      </c>
      <c r="HB174" t="s">
        <v>29</v>
      </c>
      <c r="HV174" t="s">
        <v>31</v>
      </c>
      <c r="IA174" t="s">
        <v>49</v>
      </c>
      <c r="IC174" t="s">
        <v>33</v>
      </c>
      <c r="ID174" t="s">
        <v>33</v>
      </c>
      <c r="IE174" t="s">
        <v>32</v>
      </c>
      <c r="IF174" t="s">
        <v>32</v>
      </c>
      <c r="IQ174" t="s">
        <v>37</v>
      </c>
      <c r="IR174" t="s">
        <v>37</v>
      </c>
      <c r="IY174" t="s">
        <v>4283</v>
      </c>
    </row>
    <row r="175" spans="1:259" x14ac:dyDescent="0.25">
      <c r="A175" t="s">
        <v>5055</v>
      </c>
      <c r="CF175" t="s">
        <v>1151</v>
      </c>
      <c r="CG175" t="s">
        <v>1151</v>
      </c>
      <c r="CH175" t="s">
        <v>1151</v>
      </c>
      <c r="CI175" t="s">
        <v>1151</v>
      </c>
      <c r="CJ175" t="s">
        <v>1151</v>
      </c>
      <c r="CK175" t="s">
        <v>1151</v>
      </c>
      <c r="CL175" t="s">
        <v>1151</v>
      </c>
      <c r="CM175" t="s">
        <v>1151</v>
      </c>
      <c r="DJ175" t="s">
        <v>29</v>
      </c>
      <c r="DK175" t="s">
        <v>29</v>
      </c>
      <c r="DL175" t="s">
        <v>29</v>
      </c>
      <c r="DM175" t="s">
        <v>29</v>
      </c>
      <c r="DN175" t="s">
        <v>29</v>
      </c>
      <c r="DO175" t="s">
        <v>29</v>
      </c>
      <c r="DP175" t="s">
        <v>29</v>
      </c>
      <c r="DQ175" t="s">
        <v>29</v>
      </c>
      <c r="DR175" t="s">
        <v>29</v>
      </c>
      <c r="DS175" t="s">
        <v>29</v>
      </c>
      <c r="DT175" t="s">
        <v>29</v>
      </c>
      <c r="DU175" t="s">
        <v>29</v>
      </c>
      <c r="DV175" t="s">
        <v>29</v>
      </c>
      <c r="DW175" t="s">
        <v>29</v>
      </c>
      <c r="DX175" t="s">
        <v>29</v>
      </c>
      <c r="DY175" t="s">
        <v>29</v>
      </c>
      <c r="DZ175" t="s">
        <v>29</v>
      </c>
      <c r="EA175" t="s">
        <v>29</v>
      </c>
      <c r="EB175" t="s">
        <v>29</v>
      </c>
      <c r="EC175" t="s">
        <v>29</v>
      </c>
      <c r="ED175" t="s">
        <v>29</v>
      </c>
      <c r="EE175" t="s">
        <v>29</v>
      </c>
      <c r="FJ175" t="s">
        <v>33</v>
      </c>
      <c r="FK175" t="s">
        <v>33</v>
      </c>
      <c r="FL175" t="s">
        <v>33</v>
      </c>
      <c r="FM175" t="s">
        <v>33</v>
      </c>
      <c r="FN175" t="s">
        <v>33</v>
      </c>
      <c r="FU175" t="s">
        <v>31</v>
      </c>
      <c r="FV175" t="s">
        <v>31</v>
      </c>
      <c r="FW175" t="s">
        <v>31</v>
      </c>
      <c r="FX175" t="s">
        <v>31</v>
      </c>
      <c r="FY175" t="s">
        <v>31</v>
      </c>
      <c r="FZ175" t="s">
        <v>31</v>
      </c>
      <c r="GA175" t="s">
        <v>31</v>
      </c>
      <c r="GB175" t="s">
        <v>31</v>
      </c>
      <c r="GF175" t="s">
        <v>33</v>
      </c>
      <c r="GG175" t="s">
        <v>3152</v>
      </c>
      <c r="GH175" t="s">
        <v>3152</v>
      </c>
      <c r="GI175" t="s">
        <v>3152</v>
      </c>
      <c r="GS175" t="s">
        <v>32</v>
      </c>
      <c r="HA175" t="s">
        <v>816</v>
      </c>
      <c r="HB175" t="s">
        <v>816</v>
      </c>
      <c r="HV175" t="s">
        <v>32</v>
      </c>
      <c r="IA175" t="s">
        <v>110</v>
      </c>
      <c r="IC175" t="s">
        <v>1460</v>
      </c>
      <c r="ID175" t="s">
        <v>1460</v>
      </c>
      <c r="IE175" t="s">
        <v>38</v>
      </c>
      <c r="IF175" t="s">
        <v>38</v>
      </c>
      <c r="IQ175" t="s">
        <v>4169</v>
      </c>
      <c r="IR175" t="s">
        <v>4169</v>
      </c>
      <c r="IY175" t="s">
        <v>38</v>
      </c>
    </row>
    <row r="176" spans="1:259" x14ac:dyDescent="0.25">
      <c r="A176" t="s">
        <v>5055</v>
      </c>
      <c r="CF176" t="s">
        <v>29</v>
      </c>
      <c r="CG176" t="s">
        <v>29</v>
      </c>
      <c r="CH176" t="s">
        <v>29</v>
      </c>
      <c r="CI176" t="s">
        <v>29</v>
      </c>
      <c r="CJ176" t="s">
        <v>29</v>
      </c>
      <c r="CK176" t="s">
        <v>29</v>
      </c>
      <c r="CL176" t="s">
        <v>29</v>
      </c>
      <c r="CM176" t="s">
        <v>29</v>
      </c>
      <c r="DJ176">
        <v>1966</v>
      </c>
      <c r="DK176">
        <v>1966</v>
      </c>
      <c r="DL176">
        <v>1966</v>
      </c>
      <c r="DM176">
        <v>1966</v>
      </c>
      <c r="DN176">
        <v>1966</v>
      </c>
      <c r="DO176">
        <v>1966</v>
      </c>
      <c r="DP176">
        <v>1966</v>
      </c>
      <c r="DQ176">
        <v>1966</v>
      </c>
      <c r="DR176">
        <v>1966</v>
      </c>
      <c r="DS176">
        <v>1966</v>
      </c>
      <c r="DT176">
        <v>1966</v>
      </c>
      <c r="DU176">
        <v>1966</v>
      </c>
      <c r="DV176">
        <v>1966</v>
      </c>
      <c r="DW176">
        <v>1966</v>
      </c>
      <c r="DX176">
        <v>1966</v>
      </c>
      <c r="DY176">
        <v>1966</v>
      </c>
      <c r="DZ176">
        <v>1966</v>
      </c>
      <c r="EA176">
        <v>1966</v>
      </c>
      <c r="EB176">
        <v>1966</v>
      </c>
      <c r="EC176">
        <v>1966</v>
      </c>
      <c r="ED176">
        <v>1966</v>
      </c>
      <c r="EE176">
        <v>1966</v>
      </c>
      <c r="FJ176" t="s">
        <v>2472</v>
      </c>
      <c r="FK176" t="s">
        <v>2472</v>
      </c>
      <c r="FL176" t="s">
        <v>2472</v>
      </c>
      <c r="FM176" t="s">
        <v>2472</v>
      </c>
      <c r="FN176" t="s">
        <v>2472</v>
      </c>
      <c r="FU176" t="s">
        <v>32</v>
      </c>
      <c r="FV176" t="s">
        <v>32</v>
      </c>
      <c r="FW176" t="s">
        <v>32</v>
      </c>
      <c r="FX176" t="s">
        <v>32</v>
      </c>
      <c r="FY176" t="s">
        <v>32</v>
      </c>
      <c r="FZ176" t="s">
        <v>32</v>
      </c>
      <c r="GA176" t="s">
        <v>32</v>
      </c>
      <c r="GB176" t="s">
        <v>32</v>
      </c>
      <c r="GF176" t="s">
        <v>732</v>
      </c>
      <c r="GG176" t="s">
        <v>33</v>
      </c>
      <c r="GH176" t="s">
        <v>33</v>
      </c>
      <c r="GI176" t="s">
        <v>33</v>
      </c>
      <c r="GS176" t="s">
        <v>33</v>
      </c>
      <c r="HA176" t="s">
        <v>31</v>
      </c>
      <c r="HB176" t="s">
        <v>31</v>
      </c>
      <c r="HV176" t="s">
        <v>33</v>
      </c>
      <c r="IA176" t="s">
        <v>51</v>
      </c>
      <c r="IC176" t="s">
        <v>35</v>
      </c>
      <c r="ID176" t="s">
        <v>35</v>
      </c>
      <c r="IE176" t="s">
        <v>32</v>
      </c>
      <c r="IF176" t="s">
        <v>32</v>
      </c>
      <c r="IQ176" t="s">
        <v>38</v>
      </c>
      <c r="IR176" t="s">
        <v>38</v>
      </c>
      <c r="IY176" t="s">
        <v>2930</v>
      </c>
    </row>
    <row r="177" spans="1:259" x14ac:dyDescent="0.25">
      <c r="A177" t="s">
        <v>5055</v>
      </c>
      <c r="CF177" t="s">
        <v>284</v>
      </c>
      <c r="CG177" t="s">
        <v>284</v>
      </c>
      <c r="CH177" t="s">
        <v>284</v>
      </c>
      <c r="CI177" t="s">
        <v>284</v>
      </c>
      <c r="CJ177" t="s">
        <v>284</v>
      </c>
      <c r="CK177" t="s">
        <v>284</v>
      </c>
      <c r="CL177" t="s">
        <v>284</v>
      </c>
      <c r="CM177" t="s">
        <v>284</v>
      </c>
      <c r="DJ177" t="s">
        <v>31</v>
      </c>
      <c r="DK177" t="s">
        <v>31</v>
      </c>
      <c r="DL177" t="s">
        <v>31</v>
      </c>
      <c r="DM177" t="s">
        <v>31</v>
      </c>
      <c r="DN177" t="s">
        <v>31</v>
      </c>
      <c r="DO177" t="s">
        <v>31</v>
      </c>
      <c r="DP177" t="s">
        <v>31</v>
      </c>
      <c r="DQ177" t="s">
        <v>31</v>
      </c>
      <c r="DR177" t="s">
        <v>31</v>
      </c>
      <c r="DS177" t="s">
        <v>31</v>
      </c>
      <c r="DT177" t="s">
        <v>31</v>
      </c>
      <c r="DU177" t="s">
        <v>31</v>
      </c>
      <c r="DV177" t="s">
        <v>31</v>
      </c>
      <c r="DW177" t="s">
        <v>31</v>
      </c>
      <c r="DX177" t="s">
        <v>31</v>
      </c>
      <c r="DY177" t="s">
        <v>31</v>
      </c>
      <c r="DZ177" t="s">
        <v>31</v>
      </c>
      <c r="EA177" t="s">
        <v>31</v>
      </c>
      <c r="EB177" t="s">
        <v>31</v>
      </c>
      <c r="EC177" t="s">
        <v>31</v>
      </c>
      <c r="ED177" t="s">
        <v>31</v>
      </c>
      <c r="EE177" t="s">
        <v>31</v>
      </c>
      <c r="FJ177" t="s">
        <v>35</v>
      </c>
      <c r="FK177" t="s">
        <v>35</v>
      </c>
      <c r="FL177" t="s">
        <v>35</v>
      </c>
      <c r="FM177" t="s">
        <v>35</v>
      </c>
      <c r="FN177" t="s">
        <v>35</v>
      </c>
      <c r="FU177" t="s">
        <v>33</v>
      </c>
      <c r="FV177" t="s">
        <v>33</v>
      </c>
      <c r="FW177" t="s">
        <v>33</v>
      </c>
      <c r="FX177" t="s">
        <v>33</v>
      </c>
      <c r="FY177" t="s">
        <v>33</v>
      </c>
      <c r="FZ177" t="s">
        <v>33</v>
      </c>
      <c r="GA177" t="s">
        <v>33</v>
      </c>
      <c r="GB177" t="s">
        <v>33</v>
      </c>
      <c r="GF177" t="s">
        <v>35</v>
      </c>
      <c r="GG177" t="s">
        <v>2596</v>
      </c>
      <c r="GH177" t="s">
        <v>2596</v>
      </c>
      <c r="GI177" t="s">
        <v>2596</v>
      </c>
      <c r="GS177" t="s">
        <v>1557</v>
      </c>
      <c r="HA177" t="s">
        <v>3537</v>
      </c>
      <c r="HB177" t="s">
        <v>3537</v>
      </c>
      <c r="HV177" t="s">
        <v>2799</v>
      </c>
      <c r="IA177">
        <v>28</v>
      </c>
      <c r="IC177" t="s">
        <v>3979</v>
      </c>
      <c r="ID177" t="s">
        <v>3979</v>
      </c>
      <c r="IE177" t="s">
        <v>40</v>
      </c>
      <c r="IF177" t="s">
        <v>40</v>
      </c>
      <c r="IQ177" t="s">
        <v>1226</v>
      </c>
      <c r="IR177" t="s">
        <v>1226</v>
      </c>
      <c r="IY177" t="s">
        <v>40</v>
      </c>
    </row>
    <row r="178" spans="1:259" x14ac:dyDescent="0.25">
      <c r="A178" t="s">
        <v>5055</v>
      </c>
      <c r="CF178" t="s">
        <v>31</v>
      </c>
      <c r="CG178" t="s">
        <v>31</v>
      </c>
      <c r="CH178" t="s">
        <v>31</v>
      </c>
      <c r="CI178" t="s">
        <v>31</v>
      </c>
      <c r="CJ178" t="s">
        <v>31</v>
      </c>
      <c r="CK178" t="s">
        <v>31</v>
      </c>
      <c r="CL178" t="s">
        <v>31</v>
      </c>
      <c r="CM178" t="s">
        <v>31</v>
      </c>
      <c r="DJ178" t="s">
        <v>1982</v>
      </c>
      <c r="DK178" t="s">
        <v>1982</v>
      </c>
      <c r="DL178" t="s">
        <v>1982</v>
      </c>
      <c r="DM178" t="s">
        <v>1982</v>
      </c>
      <c r="DN178" t="s">
        <v>1982</v>
      </c>
      <c r="DO178" t="s">
        <v>1982</v>
      </c>
      <c r="DP178" t="s">
        <v>1982</v>
      </c>
      <c r="DQ178" t="s">
        <v>1982</v>
      </c>
      <c r="DR178" t="s">
        <v>1982</v>
      </c>
      <c r="DS178" t="s">
        <v>1982</v>
      </c>
      <c r="DT178" t="s">
        <v>1982</v>
      </c>
      <c r="DU178" t="s">
        <v>1982</v>
      </c>
      <c r="DV178" t="s">
        <v>1982</v>
      </c>
      <c r="DW178" t="s">
        <v>1982</v>
      </c>
      <c r="DX178" t="s">
        <v>1982</v>
      </c>
      <c r="DY178" t="s">
        <v>1982</v>
      </c>
      <c r="DZ178" t="s">
        <v>1982</v>
      </c>
      <c r="EA178" t="s">
        <v>1982</v>
      </c>
      <c r="EB178" t="s">
        <v>1982</v>
      </c>
      <c r="EC178" t="s">
        <v>1982</v>
      </c>
      <c r="ED178" t="s">
        <v>1982</v>
      </c>
      <c r="EE178" t="s">
        <v>1982</v>
      </c>
      <c r="FJ178" t="s">
        <v>2473</v>
      </c>
      <c r="FK178" t="s">
        <v>2473</v>
      </c>
      <c r="FL178" t="s">
        <v>2473</v>
      </c>
      <c r="FM178" t="s">
        <v>2473</v>
      </c>
      <c r="FN178" t="s">
        <v>2473</v>
      </c>
      <c r="FU178" t="s">
        <v>2450</v>
      </c>
      <c r="FV178" t="s">
        <v>2450</v>
      </c>
      <c r="FW178" t="s">
        <v>2450</v>
      </c>
      <c r="FX178" t="s">
        <v>2450</v>
      </c>
      <c r="FY178" t="s">
        <v>2450</v>
      </c>
      <c r="FZ178" t="s">
        <v>2450</v>
      </c>
      <c r="GA178" t="s">
        <v>2450</v>
      </c>
      <c r="GB178" t="s">
        <v>2450</v>
      </c>
      <c r="GF178" t="s">
        <v>146</v>
      </c>
      <c r="GG178" t="s">
        <v>35</v>
      </c>
      <c r="GH178" t="s">
        <v>35</v>
      </c>
      <c r="GI178" t="s">
        <v>35</v>
      </c>
      <c r="GS178" t="s">
        <v>35</v>
      </c>
      <c r="HA178" t="s">
        <v>33</v>
      </c>
      <c r="HB178" t="s">
        <v>33</v>
      </c>
      <c r="HV178" t="s">
        <v>35</v>
      </c>
      <c r="IA178" t="s">
        <v>52</v>
      </c>
      <c r="IC178" t="s">
        <v>37</v>
      </c>
      <c r="ID178" t="s">
        <v>37</v>
      </c>
      <c r="IE178" t="s">
        <v>42</v>
      </c>
      <c r="IF178" t="s">
        <v>42</v>
      </c>
      <c r="IQ178" t="s">
        <v>40</v>
      </c>
      <c r="IR178" t="s">
        <v>40</v>
      </c>
      <c r="IY178" t="s">
        <v>42</v>
      </c>
    </row>
    <row r="179" spans="1:259" x14ac:dyDescent="0.25">
      <c r="A179" t="s">
        <v>5055</v>
      </c>
      <c r="CF179" t="s">
        <v>1152</v>
      </c>
      <c r="CG179" t="s">
        <v>1152</v>
      </c>
      <c r="CH179" t="s">
        <v>1152</v>
      </c>
      <c r="CI179" t="s">
        <v>1152</v>
      </c>
      <c r="CJ179" t="s">
        <v>1152</v>
      </c>
      <c r="CK179" t="s">
        <v>1152</v>
      </c>
      <c r="CL179" t="s">
        <v>1152</v>
      </c>
      <c r="CM179" t="s">
        <v>1152</v>
      </c>
      <c r="DJ179" t="s">
        <v>33</v>
      </c>
      <c r="DK179" t="s">
        <v>33</v>
      </c>
      <c r="DL179" t="s">
        <v>33</v>
      </c>
      <c r="DM179" t="s">
        <v>33</v>
      </c>
      <c r="DN179" t="s">
        <v>33</v>
      </c>
      <c r="DO179" t="s">
        <v>33</v>
      </c>
      <c r="DP179" t="s">
        <v>33</v>
      </c>
      <c r="DQ179" t="s">
        <v>33</v>
      </c>
      <c r="DR179" t="s">
        <v>33</v>
      </c>
      <c r="DS179" t="s">
        <v>33</v>
      </c>
      <c r="DT179" t="s">
        <v>33</v>
      </c>
      <c r="DU179" t="s">
        <v>33</v>
      </c>
      <c r="DV179" t="s">
        <v>33</v>
      </c>
      <c r="DW179" t="s">
        <v>33</v>
      </c>
      <c r="DX179" t="s">
        <v>33</v>
      </c>
      <c r="DY179" t="s">
        <v>33</v>
      </c>
      <c r="DZ179" t="s">
        <v>33</v>
      </c>
      <c r="EA179" t="s">
        <v>33</v>
      </c>
      <c r="EB179" t="s">
        <v>33</v>
      </c>
      <c r="EC179" t="s">
        <v>33</v>
      </c>
      <c r="ED179" t="s">
        <v>33</v>
      </c>
      <c r="EE179" t="s">
        <v>33</v>
      </c>
      <c r="FJ179" t="s">
        <v>37</v>
      </c>
      <c r="FK179" t="s">
        <v>37</v>
      </c>
      <c r="FL179" t="s">
        <v>37</v>
      </c>
      <c r="FM179" t="s">
        <v>37</v>
      </c>
      <c r="FN179" t="s">
        <v>37</v>
      </c>
      <c r="FU179" t="s">
        <v>35</v>
      </c>
      <c r="FV179" t="s">
        <v>35</v>
      </c>
      <c r="FW179" t="s">
        <v>35</v>
      </c>
      <c r="FX179" t="s">
        <v>35</v>
      </c>
      <c r="FY179" t="s">
        <v>35</v>
      </c>
      <c r="FZ179" t="s">
        <v>35</v>
      </c>
      <c r="GA179" t="s">
        <v>35</v>
      </c>
      <c r="GB179" t="s">
        <v>35</v>
      </c>
      <c r="GF179" t="s">
        <v>37</v>
      </c>
      <c r="GG179" t="s">
        <v>1586</v>
      </c>
      <c r="GH179" t="s">
        <v>1586</v>
      </c>
      <c r="GI179" t="s">
        <v>1586</v>
      </c>
      <c r="GS179" t="s">
        <v>663</v>
      </c>
      <c r="HA179" t="s">
        <v>2793</v>
      </c>
      <c r="HB179" t="s">
        <v>2793</v>
      </c>
      <c r="HV179" t="s">
        <v>361</v>
      </c>
      <c r="IA179">
        <v>52</v>
      </c>
      <c r="IC179" t="s">
        <v>32</v>
      </c>
      <c r="ID179" t="s">
        <v>32</v>
      </c>
      <c r="IE179" t="s">
        <v>4007</v>
      </c>
      <c r="IF179" t="s">
        <v>4007</v>
      </c>
      <c r="IQ179" t="s">
        <v>42</v>
      </c>
      <c r="IR179" t="s">
        <v>42</v>
      </c>
      <c r="IY179" t="s">
        <v>4284</v>
      </c>
    </row>
    <row r="180" spans="1:259" x14ac:dyDescent="0.25">
      <c r="A180" t="s">
        <v>5055</v>
      </c>
      <c r="CF180" t="s">
        <v>33</v>
      </c>
      <c r="CG180" t="s">
        <v>33</v>
      </c>
      <c r="CH180" t="s">
        <v>33</v>
      </c>
      <c r="CI180" t="s">
        <v>33</v>
      </c>
      <c r="CJ180" t="s">
        <v>33</v>
      </c>
      <c r="CK180" t="s">
        <v>33</v>
      </c>
      <c r="CL180" t="s">
        <v>33</v>
      </c>
      <c r="CM180" t="s">
        <v>33</v>
      </c>
      <c r="DJ180" t="s">
        <v>1983</v>
      </c>
      <c r="DK180" t="s">
        <v>1983</v>
      </c>
      <c r="DL180" t="s">
        <v>1983</v>
      </c>
      <c r="DM180" t="s">
        <v>1983</v>
      </c>
      <c r="DN180" t="s">
        <v>1983</v>
      </c>
      <c r="DO180" t="s">
        <v>1983</v>
      </c>
      <c r="DP180" t="s">
        <v>1983</v>
      </c>
      <c r="DQ180" t="s">
        <v>1983</v>
      </c>
      <c r="DR180" t="s">
        <v>1983</v>
      </c>
      <c r="DS180" t="s">
        <v>1983</v>
      </c>
      <c r="DT180" t="s">
        <v>1983</v>
      </c>
      <c r="DU180" t="s">
        <v>1983</v>
      </c>
      <c r="DV180" t="s">
        <v>1983</v>
      </c>
      <c r="DW180" t="s">
        <v>1983</v>
      </c>
      <c r="DX180" t="s">
        <v>1983</v>
      </c>
      <c r="DY180" t="s">
        <v>1983</v>
      </c>
      <c r="DZ180" t="s">
        <v>1983</v>
      </c>
      <c r="EA180" t="s">
        <v>1983</v>
      </c>
      <c r="EB180" t="s">
        <v>1983</v>
      </c>
      <c r="EC180" t="s">
        <v>1983</v>
      </c>
      <c r="ED180" t="s">
        <v>1983</v>
      </c>
      <c r="EE180" t="s">
        <v>1983</v>
      </c>
      <c r="FJ180" t="s">
        <v>2474</v>
      </c>
      <c r="FK180" t="s">
        <v>2474</v>
      </c>
      <c r="FL180" t="s">
        <v>2474</v>
      </c>
      <c r="FM180" t="s">
        <v>2474</v>
      </c>
      <c r="FN180" t="s">
        <v>2474</v>
      </c>
      <c r="FU180" t="s">
        <v>2451</v>
      </c>
      <c r="FV180" t="s">
        <v>2451</v>
      </c>
      <c r="FW180" t="s">
        <v>2451</v>
      </c>
      <c r="FX180" t="s">
        <v>2451</v>
      </c>
      <c r="FY180" t="s">
        <v>2451</v>
      </c>
      <c r="FZ180" t="s">
        <v>2451</v>
      </c>
      <c r="GA180" t="s">
        <v>2451</v>
      </c>
      <c r="GB180" t="s">
        <v>2451</v>
      </c>
      <c r="GF180" t="s">
        <v>32</v>
      </c>
      <c r="GG180" t="s">
        <v>37</v>
      </c>
      <c r="GH180" t="s">
        <v>37</v>
      </c>
      <c r="GI180" t="s">
        <v>37</v>
      </c>
      <c r="GS180" t="s">
        <v>37</v>
      </c>
      <c r="HA180" t="s">
        <v>35</v>
      </c>
      <c r="HB180" t="s">
        <v>35</v>
      </c>
      <c r="HV180" t="s">
        <v>37</v>
      </c>
      <c r="IA180" t="s">
        <v>53</v>
      </c>
      <c r="IC180" t="s">
        <v>38</v>
      </c>
      <c r="ID180" t="s">
        <v>38</v>
      </c>
      <c r="IE180" t="s">
        <v>44</v>
      </c>
      <c r="IF180" t="s">
        <v>44</v>
      </c>
      <c r="IQ180" t="s">
        <v>4007</v>
      </c>
      <c r="IR180" t="s">
        <v>4007</v>
      </c>
      <c r="IY180" t="s">
        <v>44</v>
      </c>
    </row>
    <row r="181" spans="1:259" x14ac:dyDescent="0.25">
      <c r="A181" t="s">
        <v>5055</v>
      </c>
      <c r="CF181" t="s">
        <v>1153</v>
      </c>
      <c r="CG181" t="s">
        <v>1153</v>
      </c>
      <c r="CH181" t="s">
        <v>1153</v>
      </c>
      <c r="CI181" t="s">
        <v>1153</v>
      </c>
      <c r="CJ181" t="s">
        <v>1153</v>
      </c>
      <c r="CK181" t="s">
        <v>1153</v>
      </c>
      <c r="CL181" t="s">
        <v>1153</v>
      </c>
      <c r="CM181" t="s">
        <v>1153</v>
      </c>
      <c r="DJ181" t="s">
        <v>35</v>
      </c>
      <c r="DK181" t="s">
        <v>35</v>
      </c>
      <c r="DL181" t="s">
        <v>35</v>
      </c>
      <c r="DM181" t="s">
        <v>35</v>
      </c>
      <c r="DN181" t="s">
        <v>35</v>
      </c>
      <c r="DO181" t="s">
        <v>35</v>
      </c>
      <c r="DP181" t="s">
        <v>35</v>
      </c>
      <c r="DQ181" t="s">
        <v>35</v>
      </c>
      <c r="DR181" t="s">
        <v>35</v>
      </c>
      <c r="DS181" t="s">
        <v>35</v>
      </c>
      <c r="DT181" t="s">
        <v>35</v>
      </c>
      <c r="DU181" t="s">
        <v>35</v>
      </c>
      <c r="DV181" t="s">
        <v>35</v>
      </c>
      <c r="DW181" t="s">
        <v>35</v>
      </c>
      <c r="DX181" t="s">
        <v>35</v>
      </c>
      <c r="DY181" t="s">
        <v>35</v>
      </c>
      <c r="DZ181" t="s">
        <v>35</v>
      </c>
      <c r="EA181" t="s">
        <v>35</v>
      </c>
      <c r="EB181" t="s">
        <v>35</v>
      </c>
      <c r="EC181" t="s">
        <v>35</v>
      </c>
      <c r="ED181" t="s">
        <v>35</v>
      </c>
      <c r="EE181" t="s">
        <v>35</v>
      </c>
      <c r="FJ181" t="s">
        <v>38</v>
      </c>
      <c r="FK181" t="s">
        <v>38</v>
      </c>
      <c r="FL181" t="s">
        <v>38</v>
      </c>
      <c r="FM181" t="s">
        <v>38</v>
      </c>
      <c r="FN181" t="s">
        <v>38</v>
      </c>
      <c r="FU181" t="s">
        <v>37</v>
      </c>
      <c r="FV181" t="s">
        <v>37</v>
      </c>
      <c r="FW181" t="s">
        <v>37</v>
      </c>
      <c r="FX181" t="s">
        <v>37</v>
      </c>
      <c r="FY181" t="s">
        <v>37</v>
      </c>
      <c r="FZ181" t="s">
        <v>37</v>
      </c>
      <c r="GA181" t="s">
        <v>37</v>
      </c>
      <c r="GB181" t="s">
        <v>37</v>
      </c>
      <c r="GF181" t="s">
        <v>38</v>
      </c>
      <c r="GG181" t="s">
        <v>32</v>
      </c>
      <c r="GH181" t="s">
        <v>32</v>
      </c>
      <c r="GI181" t="s">
        <v>32</v>
      </c>
      <c r="GS181" t="s">
        <v>32</v>
      </c>
      <c r="HA181" t="s">
        <v>1304</v>
      </c>
      <c r="HB181" t="s">
        <v>1304</v>
      </c>
      <c r="HV181" t="s">
        <v>32</v>
      </c>
      <c r="IA181">
        <v>16</v>
      </c>
      <c r="IC181" t="s">
        <v>3980</v>
      </c>
      <c r="ID181" t="s">
        <v>3980</v>
      </c>
      <c r="IE181" t="s">
        <v>4008</v>
      </c>
      <c r="IF181" t="s">
        <v>4008</v>
      </c>
      <c r="IQ181" t="s">
        <v>44</v>
      </c>
      <c r="IR181" t="s">
        <v>44</v>
      </c>
      <c r="IY181" t="s">
        <v>2942</v>
      </c>
    </row>
    <row r="182" spans="1:259" x14ac:dyDescent="0.25">
      <c r="A182" t="s">
        <v>5055</v>
      </c>
      <c r="CF182" t="s">
        <v>35</v>
      </c>
      <c r="CG182" t="s">
        <v>35</v>
      </c>
      <c r="CH182" t="s">
        <v>35</v>
      </c>
      <c r="CI182" t="s">
        <v>35</v>
      </c>
      <c r="CJ182" t="s">
        <v>35</v>
      </c>
      <c r="CK182" t="s">
        <v>35</v>
      </c>
      <c r="CL182" t="s">
        <v>35</v>
      </c>
      <c r="CM182" t="s">
        <v>35</v>
      </c>
      <c r="DJ182" t="s">
        <v>1225</v>
      </c>
      <c r="DK182" t="s">
        <v>1225</v>
      </c>
      <c r="DL182" t="s">
        <v>1225</v>
      </c>
      <c r="DM182" t="s">
        <v>1225</v>
      </c>
      <c r="DN182" t="s">
        <v>1225</v>
      </c>
      <c r="DO182" t="s">
        <v>1225</v>
      </c>
      <c r="DP182" t="s">
        <v>1225</v>
      </c>
      <c r="DQ182" t="s">
        <v>1225</v>
      </c>
      <c r="DR182" t="s">
        <v>1225</v>
      </c>
      <c r="DS182" t="s">
        <v>1225</v>
      </c>
      <c r="DT182" t="s">
        <v>1225</v>
      </c>
      <c r="DU182" t="s">
        <v>1225</v>
      </c>
      <c r="DV182" t="s">
        <v>1225</v>
      </c>
      <c r="DW182" t="s">
        <v>1225</v>
      </c>
      <c r="DX182" t="s">
        <v>1225</v>
      </c>
      <c r="DY182" t="s">
        <v>1225</v>
      </c>
      <c r="DZ182" t="s">
        <v>1225</v>
      </c>
      <c r="EA182" t="s">
        <v>1225</v>
      </c>
      <c r="EB182" t="s">
        <v>1225</v>
      </c>
      <c r="EC182" t="s">
        <v>1225</v>
      </c>
      <c r="ED182" t="s">
        <v>1225</v>
      </c>
      <c r="EE182" t="s">
        <v>1225</v>
      </c>
      <c r="FJ182" t="s">
        <v>2475</v>
      </c>
      <c r="FK182" t="s">
        <v>2475</v>
      </c>
      <c r="FL182" t="s">
        <v>2475</v>
      </c>
      <c r="FM182" t="s">
        <v>2475</v>
      </c>
      <c r="FN182" t="s">
        <v>2475</v>
      </c>
      <c r="FU182" t="s">
        <v>32</v>
      </c>
      <c r="FV182" t="s">
        <v>32</v>
      </c>
      <c r="FW182" t="s">
        <v>32</v>
      </c>
      <c r="FX182" t="s">
        <v>32</v>
      </c>
      <c r="FY182" t="s">
        <v>32</v>
      </c>
      <c r="FZ182" t="s">
        <v>32</v>
      </c>
      <c r="GA182" t="s">
        <v>32</v>
      </c>
      <c r="GB182" t="s">
        <v>32</v>
      </c>
      <c r="GF182" t="s">
        <v>3105</v>
      </c>
      <c r="GG182" t="s">
        <v>38</v>
      </c>
      <c r="GH182" t="s">
        <v>38</v>
      </c>
      <c r="GI182" t="s">
        <v>38</v>
      </c>
      <c r="GS182" t="s">
        <v>38</v>
      </c>
      <c r="HA182" t="s">
        <v>37</v>
      </c>
      <c r="HB182" t="s">
        <v>37</v>
      </c>
      <c r="HV182" t="s">
        <v>38</v>
      </c>
      <c r="IA182" t="s">
        <v>54</v>
      </c>
      <c r="IC182" t="s">
        <v>40</v>
      </c>
      <c r="ID182" t="s">
        <v>40</v>
      </c>
      <c r="IE182" t="s">
        <v>2892</v>
      </c>
      <c r="IF182" t="s">
        <v>2892</v>
      </c>
      <c r="IQ182" t="s">
        <v>4170</v>
      </c>
      <c r="IR182" t="s">
        <v>4170</v>
      </c>
      <c r="IY182" t="s">
        <v>4285</v>
      </c>
    </row>
    <row r="183" spans="1:259" x14ac:dyDescent="0.25">
      <c r="A183" t="s">
        <v>5055</v>
      </c>
      <c r="CF183" t="s">
        <v>1154</v>
      </c>
      <c r="CG183" t="s">
        <v>1154</v>
      </c>
      <c r="CH183" t="s">
        <v>1154</v>
      </c>
      <c r="CI183" t="s">
        <v>1154</v>
      </c>
      <c r="CJ183" t="s">
        <v>1154</v>
      </c>
      <c r="CK183" t="s">
        <v>1154</v>
      </c>
      <c r="CL183" t="s">
        <v>1154</v>
      </c>
      <c r="CM183" t="s">
        <v>1154</v>
      </c>
      <c r="DJ183" t="s">
        <v>37</v>
      </c>
      <c r="DK183" t="s">
        <v>37</v>
      </c>
      <c r="DL183" t="s">
        <v>37</v>
      </c>
      <c r="DM183" t="s">
        <v>37</v>
      </c>
      <c r="DN183" t="s">
        <v>37</v>
      </c>
      <c r="DO183" t="s">
        <v>37</v>
      </c>
      <c r="DP183" t="s">
        <v>37</v>
      </c>
      <c r="DQ183" t="s">
        <v>37</v>
      </c>
      <c r="DR183" t="s">
        <v>37</v>
      </c>
      <c r="DS183" t="s">
        <v>37</v>
      </c>
      <c r="DT183" t="s">
        <v>37</v>
      </c>
      <c r="DU183" t="s">
        <v>37</v>
      </c>
      <c r="DV183" t="s">
        <v>37</v>
      </c>
      <c r="DW183" t="s">
        <v>37</v>
      </c>
      <c r="DX183" t="s">
        <v>37</v>
      </c>
      <c r="DY183" t="s">
        <v>37</v>
      </c>
      <c r="DZ183" t="s">
        <v>37</v>
      </c>
      <c r="EA183" t="s">
        <v>37</v>
      </c>
      <c r="EB183" t="s">
        <v>37</v>
      </c>
      <c r="EC183" t="s">
        <v>37</v>
      </c>
      <c r="ED183" t="s">
        <v>37</v>
      </c>
      <c r="EE183" t="s">
        <v>37</v>
      </c>
      <c r="FJ183" t="s">
        <v>40</v>
      </c>
      <c r="FK183" t="s">
        <v>40</v>
      </c>
      <c r="FL183" t="s">
        <v>40</v>
      </c>
      <c r="FM183" t="s">
        <v>40</v>
      </c>
      <c r="FN183" t="s">
        <v>40</v>
      </c>
      <c r="FU183" t="s">
        <v>38</v>
      </c>
      <c r="FV183" t="s">
        <v>38</v>
      </c>
      <c r="FW183" t="s">
        <v>38</v>
      </c>
      <c r="FX183" t="s">
        <v>38</v>
      </c>
      <c r="FY183" t="s">
        <v>38</v>
      </c>
      <c r="FZ183" t="s">
        <v>38</v>
      </c>
      <c r="GA183" t="s">
        <v>38</v>
      </c>
      <c r="GB183" t="s">
        <v>38</v>
      </c>
      <c r="GF183" t="s">
        <v>40</v>
      </c>
      <c r="GG183" t="s">
        <v>3153</v>
      </c>
      <c r="GH183" t="s">
        <v>3153</v>
      </c>
      <c r="GI183" t="s">
        <v>3153</v>
      </c>
      <c r="GS183" t="s">
        <v>3363</v>
      </c>
      <c r="HA183" t="s">
        <v>32</v>
      </c>
      <c r="HB183" t="s">
        <v>32</v>
      </c>
      <c r="HV183" t="s">
        <v>3834</v>
      </c>
      <c r="IA183">
        <v>15</v>
      </c>
      <c r="IC183" t="s">
        <v>3981</v>
      </c>
      <c r="ID183" t="s">
        <v>3981</v>
      </c>
      <c r="IE183" t="s">
        <v>26</v>
      </c>
      <c r="IF183" t="s">
        <v>26</v>
      </c>
      <c r="IQ183" t="s">
        <v>1346</v>
      </c>
      <c r="IR183" t="s">
        <v>1346</v>
      </c>
      <c r="IY183" t="s">
        <v>26</v>
      </c>
    </row>
    <row r="184" spans="1:259" x14ac:dyDescent="0.25">
      <c r="A184" t="s">
        <v>5055</v>
      </c>
      <c r="CF184" t="s">
        <v>37</v>
      </c>
      <c r="CG184" t="s">
        <v>37</v>
      </c>
      <c r="CH184" t="s">
        <v>37</v>
      </c>
      <c r="CI184" t="s">
        <v>37</v>
      </c>
      <c r="CJ184" t="s">
        <v>37</v>
      </c>
      <c r="CK184" t="s">
        <v>37</v>
      </c>
      <c r="CL184" t="s">
        <v>37</v>
      </c>
      <c r="CM184" t="s">
        <v>37</v>
      </c>
      <c r="DJ184" t="s">
        <v>32</v>
      </c>
      <c r="DK184" t="s">
        <v>32</v>
      </c>
      <c r="DL184" t="s">
        <v>32</v>
      </c>
      <c r="DM184" t="s">
        <v>32</v>
      </c>
      <c r="DN184" t="s">
        <v>32</v>
      </c>
      <c r="DO184" t="s">
        <v>32</v>
      </c>
      <c r="DP184" t="s">
        <v>32</v>
      </c>
      <c r="DQ184" t="s">
        <v>32</v>
      </c>
      <c r="DR184" t="s">
        <v>32</v>
      </c>
      <c r="DS184" t="s">
        <v>32</v>
      </c>
      <c r="DT184" t="s">
        <v>32</v>
      </c>
      <c r="DU184" t="s">
        <v>32</v>
      </c>
      <c r="DV184" t="s">
        <v>32</v>
      </c>
      <c r="DW184" t="s">
        <v>32</v>
      </c>
      <c r="DX184" t="s">
        <v>32</v>
      </c>
      <c r="DY184" t="s">
        <v>32</v>
      </c>
      <c r="DZ184" t="s">
        <v>32</v>
      </c>
      <c r="EA184" t="s">
        <v>32</v>
      </c>
      <c r="EB184" t="s">
        <v>32</v>
      </c>
      <c r="EC184" t="s">
        <v>32</v>
      </c>
      <c r="ED184" t="s">
        <v>32</v>
      </c>
      <c r="EE184" t="s">
        <v>32</v>
      </c>
      <c r="FJ184" t="s">
        <v>2476</v>
      </c>
      <c r="FK184" t="s">
        <v>2476</v>
      </c>
      <c r="FL184" t="s">
        <v>2476</v>
      </c>
      <c r="FM184" t="s">
        <v>2476</v>
      </c>
      <c r="FN184" t="s">
        <v>2476</v>
      </c>
      <c r="FU184" t="s">
        <v>2779</v>
      </c>
      <c r="FV184" t="s">
        <v>2779</v>
      </c>
      <c r="FW184" t="s">
        <v>2779</v>
      </c>
      <c r="FX184" t="s">
        <v>2779</v>
      </c>
      <c r="FY184" t="s">
        <v>2779</v>
      </c>
      <c r="FZ184" t="s">
        <v>2779</v>
      </c>
      <c r="GA184" t="s">
        <v>2779</v>
      </c>
      <c r="GB184" t="s">
        <v>2779</v>
      </c>
      <c r="GF184" t="s">
        <v>3106</v>
      </c>
      <c r="GG184" t="s">
        <v>40</v>
      </c>
      <c r="GH184" t="s">
        <v>40</v>
      </c>
      <c r="GI184" t="s">
        <v>40</v>
      </c>
      <c r="GS184" t="s">
        <v>40</v>
      </c>
      <c r="HA184" t="s">
        <v>38</v>
      </c>
      <c r="HB184" t="s">
        <v>38</v>
      </c>
      <c r="HV184" t="s">
        <v>40</v>
      </c>
      <c r="IA184" t="s">
        <v>55</v>
      </c>
      <c r="IC184" t="s">
        <v>42</v>
      </c>
      <c r="ID184" t="s">
        <v>42</v>
      </c>
      <c r="IE184">
        <v>1140070</v>
      </c>
      <c r="IF184">
        <v>1140070</v>
      </c>
      <c r="IQ184" t="s">
        <v>26</v>
      </c>
      <c r="IR184" t="s">
        <v>26</v>
      </c>
      <c r="IY184">
        <v>97110060</v>
      </c>
    </row>
    <row r="185" spans="1:259" x14ac:dyDescent="0.25">
      <c r="A185" t="s">
        <v>5055</v>
      </c>
      <c r="CF185" t="s">
        <v>32</v>
      </c>
      <c r="CG185" t="s">
        <v>32</v>
      </c>
      <c r="CH185" t="s">
        <v>32</v>
      </c>
      <c r="CI185" t="s">
        <v>32</v>
      </c>
      <c r="CJ185" t="s">
        <v>32</v>
      </c>
      <c r="CK185" t="s">
        <v>32</v>
      </c>
      <c r="CL185" t="s">
        <v>32</v>
      </c>
      <c r="CM185" t="s">
        <v>32</v>
      </c>
      <c r="DJ185" t="s">
        <v>38</v>
      </c>
      <c r="DK185" t="s">
        <v>38</v>
      </c>
      <c r="DL185" t="s">
        <v>38</v>
      </c>
      <c r="DM185" t="s">
        <v>38</v>
      </c>
      <c r="DN185" t="s">
        <v>38</v>
      </c>
      <c r="DO185" t="s">
        <v>38</v>
      </c>
      <c r="DP185" t="s">
        <v>38</v>
      </c>
      <c r="DQ185" t="s">
        <v>38</v>
      </c>
      <c r="DR185" t="s">
        <v>38</v>
      </c>
      <c r="DS185" t="s">
        <v>38</v>
      </c>
      <c r="DT185" t="s">
        <v>38</v>
      </c>
      <c r="DU185" t="s">
        <v>38</v>
      </c>
      <c r="DV185" t="s">
        <v>38</v>
      </c>
      <c r="DW185" t="s">
        <v>38</v>
      </c>
      <c r="DX185" t="s">
        <v>38</v>
      </c>
      <c r="DY185" t="s">
        <v>38</v>
      </c>
      <c r="DZ185" t="s">
        <v>38</v>
      </c>
      <c r="EA185" t="s">
        <v>38</v>
      </c>
      <c r="EB185" t="s">
        <v>38</v>
      </c>
      <c r="EC185" t="s">
        <v>38</v>
      </c>
      <c r="ED185" t="s">
        <v>38</v>
      </c>
      <c r="EE185" t="s">
        <v>38</v>
      </c>
      <c r="FJ185" t="s">
        <v>42</v>
      </c>
      <c r="FK185" t="s">
        <v>42</v>
      </c>
      <c r="FL185" t="s">
        <v>42</v>
      </c>
      <c r="FM185" t="s">
        <v>42</v>
      </c>
      <c r="FN185" t="s">
        <v>42</v>
      </c>
      <c r="FU185" t="s">
        <v>40</v>
      </c>
      <c r="FV185" t="s">
        <v>40</v>
      </c>
      <c r="FW185" t="s">
        <v>40</v>
      </c>
      <c r="FX185" t="s">
        <v>40</v>
      </c>
      <c r="FY185" t="s">
        <v>40</v>
      </c>
      <c r="FZ185" t="s">
        <v>40</v>
      </c>
      <c r="GA185" t="s">
        <v>40</v>
      </c>
      <c r="GB185" t="s">
        <v>40</v>
      </c>
      <c r="GF185" t="s">
        <v>42</v>
      </c>
      <c r="GG185" t="s">
        <v>3154</v>
      </c>
      <c r="GH185" t="s">
        <v>3154</v>
      </c>
      <c r="GI185" t="s">
        <v>3154</v>
      </c>
      <c r="GS185" t="s">
        <v>3364</v>
      </c>
      <c r="HA185" t="s">
        <v>3538</v>
      </c>
      <c r="HB185" t="s">
        <v>3538</v>
      </c>
      <c r="HV185" t="s">
        <v>3835</v>
      </c>
      <c r="IA185">
        <v>42618</v>
      </c>
      <c r="IC185" t="s">
        <v>3982</v>
      </c>
      <c r="ID185" t="s">
        <v>3982</v>
      </c>
      <c r="IE185" t="s">
        <v>27</v>
      </c>
      <c r="IF185" t="s">
        <v>27</v>
      </c>
      <c r="IQ185">
        <v>29075910</v>
      </c>
      <c r="IR185">
        <v>29075910</v>
      </c>
      <c r="IY185" t="s">
        <v>27</v>
      </c>
    </row>
    <row r="186" spans="1:259" x14ac:dyDescent="0.25">
      <c r="A186" t="s">
        <v>5055</v>
      </c>
      <c r="CF186" t="s">
        <v>38</v>
      </c>
      <c r="CG186" t="s">
        <v>38</v>
      </c>
      <c r="CH186" t="s">
        <v>38</v>
      </c>
      <c r="CI186" t="s">
        <v>38</v>
      </c>
      <c r="CJ186" t="s">
        <v>38</v>
      </c>
      <c r="CK186" t="s">
        <v>38</v>
      </c>
      <c r="CL186" t="s">
        <v>38</v>
      </c>
      <c r="CM186" t="s">
        <v>38</v>
      </c>
      <c r="DJ186" t="s">
        <v>1984</v>
      </c>
      <c r="DK186" t="s">
        <v>1984</v>
      </c>
      <c r="DL186" t="s">
        <v>1984</v>
      </c>
      <c r="DM186" t="s">
        <v>1984</v>
      </c>
      <c r="DN186" t="s">
        <v>1984</v>
      </c>
      <c r="DO186" t="s">
        <v>1984</v>
      </c>
      <c r="DP186" t="s">
        <v>1984</v>
      </c>
      <c r="DQ186" t="s">
        <v>1984</v>
      </c>
      <c r="DR186" t="s">
        <v>1984</v>
      </c>
      <c r="DS186" t="s">
        <v>1984</v>
      </c>
      <c r="DT186" t="s">
        <v>1984</v>
      </c>
      <c r="DU186" t="s">
        <v>1984</v>
      </c>
      <c r="DV186" t="s">
        <v>1984</v>
      </c>
      <c r="DW186" t="s">
        <v>1984</v>
      </c>
      <c r="DX186" t="s">
        <v>1984</v>
      </c>
      <c r="DY186" t="s">
        <v>1984</v>
      </c>
      <c r="DZ186" t="s">
        <v>1984</v>
      </c>
      <c r="EA186" t="s">
        <v>1984</v>
      </c>
      <c r="EB186" t="s">
        <v>1984</v>
      </c>
      <c r="EC186" t="s">
        <v>1984</v>
      </c>
      <c r="ED186" t="s">
        <v>1984</v>
      </c>
      <c r="EE186" t="s">
        <v>1984</v>
      </c>
      <c r="FJ186" t="s">
        <v>2477</v>
      </c>
      <c r="FK186" t="s">
        <v>2477</v>
      </c>
      <c r="FL186" t="s">
        <v>2477</v>
      </c>
      <c r="FM186" t="s">
        <v>2477</v>
      </c>
      <c r="FN186" t="s">
        <v>2477</v>
      </c>
      <c r="FU186" t="s">
        <v>2780</v>
      </c>
      <c r="FV186" t="s">
        <v>2780</v>
      </c>
      <c r="FW186" t="s">
        <v>2780</v>
      </c>
      <c r="FX186" t="s">
        <v>2780</v>
      </c>
      <c r="FY186" t="s">
        <v>2780</v>
      </c>
      <c r="FZ186" t="s">
        <v>2780</v>
      </c>
      <c r="GA186" t="s">
        <v>2780</v>
      </c>
      <c r="GB186" t="s">
        <v>2780</v>
      </c>
      <c r="GF186" t="s">
        <v>1062</v>
      </c>
      <c r="GG186" t="s">
        <v>42</v>
      </c>
      <c r="GH186" t="s">
        <v>42</v>
      </c>
      <c r="GI186" t="s">
        <v>42</v>
      </c>
      <c r="GS186" t="s">
        <v>42</v>
      </c>
      <c r="HA186" t="s">
        <v>3539</v>
      </c>
      <c r="HB186" t="s">
        <v>3539</v>
      </c>
      <c r="HV186" t="s">
        <v>42</v>
      </c>
      <c r="IA186" t="s">
        <v>14</v>
      </c>
      <c r="IC186" t="s">
        <v>44</v>
      </c>
      <c r="ID186" t="s">
        <v>44</v>
      </c>
      <c r="IE186" t="s">
        <v>4009</v>
      </c>
      <c r="IF186" t="s">
        <v>4009</v>
      </c>
      <c r="IQ186" t="s">
        <v>27</v>
      </c>
      <c r="IR186" t="s">
        <v>27</v>
      </c>
      <c r="IY186" t="s">
        <v>4286</v>
      </c>
    </row>
    <row r="187" spans="1:259" x14ac:dyDescent="0.25">
      <c r="A187" t="s">
        <v>5055</v>
      </c>
      <c r="CF187" t="s">
        <v>1155</v>
      </c>
      <c r="CG187" t="s">
        <v>1155</v>
      </c>
      <c r="CH187" t="s">
        <v>1155</v>
      </c>
      <c r="CI187" t="s">
        <v>1155</v>
      </c>
      <c r="CJ187" t="s">
        <v>1155</v>
      </c>
      <c r="CK187" t="s">
        <v>1155</v>
      </c>
      <c r="CL187" t="s">
        <v>1155</v>
      </c>
      <c r="CM187" t="s">
        <v>1155</v>
      </c>
      <c r="DJ187" t="s">
        <v>1985</v>
      </c>
      <c r="DK187" t="s">
        <v>1985</v>
      </c>
      <c r="DL187" t="s">
        <v>1985</v>
      </c>
      <c r="DM187" t="s">
        <v>1985</v>
      </c>
      <c r="DN187" t="s">
        <v>1985</v>
      </c>
      <c r="DO187" t="s">
        <v>1985</v>
      </c>
      <c r="DP187" t="s">
        <v>1985</v>
      </c>
      <c r="DQ187" t="s">
        <v>1985</v>
      </c>
      <c r="DR187" t="s">
        <v>1985</v>
      </c>
      <c r="DS187" t="s">
        <v>1985</v>
      </c>
      <c r="DT187" t="s">
        <v>1985</v>
      </c>
      <c r="DU187" t="s">
        <v>1985</v>
      </c>
      <c r="DV187" t="s">
        <v>1985</v>
      </c>
      <c r="DW187" t="s">
        <v>1985</v>
      </c>
      <c r="DX187" t="s">
        <v>1985</v>
      </c>
      <c r="DY187" t="s">
        <v>1985</v>
      </c>
      <c r="DZ187" t="s">
        <v>1985</v>
      </c>
      <c r="EA187" t="s">
        <v>1985</v>
      </c>
      <c r="EB187" t="s">
        <v>1985</v>
      </c>
      <c r="EC187" t="s">
        <v>1985</v>
      </c>
      <c r="ED187" t="s">
        <v>1985</v>
      </c>
      <c r="EE187" t="s">
        <v>1985</v>
      </c>
      <c r="FJ187" t="s">
        <v>44</v>
      </c>
      <c r="FK187" t="s">
        <v>44</v>
      </c>
      <c r="FL187" t="s">
        <v>44</v>
      </c>
      <c r="FM187" t="s">
        <v>44</v>
      </c>
      <c r="FN187" t="s">
        <v>44</v>
      </c>
      <c r="FU187" t="s">
        <v>42</v>
      </c>
      <c r="FV187" t="s">
        <v>42</v>
      </c>
      <c r="FW187" t="s">
        <v>42</v>
      </c>
      <c r="FX187" t="s">
        <v>42</v>
      </c>
      <c r="FY187" t="s">
        <v>42</v>
      </c>
      <c r="FZ187" t="s">
        <v>42</v>
      </c>
      <c r="GA187" t="s">
        <v>42</v>
      </c>
      <c r="GB187" t="s">
        <v>42</v>
      </c>
      <c r="GF187" t="s">
        <v>44</v>
      </c>
      <c r="GG187" t="s">
        <v>3110</v>
      </c>
      <c r="GH187" t="s">
        <v>3110</v>
      </c>
      <c r="GI187" t="s">
        <v>3110</v>
      </c>
      <c r="GS187" t="s">
        <v>3365</v>
      </c>
      <c r="HA187" t="s">
        <v>40</v>
      </c>
      <c r="HB187" t="s">
        <v>40</v>
      </c>
      <c r="HV187" t="s">
        <v>3836</v>
      </c>
      <c r="IA187" t="s">
        <v>15</v>
      </c>
      <c r="IC187" t="s">
        <v>1968</v>
      </c>
      <c r="ID187" t="s">
        <v>1968</v>
      </c>
      <c r="IE187" t="s">
        <v>29</v>
      </c>
      <c r="IF187" t="s">
        <v>29</v>
      </c>
      <c r="IQ187" t="s">
        <v>4171</v>
      </c>
      <c r="IR187" t="s">
        <v>4171</v>
      </c>
      <c r="IY187" t="s">
        <v>29</v>
      </c>
    </row>
    <row r="188" spans="1:259" x14ac:dyDescent="0.25">
      <c r="A188" t="s">
        <v>5055</v>
      </c>
      <c r="CF188" t="s">
        <v>40</v>
      </c>
      <c r="CG188" t="s">
        <v>40</v>
      </c>
      <c r="CH188" t="s">
        <v>40</v>
      </c>
      <c r="CI188" t="s">
        <v>40</v>
      </c>
      <c r="CJ188" t="s">
        <v>40</v>
      </c>
      <c r="CK188" t="s">
        <v>40</v>
      </c>
      <c r="CL188" t="s">
        <v>40</v>
      </c>
      <c r="CM188" t="s">
        <v>40</v>
      </c>
      <c r="DJ188" t="s">
        <v>40</v>
      </c>
      <c r="DK188" t="s">
        <v>40</v>
      </c>
      <c r="DL188" t="s">
        <v>40</v>
      </c>
      <c r="DM188" t="s">
        <v>40</v>
      </c>
      <c r="DN188" t="s">
        <v>40</v>
      </c>
      <c r="DO188" t="s">
        <v>40</v>
      </c>
      <c r="DP188" t="s">
        <v>40</v>
      </c>
      <c r="DQ188" t="s">
        <v>40</v>
      </c>
      <c r="DR188" t="s">
        <v>40</v>
      </c>
      <c r="DS188" t="s">
        <v>40</v>
      </c>
      <c r="DT188" t="s">
        <v>40</v>
      </c>
      <c r="DU188" t="s">
        <v>40</v>
      </c>
      <c r="DV188" t="s">
        <v>40</v>
      </c>
      <c r="DW188" t="s">
        <v>40</v>
      </c>
      <c r="DX188" t="s">
        <v>40</v>
      </c>
      <c r="DY188" t="s">
        <v>40</v>
      </c>
      <c r="DZ188" t="s">
        <v>40</v>
      </c>
      <c r="EA188" t="s">
        <v>40</v>
      </c>
      <c r="EB188" t="s">
        <v>40</v>
      </c>
      <c r="EC188" t="s">
        <v>40</v>
      </c>
      <c r="ED188" t="s">
        <v>40</v>
      </c>
      <c r="EE188" t="s">
        <v>40</v>
      </c>
      <c r="FJ188" t="s">
        <v>2478</v>
      </c>
      <c r="FK188" t="s">
        <v>2478</v>
      </c>
      <c r="FL188" t="s">
        <v>2478</v>
      </c>
      <c r="FM188" t="s">
        <v>2478</v>
      </c>
      <c r="FN188" t="s">
        <v>2478</v>
      </c>
      <c r="FU188" t="s">
        <v>2455</v>
      </c>
      <c r="FV188" t="s">
        <v>2455</v>
      </c>
      <c r="FW188" t="s">
        <v>2455</v>
      </c>
      <c r="FX188" t="s">
        <v>2455</v>
      </c>
      <c r="FY188" t="s">
        <v>2455</v>
      </c>
      <c r="FZ188" t="s">
        <v>2455</v>
      </c>
      <c r="GA188" t="s">
        <v>2455</v>
      </c>
      <c r="GB188" t="s">
        <v>2455</v>
      </c>
      <c r="GF188" t="s">
        <v>3107</v>
      </c>
      <c r="GG188" t="s">
        <v>44</v>
      </c>
      <c r="GH188" t="s">
        <v>44</v>
      </c>
      <c r="GI188" t="s">
        <v>44</v>
      </c>
      <c r="GS188" t="s">
        <v>44</v>
      </c>
      <c r="HA188" t="s">
        <v>3540</v>
      </c>
      <c r="HB188" t="s">
        <v>3540</v>
      </c>
      <c r="HV188" t="s">
        <v>44</v>
      </c>
      <c r="IA188" t="s">
        <v>56</v>
      </c>
      <c r="IC188" t="s">
        <v>1591</v>
      </c>
      <c r="ID188" t="s">
        <v>1591</v>
      </c>
      <c r="IE188" t="s">
        <v>32</v>
      </c>
      <c r="IF188" t="s">
        <v>32</v>
      </c>
      <c r="IQ188" t="s">
        <v>29</v>
      </c>
      <c r="IR188" t="s">
        <v>29</v>
      </c>
      <c r="IY188" t="s">
        <v>32</v>
      </c>
    </row>
    <row r="189" spans="1:259" x14ac:dyDescent="0.25">
      <c r="A189" t="s">
        <v>5055</v>
      </c>
      <c r="CF189" t="s">
        <v>1156</v>
      </c>
      <c r="CG189" t="s">
        <v>1156</v>
      </c>
      <c r="CH189" t="s">
        <v>1156</v>
      </c>
      <c r="CI189" t="s">
        <v>1156</v>
      </c>
      <c r="CJ189" t="s">
        <v>1156</v>
      </c>
      <c r="CK189" t="s">
        <v>1156</v>
      </c>
      <c r="CL189" t="s">
        <v>1156</v>
      </c>
      <c r="CM189" t="s">
        <v>1156</v>
      </c>
      <c r="DJ189" t="s">
        <v>1986</v>
      </c>
      <c r="DK189" t="s">
        <v>1986</v>
      </c>
      <c r="DL189" t="s">
        <v>1986</v>
      </c>
      <c r="DM189" t="s">
        <v>1986</v>
      </c>
      <c r="DN189" t="s">
        <v>1986</v>
      </c>
      <c r="DO189" t="s">
        <v>1986</v>
      </c>
      <c r="DP189" t="s">
        <v>1986</v>
      </c>
      <c r="DQ189" t="s">
        <v>1986</v>
      </c>
      <c r="DR189" t="s">
        <v>1986</v>
      </c>
      <c r="DS189" t="s">
        <v>1986</v>
      </c>
      <c r="DT189" t="s">
        <v>1986</v>
      </c>
      <c r="DU189" t="s">
        <v>1986</v>
      </c>
      <c r="DV189" t="s">
        <v>1986</v>
      </c>
      <c r="DW189" t="s">
        <v>1986</v>
      </c>
      <c r="DX189" t="s">
        <v>1986</v>
      </c>
      <c r="DY189" t="s">
        <v>1986</v>
      </c>
      <c r="DZ189" t="s">
        <v>1986</v>
      </c>
      <c r="EA189" t="s">
        <v>1986</v>
      </c>
      <c r="EB189" t="s">
        <v>1986</v>
      </c>
      <c r="EC189" t="s">
        <v>1986</v>
      </c>
      <c r="ED189" t="s">
        <v>1986</v>
      </c>
      <c r="EE189" t="s">
        <v>1986</v>
      </c>
      <c r="FJ189" t="s">
        <v>2479</v>
      </c>
      <c r="FK189" t="s">
        <v>2479</v>
      </c>
      <c r="FL189" t="s">
        <v>2479</v>
      </c>
      <c r="FM189" t="s">
        <v>2479</v>
      </c>
      <c r="FN189" t="s">
        <v>2479</v>
      </c>
      <c r="FU189" t="s">
        <v>44</v>
      </c>
      <c r="FV189" t="s">
        <v>44</v>
      </c>
      <c r="FW189" t="s">
        <v>44</v>
      </c>
      <c r="FX189" t="s">
        <v>44</v>
      </c>
      <c r="FY189" t="s">
        <v>44</v>
      </c>
      <c r="FZ189" t="s">
        <v>44</v>
      </c>
      <c r="GA189" t="s">
        <v>44</v>
      </c>
      <c r="GB189" t="s">
        <v>44</v>
      </c>
      <c r="GF189" t="s">
        <v>2892</v>
      </c>
      <c r="GG189" t="s">
        <v>3155</v>
      </c>
      <c r="GH189" t="s">
        <v>3155</v>
      </c>
      <c r="GI189" t="s">
        <v>3155</v>
      </c>
      <c r="GS189" t="s">
        <v>3366</v>
      </c>
      <c r="HA189" t="s">
        <v>42</v>
      </c>
      <c r="HB189" t="s">
        <v>42</v>
      </c>
      <c r="HV189" t="s">
        <v>3837</v>
      </c>
      <c r="IA189" t="s">
        <v>581</v>
      </c>
      <c r="IC189" t="s">
        <v>26</v>
      </c>
      <c r="ID189" t="s">
        <v>26</v>
      </c>
      <c r="IE189" t="s">
        <v>31</v>
      </c>
      <c r="IF189" t="s">
        <v>31</v>
      </c>
      <c r="IQ189" t="s">
        <v>32</v>
      </c>
      <c r="IR189" t="s">
        <v>32</v>
      </c>
      <c r="IY189" t="s">
        <v>31</v>
      </c>
    </row>
    <row r="190" spans="1:259" x14ac:dyDescent="0.25">
      <c r="A190" t="s">
        <v>5055</v>
      </c>
      <c r="CF190" t="s">
        <v>42</v>
      </c>
      <c r="CG190" t="s">
        <v>42</v>
      </c>
      <c r="CH190" t="s">
        <v>42</v>
      </c>
      <c r="CI190" t="s">
        <v>42</v>
      </c>
      <c r="CJ190" t="s">
        <v>42</v>
      </c>
      <c r="CK190" t="s">
        <v>42</v>
      </c>
      <c r="CL190" t="s">
        <v>42</v>
      </c>
      <c r="CM190" t="s">
        <v>42</v>
      </c>
      <c r="DJ190" t="s">
        <v>42</v>
      </c>
      <c r="DK190" t="s">
        <v>42</v>
      </c>
      <c r="DL190" t="s">
        <v>42</v>
      </c>
      <c r="DM190" t="s">
        <v>42</v>
      </c>
      <c r="DN190" t="s">
        <v>42</v>
      </c>
      <c r="DO190" t="s">
        <v>42</v>
      </c>
      <c r="DP190" t="s">
        <v>42</v>
      </c>
      <c r="DQ190" t="s">
        <v>42</v>
      </c>
      <c r="DR190" t="s">
        <v>42</v>
      </c>
      <c r="DS190" t="s">
        <v>42</v>
      </c>
      <c r="DT190" t="s">
        <v>42</v>
      </c>
      <c r="DU190" t="s">
        <v>42</v>
      </c>
      <c r="DV190" t="s">
        <v>42</v>
      </c>
      <c r="DW190" t="s">
        <v>42</v>
      </c>
      <c r="DX190" t="s">
        <v>42</v>
      </c>
      <c r="DY190" t="s">
        <v>42</v>
      </c>
      <c r="DZ190" t="s">
        <v>42</v>
      </c>
      <c r="EA190" t="s">
        <v>42</v>
      </c>
      <c r="EB190" t="s">
        <v>42</v>
      </c>
      <c r="EC190" t="s">
        <v>42</v>
      </c>
      <c r="ED190" t="s">
        <v>42</v>
      </c>
      <c r="EE190" t="s">
        <v>42</v>
      </c>
      <c r="FJ190" t="s">
        <v>26</v>
      </c>
      <c r="FK190" t="s">
        <v>26</v>
      </c>
      <c r="FL190" t="s">
        <v>26</v>
      </c>
      <c r="FM190" t="s">
        <v>26</v>
      </c>
      <c r="FN190" t="s">
        <v>26</v>
      </c>
      <c r="FU190" t="s">
        <v>2781</v>
      </c>
      <c r="FV190" t="s">
        <v>2781</v>
      </c>
      <c r="FW190" t="s">
        <v>2781</v>
      </c>
      <c r="FX190" t="s">
        <v>2781</v>
      </c>
      <c r="FY190" t="s">
        <v>2781</v>
      </c>
      <c r="FZ190" t="s">
        <v>2781</v>
      </c>
      <c r="GA190" t="s">
        <v>2781</v>
      </c>
      <c r="GB190" t="s">
        <v>2781</v>
      </c>
      <c r="GF190" t="s">
        <v>26</v>
      </c>
      <c r="GG190" t="s">
        <v>1582</v>
      </c>
      <c r="GH190" t="s">
        <v>1582</v>
      </c>
      <c r="GI190" t="s">
        <v>1582</v>
      </c>
      <c r="GS190" t="s">
        <v>1318</v>
      </c>
      <c r="HA190" t="s">
        <v>2794</v>
      </c>
      <c r="HB190" t="s">
        <v>2794</v>
      </c>
      <c r="HV190" t="s">
        <v>1591</v>
      </c>
      <c r="IC190">
        <v>70910900</v>
      </c>
      <c r="ID190">
        <v>70910900</v>
      </c>
      <c r="IE190" t="s">
        <v>32</v>
      </c>
      <c r="IF190" t="s">
        <v>32</v>
      </c>
      <c r="IQ190" t="s">
        <v>31</v>
      </c>
      <c r="IR190" t="s">
        <v>31</v>
      </c>
      <c r="IY190" t="s">
        <v>32</v>
      </c>
    </row>
    <row r="191" spans="1:259" x14ac:dyDescent="0.25">
      <c r="A191" t="s">
        <v>5055</v>
      </c>
      <c r="CF191" t="s">
        <v>1157</v>
      </c>
      <c r="CG191" t="s">
        <v>1157</v>
      </c>
      <c r="CH191" t="s">
        <v>1157</v>
      </c>
      <c r="CI191" t="s">
        <v>1157</v>
      </c>
      <c r="CJ191" t="s">
        <v>1157</v>
      </c>
      <c r="CK191" t="s">
        <v>1157</v>
      </c>
      <c r="CL191" t="s">
        <v>1157</v>
      </c>
      <c r="CM191" t="s">
        <v>1157</v>
      </c>
      <c r="DJ191" t="s">
        <v>1987</v>
      </c>
      <c r="DK191" t="s">
        <v>1987</v>
      </c>
      <c r="DL191" t="s">
        <v>1987</v>
      </c>
      <c r="DM191" t="s">
        <v>1987</v>
      </c>
      <c r="DN191" t="s">
        <v>1987</v>
      </c>
      <c r="DO191" t="s">
        <v>1987</v>
      </c>
      <c r="DP191" t="s">
        <v>1987</v>
      </c>
      <c r="DQ191" t="s">
        <v>1987</v>
      </c>
      <c r="DR191" t="s">
        <v>1987</v>
      </c>
      <c r="DS191" t="s">
        <v>1987</v>
      </c>
      <c r="DT191" t="s">
        <v>1987</v>
      </c>
      <c r="DU191" t="s">
        <v>1987</v>
      </c>
      <c r="DV191" t="s">
        <v>1987</v>
      </c>
      <c r="DW191" t="s">
        <v>1987</v>
      </c>
      <c r="DX191" t="s">
        <v>1987</v>
      </c>
      <c r="DY191" t="s">
        <v>1987</v>
      </c>
      <c r="DZ191" t="s">
        <v>1987</v>
      </c>
      <c r="EA191" t="s">
        <v>1987</v>
      </c>
      <c r="EB191" t="s">
        <v>1987</v>
      </c>
      <c r="EC191" t="s">
        <v>1987</v>
      </c>
      <c r="ED191" t="s">
        <v>1987</v>
      </c>
      <c r="EE191" t="s">
        <v>1987</v>
      </c>
      <c r="FJ191">
        <v>86300000</v>
      </c>
      <c r="FK191">
        <v>86300000</v>
      </c>
      <c r="FL191">
        <v>86300000</v>
      </c>
      <c r="FM191">
        <v>86300000</v>
      </c>
      <c r="FN191">
        <v>86300000</v>
      </c>
      <c r="FU191" t="s">
        <v>1370</v>
      </c>
      <c r="FV191" t="s">
        <v>1370</v>
      </c>
      <c r="FW191" t="s">
        <v>1370</v>
      </c>
      <c r="FX191" t="s">
        <v>1370</v>
      </c>
      <c r="FY191" t="s">
        <v>1370</v>
      </c>
      <c r="FZ191" t="s">
        <v>1370</v>
      </c>
      <c r="GA191" t="s">
        <v>1370</v>
      </c>
      <c r="GB191" t="s">
        <v>1370</v>
      </c>
      <c r="GF191">
        <v>1140070</v>
      </c>
      <c r="GG191" t="s">
        <v>26</v>
      </c>
      <c r="GH191" t="s">
        <v>26</v>
      </c>
      <c r="GI191" t="s">
        <v>26</v>
      </c>
      <c r="GS191" t="s">
        <v>26</v>
      </c>
      <c r="HA191" t="s">
        <v>44</v>
      </c>
      <c r="HB191" t="s">
        <v>44</v>
      </c>
      <c r="HV191" t="s">
        <v>26</v>
      </c>
      <c r="IA191" t="s">
        <v>59</v>
      </c>
      <c r="IC191" t="s">
        <v>27</v>
      </c>
      <c r="ID191" t="s">
        <v>27</v>
      </c>
      <c r="IE191" t="s">
        <v>33</v>
      </c>
      <c r="IF191" t="s">
        <v>33</v>
      </c>
      <c r="IQ191" t="s">
        <v>32</v>
      </c>
      <c r="IR191" t="s">
        <v>32</v>
      </c>
      <c r="IY191" t="s">
        <v>33</v>
      </c>
    </row>
    <row r="192" spans="1:259" x14ac:dyDescent="0.25">
      <c r="A192" t="s">
        <v>5055</v>
      </c>
      <c r="CF192" t="s">
        <v>44</v>
      </c>
      <c r="CG192" t="s">
        <v>44</v>
      </c>
      <c r="CH192" t="s">
        <v>44</v>
      </c>
      <c r="CI192" t="s">
        <v>44</v>
      </c>
      <c r="CJ192" t="s">
        <v>44</v>
      </c>
      <c r="CK192" t="s">
        <v>44</v>
      </c>
      <c r="CL192" t="s">
        <v>44</v>
      </c>
      <c r="CM192" t="s">
        <v>44</v>
      </c>
      <c r="DJ192" t="s">
        <v>44</v>
      </c>
      <c r="DK192" t="s">
        <v>44</v>
      </c>
      <c r="DL192" t="s">
        <v>44</v>
      </c>
      <c r="DM192" t="s">
        <v>44</v>
      </c>
      <c r="DN192" t="s">
        <v>44</v>
      </c>
      <c r="DO192" t="s">
        <v>44</v>
      </c>
      <c r="DP192" t="s">
        <v>44</v>
      </c>
      <c r="DQ192" t="s">
        <v>44</v>
      </c>
      <c r="DR192" t="s">
        <v>44</v>
      </c>
      <c r="DS192" t="s">
        <v>44</v>
      </c>
      <c r="DT192" t="s">
        <v>44</v>
      </c>
      <c r="DU192" t="s">
        <v>44</v>
      </c>
      <c r="DV192" t="s">
        <v>44</v>
      </c>
      <c r="DW192" t="s">
        <v>44</v>
      </c>
      <c r="DX192" t="s">
        <v>44</v>
      </c>
      <c r="DY192" t="s">
        <v>44</v>
      </c>
      <c r="DZ192" t="s">
        <v>44</v>
      </c>
      <c r="EA192" t="s">
        <v>44</v>
      </c>
      <c r="EB192" t="s">
        <v>44</v>
      </c>
      <c r="EC192" t="s">
        <v>44</v>
      </c>
      <c r="ED192" t="s">
        <v>44</v>
      </c>
      <c r="EE192" t="s">
        <v>44</v>
      </c>
      <c r="FJ192" t="s">
        <v>27</v>
      </c>
      <c r="FK192" t="s">
        <v>27</v>
      </c>
      <c r="FL192" t="s">
        <v>27</v>
      </c>
      <c r="FM192" t="s">
        <v>27</v>
      </c>
      <c r="FN192" t="s">
        <v>27</v>
      </c>
      <c r="FU192" t="s">
        <v>26</v>
      </c>
      <c r="FV192" t="s">
        <v>26</v>
      </c>
      <c r="FW192" t="s">
        <v>26</v>
      </c>
      <c r="FX192" t="s">
        <v>26</v>
      </c>
      <c r="FY192" t="s">
        <v>26</v>
      </c>
      <c r="FZ192" t="s">
        <v>26</v>
      </c>
      <c r="GA192" t="s">
        <v>26</v>
      </c>
      <c r="GB192" t="s">
        <v>26</v>
      </c>
      <c r="GF192" t="s">
        <v>27</v>
      </c>
      <c r="GG192">
        <v>88010970</v>
      </c>
      <c r="GH192">
        <v>88010970</v>
      </c>
      <c r="GI192">
        <v>88010970</v>
      </c>
      <c r="GS192">
        <v>40110902</v>
      </c>
      <c r="HA192" t="s">
        <v>3541</v>
      </c>
      <c r="HB192" t="s">
        <v>3541</v>
      </c>
      <c r="HV192">
        <v>70910900</v>
      </c>
      <c r="IA192" t="s">
        <v>60</v>
      </c>
      <c r="IC192" t="s">
        <v>2816</v>
      </c>
      <c r="ID192" t="s">
        <v>2816</v>
      </c>
      <c r="IE192" t="s">
        <v>4010</v>
      </c>
      <c r="IF192" t="s">
        <v>4010</v>
      </c>
      <c r="IQ192" t="s">
        <v>33</v>
      </c>
      <c r="IR192" t="s">
        <v>33</v>
      </c>
      <c r="IY192" t="s">
        <v>4287</v>
      </c>
    </row>
    <row r="193" spans="1:259" x14ac:dyDescent="0.25">
      <c r="A193" t="s">
        <v>5055</v>
      </c>
      <c r="CF193" t="s">
        <v>1158</v>
      </c>
      <c r="CG193" t="s">
        <v>1158</v>
      </c>
      <c r="CH193" t="s">
        <v>1158</v>
      </c>
      <c r="CI193" t="s">
        <v>1158</v>
      </c>
      <c r="CJ193" t="s">
        <v>1158</v>
      </c>
      <c r="CK193" t="s">
        <v>1158</v>
      </c>
      <c r="CL193" t="s">
        <v>1158</v>
      </c>
      <c r="CM193" t="s">
        <v>1158</v>
      </c>
      <c r="DJ193" t="s">
        <v>1988</v>
      </c>
      <c r="DK193" t="s">
        <v>1988</v>
      </c>
      <c r="DL193" t="s">
        <v>1988</v>
      </c>
      <c r="DM193" t="s">
        <v>1988</v>
      </c>
      <c r="DN193" t="s">
        <v>1988</v>
      </c>
      <c r="DO193" t="s">
        <v>1988</v>
      </c>
      <c r="DP193" t="s">
        <v>1988</v>
      </c>
      <c r="DQ193" t="s">
        <v>1988</v>
      </c>
      <c r="DR193" t="s">
        <v>1988</v>
      </c>
      <c r="DS193" t="s">
        <v>1988</v>
      </c>
      <c r="DT193" t="s">
        <v>1988</v>
      </c>
      <c r="DU193" t="s">
        <v>1988</v>
      </c>
      <c r="DV193" t="s">
        <v>1988</v>
      </c>
      <c r="DW193" t="s">
        <v>1988</v>
      </c>
      <c r="DX193" t="s">
        <v>1988</v>
      </c>
      <c r="DY193" t="s">
        <v>1988</v>
      </c>
      <c r="DZ193" t="s">
        <v>1988</v>
      </c>
      <c r="EA193" t="s">
        <v>1988</v>
      </c>
      <c r="EB193" t="s">
        <v>1988</v>
      </c>
      <c r="EC193" t="s">
        <v>1988</v>
      </c>
      <c r="ED193" t="s">
        <v>1988</v>
      </c>
      <c r="EE193" t="s">
        <v>1988</v>
      </c>
      <c r="FJ193" t="s">
        <v>2480</v>
      </c>
      <c r="FK193" t="s">
        <v>2480</v>
      </c>
      <c r="FL193" t="s">
        <v>2480</v>
      </c>
      <c r="FM193" t="s">
        <v>2480</v>
      </c>
      <c r="FN193" t="s">
        <v>2480</v>
      </c>
      <c r="FU193">
        <v>22290240</v>
      </c>
      <c r="FV193">
        <v>22290240</v>
      </c>
      <c r="FW193">
        <v>22290240</v>
      </c>
      <c r="FX193">
        <v>22290240</v>
      </c>
      <c r="FY193">
        <v>22290240</v>
      </c>
      <c r="FZ193">
        <v>22290240</v>
      </c>
      <c r="GA193">
        <v>22290240</v>
      </c>
      <c r="GB193">
        <v>22290240</v>
      </c>
      <c r="GF193" t="s">
        <v>3108</v>
      </c>
      <c r="GG193" t="s">
        <v>27</v>
      </c>
      <c r="GH193" t="s">
        <v>27</v>
      </c>
      <c r="GI193" t="s">
        <v>27</v>
      </c>
      <c r="GS193" t="s">
        <v>27</v>
      </c>
      <c r="HA193" t="s">
        <v>1282</v>
      </c>
      <c r="HB193" t="s">
        <v>1282</v>
      </c>
      <c r="HV193" t="s">
        <v>27</v>
      </c>
      <c r="IC193" t="s">
        <v>29</v>
      </c>
      <c r="ID193" t="s">
        <v>29</v>
      </c>
      <c r="IE193" t="s">
        <v>35</v>
      </c>
      <c r="IF193" t="s">
        <v>35</v>
      </c>
      <c r="IQ193" t="s">
        <v>4172</v>
      </c>
      <c r="IR193" t="s">
        <v>4172</v>
      </c>
      <c r="IY193" t="s">
        <v>35</v>
      </c>
    </row>
    <row r="194" spans="1:259" x14ac:dyDescent="0.25">
      <c r="A194" t="s">
        <v>5055</v>
      </c>
      <c r="CF194" t="s">
        <v>1159</v>
      </c>
      <c r="CG194" t="s">
        <v>1159</v>
      </c>
      <c r="CH194" t="s">
        <v>1159</v>
      </c>
      <c r="CI194" t="s">
        <v>1159</v>
      </c>
      <c r="CJ194" t="s">
        <v>1159</v>
      </c>
      <c r="CK194" t="s">
        <v>1159</v>
      </c>
      <c r="CL194" t="s">
        <v>1159</v>
      </c>
      <c r="CM194" t="s">
        <v>1159</v>
      </c>
      <c r="DJ194" t="s">
        <v>1009</v>
      </c>
      <c r="DK194" t="s">
        <v>1009</v>
      </c>
      <c r="DL194" t="s">
        <v>1009</v>
      </c>
      <c r="DM194" t="s">
        <v>1009</v>
      </c>
      <c r="DN194" t="s">
        <v>1009</v>
      </c>
      <c r="DO194" t="s">
        <v>1009</v>
      </c>
      <c r="DP194" t="s">
        <v>1009</v>
      </c>
      <c r="DQ194" t="s">
        <v>1009</v>
      </c>
      <c r="DR194" t="s">
        <v>1009</v>
      </c>
      <c r="DS194" t="s">
        <v>1009</v>
      </c>
      <c r="DT194" t="s">
        <v>1009</v>
      </c>
      <c r="DU194" t="s">
        <v>1009</v>
      </c>
      <c r="DV194" t="s">
        <v>1009</v>
      </c>
      <c r="DW194" t="s">
        <v>1009</v>
      </c>
      <c r="DX194" t="s">
        <v>1009</v>
      </c>
      <c r="DY194" t="s">
        <v>1009</v>
      </c>
      <c r="DZ194" t="s">
        <v>1009</v>
      </c>
      <c r="EA194" t="s">
        <v>1009</v>
      </c>
      <c r="EB194" t="s">
        <v>1009</v>
      </c>
      <c r="EC194" t="s">
        <v>1009</v>
      </c>
      <c r="ED194" t="s">
        <v>1009</v>
      </c>
      <c r="EE194" t="s">
        <v>1009</v>
      </c>
      <c r="FJ194" t="s">
        <v>29</v>
      </c>
      <c r="FK194" t="s">
        <v>29</v>
      </c>
      <c r="FL194" t="s">
        <v>29</v>
      </c>
      <c r="FM194" t="s">
        <v>29</v>
      </c>
      <c r="FN194" t="s">
        <v>29</v>
      </c>
      <c r="FU194" t="s">
        <v>27</v>
      </c>
      <c r="FV194" t="s">
        <v>27</v>
      </c>
      <c r="FW194" t="s">
        <v>27</v>
      </c>
      <c r="FX194" t="s">
        <v>27</v>
      </c>
      <c r="FY194" t="s">
        <v>27</v>
      </c>
      <c r="FZ194" t="s">
        <v>27</v>
      </c>
      <c r="GA194" t="s">
        <v>27</v>
      </c>
      <c r="GB194" t="s">
        <v>27</v>
      </c>
      <c r="GF194" t="s">
        <v>29</v>
      </c>
      <c r="GG194" t="s">
        <v>3156</v>
      </c>
      <c r="GH194" t="s">
        <v>3156</v>
      </c>
      <c r="GI194" t="s">
        <v>3156</v>
      </c>
      <c r="GS194" t="s">
        <v>3367</v>
      </c>
      <c r="HA194" t="s">
        <v>26</v>
      </c>
      <c r="HB194" t="s">
        <v>26</v>
      </c>
      <c r="HV194" t="s">
        <v>2816</v>
      </c>
      <c r="IA194" t="s">
        <v>1</v>
      </c>
      <c r="IC194" t="s">
        <v>284</v>
      </c>
      <c r="ID194" t="s">
        <v>284</v>
      </c>
      <c r="IE194" t="s">
        <v>1163</v>
      </c>
      <c r="IF194" t="s">
        <v>1163</v>
      </c>
      <c r="IQ194" t="s">
        <v>35</v>
      </c>
      <c r="IR194" t="s">
        <v>35</v>
      </c>
      <c r="IY194" t="s">
        <v>1476</v>
      </c>
    </row>
    <row r="195" spans="1:259" x14ac:dyDescent="0.25">
      <c r="A195" t="s">
        <v>5055</v>
      </c>
      <c r="CF195" t="s">
        <v>26</v>
      </c>
      <c r="CG195" t="s">
        <v>26</v>
      </c>
      <c r="CH195" t="s">
        <v>26</v>
      </c>
      <c r="CI195" t="s">
        <v>26</v>
      </c>
      <c r="CJ195" t="s">
        <v>26</v>
      </c>
      <c r="CK195" t="s">
        <v>26</v>
      </c>
      <c r="CL195" t="s">
        <v>26</v>
      </c>
      <c r="CM195" t="s">
        <v>26</v>
      </c>
      <c r="DJ195" t="s">
        <v>26</v>
      </c>
      <c r="DK195" t="s">
        <v>26</v>
      </c>
      <c r="DL195" t="s">
        <v>26</v>
      </c>
      <c r="DM195" t="s">
        <v>26</v>
      </c>
      <c r="DN195" t="s">
        <v>26</v>
      </c>
      <c r="DO195" t="s">
        <v>26</v>
      </c>
      <c r="DP195" t="s">
        <v>26</v>
      </c>
      <c r="DQ195" t="s">
        <v>26</v>
      </c>
      <c r="DR195" t="s">
        <v>26</v>
      </c>
      <c r="DS195" t="s">
        <v>26</v>
      </c>
      <c r="DT195" t="s">
        <v>26</v>
      </c>
      <c r="DU195" t="s">
        <v>26</v>
      </c>
      <c r="DV195" t="s">
        <v>26</v>
      </c>
      <c r="DW195" t="s">
        <v>26</v>
      </c>
      <c r="DX195" t="s">
        <v>26</v>
      </c>
      <c r="DY195" t="s">
        <v>26</v>
      </c>
      <c r="DZ195" t="s">
        <v>26</v>
      </c>
      <c r="EA195" t="s">
        <v>26</v>
      </c>
      <c r="EB195" t="s">
        <v>26</v>
      </c>
      <c r="EC195" t="s">
        <v>26</v>
      </c>
      <c r="ED195" t="s">
        <v>26</v>
      </c>
      <c r="EE195" t="s">
        <v>26</v>
      </c>
      <c r="FJ195" t="s">
        <v>2481</v>
      </c>
      <c r="FK195" t="s">
        <v>2481</v>
      </c>
      <c r="FL195" t="s">
        <v>2481</v>
      </c>
      <c r="FM195" t="s">
        <v>2481</v>
      </c>
      <c r="FN195" t="s">
        <v>2481</v>
      </c>
      <c r="FU195" t="s">
        <v>2782</v>
      </c>
      <c r="FV195" t="s">
        <v>2782</v>
      </c>
      <c r="FW195" t="s">
        <v>2782</v>
      </c>
      <c r="FX195" t="s">
        <v>2782</v>
      </c>
      <c r="FY195" t="s">
        <v>2782</v>
      </c>
      <c r="FZ195" t="s">
        <v>2782</v>
      </c>
      <c r="GA195" t="s">
        <v>2782</v>
      </c>
      <c r="GB195" t="s">
        <v>2782</v>
      </c>
      <c r="GF195">
        <v>271</v>
      </c>
      <c r="GG195" t="s">
        <v>29</v>
      </c>
      <c r="GH195" t="s">
        <v>29</v>
      </c>
      <c r="GI195" t="s">
        <v>29</v>
      </c>
      <c r="GS195" t="s">
        <v>29</v>
      </c>
      <c r="HA195">
        <v>58109970</v>
      </c>
      <c r="HB195">
        <v>58109970</v>
      </c>
      <c r="HV195" t="s">
        <v>29</v>
      </c>
      <c r="IA195" t="s">
        <v>61</v>
      </c>
      <c r="IC195" t="s">
        <v>31</v>
      </c>
      <c r="ID195" t="s">
        <v>31</v>
      </c>
      <c r="IE195" t="s">
        <v>37</v>
      </c>
      <c r="IF195" t="s">
        <v>37</v>
      </c>
      <c r="IQ195" t="s">
        <v>2460</v>
      </c>
      <c r="IR195" t="s">
        <v>2460</v>
      </c>
      <c r="IY195" t="s">
        <v>37</v>
      </c>
    </row>
    <row r="196" spans="1:259" x14ac:dyDescent="0.25">
      <c r="A196" t="s">
        <v>5055</v>
      </c>
      <c r="CF196">
        <v>20921903</v>
      </c>
      <c r="CG196">
        <v>20921903</v>
      </c>
      <c r="CH196">
        <v>20921903</v>
      </c>
      <c r="CI196">
        <v>20921903</v>
      </c>
      <c r="CJ196">
        <v>20921903</v>
      </c>
      <c r="CK196">
        <v>20921903</v>
      </c>
      <c r="CL196">
        <v>20921903</v>
      </c>
      <c r="CM196">
        <v>20921903</v>
      </c>
      <c r="DJ196">
        <v>66077530</v>
      </c>
      <c r="DK196">
        <v>66077530</v>
      </c>
      <c r="DL196">
        <v>66077530</v>
      </c>
      <c r="DM196">
        <v>66077530</v>
      </c>
      <c r="DN196">
        <v>66077530</v>
      </c>
      <c r="DO196">
        <v>66077530</v>
      </c>
      <c r="DP196">
        <v>66077530</v>
      </c>
      <c r="DQ196">
        <v>66077530</v>
      </c>
      <c r="DR196">
        <v>66077530</v>
      </c>
      <c r="DS196">
        <v>66077530</v>
      </c>
      <c r="DT196">
        <v>66077530</v>
      </c>
      <c r="DU196">
        <v>66077530</v>
      </c>
      <c r="DV196">
        <v>66077530</v>
      </c>
      <c r="DW196">
        <v>66077530</v>
      </c>
      <c r="DX196">
        <v>66077530</v>
      </c>
      <c r="DY196">
        <v>66077530</v>
      </c>
      <c r="DZ196">
        <v>66077530</v>
      </c>
      <c r="EA196">
        <v>66077530</v>
      </c>
      <c r="EB196">
        <v>66077530</v>
      </c>
      <c r="EC196">
        <v>66077530</v>
      </c>
      <c r="ED196">
        <v>66077530</v>
      </c>
      <c r="EE196">
        <v>66077530</v>
      </c>
      <c r="FJ196" t="s">
        <v>31</v>
      </c>
      <c r="FK196" t="s">
        <v>31</v>
      </c>
      <c r="FL196" t="s">
        <v>31</v>
      </c>
      <c r="FM196" t="s">
        <v>31</v>
      </c>
      <c r="FN196" t="s">
        <v>31</v>
      </c>
      <c r="FU196" t="s">
        <v>29</v>
      </c>
      <c r="FV196" t="s">
        <v>29</v>
      </c>
      <c r="FW196" t="s">
        <v>29</v>
      </c>
      <c r="FX196" t="s">
        <v>29</v>
      </c>
      <c r="FY196" t="s">
        <v>29</v>
      </c>
      <c r="FZ196" t="s">
        <v>29</v>
      </c>
      <c r="GA196" t="s">
        <v>29</v>
      </c>
      <c r="GB196" t="s">
        <v>29</v>
      </c>
      <c r="GF196" t="s">
        <v>31</v>
      </c>
      <c r="GG196" t="s">
        <v>454</v>
      </c>
      <c r="GH196" t="s">
        <v>454</v>
      </c>
      <c r="GI196" t="s">
        <v>454</v>
      </c>
      <c r="GS196" t="s">
        <v>454</v>
      </c>
      <c r="HA196" t="s">
        <v>27</v>
      </c>
      <c r="HB196" t="s">
        <v>27</v>
      </c>
      <c r="HV196" t="s">
        <v>284</v>
      </c>
      <c r="IA196" t="s">
        <v>62</v>
      </c>
      <c r="IC196" t="s">
        <v>32</v>
      </c>
      <c r="ID196" t="s">
        <v>32</v>
      </c>
      <c r="IE196" t="s">
        <v>32</v>
      </c>
      <c r="IF196" t="s">
        <v>32</v>
      </c>
      <c r="IQ196" t="s">
        <v>37</v>
      </c>
      <c r="IR196" t="s">
        <v>37</v>
      </c>
      <c r="IY196" t="s">
        <v>4288</v>
      </c>
    </row>
    <row r="197" spans="1:259" x14ac:dyDescent="0.25">
      <c r="A197" t="s">
        <v>5055</v>
      </c>
      <c r="CF197" t="s">
        <v>27</v>
      </c>
      <c r="CG197" t="s">
        <v>27</v>
      </c>
      <c r="CH197" t="s">
        <v>27</v>
      </c>
      <c r="CI197" t="s">
        <v>27</v>
      </c>
      <c r="CJ197" t="s">
        <v>27</v>
      </c>
      <c r="CK197" t="s">
        <v>27</v>
      </c>
      <c r="CL197" t="s">
        <v>27</v>
      </c>
      <c r="CM197" t="s">
        <v>27</v>
      </c>
      <c r="DJ197" t="s">
        <v>27</v>
      </c>
      <c r="DK197" t="s">
        <v>27</v>
      </c>
      <c r="DL197" t="s">
        <v>27</v>
      </c>
      <c r="DM197" t="s">
        <v>27</v>
      </c>
      <c r="DN197" t="s">
        <v>27</v>
      </c>
      <c r="DO197" t="s">
        <v>27</v>
      </c>
      <c r="DP197" t="s">
        <v>27</v>
      </c>
      <c r="DQ197" t="s">
        <v>27</v>
      </c>
      <c r="DR197" t="s">
        <v>27</v>
      </c>
      <c r="DS197" t="s">
        <v>27</v>
      </c>
      <c r="DT197" t="s">
        <v>27</v>
      </c>
      <c r="DU197" t="s">
        <v>27</v>
      </c>
      <c r="DV197" t="s">
        <v>27</v>
      </c>
      <c r="DW197" t="s">
        <v>27</v>
      </c>
      <c r="DX197" t="s">
        <v>27</v>
      </c>
      <c r="DY197" t="s">
        <v>27</v>
      </c>
      <c r="DZ197" t="s">
        <v>27</v>
      </c>
      <c r="EA197" t="s">
        <v>27</v>
      </c>
      <c r="EB197" t="s">
        <v>27</v>
      </c>
      <c r="EC197" t="s">
        <v>27</v>
      </c>
      <c r="ED197" t="s">
        <v>27</v>
      </c>
      <c r="EE197" t="s">
        <v>27</v>
      </c>
      <c r="FJ197" t="s">
        <v>2482</v>
      </c>
      <c r="FK197" t="s">
        <v>2482</v>
      </c>
      <c r="FL197" t="s">
        <v>2482</v>
      </c>
      <c r="FM197" t="s">
        <v>2482</v>
      </c>
      <c r="FN197" t="s">
        <v>2482</v>
      </c>
      <c r="FU197">
        <v>296</v>
      </c>
      <c r="FV197">
        <v>296</v>
      </c>
      <c r="FW197">
        <v>296</v>
      </c>
      <c r="FX197">
        <v>296</v>
      </c>
      <c r="FY197">
        <v>296</v>
      </c>
      <c r="FZ197">
        <v>296</v>
      </c>
      <c r="GA197">
        <v>296</v>
      </c>
      <c r="GB197">
        <v>296</v>
      </c>
      <c r="GF197" t="s">
        <v>32</v>
      </c>
      <c r="GG197" t="s">
        <v>31</v>
      </c>
      <c r="GH197" t="s">
        <v>31</v>
      </c>
      <c r="GI197" t="s">
        <v>31</v>
      </c>
      <c r="GS197" t="s">
        <v>31</v>
      </c>
      <c r="HA197" t="s">
        <v>3542</v>
      </c>
      <c r="HB197" t="s">
        <v>3542</v>
      </c>
      <c r="HV197" t="s">
        <v>31</v>
      </c>
      <c r="IA197" t="s">
        <v>63</v>
      </c>
      <c r="IC197" t="s">
        <v>33</v>
      </c>
      <c r="ID197" t="s">
        <v>33</v>
      </c>
      <c r="IE197" t="s">
        <v>38</v>
      </c>
      <c r="IF197" t="s">
        <v>38</v>
      </c>
      <c r="IQ197" t="s">
        <v>4173</v>
      </c>
      <c r="IR197" t="s">
        <v>4173</v>
      </c>
      <c r="IY197" t="s">
        <v>38</v>
      </c>
    </row>
    <row r="198" spans="1:259" x14ac:dyDescent="0.25">
      <c r="A198" t="s">
        <v>5055</v>
      </c>
      <c r="CF198" t="s">
        <v>1160</v>
      </c>
      <c r="CG198" t="s">
        <v>1160</v>
      </c>
      <c r="CH198" t="s">
        <v>1160</v>
      </c>
      <c r="CI198" t="s">
        <v>1160</v>
      </c>
      <c r="CJ198" t="s">
        <v>1160</v>
      </c>
      <c r="CK198" t="s">
        <v>1160</v>
      </c>
      <c r="CL198" t="s">
        <v>1160</v>
      </c>
      <c r="CM198" t="s">
        <v>1160</v>
      </c>
      <c r="DJ198" t="s">
        <v>1989</v>
      </c>
      <c r="DK198" t="s">
        <v>1989</v>
      </c>
      <c r="DL198" t="s">
        <v>1989</v>
      </c>
      <c r="DM198" t="s">
        <v>1989</v>
      </c>
      <c r="DN198" t="s">
        <v>1989</v>
      </c>
      <c r="DO198" t="s">
        <v>1989</v>
      </c>
      <c r="DP198" t="s">
        <v>1989</v>
      </c>
      <c r="DQ198" t="s">
        <v>1989</v>
      </c>
      <c r="DR198" t="s">
        <v>1989</v>
      </c>
      <c r="DS198" t="s">
        <v>1989</v>
      </c>
      <c r="DT198" t="s">
        <v>1989</v>
      </c>
      <c r="DU198" t="s">
        <v>1989</v>
      </c>
      <c r="DV198" t="s">
        <v>1989</v>
      </c>
      <c r="DW198" t="s">
        <v>1989</v>
      </c>
      <c r="DX198" t="s">
        <v>1989</v>
      </c>
      <c r="DY198" t="s">
        <v>1989</v>
      </c>
      <c r="DZ198" t="s">
        <v>1989</v>
      </c>
      <c r="EA198" t="s">
        <v>1989</v>
      </c>
      <c r="EB198" t="s">
        <v>1989</v>
      </c>
      <c r="EC198" t="s">
        <v>1989</v>
      </c>
      <c r="ED198" t="s">
        <v>1989</v>
      </c>
      <c r="EE198" t="s">
        <v>1989</v>
      </c>
      <c r="FJ198" t="s">
        <v>33</v>
      </c>
      <c r="FK198" t="s">
        <v>33</v>
      </c>
      <c r="FL198" t="s">
        <v>33</v>
      </c>
      <c r="FM198" t="s">
        <v>33</v>
      </c>
      <c r="FN198" t="s">
        <v>33</v>
      </c>
      <c r="FU198" t="s">
        <v>31</v>
      </c>
      <c r="FV198" t="s">
        <v>31</v>
      </c>
      <c r="FW198" t="s">
        <v>31</v>
      </c>
      <c r="FX198" t="s">
        <v>31</v>
      </c>
      <c r="FY198" t="s">
        <v>31</v>
      </c>
      <c r="FZ198" t="s">
        <v>31</v>
      </c>
      <c r="GA198" t="s">
        <v>31</v>
      </c>
      <c r="GB198" t="s">
        <v>31</v>
      </c>
      <c r="GF198" t="s">
        <v>33</v>
      </c>
      <c r="GG198" t="s">
        <v>32</v>
      </c>
      <c r="GH198" t="s">
        <v>32</v>
      </c>
      <c r="GI198" t="s">
        <v>32</v>
      </c>
      <c r="GS198" t="s">
        <v>3368</v>
      </c>
      <c r="HA198" t="s">
        <v>29</v>
      </c>
      <c r="HB198" t="s">
        <v>29</v>
      </c>
      <c r="HV198" t="s">
        <v>3838</v>
      </c>
      <c r="IA198" t="s">
        <v>64</v>
      </c>
      <c r="IC198" t="s">
        <v>2817</v>
      </c>
      <c r="ID198" t="s">
        <v>2817</v>
      </c>
      <c r="IE198" t="s">
        <v>32</v>
      </c>
      <c r="IF198" t="s">
        <v>32</v>
      </c>
      <c r="IQ198" t="s">
        <v>38</v>
      </c>
      <c r="IR198" t="s">
        <v>38</v>
      </c>
      <c r="IY198" t="s">
        <v>4289</v>
      </c>
    </row>
    <row r="199" spans="1:259" x14ac:dyDescent="0.25">
      <c r="A199" t="s">
        <v>5055</v>
      </c>
      <c r="CF199" t="s">
        <v>29</v>
      </c>
      <c r="CG199" t="s">
        <v>29</v>
      </c>
      <c r="CH199" t="s">
        <v>29</v>
      </c>
      <c r="CI199" t="s">
        <v>29</v>
      </c>
      <c r="CJ199" t="s">
        <v>29</v>
      </c>
      <c r="CK199" t="s">
        <v>29</v>
      </c>
      <c r="CL199" t="s">
        <v>29</v>
      </c>
      <c r="CM199" t="s">
        <v>29</v>
      </c>
      <c r="DJ199" t="s">
        <v>29</v>
      </c>
      <c r="DK199" t="s">
        <v>29</v>
      </c>
      <c r="DL199" t="s">
        <v>29</v>
      </c>
      <c r="DM199" t="s">
        <v>29</v>
      </c>
      <c r="DN199" t="s">
        <v>29</v>
      </c>
      <c r="DO199" t="s">
        <v>29</v>
      </c>
      <c r="DP199" t="s">
        <v>29</v>
      </c>
      <c r="DQ199" t="s">
        <v>29</v>
      </c>
      <c r="DR199" t="s">
        <v>29</v>
      </c>
      <c r="DS199" t="s">
        <v>29</v>
      </c>
      <c r="DT199" t="s">
        <v>29</v>
      </c>
      <c r="DU199" t="s">
        <v>29</v>
      </c>
      <c r="DV199" t="s">
        <v>29</v>
      </c>
      <c r="DW199" t="s">
        <v>29</v>
      </c>
      <c r="DX199" t="s">
        <v>29</v>
      </c>
      <c r="DY199" t="s">
        <v>29</v>
      </c>
      <c r="DZ199" t="s">
        <v>29</v>
      </c>
      <c r="EA199" t="s">
        <v>29</v>
      </c>
      <c r="EB199" t="s">
        <v>29</v>
      </c>
      <c r="EC199" t="s">
        <v>29</v>
      </c>
      <c r="ED199" t="s">
        <v>29</v>
      </c>
      <c r="EE199" t="s">
        <v>29</v>
      </c>
      <c r="FJ199" t="s">
        <v>390</v>
      </c>
      <c r="FK199" t="s">
        <v>390</v>
      </c>
      <c r="FL199" t="s">
        <v>390</v>
      </c>
      <c r="FM199" t="s">
        <v>390</v>
      </c>
      <c r="FN199" t="s">
        <v>390</v>
      </c>
      <c r="FU199" t="s">
        <v>2783</v>
      </c>
      <c r="FV199" t="s">
        <v>2783</v>
      </c>
      <c r="FW199" t="s">
        <v>2783</v>
      </c>
      <c r="FX199" t="s">
        <v>2783</v>
      </c>
      <c r="FY199" t="s">
        <v>2783</v>
      </c>
      <c r="FZ199" t="s">
        <v>2783</v>
      </c>
      <c r="GA199" t="s">
        <v>2783</v>
      </c>
      <c r="GB199" t="s">
        <v>2783</v>
      </c>
      <c r="GF199" t="s">
        <v>3109</v>
      </c>
      <c r="GG199" t="s">
        <v>33</v>
      </c>
      <c r="GH199" t="s">
        <v>33</v>
      </c>
      <c r="GI199" t="s">
        <v>33</v>
      </c>
      <c r="GS199" t="s">
        <v>33</v>
      </c>
      <c r="HA199">
        <v>882</v>
      </c>
      <c r="HB199">
        <v>882</v>
      </c>
      <c r="HV199" t="s">
        <v>33</v>
      </c>
      <c r="IC199" t="s">
        <v>35</v>
      </c>
      <c r="ID199" t="s">
        <v>35</v>
      </c>
      <c r="IE199" t="s">
        <v>40</v>
      </c>
      <c r="IF199" t="s">
        <v>40</v>
      </c>
      <c r="IQ199" t="s">
        <v>1350</v>
      </c>
      <c r="IR199" t="s">
        <v>1350</v>
      </c>
      <c r="IY199" t="s">
        <v>40</v>
      </c>
    </row>
    <row r="200" spans="1:259" x14ac:dyDescent="0.25">
      <c r="A200" t="s">
        <v>5055</v>
      </c>
      <c r="CF200">
        <v>177</v>
      </c>
      <c r="CG200">
        <v>177</v>
      </c>
      <c r="CH200">
        <v>177</v>
      </c>
      <c r="CI200">
        <v>177</v>
      </c>
      <c r="CJ200">
        <v>177</v>
      </c>
      <c r="CK200">
        <v>177</v>
      </c>
      <c r="CL200">
        <v>177</v>
      </c>
      <c r="CM200">
        <v>177</v>
      </c>
      <c r="DJ200">
        <v>1901</v>
      </c>
      <c r="DK200">
        <v>1901</v>
      </c>
      <c r="DL200">
        <v>1901</v>
      </c>
      <c r="DM200">
        <v>1901</v>
      </c>
      <c r="DN200">
        <v>1901</v>
      </c>
      <c r="DO200">
        <v>1901</v>
      </c>
      <c r="DP200">
        <v>1901</v>
      </c>
      <c r="DQ200">
        <v>1901</v>
      </c>
      <c r="DR200">
        <v>1901</v>
      </c>
      <c r="DS200">
        <v>1901</v>
      </c>
      <c r="DT200">
        <v>1901</v>
      </c>
      <c r="DU200">
        <v>1901</v>
      </c>
      <c r="DV200">
        <v>1901</v>
      </c>
      <c r="DW200">
        <v>1901</v>
      </c>
      <c r="DX200">
        <v>1901</v>
      </c>
      <c r="DY200">
        <v>1901</v>
      </c>
      <c r="DZ200">
        <v>1901</v>
      </c>
      <c r="EA200">
        <v>1901</v>
      </c>
      <c r="EB200">
        <v>1901</v>
      </c>
      <c r="EC200">
        <v>1901</v>
      </c>
      <c r="ED200">
        <v>1901</v>
      </c>
      <c r="EE200">
        <v>1901</v>
      </c>
      <c r="FJ200" t="s">
        <v>35</v>
      </c>
      <c r="FK200" t="s">
        <v>35</v>
      </c>
      <c r="FL200" t="s">
        <v>35</v>
      </c>
      <c r="FM200" t="s">
        <v>35</v>
      </c>
      <c r="FN200" t="s">
        <v>35</v>
      </c>
      <c r="FU200" t="s">
        <v>33</v>
      </c>
      <c r="FV200" t="s">
        <v>33</v>
      </c>
      <c r="FW200" t="s">
        <v>33</v>
      </c>
      <c r="FX200" t="s">
        <v>33</v>
      </c>
      <c r="FY200" t="s">
        <v>33</v>
      </c>
      <c r="FZ200" t="s">
        <v>33</v>
      </c>
      <c r="GA200" t="s">
        <v>33</v>
      </c>
      <c r="GB200" t="s">
        <v>33</v>
      </c>
      <c r="GF200" t="s">
        <v>35</v>
      </c>
      <c r="GG200" t="s">
        <v>390</v>
      </c>
      <c r="GH200" t="s">
        <v>390</v>
      </c>
      <c r="GI200" t="s">
        <v>390</v>
      </c>
      <c r="GS200" t="s">
        <v>5062</v>
      </c>
      <c r="HA200" t="s">
        <v>31</v>
      </c>
      <c r="HB200" t="s">
        <v>31</v>
      </c>
      <c r="HV200" t="s">
        <v>2817</v>
      </c>
      <c r="IC200" t="s">
        <v>1595</v>
      </c>
      <c r="ID200" t="s">
        <v>1595</v>
      </c>
      <c r="IE200" t="s">
        <v>42</v>
      </c>
      <c r="IF200" t="s">
        <v>42</v>
      </c>
      <c r="IQ200" t="s">
        <v>40</v>
      </c>
      <c r="IR200" t="s">
        <v>40</v>
      </c>
      <c r="IY200" t="s">
        <v>42</v>
      </c>
    </row>
    <row r="201" spans="1:259" x14ac:dyDescent="0.25">
      <c r="A201" t="s">
        <v>5055</v>
      </c>
      <c r="CF201" t="s">
        <v>31</v>
      </c>
      <c r="CG201" t="s">
        <v>31</v>
      </c>
      <c r="CH201" t="s">
        <v>31</v>
      </c>
      <c r="CI201" t="s">
        <v>31</v>
      </c>
      <c r="CJ201" t="s">
        <v>31</v>
      </c>
      <c r="CK201" t="s">
        <v>31</v>
      </c>
      <c r="CL201" t="s">
        <v>31</v>
      </c>
      <c r="CM201" t="s">
        <v>31</v>
      </c>
      <c r="DJ201" t="s">
        <v>31</v>
      </c>
      <c r="DK201" t="s">
        <v>31</v>
      </c>
      <c r="DL201" t="s">
        <v>31</v>
      </c>
      <c r="DM201" t="s">
        <v>31</v>
      </c>
      <c r="DN201" t="s">
        <v>31</v>
      </c>
      <c r="DO201" t="s">
        <v>31</v>
      </c>
      <c r="DP201" t="s">
        <v>31</v>
      </c>
      <c r="DQ201" t="s">
        <v>31</v>
      </c>
      <c r="DR201" t="s">
        <v>31</v>
      </c>
      <c r="DS201" t="s">
        <v>31</v>
      </c>
      <c r="DT201" t="s">
        <v>31</v>
      </c>
      <c r="DU201" t="s">
        <v>31</v>
      </c>
      <c r="DV201" t="s">
        <v>31</v>
      </c>
      <c r="DW201" t="s">
        <v>31</v>
      </c>
      <c r="DX201" t="s">
        <v>31</v>
      </c>
      <c r="DY201" t="s">
        <v>31</v>
      </c>
      <c r="DZ201" t="s">
        <v>31</v>
      </c>
      <c r="EA201" t="s">
        <v>31</v>
      </c>
      <c r="EB201" t="s">
        <v>31</v>
      </c>
      <c r="EC201" t="s">
        <v>31</v>
      </c>
      <c r="ED201" t="s">
        <v>31</v>
      </c>
      <c r="EE201" t="s">
        <v>31</v>
      </c>
      <c r="FJ201" t="s">
        <v>5063</v>
      </c>
      <c r="FK201" t="s">
        <v>5063</v>
      </c>
      <c r="FL201" t="s">
        <v>5063</v>
      </c>
      <c r="FM201" t="s">
        <v>5063</v>
      </c>
      <c r="FN201" t="s">
        <v>5063</v>
      </c>
      <c r="FU201" t="s">
        <v>5064</v>
      </c>
      <c r="FV201" t="s">
        <v>5064</v>
      </c>
      <c r="FW201" t="s">
        <v>5064</v>
      </c>
      <c r="FX201" t="s">
        <v>5064</v>
      </c>
      <c r="FY201" t="s">
        <v>5064</v>
      </c>
      <c r="FZ201" t="s">
        <v>5064</v>
      </c>
      <c r="GA201" t="s">
        <v>5064</v>
      </c>
      <c r="GB201" t="s">
        <v>5064</v>
      </c>
      <c r="GF201" t="s">
        <v>1163</v>
      </c>
      <c r="GG201" t="s">
        <v>35</v>
      </c>
      <c r="GH201" t="s">
        <v>35</v>
      </c>
      <c r="GI201" t="s">
        <v>35</v>
      </c>
      <c r="GS201" t="s">
        <v>35</v>
      </c>
      <c r="HA201" t="s">
        <v>5065</v>
      </c>
      <c r="HB201" t="s">
        <v>5065</v>
      </c>
      <c r="HV201" t="s">
        <v>35</v>
      </c>
      <c r="IC201" t="s">
        <v>37</v>
      </c>
      <c r="ID201" t="s">
        <v>37</v>
      </c>
      <c r="IE201" t="s">
        <v>5066</v>
      </c>
      <c r="IF201" t="s">
        <v>5066</v>
      </c>
      <c r="IQ201" t="s">
        <v>42</v>
      </c>
      <c r="IR201" t="s">
        <v>42</v>
      </c>
      <c r="IY201" t="s">
        <v>5067</v>
      </c>
    </row>
    <row r="202" spans="1:259" x14ac:dyDescent="0.25">
      <c r="A202" t="s">
        <v>5055</v>
      </c>
      <c r="CF202" t="s">
        <v>32</v>
      </c>
      <c r="CG202" t="s">
        <v>32</v>
      </c>
      <c r="CH202" t="s">
        <v>32</v>
      </c>
      <c r="CI202" t="s">
        <v>32</v>
      </c>
      <c r="CJ202" t="s">
        <v>32</v>
      </c>
      <c r="CK202" t="s">
        <v>32</v>
      </c>
      <c r="CL202" t="s">
        <v>32</v>
      </c>
      <c r="CM202" t="s">
        <v>32</v>
      </c>
      <c r="DJ202" t="s">
        <v>5068</v>
      </c>
      <c r="DK202" t="s">
        <v>5068</v>
      </c>
      <c r="DL202" t="s">
        <v>5068</v>
      </c>
      <c r="DM202" t="s">
        <v>5068</v>
      </c>
      <c r="DN202" t="s">
        <v>5068</v>
      </c>
      <c r="DO202" t="s">
        <v>5068</v>
      </c>
      <c r="DP202" t="s">
        <v>5068</v>
      </c>
      <c r="DQ202" t="s">
        <v>5068</v>
      </c>
      <c r="DR202" t="s">
        <v>5068</v>
      </c>
      <c r="DS202" t="s">
        <v>5068</v>
      </c>
      <c r="DT202" t="s">
        <v>5068</v>
      </c>
      <c r="DU202" t="s">
        <v>5068</v>
      </c>
      <c r="DV202" t="s">
        <v>5068</v>
      </c>
      <c r="DW202" t="s">
        <v>5068</v>
      </c>
      <c r="DX202" t="s">
        <v>5068</v>
      </c>
      <c r="DY202" t="s">
        <v>5068</v>
      </c>
      <c r="DZ202" t="s">
        <v>5068</v>
      </c>
      <c r="EA202" t="s">
        <v>5068</v>
      </c>
      <c r="EB202" t="s">
        <v>5068</v>
      </c>
      <c r="EC202" t="s">
        <v>5068</v>
      </c>
      <c r="ED202" t="s">
        <v>5068</v>
      </c>
      <c r="EE202" t="s">
        <v>5068</v>
      </c>
      <c r="FJ202" t="s">
        <v>37</v>
      </c>
      <c r="FK202" t="s">
        <v>37</v>
      </c>
      <c r="FL202" t="s">
        <v>37</v>
      </c>
      <c r="FM202" t="s">
        <v>37</v>
      </c>
      <c r="FN202" t="s">
        <v>37</v>
      </c>
      <c r="FU202" t="s">
        <v>35</v>
      </c>
      <c r="FV202" t="s">
        <v>35</v>
      </c>
      <c r="FW202" t="s">
        <v>35</v>
      </c>
      <c r="FX202" t="s">
        <v>35</v>
      </c>
      <c r="FY202" t="s">
        <v>35</v>
      </c>
      <c r="FZ202" t="s">
        <v>35</v>
      </c>
      <c r="GA202" t="s">
        <v>35</v>
      </c>
      <c r="GB202" t="s">
        <v>35</v>
      </c>
      <c r="GF202" t="s">
        <v>37</v>
      </c>
      <c r="GG202" t="s">
        <v>1586</v>
      </c>
      <c r="GH202" t="s">
        <v>1586</v>
      </c>
      <c r="GI202" t="s">
        <v>1586</v>
      </c>
      <c r="GS202" t="s">
        <v>1322</v>
      </c>
      <c r="HA202" t="s">
        <v>33</v>
      </c>
      <c r="HB202" t="s">
        <v>33</v>
      </c>
      <c r="HV202" t="s">
        <v>1595</v>
      </c>
      <c r="IC202" t="s">
        <v>32</v>
      </c>
      <c r="ID202" t="s">
        <v>32</v>
      </c>
      <c r="IE202" t="s">
        <v>44</v>
      </c>
      <c r="IF202" t="s">
        <v>44</v>
      </c>
      <c r="IQ202" t="s">
        <v>1352</v>
      </c>
      <c r="IR202" t="s">
        <v>1352</v>
      </c>
      <c r="IY202" t="s">
        <v>44</v>
      </c>
    </row>
    <row r="203" spans="1:259" x14ac:dyDescent="0.25">
      <c r="A203" t="s">
        <v>5055</v>
      </c>
      <c r="CF203" t="s">
        <v>33</v>
      </c>
      <c r="CG203" t="s">
        <v>33</v>
      </c>
      <c r="CH203" t="s">
        <v>33</v>
      </c>
      <c r="CI203" t="s">
        <v>33</v>
      </c>
      <c r="CJ203" t="s">
        <v>33</v>
      </c>
      <c r="CK203" t="s">
        <v>33</v>
      </c>
      <c r="CL203" t="s">
        <v>33</v>
      </c>
      <c r="CM203" t="s">
        <v>33</v>
      </c>
      <c r="DJ203" t="s">
        <v>33</v>
      </c>
      <c r="DK203" t="s">
        <v>33</v>
      </c>
      <c r="DL203" t="s">
        <v>33</v>
      </c>
      <c r="DM203" t="s">
        <v>33</v>
      </c>
      <c r="DN203" t="s">
        <v>33</v>
      </c>
      <c r="DO203" t="s">
        <v>33</v>
      </c>
      <c r="DP203" t="s">
        <v>33</v>
      </c>
      <c r="DQ203" t="s">
        <v>33</v>
      </c>
      <c r="DR203" t="s">
        <v>33</v>
      </c>
      <c r="DS203" t="s">
        <v>33</v>
      </c>
      <c r="DT203" t="s">
        <v>33</v>
      </c>
      <c r="DU203" t="s">
        <v>33</v>
      </c>
      <c r="DV203" t="s">
        <v>33</v>
      </c>
      <c r="DW203" t="s">
        <v>33</v>
      </c>
      <c r="DX203" t="s">
        <v>33</v>
      </c>
      <c r="DY203" t="s">
        <v>33</v>
      </c>
      <c r="DZ203" t="s">
        <v>33</v>
      </c>
      <c r="EA203" t="s">
        <v>33</v>
      </c>
      <c r="EB203" t="s">
        <v>33</v>
      </c>
      <c r="EC203" t="s">
        <v>33</v>
      </c>
      <c r="ED203" t="s">
        <v>33</v>
      </c>
      <c r="EE203" t="s">
        <v>33</v>
      </c>
      <c r="FJ203" t="s">
        <v>32</v>
      </c>
      <c r="FK203" t="s">
        <v>32</v>
      </c>
      <c r="FL203" t="s">
        <v>32</v>
      </c>
      <c r="FM203" t="s">
        <v>32</v>
      </c>
      <c r="FN203" t="s">
        <v>32</v>
      </c>
      <c r="FU203" t="s">
        <v>663</v>
      </c>
      <c r="FV203" t="s">
        <v>663</v>
      </c>
      <c r="FW203" t="s">
        <v>663</v>
      </c>
      <c r="FX203" t="s">
        <v>663</v>
      </c>
      <c r="FY203" t="s">
        <v>663</v>
      </c>
      <c r="FZ203" t="s">
        <v>663</v>
      </c>
      <c r="GA203" t="s">
        <v>663</v>
      </c>
      <c r="GB203" t="s">
        <v>663</v>
      </c>
      <c r="GF203" t="s">
        <v>32</v>
      </c>
      <c r="GG203" t="s">
        <v>37</v>
      </c>
      <c r="GH203" t="s">
        <v>37</v>
      </c>
      <c r="GI203" t="s">
        <v>37</v>
      </c>
      <c r="GS203" t="s">
        <v>37</v>
      </c>
      <c r="HA203" t="s">
        <v>5069</v>
      </c>
      <c r="HB203" t="s">
        <v>5069</v>
      </c>
      <c r="HV203" t="s">
        <v>37</v>
      </c>
      <c r="IC203" t="s">
        <v>38</v>
      </c>
      <c r="ID203" t="s">
        <v>38</v>
      </c>
      <c r="IE203" t="s">
        <v>5070</v>
      </c>
      <c r="IF203" t="s">
        <v>5070</v>
      </c>
      <c r="IQ203" t="s">
        <v>44</v>
      </c>
      <c r="IR203" t="s">
        <v>44</v>
      </c>
      <c r="IY203" t="s">
        <v>2942</v>
      </c>
    </row>
    <row r="204" spans="1:259" x14ac:dyDescent="0.25">
      <c r="A204" t="s">
        <v>5055</v>
      </c>
      <c r="CF204" t="s">
        <v>5071</v>
      </c>
      <c r="CG204" t="s">
        <v>5071</v>
      </c>
      <c r="CH204" t="s">
        <v>5071</v>
      </c>
      <c r="CI204" t="s">
        <v>5071</v>
      </c>
      <c r="CJ204" t="s">
        <v>5071</v>
      </c>
      <c r="CK204" t="s">
        <v>5071</v>
      </c>
      <c r="CL204" t="s">
        <v>5071</v>
      </c>
      <c r="CM204" t="s">
        <v>5071</v>
      </c>
      <c r="DJ204" t="s">
        <v>5072</v>
      </c>
      <c r="DK204" t="s">
        <v>5072</v>
      </c>
      <c r="DL204" t="s">
        <v>5072</v>
      </c>
      <c r="DM204" t="s">
        <v>5072</v>
      </c>
      <c r="DN204" t="s">
        <v>5072</v>
      </c>
      <c r="DO204" t="s">
        <v>5072</v>
      </c>
      <c r="DP204" t="s">
        <v>5072</v>
      </c>
      <c r="DQ204" t="s">
        <v>5072</v>
      </c>
      <c r="DR204" t="s">
        <v>5072</v>
      </c>
      <c r="DS204" t="s">
        <v>5072</v>
      </c>
      <c r="DT204" t="s">
        <v>5072</v>
      </c>
      <c r="DU204" t="s">
        <v>5072</v>
      </c>
      <c r="DV204" t="s">
        <v>5072</v>
      </c>
      <c r="DW204" t="s">
        <v>5072</v>
      </c>
      <c r="DX204" t="s">
        <v>5072</v>
      </c>
      <c r="DY204" t="s">
        <v>5072</v>
      </c>
      <c r="DZ204" t="s">
        <v>5072</v>
      </c>
      <c r="EA204" t="s">
        <v>5072</v>
      </c>
      <c r="EB204" t="s">
        <v>5072</v>
      </c>
      <c r="EC204" t="s">
        <v>5072</v>
      </c>
      <c r="ED204" t="s">
        <v>5072</v>
      </c>
      <c r="EE204" t="s">
        <v>5072</v>
      </c>
      <c r="FJ204" t="s">
        <v>38</v>
      </c>
      <c r="FK204" t="s">
        <v>38</v>
      </c>
      <c r="FL204" t="s">
        <v>38</v>
      </c>
      <c r="FM204" t="s">
        <v>38</v>
      </c>
      <c r="FN204" t="s">
        <v>38</v>
      </c>
      <c r="FU204" t="s">
        <v>37</v>
      </c>
      <c r="FV204" t="s">
        <v>37</v>
      </c>
      <c r="FW204" t="s">
        <v>37</v>
      </c>
      <c r="FX204" t="s">
        <v>37</v>
      </c>
      <c r="FY204" t="s">
        <v>37</v>
      </c>
      <c r="FZ204" t="s">
        <v>37</v>
      </c>
      <c r="GA204" t="s">
        <v>37</v>
      </c>
      <c r="GB204" t="s">
        <v>37</v>
      </c>
      <c r="GF204" t="s">
        <v>38</v>
      </c>
      <c r="GG204" t="s">
        <v>5073</v>
      </c>
      <c r="GH204" t="s">
        <v>5073</v>
      </c>
      <c r="GI204" t="s">
        <v>5073</v>
      </c>
      <c r="GS204" t="s">
        <v>32</v>
      </c>
      <c r="HA204" t="s">
        <v>35</v>
      </c>
      <c r="HB204" t="s">
        <v>35</v>
      </c>
      <c r="HV204" t="s">
        <v>32</v>
      </c>
      <c r="IC204" t="s">
        <v>5074</v>
      </c>
      <c r="ID204" t="s">
        <v>5074</v>
      </c>
      <c r="IE204" t="s">
        <v>1441</v>
      </c>
      <c r="IF204" t="s">
        <v>1441</v>
      </c>
      <c r="IQ204" t="s">
        <v>5075</v>
      </c>
      <c r="IR204" t="s">
        <v>5075</v>
      </c>
      <c r="IY204" t="s">
        <v>5076</v>
      </c>
    </row>
    <row r="205" spans="1:259" x14ac:dyDescent="0.25">
      <c r="A205" t="s">
        <v>5055</v>
      </c>
      <c r="CF205" t="s">
        <v>35</v>
      </c>
      <c r="CG205" t="s">
        <v>35</v>
      </c>
      <c r="CH205" t="s">
        <v>35</v>
      </c>
      <c r="CI205" t="s">
        <v>35</v>
      </c>
      <c r="CJ205" t="s">
        <v>35</v>
      </c>
      <c r="CK205" t="s">
        <v>35</v>
      </c>
      <c r="CL205" t="s">
        <v>35</v>
      </c>
      <c r="CM205" t="s">
        <v>35</v>
      </c>
      <c r="DJ205" t="s">
        <v>35</v>
      </c>
      <c r="DK205" t="s">
        <v>35</v>
      </c>
      <c r="DL205" t="s">
        <v>35</v>
      </c>
      <c r="DM205" t="s">
        <v>35</v>
      </c>
      <c r="DN205" t="s">
        <v>35</v>
      </c>
      <c r="DO205" t="s">
        <v>35</v>
      </c>
      <c r="DP205" t="s">
        <v>35</v>
      </c>
      <c r="DQ205" t="s">
        <v>35</v>
      </c>
      <c r="DR205" t="s">
        <v>35</v>
      </c>
      <c r="DS205" t="s">
        <v>35</v>
      </c>
      <c r="DT205" t="s">
        <v>35</v>
      </c>
      <c r="DU205" t="s">
        <v>35</v>
      </c>
      <c r="DV205" t="s">
        <v>35</v>
      </c>
      <c r="DW205" t="s">
        <v>35</v>
      </c>
      <c r="DX205" t="s">
        <v>35</v>
      </c>
      <c r="DY205" t="s">
        <v>35</v>
      </c>
      <c r="DZ205" t="s">
        <v>35</v>
      </c>
      <c r="EA205" t="s">
        <v>35</v>
      </c>
      <c r="EB205" t="s">
        <v>35</v>
      </c>
      <c r="EC205" t="s">
        <v>35</v>
      </c>
      <c r="ED205" t="s">
        <v>35</v>
      </c>
      <c r="EE205" t="s">
        <v>35</v>
      </c>
      <c r="FJ205" t="s">
        <v>5077</v>
      </c>
      <c r="FK205" t="s">
        <v>5077</v>
      </c>
      <c r="FL205" t="s">
        <v>5077</v>
      </c>
      <c r="FM205" t="s">
        <v>5077</v>
      </c>
      <c r="FN205" t="s">
        <v>5077</v>
      </c>
      <c r="FU205" t="s">
        <v>32</v>
      </c>
      <c r="FV205" t="s">
        <v>32</v>
      </c>
      <c r="FW205" t="s">
        <v>32</v>
      </c>
      <c r="FX205" t="s">
        <v>32</v>
      </c>
      <c r="FY205" t="s">
        <v>32</v>
      </c>
      <c r="FZ205" t="s">
        <v>32</v>
      </c>
      <c r="GA205" t="s">
        <v>32</v>
      </c>
      <c r="GB205" t="s">
        <v>32</v>
      </c>
      <c r="GF205" t="s">
        <v>5078</v>
      </c>
      <c r="GG205" t="s">
        <v>38</v>
      </c>
      <c r="GH205" t="s">
        <v>38</v>
      </c>
      <c r="GI205" t="s">
        <v>38</v>
      </c>
      <c r="GS205" t="s">
        <v>38</v>
      </c>
      <c r="HA205" t="s">
        <v>1285</v>
      </c>
      <c r="HB205" t="s">
        <v>1285</v>
      </c>
      <c r="HV205" t="s">
        <v>38</v>
      </c>
      <c r="IC205" t="s">
        <v>40</v>
      </c>
      <c r="ID205" t="s">
        <v>40</v>
      </c>
      <c r="IE205" t="s">
        <v>26</v>
      </c>
      <c r="IF205" t="s">
        <v>26</v>
      </c>
      <c r="IQ205" t="s">
        <v>2585</v>
      </c>
      <c r="IR205" t="s">
        <v>2585</v>
      </c>
      <c r="IY205" t="s">
        <v>26</v>
      </c>
    </row>
    <row r="206" spans="1:259" x14ac:dyDescent="0.25">
      <c r="A206" t="s">
        <v>5055</v>
      </c>
      <c r="CF206" t="s">
        <v>663</v>
      </c>
      <c r="CG206" t="s">
        <v>663</v>
      </c>
      <c r="CH206" t="s">
        <v>663</v>
      </c>
      <c r="CI206" t="s">
        <v>663</v>
      </c>
      <c r="CJ206" t="s">
        <v>663</v>
      </c>
      <c r="CK206" t="s">
        <v>663</v>
      </c>
      <c r="CL206" t="s">
        <v>663</v>
      </c>
      <c r="CM206" t="s">
        <v>663</v>
      </c>
      <c r="DJ206" t="s">
        <v>146</v>
      </c>
      <c r="DK206" t="s">
        <v>146</v>
      </c>
      <c r="DL206" t="s">
        <v>146</v>
      </c>
      <c r="DM206" t="s">
        <v>146</v>
      </c>
      <c r="DN206" t="s">
        <v>146</v>
      </c>
      <c r="DO206" t="s">
        <v>146</v>
      </c>
      <c r="DP206" t="s">
        <v>146</v>
      </c>
      <c r="DQ206" t="s">
        <v>146</v>
      </c>
      <c r="DR206" t="s">
        <v>146</v>
      </c>
      <c r="DS206" t="s">
        <v>146</v>
      </c>
      <c r="DT206" t="s">
        <v>146</v>
      </c>
      <c r="DU206" t="s">
        <v>146</v>
      </c>
      <c r="DV206" t="s">
        <v>146</v>
      </c>
      <c r="DW206" t="s">
        <v>146</v>
      </c>
      <c r="DX206" t="s">
        <v>146</v>
      </c>
      <c r="DY206" t="s">
        <v>146</v>
      </c>
      <c r="DZ206" t="s">
        <v>146</v>
      </c>
      <c r="EA206" t="s">
        <v>146</v>
      </c>
      <c r="EB206" t="s">
        <v>146</v>
      </c>
      <c r="EC206" t="s">
        <v>146</v>
      </c>
      <c r="ED206" t="s">
        <v>146</v>
      </c>
      <c r="EE206" t="s">
        <v>146</v>
      </c>
      <c r="FJ206" t="s">
        <v>40</v>
      </c>
      <c r="FK206" t="s">
        <v>40</v>
      </c>
      <c r="FL206" t="s">
        <v>40</v>
      </c>
      <c r="FM206" t="s">
        <v>40</v>
      </c>
      <c r="FN206" t="s">
        <v>40</v>
      </c>
      <c r="FU206" t="s">
        <v>38</v>
      </c>
      <c r="FV206" t="s">
        <v>38</v>
      </c>
      <c r="FW206" t="s">
        <v>38</v>
      </c>
      <c r="FX206" t="s">
        <v>38</v>
      </c>
      <c r="FY206" t="s">
        <v>38</v>
      </c>
      <c r="FZ206" t="s">
        <v>38</v>
      </c>
      <c r="GA206" t="s">
        <v>38</v>
      </c>
      <c r="GB206" t="s">
        <v>38</v>
      </c>
      <c r="GF206" t="s">
        <v>40</v>
      </c>
      <c r="GG206" t="s">
        <v>5079</v>
      </c>
      <c r="GH206" t="s">
        <v>5079</v>
      </c>
      <c r="GI206" t="s">
        <v>5079</v>
      </c>
      <c r="GS206" t="s">
        <v>5080</v>
      </c>
      <c r="HA206" t="s">
        <v>37</v>
      </c>
      <c r="HB206" t="s">
        <v>37</v>
      </c>
      <c r="HV206" t="s">
        <v>5081</v>
      </c>
      <c r="IC206" t="s">
        <v>5082</v>
      </c>
      <c r="ID206" t="s">
        <v>5082</v>
      </c>
      <c r="IE206">
        <v>80060000</v>
      </c>
      <c r="IF206">
        <v>80060000</v>
      </c>
      <c r="IQ206" t="s">
        <v>26</v>
      </c>
      <c r="IR206" t="s">
        <v>26</v>
      </c>
      <c r="IY206">
        <v>88075010</v>
      </c>
    </row>
    <row r="207" spans="1:259" x14ac:dyDescent="0.25">
      <c r="A207" t="s">
        <v>5055</v>
      </c>
      <c r="CF207" t="s">
        <v>37</v>
      </c>
      <c r="CG207" t="s">
        <v>37</v>
      </c>
      <c r="CH207" t="s">
        <v>37</v>
      </c>
      <c r="CI207" t="s">
        <v>37</v>
      </c>
      <c r="CJ207" t="s">
        <v>37</v>
      </c>
      <c r="CK207" t="s">
        <v>37</v>
      </c>
      <c r="CL207" t="s">
        <v>37</v>
      </c>
      <c r="CM207" t="s">
        <v>37</v>
      </c>
      <c r="DJ207" t="s">
        <v>37</v>
      </c>
      <c r="DK207" t="s">
        <v>37</v>
      </c>
      <c r="DL207" t="s">
        <v>37</v>
      </c>
      <c r="DM207" t="s">
        <v>37</v>
      </c>
      <c r="DN207" t="s">
        <v>37</v>
      </c>
      <c r="DO207" t="s">
        <v>37</v>
      </c>
      <c r="DP207" t="s">
        <v>37</v>
      </c>
      <c r="DQ207" t="s">
        <v>37</v>
      </c>
      <c r="DR207" t="s">
        <v>37</v>
      </c>
      <c r="DS207" t="s">
        <v>37</v>
      </c>
      <c r="DT207" t="s">
        <v>37</v>
      </c>
      <c r="DU207" t="s">
        <v>37</v>
      </c>
      <c r="DV207" t="s">
        <v>37</v>
      </c>
      <c r="DW207" t="s">
        <v>37</v>
      </c>
      <c r="DX207" t="s">
        <v>37</v>
      </c>
      <c r="DY207" t="s">
        <v>37</v>
      </c>
      <c r="DZ207" t="s">
        <v>37</v>
      </c>
      <c r="EA207" t="s">
        <v>37</v>
      </c>
      <c r="EB207" t="s">
        <v>37</v>
      </c>
      <c r="EC207" t="s">
        <v>37</v>
      </c>
      <c r="ED207" t="s">
        <v>37</v>
      </c>
      <c r="EE207" t="s">
        <v>37</v>
      </c>
      <c r="FJ207" t="s">
        <v>5083</v>
      </c>
      <c r="FK207" t="s">
        <v>5083</v>
      </c>
      <c r="FL207" t="s">
        <v>5083</v>
      </c>
      <c r="FM207" t="s">
        <v>5083</v>
      </c>
      <c r="FN207" t="s">
        <v>5083</v>
      </c>
      <c r="FU207" t="s">
        <v>5084</v>
      </c>
      <c r="FV207" t="s">
        <v>5084</v>
      </c>
      <c r="FW207" t="s">
        <v>5084</v>
      </c>
      <c r="FX207" t="s">
        <v>5084</v>
      </c>
      <c r="FY207" t="s">
        <v>5084</v>
      </c>
      <c r="FZ207" t="s">
        <v>5084</v>
      </c>
      <c r="GA207" t="s">
        <v>5084</v>
      </c>
      <c r="GB207" t="s">
        <v>5084</v>
      </c>
      <c r="GF207" t="s">
        <v>5085</v>
      </c>
      <c r="GG207" t="s">
        <v>40</v>
      </c>
      <c r="GH207" t="s">
        <v>40</v>
      </c>
      <c r="GI207" t="s">
        <v>40</v>
      </c>
      <c r="GS207" t="s">
        <v>5086</v>
      </c>
      <c r="HA207" t="s">
        <v>32</v>
      </c>
      <c r="HB207" t="s">
        <v>32</v>
      </c>
      <c r="HV207" t="s">
        <v>40</v>
      </c>
      <c r="IC207" t="s">
        <v>42</v>
      </c>
      <c r="ID207" t="s">
        <v>42</v>
      </c>
      <c r="IE207" t="s">
        <v>27</v>
      </c>
      <c r="IF207" t="s">
        <v>27</v>
      </c>
      <c r="IQ207">
        <v>31270901</v>
      </c>
      <c r="IR207">
        <v>31270901</v>
      </c>
      <c r="IY207" t="s">
        <v>27</v>
      </c>
    </row>
    <row r="208" spans="1:259" x14ac:dyDescent="0.25">
      <c r="A208" t="s">
        <v>5055</v>
      </c>
      <c r="CF208" t="s">
        <v>32</v>
      </c>
      <c r="CG208" t="s">
        <v>32</v>
      </c>
      <c r="CH208" t="s">
        <v>32</v>
      </c>
      <c r="CI208" t="s">
        <v>32</v>
      </c>
      <c r="CJ208" t="s">
        <v>32</v>
      </c>
      <c r="CK208" t="s">
        <v>32</v>
      </c>
      <c r="CL208" t="s">
        <v>32</v>
      </c>
      <c r="CM208" t="s">
        <v>32</v>
      </c>
      <c r="DJ208" t="s">
        <v>32</v>
      </c>
      <c r="DK208" t="s">
        <v>32</v>
      </c>
      <c r="DL208" t="s">
        <v>32</v>
      </c>
      <c r="DM208" t="s">
        <v>32</v>
      </c>
      <c r="DN208" t="s">
        <v>32</v>
      </c>
      <c r="DO208" t="s">
        <v>32</v>
      </c>
      <c r="DP208" t="s">
        <v>32</v>
      </c>
      <c r="DQ208" t="s">
        <v>32</v>
      </c>
      <c r="DR208" t="s">
        <v>32</v>
      </c>
      <c r="DS208" t="s">
        <v>32</v>
      </c>
      <c r="DT208" t="s">
        <v>32</v>
      </c>
      <c r="DU208" t="s">
        <v>32</v>
      </c>
      <c r="DV208" t="s">
        <v>32</v>
      </c>
      <c r="DW208" t="s">
        <v>32</v>
      </c>
      <c r="DX208" t="s">
        <v>32</v>
      </c>
      <c r="DY208" t="s">
        <v>32</v>
      </c>
      <c r="DZ208" t="s">
        <v>32</v>
      </c>
      <c r="EA208" t="s">
        <v>32</v>
      </c>
      <c r="EB208" t="s">
        <v>32</v>
      </c>
      <c r="EC208" t="s">
        <v>32</v>
      </c>
      <c r="ED208" t="s">
        <v>32</v>
      </c>
      <c r="EE208" t="s">
        <v>32</v>
      </c>
      <c r="FJ208" t="s">
        <v>42</v>
      </c>
      <c r="FK208" t="s">
        <v>42</v>
      </c>
      <c r="FL208" t="s">
        <v>42</v>
      </c>
      <c r="FM208" t="s">
        <v>42</v>
      </c>
      <c r="FN208" t="s">
        <v>42</v>
      </c>
      <c r="FU208" t="s">
        <v>40</v>
      </c>
      <c r="FV208" t="s">
        <v>40</v>
      </c>
      <c r="FW208" t="s">
        <v>40</v>
      </c>
      <c r="FX208" t="s">
        <v>40</v>
      </c>
      <c r="FY208" t="s">
        <v>40</v>
      </c>
      <c r="FZ208" t="s">
        <v>40</v>
      </c>
      <c r="GA208" t="s">
        <v>40</v>
      </c>
      <c r="GB208" t="s">
        <v>40</v>
      </c>
      <c r="GF208" t="s">
        <v>42</v>
      </c>
      <c r="GG208" t="s">
        <v>5087</v>
      </c>
      <c r="GH208" t="s">
        <v>5087</v>
      </c>
      <c r="GI208" t="s">
        <v>5087</v>
      </c>
      <c r="GS208" t="s">
        <v>40</v>
      </c>
      <c r="HA208" t="s">
        <v>38</v>
      </c>
      <c r="HB208" t="s">
        <v>38</v>
      </c>
      <c r="HV208" t="s">
        <v>5088</v>
      </c>
      <c r="IC208" t="s">
        <v>1599</v>
      </c>
      <c r="ID208" t="s">
        <v>1599</v>
      </c>
      <c r="IE208" t="s">
        <v>5089</v>
      </c>
      <c r="IF208" t="s">
        <v>5089</v>
      </c>
      <c r="IQ208" t="s">
        <v>27</v>
      </c>
      <c r="IR208" t="s">
        <v>27</v>
      </c>
      <c r="IY208" t="s">
        <v>5090</v>
      </c>
    </row>
    <row r="209" spans="1:560" x14ac:dyDescent="0.25">
      <c r="A209" t="s">
        <v>5055</v>
      </c>
      <c r="CF209" t="s">
        <v>38</v>
      </c>
      <c r="CG209" t="s">
        <v>38</v>
      </c>
      <c r="CH209" t="s">
        <v>38</v>
      </c>
      <c r="CI209" t="s">
        <v>38</v>
      </c>
      <c r="CJ209" t="s">
        <v>38</v>
      </c>
      <c r="CK209" t="s">
        <v>38</v>
      </c>
      <c r="CL209" t="s">
        <v>38</v>
      </c>
      <c r="CM209" t="s">
        <v>38</v>
      </c>
      <c r="DJ209" t="s">
        <v>38</v>
      </c>
      <c r="DK209" t="s">
        <v>38</v>
      </c>
      <c r="DL209" t="s">
        <v>38</v>
      </c>
      <c r="DM209" t="s">
        <v>38</v>
      </c>
      <c r="DN209" t="s">
        <v>38</v>
      </c>
      <c r="DO209" t="s">
        <v>38</v>
      </c>
      <c r="DP209" t="s">
        <v>38</v>
      </c>
      <c r="DQ209" t="s">
        <v>38</v>
      </c>
      <c r="DR209" t="s">
        <v>38</v>
      </c>
      <c r="DS209" t="s">
        <v>38</v>
      </c>
      <c r="DT209" t="s">
        <v>38</v>
      </c>
      <c r="DU209" t="s">
        <v>38</v>
      </c>
      <c r="DV209" t="s">
        <v>38</v>
      </c>
      <c r="DW209" t="s">
        <v>38</v>
      </c>
      <c r="DX209" t="s">
        <v>38</v>
      </c>
      <c r="DY209" t="s">
        <v>38</v>
      </c>
      <c r="DZ209" t="s">
        <v>38</v>
      </c>
      <c r="EA209" t="s">
        <v>38</v>
      </c>
      <c r="EB209" t="s">
        <v>38</v>
      </c>
      <c r="EC209" t="s">
        <v>38</v>
      </c>
      <c r="ED209" t="s">
        <v>38</v>
      </c>
      <c r="EE209" t="s">
        <v>38</v>
      </c>
      <c r="FJ209" t="s">
        <v>5091</v>
      </c>
      <c r="FK209" t="s">
        <v>5091</v>
      </c>
      <c r="FL209" t="s">
        <v>5091</v>
      </c>
      <c r="FM209" t="s">
        <v>5091</v>
      </c>
      <c r="FN209" t="s">
        <v>5091</v>
      </c>
      <c r="FU209" t="s">
        <v>5092</v>
      </c>
      <c r="FV209" t="s">
        <v>5092</v>
      </c>
      <c r="FW209" t="s">
        <v>5092</v>
      </c>
      <c r="FX209" t="s">
        <v>5092</v>
      </c>
      <c r="FY209" t="s">
        <v>5092</v>
      </c>
      <c r="FZ209" t="s">
        <v>5092</v>
      </c>
      <c r="GA209" t="s">
        <v>5092</v>
      </c>
      <c r="GB209" t="s">
        <v>5092</v>
      </c>
      <c r="GF209" t="s">
        <v>5093</v>
      </c>
      <c r="GG209" t="s">
        <v>42</v>
      </c>
      <c r="GH209" t="s">
        <v>42</v>
      </c>
      <c r="GI209" t="s">
        <v>42</v>
      </c>
      <c r="GS209" t="s">
        <v>5094</v>
      </c>
      <c r="HA209" t="s">
        <v>5095</v>
      </c>
      <c r="HB209" t="s">
        <v>5095</v>
      </c>
      <c r="HV209" t="s">
        <v>42</v>
      </c>
      <c r="IC209" t="s">
        <v>44</v>
      </c>
      <c r="ID209" t="s">
        <v>44</v>
      </c>
      <c r="IE209" t="s">
        <v>29</v>
      </c>
      <c r="IF209" t="s">
        <v>29</v>
      </c>
      <c r="IQ209" t="s">
        <v>5096</v>
      </c>
      <c r="IR209" t="s">
        <v>5096</v>
      </c>
      <c r="IY209" t="s">
        <v>29</v>
      </c>
    </row>
    <row r="210" spans="1:560" x14ac:dyDescent="0.25">
      <c r="A210" t="s">
        <v>5055</v>
      </c>
      <c r="CF210" t="s">
        <v>5097</v>
      </c>
      <c r="CG210" t="s">
        <v>5097</v>
      </c>
      <c r="CH210" t="s">
        <v>5097</v>
      </c>
      <c r="CI210" t="s">
        <v>5097</v>
      </c>
      <c r="CJ210" t="s">
        <v>5097</v>
      </c>
      <c r="CK210" t="s">
        <v>5097</v>
      </c>
      <c r="CL210" t="s">
        <v>5097</v>
      </c>
      <c r="CM210" t="s">
        <v>5097</v>
      </c>
      <c r="DJ210" t="s">
        <v>1990</v>
      </c>
      <c r="DK210" t="s">
        <v>1990</v>
      </c>
      <c r="DL210" t="s">
        <v>1990</v>
      </c>
      <c r="DM210" t="s">
        <v>1990</v>
      </c>
      <c r="DN210" t="s">
        <v>1990</v>
      </c>
      <c r="DO210" t="s">
        <v>1990</v>
      </c>
      <c r="DP210" t="s">
        <v>1990</v>
      </c>
      <c r="DQ210" t="s">
        <v>1990</v>
      </c>
      <c r="DR210" t="s">
        <v>1990</v>
      </c>
      <c r="DS210" t="s">
        <v>1990</v>
      </c>
      <c r="DT210" t="s">
        <v>1990</v>
      </c>
      <c r="DU210" t="s">
        <v>1990</v>
      </c>
      <c r="DV210" t="s">
        <v>1990</v>
      </c>
      <c r="DW210" t="s">
        <v>1990</v>
      </c>
      <c r="DX210" t="s">
        <v>1990</v>
      </c>
      <c r="DY210" t="s">
        <v>1990</v>
      </c>
      <c r="DZ210" t="s">
        <v>1990</v>
      </c>
      <c r="EA210" t="s">
        <v>1990</v>
      </c>
      <c r="EB210" t="s">
        <v>1990</v>
      </c>
      <c r="EC210" t="s">
        <v>1990</v>
      </c>
      <c r="ED210" t="s">
        <v>1990</v>
      </c>
      <c r="EE210" t="s">
        <v>1990</v>
      </c>
      <c r="FJ210" t="s">
        <v>44</v>
      </c>
      <c r="FK210" t="s">
        <v>44</v>
      </c>
      <c r="FL210" t="s">
        <v>44</v>
      </c>
      <c r="FM210" t="s">
        <v>44</v>
      </c>
      <c r="FN210" t="s">
        <v>44</v>
      </c>
      <c r="FU210" t="s">
        <v>42</v>
      </c>
      <c r="FV210" t="s">
        <v>42</v>
      </c>
      <c r="FW210" t="s">
        <v>42</v>
      </c>
      <c r="FX210" t="s">
        <v>42</v>
      </c>
      <c r="FY210" t="s">
        <v>42</v>
      </c>
      <c r="FZ210" t="s">
        <v>42</v>
      </c>
      <c r="GA210" t="s">
        <v>42</v>
      </c>
      <c r="GB210" t="s">
        <v>42</v>
      </c>
      <c r="GF210" t="s">
        <v>44</v>
      </c>
      <c r="GG210" t="s">
        <v>2754</v>
      </c>
      <c r="GH210" t="s">
        <v>2754</v>
      </c>
      <c r="GI210" t="s">
        <v>2754</v>
      </c>
      <c r="GS210" t="s">
        <v>42</v>
      </c>
      <c r="HA210" t="s">
        <v>5098</v>
      </c>
      <c r="HB210" t="s">
        <v>5098</v>
      </c>
      <c r="HV210" t="s">
        <v>5099</v>
      </c>
      <c r="IC210" t="s">
        <v>1968</v>
      </c>
      <c r="ID210" t="s">
        <v>1968</v>
      </c>
      <c r="IE210" t="s">
        <v>32</v>
      </c>
      <c r="IF210" t="s">
        <v>32</v>
      </c>
      <c r="IQ210" t="s">
        <v>29</v>
      </c>
      <c r="IR210" t="s">
        <v>29</v>
      </c>
      <c r="IY210" t="s">
        <v>32</v>
      </c>
    </row>
    <row r="211" spans="1:560" x14ac:dyDescent="0.25">
      <c r="A211" t="s">
        <v>5055</v>
      </c>
      <c r="CF211" t="s">
        <v>40</v>
      </c>
      <c r="CG211" t="s">
        <v>40</v>
      </c>
      <c r="CH211" t="s">
        <v>40</v>
      </c>
      <c r="CI211" t="s">
        <v>40</v>
      </c>
      <c r="CJ211" t="s">
        <v>40</v>
      </c>
      <c r="CK211" t="s">
        <v>40</v>
      </c>
      <c r="CL211" t="s">
        <v>40</v>
      </c>
      <c r="CM211" t="s">
        <v>40</v>
      </c>
      <c r="DJ211" t="s">
        <v>5100</v>
      </c>
      <c r="DK211" t="s">
        <v>5100</v>
      </c>
      <c r="DL211" t="s">
        <v>5100</v>
      </c>
      <c r="DM211" t="s">
        <v>5100</v>
      </c>
      <c r="DN211" t="s">
        <v>5100</v>
      </c>
      <c r="DO211" t="s">
        <v>5100</v>
      </c>
      <c r="DP211" t="s">
        <v>5100</v>
      </c>
      <c r="DQ211" t="s">
        <v>5100</v>
      </c>
      <c r="DR211" t="s">
        <v>5100</v>
      </c>
      <c r="DS211" t="s">
        <v>5100</v>
      </c>
      <c r="DT211" t="s">
        <v>5100</v>
      </c>
      <c r="DU211" t="s">
        <v>5100</v>
      </c>
      <c r="DV211" t="s">
        <v>5100</v>
      </c>
      <c r="DW211" t="s">
        <v>5100</v>
      </c>
      <c r="DX211" t="s">
        <v>5100</v>
      </c>
      <c r="DY211" t="s">
        <v>5100</v>
      </c>
      <c r="DZ211" t="s">
        <v>5100</v>
      </c>
      <c r="EA211" t="s">
        <v>5100</v>
      </c>
      <c r="EB211" t="s">
        <v>5100</v>
      </c>
      <c r="EC211" t="s">
        <v>5100</v>
      </c>
      <c r="ED211" t="s">
        <v>5100</v>
      </c>
      <c r="EE211" t="s">
        <v>5100</v>
      </c>
      <c r="FJ211" t="s">
        <v>5101</v>
      </c>
      <c r="FK211" t="s">
        <v>5101</v>
      </c>
      <c r="FL211" t="s">
        <v>5101</v>
      </c>
      <c r="FM211" t="s">
        <v>5101</v>
      </c>
      <c r="FN211" t="s">
        <v>5101</v>
      </c>
      <c r="FU211" t="s">
        <v>5102</v>
      </c>
      <c r="FV211" t="s">
        <v>5102</v>
      </c>
      <c r="FW211" t="s">
        <v>5102</v>
      </c>
      <c r="FX211" t="s">
        <v>5102</v>
      </c>
      <c r="FY211" t="s">
        <v>5102</v>
      </c>
      <c r="FZ211" t="s">
        <v>5102</v>
      </c>
      <c r="GA211" t="s">
        <v>5102</v>
      </c>
      <c r="GB211" t="s">
        <v>5102</v>
      </c>
      <c r="GF211" t="s">
        <v>5103</v>
      </c>
      <c r="GG211" t="s">
        <v>44</v>
      </c>
      <c r="GH211" t="s">
        <v>44</v>
      </c>
      <c r="GI211" t="s">
        <v>44</v>
      </c>
      <c r="GS211" t="s">
        <v>5104</v>
      </c>
      <c r="HA211" t="s">
        <v>40</v>
      </c>
      <c r="HB211" t="s">
        <v>40</v>
      </c>
      <c r="HV211" t="s">
        <v>44</v>
      </c>
      <c r="IC211" t="s">
        <v>5105</v>
      </c>
      <c r="ID211" t="s">
        <v>5105</v>
      </c>
      <c r="IE211" t="s">
        <v>31</v>
      </c>
      <c r="IF211" t="s">
        <v>31</v>
      </c>
      <c r="IQ211" t="s">
        <v>32</v>
      </c>
      <c r="IR211" t="s">
        <v>32</v>
      </c>
      <c r="IY211" t="s">
        <v>31</v>
      </c>
      <c r="UM211" t="s">
        <v>5385</v>
      </c>
      <c r="UN211" t="s">
        <v>5385</v>
      </c>
    </row>
    <row r="212" spans="1:560" x14ac:dyDescent="0.25">
      <c r="A212" t="s">
        <v>5055</v>
      </c>
      <c r="CF212" t="s">
        <v>5106</v>
      </c>
      <c r="CG212" t="s">
        <v>5106</v>
      </c>
      <c r="CH212" t="s">
        <v>5106</v>
      </c>
      <c r="CI212" t="s">
        <v>5106</v>
      </c>
      <c r="CJ212" t="s">
        <v>5106</v>
      </c>
      <c r="CK212" t="s">
        <v>5106</v>
      </c>
      <c r="CL212" t="s">
        <v>5106</v>
      </c>
      <c r="CM212" t="s">
        <v>5106</v>
      </c>
      <c r="DJ212" t="s">
        <v>40</v>
      </c>
      <c r="DK212" t="s">
        <v>40</v>
      </c>
      <c r="DL212" t="s">
        <v>40</v>
      </c>
      <c r="DM212" t="s">
        <v>40</v>
      </c>
      <c r="DN212" t="s">
        <v>40</v>
      </c>
      <c r="DO212" t="s">
        <v>40</v>
      </c>
      <c r="DP212" t="s">
        <v>40</v>
      </c>
      <c r="DQ212" t="s">
        <v>40</v>
      </c>
      <c r="DR212" t="s">
        <v>40</v>
      </c>
      <c r="DS212" t="s">
        <v>40</v>
      </c>
      <c r="DT212" t="s">
        <v>40</v>
      </c>
      <c r="DU212" t="s">
        <v>40</v>
      </c>
      <c r="DV212" t="s">
        <v>40</v>
      </c>
      <c r="DW212" t="s">
        <v>40</v>
      </c>
      <c r="DX212" t="s">
        <v>40</v>
      </c>
      <c r="DY212" t="s">
        <v>40</v>
      </c>
      <c r="DZ212" t="s">
        <v>40</v>
      </c>
      <c r="EA212" t="s">
        <v>40</v>
      </c>
      <c r="EB212" t="s">
        <v>40</v>
      </c>
      <c r="EC212" t="s">
        <v>40</v>
      </c>
      <c r="ED212" t="s">
        <v>40</v>
      </c>
      <c r="EE212" t="s">
        <v>40</v>
      </c>
      <c r="FJ212" t="s">
        <v>1140</v>
      </c>
      <c r="FK212" t="s">
        <v>1140</v>
      </c>
      <c r="FL212" t="s">
        <v>1140</v>
      </c>
      <c r="FM212" t="s">
        <v>1140</v>
      </c>
      <c r="FN212" t="s">
        <v>1140</v>
      </c>
      <c r="FU212" t="s">
        <v>44</v>
      </c>
      <c r="FV212" t="s">
        <v>44</v>
      </c>
      <c r="FW212" t="s">
        <v>44</v>
      </c>
      <c r="FX212" t="s">
        <v>44</v>
      </c>
      <c r="FY212" t="s">
        <v>44</v>
      </c>
      <c r="FZ212" t="s">
        <v>44</v>
      </c>
      <c r="GA212" t="s">
        <v>44</v>
      </c>
      <c r="GB212" t="s">
        <v>44</v>
      </c>
      <c r="GF212" t="s">
        <v>2585</v>
      </c>
      <c r="GG212" t="s">
        <v>5107</v>
      </c>
      <c r="GH212" t="s">
        <v>5107</v>
      </c>
      <c r="GI212" t="s">
        <v>5107</v>
      </c>
      <c r="GS212" t="s">
        <v>44</v>
      </c>
      <c r="HA212" t="s">
        <v>5108</v>
      </c>
      <c r="HB212" t="s">
        <v>5108</v>
      </c>
      <c r="HV212" t="s">
        <v>5109</v>
      </c>
      <c r="IC212" t="s">
        <v>26</v>
      </c>
      <c r="ID212" t="s">
        <v>26</v>
      </c>
      <c r="IE212" t="s">
        <v>32</v>
      </c>
      <c r="IF212" t="s">
        <v>32</v>
      </c>
      <c r="IQ212" t="s">
        <v>31</v>
      </c>
      <c r="IR212" t="s">
        <v>31</v>
      </c>
      <c r="IY212" t="s">
        <v>32</v>
      </c>
    </row>
    <row r="213" spans="1:560" x14ac:dyDescent="0.25">
      <c r="A213" t="s">
        <v>5055</v>
      </c>
      <c r="CF213" t="s">
        <v>42</v>
      </c>
      <c r="CG213" t="s">
        <v>42</v>
      </c>
      <c r="CH213" t="s">
        <v>42</v>
      </c>
      <c r="CI213" t="s">
        <v>42</v>
      </c>
      <c r="CJ213" t="s">
        <v>42</v>
      </c>
      <c r="CK213" t="s">
        <v>42</v>
      </c>
      <c r="CL213" t="s">
        <v>42</v>
      </c>
      <c r="CM213" t="s">
        <v>42</v>
      </c>
      <c r="DJ213" t="s">
        <v>1991</v>
      </c>
      <c r="DK213" t="s">
        <v>1991</v>
      </c>
      <c r="DL213" t="s">
        <v>1991</v>
      </c>
      <c r="DM213" t="s">
        <v>1991</v>
      </c>
      <c r="DN213" t="s">
        <v>1991</v>
      </c>
      <c r="DO213" t="s">
        <v>1991</v>
      </c>
      <c r="DP213" t="s">
        <v>1991</v>
      </c>
      <c r="DQ213" t="s">
        <v>1991</v>
      </c>
      <c r="DR213" t="s">
        <v>1991</v>
      </c>
      <c r="DS213" t="s">
        <v>1991</v>
      </c>
      <c r="DT213" t="s">
        <v>1991</v>
      </c>
      <c r="DU213" t="s">
        <v>1991</v>
      </c>
      <c r="DV213" t="s">
        <v>1991</v>
      </c>
      <c r="DW213" t="s">
        <v>1991</v>
      </c>
      <c r="DX213" t="s">
        <v>1991</v>
      </c>
      <c r="DY213" t="s">
        <v>1991</v>
      </c>
      <c r="DZ213" t="s">
        <v>1991</v>
      </c>
      <c r="EA213" t="s">
        <v>1991</v>
      </c>
      <c r="EB213" t="s">
        <v>1991</v>
      </c>
      <c r="EC213" t="s">
        <v>1991</v>
      </c>
      <c r="ED213" t="s">
        <v>1991</v>
      </c>
      <c r="EE213" t="s">
        <v>1991</v>
      </c>
      <c r="FJ213" t="s">
        <v>26</v>
      </c>
      <c r="FK213" t="s">
        <v>26</v>
      </c>
      <c r="FL213" t="s">
        <v>26</v>
      </c>
      <c r="FM213" t="s">
        <v>26</v>
      </c>
      <c r="FN213" t="s">
        <v>26</v>
      </c>
      <c r="FU213" t="s">
        <v>5110</v>
      </c>
      <c r="FV213" t="s">
        <v>5110</v>
      </c>
      <c r="FW213" t="s">
        <v>5110</v>
      </c>
      <c r="FX213" t="s">
        <v>5110</v>
      </c>
      <c r="FY213" t="s">
        <v>5110</v>
      </c>
      <c r="FZ213" t="s">
        <v>5110</v>
      </c>
      <c r="GA213" t="s">
        <v>5110</v>
      </c>
      <c r="GB213" t="s">
        <v>5110</v>
      </c>
      <c r="GF213" t="s">
        <v>26</v>
      </c>
      <c r="GG213" t="s">
        <v>3157</v>
      </c>
      <c r="GH213" t="s">
        <v>3157</v>
      </c>
      <c r="GI213" t="s">
        <v>3157</v>
      </c>
      <c r="GS213" t="s">
        <v>5111</v>
      </c>
      <c r="HA213" t="s">
        <v>42</v>
      </c>
      <c r="HB213" t="s">
        <v>42</v>
      </c>
      <c r="HV213" t="s">
        <v>1609</v>
      </c>
      <c r="IC213">
        <v>13566590</v>
      </c>
      <c r="ID213">
        <v>13566590</v>
      </c>
      <c r="IE213" t="s">
        <v>33</v>
      </c>
      <c r="IF213" t="s">
        <v>33</v>
      </c>
      <c r="IQ213">
        <v>6627</v>
      </c>
      <c r="IR213">
        <v>6627</v>
      </c>
      <c r="IY213" t="s">
        <v>33</v>
      </c>
    </row>
    <row r="214" spans="1:560" x14ac:dyDescent="0.25">
      <c r="A214" t="s">
        <v>5055</v>
      </c>
      <c r="CF214" t="s">
        <v>5112</v>
      </c>
      <c r="CG214" t="s">
        <v>5112</v>
      </c>
      <c r="CH214" t="s">
        <v>5112</v>
      </c>
      <c r="CI214" t="s">
        <v>5112</v>
      </c>
      <c r="CJ214" t="s">
        <v>5112</v>
      </c>
      <c r="CK214" t="s">
        <v>5112</v>
      </c>
      <c r="CL214" t="s">
        <v>5112</v>
      </c>
      <c r="CM214" t="s">
        <v>5112</v>
      </c>
      <c r="DJ214" t="s">
        <v>42</v>
      </c>
      <c r="DK214" t="s">
        <v>42</v>
      </c>
      <c r="DL214" t="s">
        <v>42</v>
      </c>
      <c r="DM214" t="s">
        <v>42</v>
      </c>
      <c r="DN214" t="s">
        <v>42</v>
      </c>
      <c r="DO214" t="s">
        <v>42</v>
      </c>
      <c r="DP214" t="s">
        <v>42</v>
      </c>
      <c r="DQ214" t="s">
        <v>42</v>
      </c>
      <c r="DR214" t="s">
        <v>42</v>
      </c>
      <c r="DS214" t="s">
        <v>42</v>
      </c>
      <c r="DT214" t="s">
        <v>42</v>
      </c>
      <c r="DU214" t="s">
        <v>42</v>
      </c>
      <c r="DV214" t="s">
        <v>42</v>
      </c>
      <c r="DW214" t="s">
        <v>42</v>
      </c>
      <c r="DX214" t="s">
        <v>42</v>
      </c>
      <c r="DY214" t="s">
        <v>42</v>
      </c>
      <c r="DZ214" t="s">
        <v>42</v>
      </c>
      <c r="EA214" t="s">
        <v>42</v>
      </c>
      <c r="EB214" t="s">
        <v>42</v>
      </c>
      <c r="EC214" t="s">
        <v>42</v>
      </c>
      <c r="ED214" t="s">
        <v>42</v>
      </c>
      <c r="EE214" t="s">
        <v>42</v>
      </c>
      <c r="FJ214">
        <v>79043080</v>
      </c>
      <c r="FK214">
        <v>79043080</v>
      </c>
      <c r="FL214">
        <v>79043080</v>
      </c>
      <c r="FM214">
        <v>79043080</v>
      </c>
      <c r="FN214">
        <v>79043080</v>
      </c>
      <c r="FU214" t="s">
        <v>2784</v>
      </c>
      <c r="FV214" t="s">
        <v>2784</v>
      </c>
      <c r="FW214" t="s">
        <v>2784</v>
      </c>
      <c r="FX214" t="s">
        <v>2784</v>
      </c>
      <c r="FY214" t="s">
        <v>2784</v>
      </c>
      <c r="FZ214" t="s">
        <v>2784</v>
      </c>
      <c r="GA214" t="s">
        <v>2784</v>
      </c>
      <c r="GB214" t="s">
        <v>2784</v>
      </c>
      <c r="GF214">
        <v>31270901</v>
      </c>
      <c r="GG214" t="s">
        <v>26</v>
      </c>
      <c r="GH214" t="s">
        <v>26</v>
      </c>
      <c r="GI214" t="s">
        <v>26</v>
      </c>
      <c r="GS214" t="s">
        <v>1300</v>
      </c>
      <c r="HA214" t="s">
        <v>5113</v>
      </c>
      <c r="HB214" t="s">
        <v>5113</v>
      </c>
      <c r="HV214" t="s">
        <v>26</v>
      </c>
      <c r="IC214" t="s">
        <v>27</v>
      </c>
      <c r="ID214" t="s">
        <v>27</v>
      </c>
      <c r="IE214" t="s">
        <v>390</v>
      </c>
      <c r="IF214" t="s">
        <v>390</v>
      </c>
      <c r="IQ214" t="s">
        <v>33</v>
      </c>
      <c r="IR214" t="s">
        <v>33</v>
      </c>
      <c r="IY214" t="s">
        <v>5114</v>
      </c>
    </row>
    <row r="215" spans="1:560" x14ac:dyDescent="0.25">
      <c r="A215" t="s">
        <v>5055</v>
      </c>
      <c r="CF215" t="s">
        <v>44</v>
      </c>
      <c r="CG215" t="s">
        <v>44</v>
      </c>
      <c r="CH215" t="s">
        <v>44</v>
      </c>
      <c r="CI215" t="s">
        <v>44</v>
      </c>
      <c r="CJ215" t="s">
        <v>44</v>
      </c>
      <c r="CK215" t="s">
        <v>44</v>
      </c>
      <c r="CL215" t="s">
        <v>44</v>
      </c>
      <c r="CM215" t="s">
        <v>44</v>
      </c>
      <c r="DJ215" t="s">
        <v>1992</v>
      </c>
      <c r="DK215" t="s">
        <v>1992</v>
      </c>
      <c r="DL215" t="s">
        <v>1992</v>
      </c>
      <c r="DM215" t="s">
        <v>1992</v>
      </c>
      <c r="DN215" t="s">
        <v>1992</v>
      </c>
      <c r="DO215" t="s">
        <v>1992</v>
      </c>
      <c r="DP215" t="s">
        <v>1992</v>
      </c>
      <c r="DQ215" t="s">
        <v>1992</v>
      </c>
      <c r="DR215" t="s">
        <v>1992</v>
      </c>
      <c r="DS215" t="s">
        <v>1992</v>
      </c>
      <c r="DT215" t="s">
        <v>1992</v>
      </c>
      <c r="DU215" t="s">
        <v>1992</v>
      </c>
      <c r="DV215" t="s">
        <v>1992</v>
      </c>
      <c r="DW215" t="s">
        <v>1992</v>
      </c>
      <c r="DX215" t="s">
        <v>1992</v>
      </c>
      <c r="DY215" t="s">
        <v>1992</v>
      </c>
      <c r="DZ215" t="s">
        <v>1992</v>
      </c>
      <c r="EA215" t="s">
        <v>1992</v>
      </c>
      <c r="EB215" t="s">
        <v>1992</v>
      </c>
      <c r="EC215" t="s">
        <v>1992</v>
      </c>
      <c r="ED215" t="s">
        <v>1992</v>
      </c>
      <c r="EE215" t="s">
        <v>1992</v>
      </c>
      <c r="FJ215" t="s">
        <v>27</v>
      </c>
      <c r="FK215" t="s">
        <v>27</v>
      </c>
      <c r="FL215" t="s">
        <v>27</v>
      </c>
      <c r="FM215" t="s">
        <v>27</v>
      </c>
      <c r="FN215" t="s">
        <v>27</v>
      </c>
      <c r="FU215" t="s">
        <v>26</v>
      </c>
      <c r="FV215" t="s">
        <v>26</v>
      </c>
      <c r="FW215" t="s">
        <v>26</v>
      </c>
      <c r="FX215" t="s">
        <v>26</v>
      </c>
      <c r="FY215" t="s">
        <v>26</v>
      </c>
      <c r="FZ215" t="s">
        <v>26</v>
      </c>
      <c r="GA215" t="s">
        <v>26</v>
      </c>
      <c r="GB215" t="s">
        <v>26</v>
      </c>
      <c r="GF215" t="s">
        <v>27</v>
      </c>
      <c r="GG215">
        <v>91509900</v>
      </c>
      <c r="GH215">
        <v>91509900</v>
      </c>
      <c r="GI215">
        <v>91509900</v>
      </c>
      <c r="GS215" t="s">
        <v>26</v>
      </c>
      <c r="HA215" t="s">
        <v>44</v>
      </c>
      <c r="HB215" t="s">
        <v>44</v>
      </c>
      <c r="HV215">
        <v>21941902</v>
      </c>
      <c r="IC215" t="s">
        <v>1417</v>
      </c>
      <c r="ID215" t="s">
        <v>1417</v>
      </c>
      <c r="IE215" t="s">
        <v>35</v>
      </c>
      <c r="IF215" t="s">
        <v>35</v>
      </c>
      <c r="IQ215" t="s">
        <v>2588</v>
      </c>
      <c r="IR215" t="s">
        <v>2588</v>
      </c>
      <c r="IY215" t="s">
        <v>35</v>
      </c>
    </row>
    <row r="216" spans="1:560" x14ac:dyDescent="0.25">
      <c r="A216" t="s">
        <v>5055</v>
      </c>
      <c r="CF216" t="s">
        <v>5115</v>
      </c>
      <c r="CG216" t="s">
        <v>5115</v>
      </c>
      <c r="CH216" t="s">
        <v>5115</v>
      </c>
      <c r="CI216" t="s">
        <v>5115</v>
      </c>
      <c r="CJ216" t="s">
        <v>5115</v>
      </c>
      <c r="CK216" t="s">
        <v>5115</v>
      </c>
      <c r="CL216" t="s">
        <v>5115</v>
      </c>
      <c r="CM216" t="s">
        <v>5115</v>
      </c>
      <c r="DJ216" t="s">
        <v>44</v>
      </c>
      <c r="DK216" t="s">
        <v>44</v>
      </c>
      <c r="DL216" t="s">
        <v>44</v>
      </c>
      <c r="DM216" t="s">
        <v>44</v>
      </c>
      <c r="DN216" t="s">
        <v>44</v>
      </c>
      <c r="DO216" t="s">
        <v>44</v>
      </c>
      <c r="DP216" t="s">
        <v>44</v>
      </c>
      <c r="DQ216" t="s">
        <v>44</v>
      </c>
      <c r="DR216" t="s">
        <v>44</v>
      </c>
      <c r="DS216" t="s">
        <v>44</v>
      </c>
      <c r="DT216" t="s">
        <v>44</v>
      </c>
      <c r="DU216" t="s">
        <v>44</v>
      </c>
      <c r="DV216" t="s">
        <v>44</v>
      </c>
      <c r="DW216" t="s">
        <v>44</v>
      </c>
      <c r="DX216" t="s">
        <v>44</v>
      </c>
      <c r="DY216" t="s">
        <v>44</v>
      </c>
      <c r="DZ216" t="s">
        <v>44</v>
      </c>
      <c r="EA216" t="s">
        <v>44</v>
      </c>
      <c r="EB216" t="s">
        <v>44</v>
      </c>
      <c r="EC216" t="s">
        <v>44</v>
      </c>
      <c r="ED216" t="s">
        <v>44</v>
      </c>
      <c r="EE216" t="s">
        <v>44</v>
      </c>
      <c r="FJ216" t="s">
        <v>5116</v>
      </c>
      <c r="FK216" t="s">
        <v>5116</v>
      </c>
      <c r="FL216" t="s">
        <v>5116</v>
      </c>
      <c r="FM216" t="s">
        <v>5116</v>
      </c>
      <c r="FN216" t="s">
        <v>5116</v>
      </c>
      <c r="FU216">
        <v>63041235</v>
      </c>
      <c r="FV216">
        <v>63041235</v>
      </c>
      <c r="FW216">
        <v>63041235</v>
      </c>
      <c r="FX216">
        <v>63041235</v>
      </c>
      <c r="FY216">
        <v>63041235</v>
      </c>
      <c r="FZ216">
        <v>63041235</v>
      </c>
      <c r="GA216">
        <v>63041235</v>
      </c>
      <c r="GB216">
        <v>63041235</v>
      </c>
      <c r="GF216" t="s">
        <v>5117</v>
      </c>
      <c r="GG216" t="s">
        <v>27</v>
      </c>
      <c r="GH216" t="s">
        <v>27</v>
      </c>
      <c r="GI216" t="s">
        <v>27</v>
      </c>
      <c r="GS216">
        <v>57072970</v>
      </c>
      <c r="HA216" t="s">
        <v>5118</v>
      </c>
      <c r="HB216" t="s">
        <v>5118</v>
      </c>
      <c r="HV216" t="s">
        <v>27</v>
      </c>
      <c r="IC216" t="s">
        <v>29</v>
      </c>
      <c r="ID216" t="s">
        <v>29</v>
      </c>
      <c r="IE216" t="s">
        <v>1445</v>
      </c>
      <c r="IF216" t="s">
        <v>1445</v>
      </c>
      <c r="IQ216" t="s">
        <v>35</v>
      </c>
      <c r="IR216" t="s">
        <v>35</v>
      </c>
      <c r="IY216" t="s">
        <v>1586</v>
      </c>
    </row>
    <row r="217" spans="1:560" x14ac:dyDescent="0.25">
      <c r="A217" t="s">
        <v>5055</v>
      </c>
      <c r="CF217" t="s">
        <v>1161</v>
      </c>
      <c r="CG217" t="s">
        <v>1161</v>
      </c>
      <c r="CH217" t="s">
        <v>1161</v>
      </c>
      <c r="CI217" t="s">
        <v>1161</v>
      </c>
      <c r="CJ217" t="s">
        <v>1161</v>
      </c>
      <c r="CK217" t="s">
        <v>1161</v>
      </c>
      <c r="CL217" t="s">
        <v>1161</v>
      </c>
      <c r="CM217" t="s">
        <v>1161</v>
      </c>
      <c r="DJ217" t="s">
        <v>5119</v>
      </c>
      <c r="DK217" t="s">
        <v>5119</v>
      </c>
      <c r="DL217" t="s">
        <v>5119</v>
      </c>
      <c r="DM217" t="s">
        <v>5119</v>
      </c>
      <c r="DN217" t="s">
        <v>5119</v>
      </c>
      <c r="DO217" t="s">
        <v>5119</v>
      </c>
      <c r="DP217" t="s">
        <v>5119</v>
      </c>
      <c r="DQ217" t="s">
        <v>5119</v>
      </c>
      <c r="DR217" t="s">
        <v>5119</v>
      </c>
      <c r="DS217" t="s">
        <v>5119</v>
      </c>
      <c r="DT217" t="s">
        <v>5119</v>
      </c>
      <c r="DU217" t="s">
        <v>5119</v>
      </c>
      <c r="DV217" t="s">
        <v>5119</v>
      </c>
      <c r="DW217" t="s">
        <v>5119</v>
      </c>
      <c r="DX217" t="s">
        <v>5119</v>
      </c>
      <c r="DY217" t="s">
        <v>5119</v>
      </c>
      <c r="DZ217" t="s">
        <v>5119</v>
      </c>
      <c r="EA217" t="s">
        <v>5119</v>
      </c>
      <c r="EB217" t="s">
        <v>5119</v>
      </c>
      <c r="EC217" t="s">
        <v>5119</v>
      </c>
      <c r="ED217" t="s">
        <v>5119</v>
      </c>
      <c r="EE217" t="s">
        <v>5119</v>
      </c>
      <c r="FJ217" t="s">
        <v>29</v>
      </c>
      <c r="FK217" t="s">
        <v>29</v>
      </c>
      <c r="FL217" t="s">
        <v>29</v>
      </c>
      <c r="FM217" t="s">
        <v>29</v>
      </c>
      <c r="FN217" t="s">
        <v>29</v>
      </c>
      <c r="FU217" t="s">
        <v>27</v>
      </c>
      <c r="FV217" t="s">
        <v>27</v>
      </c>
      <c r="FW217" t="s">
        <v>27</v>
      </c>
      <c r="FX217" t="s">
        <v>27</v>
      </c>
      <c r="FY217" t="s">
        <v>27</v>
      </c>
      <c r="FZ217" t="s">
        <v>27</v>
      </c>
      <c r="GA217" t="s">
        <v>27</v>
      </c>
      <c r="GB217" t="s">
        <v>27</v>
      </c>
      <c r="GF217" t="s">
        <v>29</v>
      </c>
      <c r="GG217" t="s">
        <v>5120</v>
      </c>
      <c r="GH217" t="s">
        <v>5120</v>
      </c>
      <c r="GI217" t="s">
        <v>5120</v>
      </c>
      <c r="GS217" t="s">
        <v>27</v>
      </c>
      <c r="HA217" t="s">
        <v>1309</v>
      </c>
      <c r="HB217" t="s">
        <v>1309</v>
      </c>
      <c r="HV217" t="s">
        <v>5121</v>
      </c>
      <c r="IC217">
        <v>400</v>
      </c>
      <c r="ID217">
        <v>400</v>
      </c>
      <c r="IE217" t="s">
        <v>37</v>
      </c>
      <c r="IF217" t="s">
        <v>37</v>
      </c>
      <c r="IQ217" t="s">
        <v>2589</v>
      </c>
      <c r="IR217" t="s">
        <v>2589</v>
      </c>
      <c r="IY217" t="s">
        <v>37</v>
      </c>
    </row>
    <row r="218" spans="1:560" x14ac:dyDescent="0.25">
      <c r="A218" t="s">
        <v>5055</v>
      </c>
      <c r="CF218" t="s">
        <v>26</v>
      </c>
      <c r="CG218" t="s">
        <v>26</v>
      </c>
      <c r="CH218" t="s">
        <v>26</v>
      </c>
      <c r="CI218" t="s">
        <v>26</v>
      </c>
      <c r="CJ218" t="s">
        <v>26</v>
      </c>
      <c r="CK218" t="s">
        <v>26</v>
      </c>
      <c r="CL218" t="s">
        <v>26</v>
      </c>
      <c r="CM218" t="s">
        <v>26</v>
      </c>
      <c r="DJ218" t="s">
        <v>5122</v>
      </c>
      <c r="DK218" t="s">
        <v>5122</v>
      </c>
      <c r="DL218" t="s">
        <v>5122</v>
      </c>
      <c r="DM218" t="s">
        <v>5122</v>
      </c>
      <c r="DN218" t="s">
        <v>5122</v>
      </c>
      <c r="DO218" t="s">
        <v>5122</v>
      </c>
      <c r="DP218" t="s">
        <v>5122</v>
      </c>
      <c r="DQ218" t="s">
        <v>5122</v>
      </c>
      <c r="DR218" t="s">
        <v>5122</v>
      </c>
      <c r="DS218" t="s">
        <v>5122</v>
      </c>
      <c r="DT218" t="s">
        <v>5122</v>
      </c>
      <c r="DU218" t="s">
        <v>5122</v>
      </c>
      <c r="DV218" t="s">
        <v>5122</v>
      </c>
      <c r="DW218" t="s">
        <v>5122</v>
      </c>
      <c r="DX218" t="s">
        <v>5122</v>
      </c>
      <c r="DY218" t="s">
        <v>5122</v>
      </c>
      <c r="DZ218" t="s">
        <v>5122</v>
      </c>
      <c r="EA218" t="s">
        <v>5122</v>
      </c>
      <c r="EB218" t="s">
        <v>5122</v>
      </c>
      <c r="EC218" t="s">
        <v>5122</v>
      </c>
      <c r="ED218" t="s">
        <v>5122</v>
      </c>
      <c r="EE218" t="s">
        <v>5122</v>
      </c>
      <c r="FJ218">
        <v>500</v>
      </c>
      <c r="FK218">
        <v>500</v>
      </c>
      <c r="FL218">
        <v>500</v>
      </c>
      <c r="FM218">
        <v>500</v>
      </c>
      <c r="FN218">
        <v>500</v>
      </c>
      <c r="FU218" t="s">
        <v>5123</v>
      </c>
      <c r="FV218" t="s">
        <v>5123</v>
      </c>
      <c r="FW218" t="s">
        <v>5123</v>
      </c>
      <c r="FX218" t="s">
        <v>5123</v>
      </c>
      <c r="FY218" t="s">
        <v>5123</v>
      </c>
      <c r="FZ218" t="s">
        <v>5123</v>
      </c>
      <c r="GA218" t="s">
        <v>5123</v>
      </c>
      <c r="GB218" t="s">
        <v>5123</v>
      </c>
      <c r="GF218">
        <v>6627</v>
      </c>
      <c r="GG218" t="s">
        <v>29</v>
      </c>
      <c r="GH218" t="s">
        <v>29</v>
      </c>
      <c r="GI218" t="s">
        <v>29</v>
      </c>
      <c r="GS218" t="s">
        <v>5124</v>
      </c>
      <c r="HA218" t="s">
        <v>26</v>
      </c>
      <c r="HB218" t="s">
        <v>26</v>
      </c>
      <c r="HV218" t="s">
        <v>29</v>
      </c>
      <c r="IC218" t="s">
        <v>31</v>
      </c>
      <c r="ID218" t="s">
        <v>31</v>
      </c>
      <c r="IE218" t="s">
        <v>32</v>
      </c>
      <c r="IF218" t="s">
        <v>32</v>
      </c>
      <c r="IQ218" t="s">
        <v>37</v>
      </c>
      <c r="IR218" t="s">
        <v>37</v>
      </c>
      <c r="IY218" t="s">
        <v>5125</v>
      </c>
    </row>
    <row r="219" spans="1:560" x14ac:dyDescent="0.25">
      <c r="A219" t="s">
        <v>5055</v>
      </c>
      <c r="CF219">
        <v>1109010</v>
      </c>
      <c r="CG219">
        <v>1109010</v>
      </c>
      <c r="CH219">
        <v>1109010</v>
      </c>
      <c r="CI219">
        <v>1109010</v>
      </c>
      <c r="CJ219">
        <v>1109010</v>
      </c>
      <c r="CK219">
        <v>1109010</v>
      </c>
      <c r="CL219">
        <v>1109010</v>
      </c>
      <c r="CM219">
        <v>1109010</v>
      </c>
      <c r="DJ219" t="s">
        <v>26</v>
      </c>
      <c r="DK219" t="s">
        <v>26</v>
      </c>
      <c r="DL219" t="s">
        <v>26</v>
      </c>
      <c r="DM219" t="s">
        <v>26</v>
      </c>
      <c r="DN219" t="s">
        <v>26</v>
      </c>
      <c r="DO219" t="s">
        <v>26</v>
      </c>
      <c r="DP219" t="s">
        <v>26</v>
      </c>
      <c r="DQ219" t="s">
        <v>26</v>
      </c>
      <c r="DR219" t="s">
        <v>26</v>
      </c>
      <c r="DS219" t="s">
        <v>26</v>
      </c>
      <c r="DT219" t="s">
        <v>26</v>
      </c>
      <c r="DU219" t="s">
        <v>26</v>
      </c>
      <c r="DV219" t="s">
        <v>26</v>
      </c>
      <c r="DW219" t="s">
        <v>26</v>
      </c>
      <c r="DX219" t="s">
        <v>26</v>
      </c>
      <c r="DY219" t="s">
        <v>26</v>
      </c>
      <c r="DZ219" t="s">
        <v>26</v>
      </c>
      <c r="EA219" t="s">
        <v>26</v>
      </c>
      <c r="EB219" t="s">
        <v>26</v>
      </c>
      <c r="EC219" t="s">
        <v>26</v>
      </c>
      <c r="ED219" t="s">
        <v>26</v>
      </c>
      <c r="EE219" t="s">
        <v>26</v>
      </c>
      <c r="FJ219" t="s">
        <v>31</v>
      </c>
      <c r="FK219" t="s">
        <v>31</v>
      </c>
      <c r="FL219" t="s">
        <v>31</v>
      </c>
      <c r="FM219" t="s">
        <v>31</v>
      </c>
      <c r="FN219" t="s">
        <v>31</v>
      </c>
      <c r="FU219" t="s">
        <v>29</v>
      </c>
      <c r="FV219" t="s">
        <v>29</v>
      </c>
      <c r="FW219" t="s">
        <v>29</v>
      </c>
      <c r="FX219" t="s">
        <v>29</v>
      </c>
      <c r="FY219" t="s">
        <v>29</v>
      </c>
      <c r="FZ219" t="s">
        <v>29</v>
      </c>
      <c r="GA219" t="s">
        <v>29</v>
      </c>
      <c r="GB219" t="s">
        <v>29</v>
      </c>
      <c r="GF219" t="s">
        <v>31</v>
      </c>
      <c r="GG219">
        <v>9500</v>
      </c>
      <c r="GH219">
        <v>9500</v>
      </c>
      <c r="GI219">
        <v>9500</v>
      </c>
      <c r="GS219" t="s">
        <v>29</v>
      </c>
      <c r="HA219">
        <v>49100000</v>
      </c>
      <c r="HB219">
        <v>49100000</v>
      </c>
      <c r="HV219">
        <v>373</v>
      </c>
      <c r="IC219" t="s">
        <v>32</v>
      </c>
      <c r="ID219" t="s">
        <v>32</v>
      </c>
      <c r="IE219" t="s">
        <v>38</v>
      </c>
      <c r="IF219" t="s">
        <v>38</v>
      </c>
      <c r="IQ219" t="s">
        <v>5126</v>
      </c>
      <c r="IR219" t="s">
        <v>5126</v>
      </c>
      <c r="IY219" t="s">
        <v>38</v>
      </c>
    </row>
    <row r="220" spans="1:560" x14ac:dyDescent="0.25">
      <c r="A220" t="s">
        <v>5055</v>
      </c>
      <c r="CF220" t="s">
        <v>27</v>
      </c>
      <c r="CG220" t="s">
        <v>27</v>
      </c>
      <c r="CH220" t="s">
        <v>27</v>
      </c>
      <c r="CI220" t="s">
        <v>27</v>
      </c>
      <c r="CJ220" t="s">
        <v>27</v>
      </c>
      <c r="CK220" t="s">
        <v>27</v>
      </c>
      <c r="CL220" t="s">
        <v>27</v>
      </c>
      <c r="CM220" t="s">
        <v>27</v>
      </c>
      <c r="DJ220">
        <v>78200000</v>
      </c>
      <c r="DK220">
        <v>78200000</v>
      </c>
      <c r="DL220">
        <v>78200000</v>
      </c>
      <c r="DM220">
        <v>78200000</v>
      </c>
      <c r="DN220">
        <v>78200000</v>
      </c>
      <c r="DO220">
        <v>78200000</v>
      </c>
      <c r="DP220">
        <v>78200000</v>
      </c>
      <c r="DQ220">
        <v>78200000</v>
      </c>
      <c r="DR220">
        <v>78200000</v>
      </c>
      <c r="DS220">
        <v>78200000</v>
      </c>
      <c r="DT220">
        <v>78200000</v>
      </c>
      <c r="DU220">
        <v>78200000</v>
      </c>
      <c r="DV220">
        <v>78200000</v>
      </c>
      <c r="DW220">
        <v>78200000</v>
      </c>
      <c r="DX220">
        <v>78200000</v>
      </c>
      <c r="DY220">
        <v>78200000</v>
      </c>
      <c r="DZ220">
        <v>78200000</v>
      </c>
      <c r="EA220">
        <v>78200000</v>
      </c>
      <c r="EB220">
        <v>78200000</v>
      </c>
      <c r="EC220">
        <v>78200000</v>
      </c>
      <c r="ED220">
        <v>78200000</v>
      </c>
      <c r="EE220">
        <v>78200000</v>
      </c>
      <c r="FJ220" t="s">
        <v>5127</v>
      </c>
      <c r="FK220" t="s">
        <v>5127</v>
      </c>
      <c r="FL220" t="s">
        <v>5127</v>
      </c>
      <c r="FM220" t="s">
        <v>5127</v>
      </c>
      <c r="FN220" t="s">
        <v>5127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F220" t="s">
        <v>32</v>
      </c>
      <c r="GG220" t="s">
        <v>31</v>
      </c>
      <c r="GH220" t="s">
        <v>31</v>
      </c>
      <c r="GI220" t="s">
        <v>31</v>
      </c>
      <c r="GS220" t="s">
        <v>454</v>
      </c>
      <c r="HA220" t="s">
        <v>27</v>
      </c>
      <c r="HB220" t="s">
        <v>27</v>
      </c>
      <c r="HV220" t="s">
        <v>31</v>
      </c>
      <c r="IC220" t="s">
        <v>33</v>
      </c>
      <c r="ID220" t="s">
        <v>33</v>
      </c>
      <c r="IE220" t="s">
        <v>32</v>
      </c>
      <c r="IF220" t="s">
        <v>32</v>
      </c>
      <c r="IQ220" t="s">
        <v>38</v>
      </c>
      <c r="IR220" t="s">
        <v>38</v>
      </c>
      <c r="IY220" t="s">
        <v>5128</v>
      </c>
    </row>
    <row r="221" spans="1:560" x14ac:dyDescent="0.25">
      <c r="A221" t="s">
        <v>5055</v>
      </c>
      <c r="CF221" t="s">
        <v>5129</v>
      </c>
      <c r="CG221" t="s">
        <v>5129</v>
      </c>
      <c r="CH221" t="s">
        <v>5129</v>
      </c>
      <c r="CI221" t="s">
        <v>5129</v>
      </c>
      <c r="CJ221" t="s">
        <v>5129</v>
      </c>
      <c r="CK221" t="s">
        <v>5129</v>
      </c>
      <c r="CL221" t="s">
        <v>5129</v>
      </c>
      <c r="CM221" t="s">
        <v>5129</v>
      </c>
      <c r="DJ221" t="s">
        <v>27</v>
      </c>
      <c r="DK221" t="s">
        <v>27</v>
      </c>
      <c r="DL221" t="s">
        <v>27</v>
      </c>
      <c r="DM221" t="s">
        <v>27</v>
      </c>
      <c r="DN221" t="s">
        <v>27</v>
      </c>
      <c r="DO221" t="s">
        <v>27</v>
      </c>
      <c r="DP221" t="s">
        <v>27</v>
      </c>
      <c r="DQ221" t="s">
        <v>27</v>
      </c>
      <c r="DR221" t="s">
        <v>27</v>
      </c>
      <c r="DS221" t="s">
        <v>27</v>
      </c>
      <c r="DT221" t="s">
        <v>27</v>
      </c>
      <c r="DU221" t="s">
        <v>27</v>
      </c>
      <c r="DV221" t="s">
        <v>27</v>
      </c>
      <c r="DW221" t="s">
        <v>27</v>
      </c>
      <c r="DX221" t="s">
        <v>27</v>
      </c>
      <c r="DY221" t="s">
        <v>27</v>
      </c>
      <c r="DZ221" t="s">
        <v>27</v>
      </c>
      <c r="EA221" t="s">
        <v>27</v>
      </c>
      <c r="EB221" t="s">
        <v>27</v>
      </c>
      <c r="EC221" t="s">
        <v>27</v>
      </c>
      <c r="ED221" t="s">
        <v>27</v>
      </c>
      <c r="EE221" t="s">
        <v>27</v>
      </c>
      <c r="FJ221" t="s">
        <v>33</v>
      </c>
      <c r="FK221" t="s">
        <v>33</v>
      </c>
      <c r="FL221" t="s">
        <v>33</v>
      </c>
      <c r="FM221" t="s">
        <v>33</v>
      </c>
      <c r="FN221" t="s">
        <v>33</v>
      </c>
      <c r="FU221" t="s">
        <v>31</v>
      </c>
      <c r="FV221" t="s">
        <v>31</v>
      </c>
      <c r="FW221" t="s">
        <v>31</v>
      </c>
      <c r="FX221" t="s">
        <v>31</v>
      </c>
      <c r="FY221" t="s">
        <v>31</v>
      </c>
      <c r="FZ221" t="s">
        <v>31</v>
      </c>
      <c r="GA221" t="s">
        <v>31</v>
      </c>
      <c r="GB221" t="s">
        <v>31</v>
      </c>
      <c r="GF221" t="s">
        <v>33</v>
      </c>
      <c r="GG221" t="s">
        <v>5130</v>
      </c>
      <c r="GH221" t="s">
        <v>5130</v>
      </c>
      <c r="GI221" t="s">
        <v>5130</v>
      </c>
      <c r="GS221" t="s">
        <v>31</v>
      </c>
      <c r="HA221" t="s">
        <v>5131</v>
      </c>
      <c r="HB221" t="s">
        <v>5131</v>
      </c>
      <c r="HV221" t="s">
        <v>5132</v>
      </c>
      <c r="IC221" t="s">
        <v>5133</v>
      </c>
      <c r="ID221" t="s">
        <v>5133</v>
      </c>
      <c r="IE221" t="s">
        <v>40</v>
      </c>
      <c r="IF221" t="s">
        <v>40</v>
      </c>
      <c r="IQ221" t="s">
        <v>3083</v>
      </c>
      <c r="IR221" t="s">
        <v>3083</v>
      </c>
      <c r="IY221" t="s">
        <v>40</v>
      </c>
    </row>
    <row r="222" spans="1:560" x14ac:dyDescent="0.25">
      <c r="A222" t="s">
        <v>5055</v>
      </c>
      <c r="CF222" t="s">
        <v>29</v>
      </c>
      <c r="CG222" t="s">
        <v>29</v>
      </c>
      <c r="CH222" t="s">
        <v>29</v>
      </c>
      <c r="CI222" t="s">
        <v>29</v>
      </c>
      <c r="CJ222" t="s">
        <v>29</v>
      </c>
      <c r="CK222" t="s">
        <v>29</v>
      </c>
      <c r="CL222" t="s">
        <v>29</v>
      </c>
      <c r="CM222" t="s">
        <v>29</v>
      </c>
      <c r="DJ222" t="s">
        <v>5134</v>
      </c>
      <c r="DK222" t="s">
        <v>5134</v>
      </c>
      <c r="DL222" t="s">
        <v>5134</v>
      </c>
      <c r="DM222" t="s">
        <v>5134</v>
      </c>
      <c r="DN222" t="s">
        <v>5134</v>
      </c>
      <c r="DO222" t="s">
        <v>5134</v>
      </c>
      <c r="DP222" t="s">
        <v>5134</v>
      </c>
      <c r="DQ222" t="s">
        <v>5134</v>
      </c>
      <c r="DR222" t="s">
        <v>5134</v>
      </c>
      <c r="DS222" t="s">
        <v>5134</v>
      </c>
      <c r="DT222" t="s">
        <v>5134</v>
      </c>
      <c r="DU222" t="s">
        <v>5134</v>
      </c>
      <c r="DV222" t="s">
        <v>5134</v>
      </c>
      <c r="DW222" t="s">
        <v>5134</v>
      </c>
      <c r="DX222" t="s">
        <v>5134</v>
      </c>
      <c r="DY222" t="s">
        <v>5134</v>
      </c>
      <c r="DZ222" t="s">
        <v>5134</v>
      </c>
      <c r="EA222" t="s">
        <v>5134</v>
      </c>
      <c r="EB222" t="s">
        <v>5134</v>
      </c>
      <c r="EC222" t="s">
        <v>5134</v>
      </c>
      <c r="ED222" t="s">
        <v>5134</v>
      </c>
      <c r="EE222" t="s">
        <v>5134</v>
      </c>
      <c r="FJ222" t="s">
        <v>2177</v>
      </c>
      <c r="FK222" t="s">
        <v>2177</v>
      </c>
      <c r="FL222" t="s">
        <v>2177</v>
      </c>
      <c r="FM222" t="s">
        <v>2177</v>
      </c>
      <c r="FN222" t="s">
        <v>2177</v>
      </c>
      <c r="FU222" t="s">
        <v>5135</v>
      </c>
      <c r="FV222" t="s">
        <v>5135</v>
      </c>
      <c r="FW222" t="s">
        <v>5135</v>
      </c>
      <c r="FX222" t="s">
        <v>5135</v>
      </c>
      <c r="FY222" t="s">
        <v>5135</v>
      </c>
      <c r="FZ222" t="s">
        <v>5135</v>
      </c>
      <c r="GA222" t="s">
        <v>5135</v>
      </c>
      <c r="GB222" t="s">
        <v>5135</v>
      </c>
      <c r="GF222" t="s">
        <v>2588</v>
      </c>
      <c r="GG222" t="s">
        <v>33</v>
      </c>
      <c r="GH222" t="s">
        <v>33</v>
      </c>
      <c r="GI222" t="s">
        <v>33</v>
      </c>
      <c r="GS222" t="s">
        <v>32</v>
      </c>
      <c r="HA222" t="s">
        <v>29</v>
      </c>
      <c r="HB222" t="s">
        <v>29</v>
      </c>
      <c r="HV222" t="s">
        <v>33</v>
      </c>
      <c r="IC222" t="s">
        <v>35</v>
      </c>
      <c r="ID222" t="s">
        <v>35</v>
      </c>
      <c r="IE222" t="s">
        <v>42</v>
      </c>
      <c r="IF222" t="s">
        <v>42</v>
      </c>
      <c r="IQ222" t="s">
        <v>40</v>
      </c>
      <c r="IR222" t="s">
        <v>40</v>
      </c>
      <c r="IY222" t="s">
        <v>42</v>
      </c>
    </row>
    <row r="223" spans="1:560" x14ac:dyDescent="0.25">
      <c r="A223" t="s">
        <v>5055</v>
      </c>
      <c r="CF223">
        <v>625</v>
      </c>
      <c r="CG223">
        <v>625</v>
      </c>
      <c r="CH223">
        <v>625</v>
      </c>
      <c r="CI223">
        <v>625</v>
      </c>
      <c r="CJ223">
        <v>625</v>
      </c>
      <c r="CK223">
        <v>625</v>
      </c>
      <c r="CL223">
        <v>625</v>
      </c>
      <c r="CM223">
        <v>625</v>
      </c>
      <c r="DJ223" t="s">
        <v>29</v>
      </c>
      <c r="DK223" t="s">
        <v>29</v>
      </c>
      <c r="DL223" t="s">
        <v>29</v>
      </c>
      <c r="DM223" t="s">
        <v>29</v>
      </c>
      <c r="DN223" t="s">
        <v>29</v>
      </c>
      <c r="DO223" t="s">
        <v>29</v>
      </c>
      <c r="DP223" t="s">
        <v>29</v>
      </c>
      <c r="DQ223" t="s">
        <v>29</v>
      </c>
      <c r="DR223" t="s">
        <v>29</v>
      </c>
      <c r="DS223" t="s">
        <v>29</v>
      </c>
      <c r="DT223" t="s">
        <v>29</v>
      </c>
      <c r="DU223" t="s">
        <v>29</v>
      </c>
      <c r="DV223" t="s">
        <v>29</v>
      </c>
      <c r="DW223" t="s">
        <v>29</v>
      </c>
      <c r="DX223" t="s">
        <v>29</v>
      </c>
      <c r="DY223" t="s">
        <v>29</v>
      </c>
      <c r="DZ223" t="s">
        <v>29</v>
      </c>
      <c r="EA223" t="s">
        <v>29</v>
      </c>
      <c r="EB223" t="s">
        <v>29</v>
      </c>
      <c r="EC223" t="s">
        <v>29</v>
      </c>
      <c r="ED223" t="s">
        <v>29</v>
      </c>
      <c r="EE223" t="s">
        <v>29</v>
      </c>
      <c r="FJ223" t="s">
        <v>35</v>
      </c>
      <c r="FK223" t="s">
        <v>35</v>
      </c>
      <c r="FL223" t="s">
        <v>35</v>
      </c>
      <c r="FM223" t="s">
        <v>35</v>
      </c>
      <c r="FN223" t="s">
        <v>35</v>
      </c>
      <c r="FU223" t="s">
        <v>33</v>
      </c>
      <c r="FV223" t="s">
        <v>33</v>
      </c>
      <c r="FW223" t="s">
        <v>33</v>
      </c>
      <c r="FX223" t="s">
        <v>33</v>
      </c>
      <c r="FY223" t="s">
        <v>33</v>
      </c>
      <c r="FZ223" t="s">
        <v>33</v>
      </c>
      <c r="GA223" t="s">
        <v>33</v>
      </c>
      <c r="GB223" t="s">
        <v>33</v>
      </c>
      <c r="GF223" t="s">
        <v>35</v>
      </c>
      <c r="GG223" t="s">
        <v>449</v>
      </c>
      <c r="GH223" t="s">
        <v>449</v>
      </c>
      <c r="GI223" t="s">
        <v>449</v>
      </c>
      <c r="GS223" t="s">
        <v>33</v>
      </c>
      <c r="HA223" t="s">
        <v>3187</v>
      </c>
      <c r="HB223" t="s">
        <v>3187</v>
      </c>
      <c r="HV223" t="s">
        <v>1143</v>
      </c>
      <c r="IC223" t="s">
        <v>1411</v>
      </c>
      <c r="ID223" t="s">
        <v>1411</v>
      </c>
      <c r="IE223" t="s">
        <v>5136</v>
      </c>
      <c r="IF223" t="s">
        <v>5136</v>
      </c>
      <c r="IQ223" t="s">
        <v>42</v>
      </c>
      <c r="IR223" t="s">
        <v>42</v>
      </c>
      <c r="IY223" t="s">
        <v>5137</v>
      </c>
    </row>
    <row r="224" spans="1:560" x14ac:dyDescent="0.25">
      <c r="A224" t="s">
        <v>5055</v>
      </c>
      <c r="CF224" t="s">
        <v>31</v>
      </c>
      <c r="CG224" t="s">
        <v>31</v>
      </c>
      <c r="CH224" t="s">
        <v>31</v>
      </c>
      <c r="CI224" t="s">
        <v>31</v>
      </c>
      <c r="CJ224" t="s">
        <v>31</v>
      </c>
      <c r="CK224" t="s">
        <v>31</v>
      </c>
      <c r="CL224" t="s">
        <v>31</v>
      </c>
      <c r="CM224" t="s">
        <v>31</v>
      </c>
      <c r="DJ224" t="s">
        <v>454</v>
      </c>
      <c r="DK224" t="s">
        <v>454</v>
      </c>
      <c r="DL224" t="s">
        <v>454</v>
      </c>
      <c r="DM224" t="s">
        <v>454</v>
      </c>
      <c r="DN224" t="s">
        <v>454</v>
      </c>
      <c r="DO224" t="s">
        <v>454</v>
      </c>
      <c r="DP224" t="s">
        <v>454</v>
      </c>
      <c r="DQ224" t="s">
        <v>454</v>
      </c>
      <c r="DR224" t="s">
        <v>454</v>
      </c>
      <c r="DS224" t="s">
        <v>454</v>
      </c>
      <c r="DT224" t="s">
        <v>454</v>
      </c>
      <c r="DU224" t="s">
        <v>454</v>
      </c>
      <c r="DV224" t="s">
        <v>454</v>
      </c>
      <c r="DW224" t="s">
        <v>454</v>
      </c>
      <c r="DX224" t="s">
        <v>454</v>
      </c>
      <c r="DY224" t="s">
        <v>454</v>
      </c>
      <c r="DZ224" t="s">
        <v>454</v>
      </c>
      <c r="EA224" t="s">
        <v>454</v>
      </c>
      <c r="EB224" t="s">
        <v>454</v>
      </c>
      <c r="EC224" t="s">
        <v>454</v>
      </c>
      <c r="ED224" t="s">
        <v>454</v>
      </c>
      <c r="EE224" t="s">
        <v>454</v>
      </c>
      <c r="FJ224" t="s">
        <v>1504</v>
      </c>
      <c r="FK224" t="s">
        <v>1504</v>
      </c>
      <c r="FL224" t="s">
        <v>1504</v>
      </c>
      <c r="FM224" t="s">
        <v>1504</v>
      </c>
      <c r="FN224" t="s">
        <v>1504</v>
      </c>
      <c r="FU224" t="s">
        <v>5138</v>
      </c>
      <c r="FV224" t="s">
        <v>5138</v>
      </c>
      <c r="FW224" t="s">
        <v>5138</v>
      </c>
      <c r="FX224" t="s">
        <v>5138</v>
      </c>
      <c r="FY224" t="s">
        <v>5138</v>
      </c>
      <c r="FZ224" t="s">
        <v>5138</v>
      </c>
      <c r="GA224" t="s">
        <v>5138</v>
      </c>
      <c r="GB224" t="s">
        <v>5138</v>
      </c>
      <c r="GF224" t="s">
        <v>2589</v>
      </c>
      <c r="GG224" t="s">
        <v>35</v>
      </c>
      <c r="GH224" t="s">
        <v>35</v>
      </c>
      <c r="GI224" t="s">
        <v>35</v>
      </c>
      <c r="GS224" t="s">
        <v>1143</v>
      </c>
      <c r="HA224" t="s">
        <v>31</v>
      </c>
      <c r="HB224" t="s">
        <v>31</v>
      </c>
      <c r="HV224" t="s">
        <v>35</v>
      </c>
      <c r="IC224" t="s">
        <v>37</v>
      </c>
      <c r="ID224" t="s">
        <v>37</v>
      </c>
      <c r="IE224" t="s">
        <v>44</v>
      </c>
      <c r="IF224" t="s">
        <v>44</v>
      </c>
      <c r="IQ224" t="s">
        <v>5139</v>
      </c>
      <c r="IR224" t="s">
        <v>5139</v>
      </c>
      <c r="IY224" t="s">
        <v>44</v>
      </c>
    </row>
    <row r="225" spans="1:259" x14ac:dyDescent="0.25">
      <c r="A225" t="s">
        <v>5055</v>
      </c>
      <c r="CF225" t="s">
        <v>32</v>
      </c>
      <c r="CG225" t="s">
        <v>32</v>
      </c>
      <c r="CH225" t="s">
        <v>32</v>
      </c>
      <c r="CI225" t="s">
        <v>32</v>
      </c>
      <c r="CJ225" t="s">
        <v>32</v>
      </c>
      <c r="CK225" t="s">
        <v>32</v>
      </c>
      <c r="CL225" t="s">
        <v>32</v>
      </c>
      <c r="CM225" t="s">
        <v>32</v>
      </c>
      <c r="DJ225" t="s">
        <v>31</v>
      </c>
      <c r="DK225" t="s">
        <v>31</v>
      </c>
      <c r="DL225" t="s">
        <v>31</v>
      </c>
      <c r="DM225" t="s">
        <v>31</v>
      </c>
      <c r="DN225" t="s">
        <v>31</v>
      </c>
      <c r="DO225" t="s">
        <v>31</v>
      </c>
      <c r="DP225" t="s">
        <v>31</v>
      </c>
      <c r="DQ225" t="s">
        <v>31</v>
      </c>
      <c r="DR225" t="s">
        <v>31</v>
      </c>
      <c r="DS225" t="s">
        <v>31</v>
      </c>
      <c r="DT225" t="s">
        <v>31</v>
      </c>
      <c r="DU225" t="s">
        <v>31</v>
      </c>
      <c r="DV225" t="s">
        <v>31</v>
      </c>
      <c r="DW225" t="s">
        <v>31</v>
      </c>
      <c r="DX225" t="s">
        <v>31</v>
      </c>
      <c r="DY225" t="s">
        <v>31</v>
      </c>
      <c r="DZ225" t="s">
        <v>31</v>
      </c>
      <c r="EA225" t="s">
        <v>31</v>
      </c>
      <c r="EB225" t="s">
        <v>31</v>
      </c>
      <c r="EC225" t="s">
        <v>31</v>
      </c>
      <c r="ED225" t="s">
        <v>31</v>
      </c>
      <c r="EE225" t="s">
        <v>31</v>
      </c>
      <c r="FJ225" t="s">
        <v>37</v>
      </c>
      <c r="FK225" t="s">
        <v>37</v>
      </c>
      <c r="FL225" t="s">
        <v>37</v>
      </c>
      <c r="FM225" t="s">
        <v>37</v>
      </c>
      <c r="FN225" t="s">
        <v>37</v>
      </c>
      <c r="FU225" t="s">
        <v>35</v>
      </c>
      <c r="FV225" t="s">
        <v>35</v>
      </c>
      <c r="FW225" t="s">
        <v>35</v>
      </c>
      <c r="FX225" t="s">
        <v>35</v>
      </c>
      <c r="FY225" t="s">
        <v>35</v>
      </c>
      <c r="FZ225" t="s">
        <v>35</v>
      </c>
      <c r="GA225" t="s">
        <v>35</v>
      </c>
      <c r="GB225" t="s">
        <v>35</v>
      </c>
      <c r="GF225" t="s">
        <v>37</v>
      </c>
      <c r="GG225" t="s">
        <v>3158</v>
      </c>
      <c r="GH225" t="s">
        <v>3158</v>
      </c>
      <c r="GI225" t="s">
        <v>3158</v>
      </c>
      <c r="GS225" t="s">
        <v>35</v>
      </c>
      <c r="HA225" t="s">
        <v>32</v>
      </c>
      <c r="HB225" t="s">
        <v>32</v>
      </c>
      <c r="HV225" t="s">
        <v>663</v>
      </c>
      <c r="IC225" t="s">
        <v>5140</v>
      </c>
      <c r="ID225" t="s">
        <v>5140</v>
      </c>
      <c r="IE225" t="s">
        <v>5141</v>
      </c>
      <c r="IF225" t="s">
        <v>5141</v>
      </c>
      <c r="IQ225" t="s">
        <v>44</v>
      </c>
      <c r="IR225" t="s">
        <v>44</v>
      </c>
      <c r="IY225" t="s">
        <v>2942</v>
      </c>
    </row>
    <row r="226" spans="1:259" x14ac:dyDescent="0.25">
      <c r="A226" t="s">
        <v>5055</v>
      </c>
      <c r="CF226" t="s">
        <v>33</v>
      </c>
      <c r="CG226" t="s">
        <v>33</v>
      </c>
      <c r="CH226" t="s">
        <v>33</v>
      </c>
      <c r="CI226" t="s">
        <v>33</v>
      </c>
      <c r="CJ226" t="s">
        <v>33</v>
      </c>
      <c r="CK226" t="s">
        <v>33</v>
      </c>
      <c r="CL226" t="s">
        <v>33</v>
      </c>
      <c r="CM226" t="s">
        <v>33</v>
      </c>
      <c r="DJ226" t="s">
        <v>5142</v>
      </c>
      <c r="DK226" t="s">
        <v>5142</v>
      </c>
      <c r="DL226" t="s">
        <v>5142</v>
      </c>
      <c r="DM226" t="s">
        <v>5142</v>
      </c>
      <c r="DN226" t="s">
        <v>5142</v>
      </c>
      <c r="DO226" t="s">
        <v>5142</v>
      </c>
      <c r="DP226" t="s">
        <v>5142</v>
      </c>
      <c r="DQ226" t="s">
        <v>5142</v>
      </c>
      <c r="DR226" t="s">
        <v>5142</v>
      </c>
      <c r="DS226" t="s">
        <v>5142</v>
      </c>
      <c r="DT226" t="s">
        <v>5142</v>
      </c>
      <c r="DU226" t="s">
        <v>5142</v>
      </c>
      <c r="DV226" t="s">
        <v>5142</v>
      </c>
      <c r="DW226" t="s">
        <v>5142</v>
      </c>
      <c r="DX226" t="s">
        <v>5142</v>
      </c>
      <c r="DY226" t="s">
        <v>5142</v>
      </c>
      <c r="DZ226" t="s">
        <v>5142</v>
      </c>
      <c r="EA226" t="s">
        <v>5142</v>
      </c>
      <c r="EB226" t="s">
        <v>5142</v>
      </c>
      <c r="EC226" t="s">
        <v>5142</v>
      </c>
      <c r="ED226" t="s">
        <v>5142</v>
      </c>
      <c r="EE226" t="s">
        <v>5142</v>
      </c>
      <c r="FJ226" t="s">
        <v>5143</v>
      </c>
      <c r="FK226" t="s">
        <v>5143</v>
      </c>
      <c r="FL226" t="s">
        <v>5143</v>
      </c>
      <c r="FM226" t="s">
        <v>5143</v>
      </c>
      <c r="FN226" t="s">
        <v>5143</v>
      </c>
      <c r="FU226" t="s">
        <v>1177</v>
      </c>
      <c r="FV226" t="s">
        <v>1177</v>
      </c>
      <c r="FW226" t="s">
        <v>1177</v>
      </c>
      <c r="FX226" t="s">
        <v>1177</v>
      </c>
      <c r="FY226" t="s">
        <v>1177</v>
      </c>
      <c r="FZ226" t="s">
        <v>1177</v>
      </c>
      <c r="GA226" t="s">
        <v>1177</v>
      </c>
      <c r="GB226" t="s">
        <v>1177</v>
      </c>
      <c r="GF226" t="s">
        <v>32</v>
      </c>
      <c r="GG226" t="s">
        <v>37</v>
      </c>
      <c r="GH226" t="s">
        <v>37</v>
      </c>
      <c r="GI226" t="s">
        <v>37</v>
      </c>
      <c r="GS226" t="s">
        <v>1304</v>
      </c>
      <c r="HA226" t="s">
        <v>33</v>
      </c>
      <c r="HB226" t="s">
        <v>33</v>
      </c>
      <c r="HV226" t="s">
        <v>37</v>
      </c>
      <c r="IC226" t="s">
        <v>38</v>
      </c>
      <c r="ID226" t="s">
        <v>38</v>
      </c>
      <c r="IE226" t="s">
        <v>1361</v>
      </c>
      <c r="IF226" t="s">
        <v>1361</v>
      </c>
      <c r="IQ226" t="s">
        <v>5144</v>
      </c>
      <c r="IR226" t="s">
        <v>5144</v>
      </c>
      <c r="IY226" t="s">
        <v>5145</v>
      </c>
    </row>
    <row r="227" spans="1:259" x14ac:dyDescent="0.25">
      <c r="A227" t="s">
        <v>5055</v>
      </c>
      <c r="CF227" t="s">
        <v>1162</v>
      </c>
      <c r="CG227" t="s">
        <v>1162</v>
      </c>
      <c r="CH227" t="s">
        <v>1162</v>
      </c>
      <c r="CI227" t="s">
        <v>1162</v>
      </c>
      <c r="CJ227" t="s">
        <v>1162</v>
      </c>
      <c r="CK227" t="s">
        <v>1162</v>
      </c>
      <c r="CL227" t="s">
        <v>1162</v>
      </c>
      <c r="CM227" t="s">
        <v>1162</v>
      </c>
      <c r="DJ227" t="s">
        <v>33</v>
      </c>
      <c r="DK227" t="s">
        <v>33</v>
      </c>
      <c r="DL227" t="s">
        <v>33</v>
      </c>
      <c r="DM227" t="s">
        <v>33</v>
      </c>
      <c r="DN227" t="s">
        <v>33</v>
      </c>
      <c r="DO227" t="s">
        <v>33</v>
      </c>
      <c r="DP227" t="s">
        <v>33</v>
      </c>
      <c r="DQ227" t="s">
        <v>33</v>
      </c>
      <c r="DR227" t="s">
        <v>33</v>
      </c>
      <c r="DS227" t="s">
        <v>33</v>
      </c>
      <c r="DT227" t="s">
        <v>33</v>
      </c>
      <c r="DU227" t="s">
        <v>33</v>
      </c>
      <c r="DV227" t="s">
        <v>33</v>
      </c>
      <c r="DW227" t="s">
        <v>33</v>
      </c>
      <c r="DX227" t="s">
        <v>33</v>
      </c>
      <c r="DY227" t="s">
        <v>33</v>
      </c>
      <c r="DZ227" t="s">
        <v>33</v>
      </c>
      <c r="EA227" t="s">
        <v>33</v>
      </c>
      <c r="EB227" t="s">
        <v>33</v>
      </c>
      <c r="EC227" t="s">
        <v>33</v>
      </c>
      <c r="ED227" t="s">
        <v>33</v>
      </c>
      <c r="EE227" t="s">
        <v>33</v>
      </c>
      <c r="FJ227" t="s">
        <v>38</v>
      </c>
      <c r="FK227" t="s">
        <v>38</v>
      </c>
      <c r="FL227" t="s">
        <v>38</v>
      </c>
      <c r="FM227" t="s">
        <v>38</v>
      </c>
      <c r="FN227" t="s">
        <v>38</v>
      </c>
      <c r="FU227" t="s">
        <v>37</v>
      </c>
      <c r="FV227" t="s">
        <v>37</v>
      </c>
      <c r="FW227" t="s">
        <v>37</v>
      </c>
      <c r="FX227" t="s">
        <v>37</v>
      </c>
      <c r="FY227" t="s">
        <v>37</v>
      </c>
      <c r="FZ227" t="s">
        <v>37</v>
      </c>
      <c r="GA227" t="s">
        <v>37</v>
      </c>
      <c r="GB227" t="s">
        <v>37</v>
      </c>
      <c r="GF227" t="s">
        <v>38</v>
      </c>
      <c r="GG227" t="s">
        <v>5146</v>
      </c>
      <c r="GH227" t="s">
        <v>5146</v>
      </c>
      <c r="GI227" t="s">
        <v>5146</v>
      </c>
      <c r="GS227" t="s">
        <v>37</v>
      </c>
      <c r="HA227" t="s">
        <v>1312</v>
      </c>
      <c r="HB227" t="s">
        <v>1312</v>
      </c>
      <c r="HV227" t="s">
        <v>5147</v>
      </c>
      <c r="IC227" t="s">
        <v>5148</v>
      </c>
      <c r="ID227" t="s">
        <v>5148</v>
      </c>
      <c r="IE227" t="s">
        <v>26</v>
      </c>
      <c r="IF227" t="s">
        <v>26</v>
      </c>
      <c r="IQ227" t="s">
        <v>2541</v>
      </c>
      <c r="IR227" t="s">
        <v>2541</v>
      </c>
      <c r="IY227" t="s">
        <v>26</v>
      </c>
    </row>
    <row r="228" spans="1:259" x14ac:dyDescent="0.25">
      <c r="A228" t="s">
        <v>5055</v>
      </c>
      <c r="CF228" t="s">
        <v>35</v>
      </c>
      <c r="CG228" t="s">
        <v>35</v>
      </c>
      <c r="CH228" t="s">
        <v>35</v>
      </c>
      <c r="CI228" t="s">
        <v>35</v>
      </c>
      <c r="CJ228" t="s">
        <v>35</v>
      </c>
      <c r="CK228" t="s">
        <v>35</v>
      </c>
      <c r="CL228" t="s">
        <v>35</v>
      </c>
      <c r="CM228" t="s">
        <v>35</v>
      </c>
      <c r="DJ228" t="s">
        <v>5149</v>
      </c>
      <c r="DK228" t="s">
        <v>5149</v>
      </c>
      <c r="DL228" t="s">
        <v>5149</v>
      </c>
      <c r="DM228" t="s">
        <v>5149</v>
      </c>
      <c r="DN228" t="s">
        <v>5149</v>
      </c>
      <c r="DO228" t="s">
        <v>5149</v>
      </c>
      <c r="DP228" t="s">
        <v>5149</v>
      </c>
      <c r="DQ228" t="s">
        <v>5149</v>
      </c>
      <c r="DR228" t="s">
        <v>5149</v>
      </c>
      <c r="DS228" t="s">
        <v>5149</v>
      </c>
      <c r="DT228" t="s">
        <v>5149</v>
      </c>
      <c r="DU228" t="s">
        <v>5149</v>
      </c>
      <c r="DV228" t="s">
        <v>5149</v>
      </c>
      <c r="DW228" t="s">
        <v>5149</v>
      </c>
      <c r="DX228" t="s">
        <v>5149</v>
      </c>
      <c r="DY228" t="s">
        <v>5149</v>
      </c>
      <c r="DZ228" t="s">
        <v>5149</v>
      </c>
      <c r="EA228" t="s">
        <v>5149</v>
      </c>
      <c r="EB228" t="s">
        <v>5149</v>
      </c>
      <c r="EC228" t="s">
        <v>5149</v>
      </c>
      <c r="ED228" t="s">
        <v>5149</v>
      </c>
      <c r="EE228" t="s">
        <v>5149</v>
      </c>
      <c r="FJ228" t="s">
        <v>2483</v>
      </c>
      <c r="FK228" t="s">
        <v>2483</v>
      </c>
      <c r="FL228" t="s">
        <v>2483</v>
      </c>
      <c r="FM228" t="s">
        <v>2483</v>
      </c>
      <c r="FN228" t="s">
        <v>2483</v>
      </c>
      <c r="FU228" t="s">
        <v>32</v>
      </c>
      <c r="FV228" t="s">
        <v>32</v>
      </c>
      <c r="FW228" t="s">
        <v>32</v>
      </c>
      <c r="FX228" t="s">
        <v>32</v>
      </c>
      <c r="FY228" t="s">
        <v>32</v>
      </c>
      <c r="FZ228" t="s">
        <v>32</v>
      </c>
      <c r="GA228" t="s">
        <v>32</v>
      </c>
      <c r="GB228" t="s">
        <v>32</v>
      </c>
      <c r="GF228" t="s">
        <v>3083</v>
      </c>
      <c r="GG228" t="s">
        <v>38</v>
      </c>
      <c r="GH228" t="s">
        <v>38</v>
      </c>
      <c r="GI228" t="s">
        <v>38</v>
      </c>
      <c r="GS228" t="s">
        <v>32</v>
      </c>
      <c r="HA228" t="s">
        <v>35</v>
      </c>
      <c r="HB228" t="s">
        <v>35</v>
      </c>
      <c r="HV228" t="s">
        <v>38</v>
      </c>
      <c r="IC228" t="s">
        <v>40</v>
      </c>
      <c r="ID228" t="s">
        <v>40</v>
      </c>
      <c r="IE228">
        <v>24220900</v>
      </c>
      <c r="IF228">
        <v>24220900</v>
      </c>
      <c r="IQ228" t="s">
        <v>26</v>
      </c>
      <c r="IR228" t="s">
        <v>26</v>
      </c>
      <c r="IY228">
        <v>95700000</v>
      </c>
    </row>
    <row r="229" spans="1:259" x14ac:dyDescent="0.25">
      <c r="A229" t="s">
        <v>5055</v>
      </c>
      <c r="CF229" t="s">
        <v>1163</v>
      </c>
      <c r="CG229" t="s">
        <v>1163</v>
      </c>
      <c r="CH229" t="s">
        <v>1163</v>
      </c>
      <c r="CI229" t="s">
        <v>1163</v>
      </c>
      <c r="CJ229" t="s">
        <v>1163</v>
      </c>
      <c r="CK229" t="s">
        <v>1163</v>
      </c>
      <c r="CL229" t="s">
        <v>1163</v>
      </c>
      <c r="CM229" t="s">
        <v>1163</v>
      </c>
      <c r="DJ229" t="s">
        <v>35</v>
      </c>
      <c r="DK229" t="s">
        <v>35</v>
      </c>
      <c r="DL229" t="s">
        <v>35</v>
      </c>
      <c r="DM229" t="s">
        <v>35</v>
      </c>
      <c r="DN229" t="s">
        <v>35</v>
      </c>
      <c r="DO229" t="s">
        <v>35</v>
      </c>
      <c r="DP229" t="s">
        <v>35</v>
      </c>
      <c r="DQ229" t="s">
        <v>35</v>
      </c>
      <c r="DR229" t="s">
        <v>35</v>
      </c>
      <c r="DS229" t="s">
        <v>35</v>
      </c>
      <c r="DT229" t="s">
        <v>35</v>
      </c>
      <c r="DU229" t="s">
        <v>35</v>
      </c>
      <c r="DV229" t="s">
        <v>35</v>
      </c>
      <c r="DW229" t="s">
        <v>35</v>
      </c>
      <c r="DX229" t="s">
        <v>35</v>
      </c>
      <c r="DY229" t="s">
        <v>35</v>
      </c>
      <c r="DZ229" t="s">
        <v>35</v>
      </c>
      <c r="EA229" t="s">
        <v>35</v>
      </c>
      <c r="EB229" t="s">
        <v>35</v>
      </c>
      <c r="EC229" t="s">
        <v>35</v>
      </c>
      <c r="ED229" t="s">
        <v>35</v>
      </c>
      <c r="EE229" t="s">
        <v>35</v>
      </c>
      <c r="FJ229" t="s">
        <v>40</v>
      </c>
      <c r="FK229" t="s">
        <v>40</v>
      </c>
      <c r="FL229" t="s">
        <v>40</v>
      </c>
      <c r="FM229" t="s">
        <v>40</v>
      </c>
      <c r="FN229" t="s">
        <v>40</v>
      </c>
      <c r="FU229" t="s">
        <v>38</v>
      </c>
      <c r="FV229" t="s">
        <v>38</v>
      </c>
      <c r="FW229" t="s">
        <v>38</v>
      </c>
      <c r="FX229" t="s">
        <v>38</v>
      </c>
      <c r="FY229" t="s">
        <v>38</v>
      </c>
      <c r="FZ229" t="s">
        <v>38</v>
      </c>
      <c r="GA229" t="s">
        <v>38</v>
      </c>
      <c r="GB229" t="s">
        <v>38</v>
      </c>
      <c r="GF229" t="s">
        <v>40</v>
      </c>
      <c r="GG229" t="s">
        <v>5150</v>
      </c>
      <c r="GH229" t="s">
        <v>5150</v>
      </c>
      <c r="GI229" t="s">
        <v>5150</v>
      </c>
      <c r="GS229" t="s">
        <v>38</v>
      </c>
      <c r="HA229" t="s">
        <v>1313</v>
      </c>
      <c r="HB229" t="s">
        <v>1313</v>
      </c>
      <c r="HV229" t="s">
        <v>5151</v>
      </c>
      <c r="IC229" t="s">
        <v>5152</v>
      </c>
      <c r="ID229" t="s">
        <v>5152</v>
      </c>
      <c r="IE229" t="s">
        <v>27</v>
      </c>
      <c r="IF229" t="s">
        <v>27</v>
      </c>
      <c r="IQ229">
        <v>50670901</v>
      </c>
      <c r="IR229">
        <v>50670901</v>
      </c>
      <c r="IY229" t="s">
        <v>27</v>
      </c>
    </row>
    <row r="230" spans="1:259" x14ac:dyDescent="0.25">
      <c r="A230" t="s">
        <v>5055</v>
      </c>
      <c r="CF230" t="s">
        <v>37</v>
      </c>
      <c r="CG230" t="s">
        <v>37</v>
      </c>
      <c r="CH230" t="s">
        <v>37</v>
      </c>
      <c r="CI230" t="s">
        <v>37</v>
      </c>
      <c r="CJ230" t="s">
        <v>37</v>
      </c>
      <c r="CK230" t="s">
        <v>37</v>
      </c>
      <c r="CL230" t="s">
        <v>37</v>
      </c>
      <c r="CM230" t="s">
        <v>37</v>
      </c>
      <c r="DJ230" t="s">
        <v>1993</v>
      </c>
      <c r="DK230" t="s">
        <v>1993</v>
      </c>
      <c r="DL230" t="s">
        <v>1993</v>
      </c>
      <c r="DM230" t="s">
        <v>1993</v>
      </c>
      <c r="DN230" t="s">
        <v>1993</v>
      </c>
      <c r="DO230" t="s">
        <v>1993</v>
      </c>
      <c r="DP230" t="s">
        <v>1993</v>
      </c>
      <c r="DQ230" t="s">
        <v>1993</v>
      </c>
      <c r="DR230" t="s">
        <v>1993</v>
      </c>
      <c r="DS230" t="s">
        <v>1993</v>
      </c>
      <c r="DT230" t="s">
        <v>1993</v>
      </c>
      <c r="DU230" t="s">
        <v>1993</v>
      </c>
      <c r="DV230" t="s">
        <v>1993</v>
      </c>
      <c r="DW230" t="s">
        <v>1993</v>
      </c>
      <c r="DX230" t="s">
        <v>1993</v>
      </c>
      <c r="DY230" t="s">
        <v>1993</v>
      </c>
      <c r="DZ230" t="s">
        <v>1993</v>
      </c>
      <c r="EA230" t="s">
        <v>1993</v>
      </c>
      <c r="EB230" t="s">
        <v>1993</v>
      </c>
      <c r="EC230" t="s">
        <v>1993</v>
      </c>
      <c r="ED230" t="s">
        <v>1993</v>
      </c>
      <c r="EE230" t="s">
        <v>1993</v>
      </c>
      <c r="FJ230" t="s">
        <v>5153</v>
      </c>
      <c r="FK230" t="s">
        <v>5153</v>
      </c>
      <c r="FL230" t="s">
        <v>5153</v>
      </c>
      <c r="FM230" t="s">
        <v>5153</v>
      </c>
      <c r="FN230" t="s">
        <v>5153</v>
      </c>
      <c r="FU230" t="s">
        <v>5154</v>
      </c>
      <c r="FV230" t="s">
        <v>5154</v>
      </c>
      <c r="FW230" t="s">
        <v>5154</v>
      </c>
      <c r="FX230" t="s">
        <v>5154</v>
      </c>
      <c r="FY230" t="s">
        <v>5154</v>
      </c>
      <c r="FZ230" t="s">
        <v>5154</v>
      </c>
      <c r="GA230" t="s">
        <v>5154</v>
      </c>
      <c r="GB230" t="s">
        <v>5154</v>
      </c>
      <c r="GF230" t="s">
        <v>5155</v>
      </c>
      <c r="GG230" t="s">
        <v>40</v>
      </c>
      <c r="GH230" t="s">
        <v>40</v>
      </c>
      <c r="GI230" t="s">
        <v>40</v>
      </c>
      <c r="GS230" t="s">
        <v>5156</v>
      </c>
      <c r="HA230" t="s">
        <v>37</v>
      </c>
      <c r="HB230" t="s">
        <v>37</v>
      </c>
      <c r="HV230" t="s">
        <v>5157</v>
      </c>
      <c r="IC230" t="s">
        <v>42</v>
      </c>
      <c r="ID230" t="s">
        <v>42</v>
      </c>
      <c r="IE230" t="s">
        <v>5158</v>
      </c>
      <c r="IF230" t="s">
        <v>5158</v>
      </c>
      <c r="IQ230" t="s">
        <v>27</v>
      </c>
      <c r="IR230" t="s">
        <v>27</v>
      </c>
      <c r="IY230" t="s">
        <v>5159</v>
      </c>
    </row>
    <row r="231" spans="1:259" x14ac:dyDescent="0.25">
      <c r="A231" t="s">
        <v>5055</v>
      </c>
      <c r="CF231" t="s">
        <v>32</v>
      </c>
      <c r="CG231" t="s">
        <v>32</v>
      </c>
      <c r="CH231" t="s">
        <v>32</v>
      </c>
      <c r="CI231" t="s">
        <v>32</v>
      </c>
      <c r="CJ231" t="s">
        <v>32</v>
      </c>
      <c r="CK231" t="s">
        <v>32</v>
      </c>
      <c r="CL231" t="s">
        <v>32</v>
      </c>
      <c r="CM231" t="s">
        <v>32</v>
      </c>
      <c r="DJ231" t="s">
        <v>37</v>
      </c>
      <c r="DK231" t="s">
        <v>37</v>
      </c>
      <c r="DL231" t="s">
        <v>37</v>
      </c>
      <c r="DM231" t="s">
        <v>37</v>
      </c>
      <c r="DN231" t="s">
        <v>37</v>
      </c>
      <c r="DO231" t="s">
        <v>37</v>
      </c>
      <c r="DP231" t="s">
        <v>37</v>
      </c>
      <c r="DQ231" t="s">
        <v>37</v>
      </c>
      <c r="DR231" t="s">
        <v>37</v>
      </c>
      <c r="DS231" t="s">
        <v>37</v>
      </c>
      <c r="DT231" t="s">
        <v>37</v>
      </c>
      <c r="DU231" t="s">
        <v>37</v>
      </c>
      <c r="DV231" t="s">
        <v>37</v>
      </c>
      <c r="DW231" t="s">
        <v>37</v>
      </c>
      <c r="DX231" t="s">
        <v>37</v>
      </c>
      <c r="DY231" t="s">
        <v>37</v>
      </c>
      <c r="DZ231" t="s">
        <v>37</v>
      </c>
      <c r="EA231" t="s">
        <v>37</v>
      </c>
      <c r="EB231" t="s">
        <v>37</v>
      </c>
      <c r="EC231" t="s">
        <v>37</v>
      </c>
      <c r="ED231" t="s">
        <v>37</v>
      </c>
      <c r="EE231" t="s">
        <v>37</v>
      </c>
      <c r="FJ231" t="s">
        <v>42</v>
      </c>
      <c r="FK231" t="s">
        <v>42</v>
      </c>
      <c r="FL231" t="s">
        <v>42</v>
      </c>
      <c r="FM231" t="s">
        <v>42</v>
      </c>
      <c r="FN231" t="s">
        <v>42</v>
      </c>
      <c r="FU231" t="s">
        <v>5160</v>
      </c>
      <c r="FV231" t="s">
        <v>5160</v>
      </c>
      <c r="FW231" t="s">
        <v>5160</v>
      </c>
      <c r="FX231" t="s">
        <v>5160</v>
      </c>
      <c r="FY231" t="s">
        <v>5160</v>
      </c>
      <c r="FZ231" t="s">
        <v>5160</v>
      </c>
      <c r="GA231" t="s">
        <v>5160</v>
      </c>
      <c r="GB231" t="s">
        <v>5160</v>
      </c>
      <c r="GF231" t="s">
        <v>42</v>
      </c>
      <c r="GG231" t="s">
        <v>5161</v>
      </c>
      <c r="GH231" t="s">
        <v>5161</v>
      </c>
      <c r="GI231" t="s">
        <v>5161</v>
      </c>
      <c r="GS231" t="s">
        <v>40</v>
      </c>
      <c r="HA231" t="s">
        <v>32</v>
      </c>
      <c r="HB231" t="s">
        <v>32</v>
      </c>
      <c r="HV231" t="s">
        <v>40</v>
      </c>
      <c r="IC231" t="s">
        <v>5162</v>
      </c>
      <c r="ID231" t="s">
        <v>5162</v>
      </c>
      <c r="IE231" t="s">
        <v>29</v>
      </c>
      <c r="IF231" t="s">
        <v>29</v>
      </c>
      <c r="IQ231" t="s">
        <v>5163</v>
      </c>
      <c r="IR231" t="s">
        <v>5163</v>
      </c>
      <c r="IY231" t="s">
        <v>29</v>
      </c>
    </row>
    <row r="232" spans="1:259" x14ac:dyDescent="0.25">
      <c r="A232" t="s">
        <v>5055</v>
      </c>
      <c r="CF232" t="s">
        <v>38</v>
      </c>
      <c r="CG232" t="s">
        <v>38</v>
      </c>
      <c r="CH232" t="s">
        <v>38</v>
      </c>
      <c r="CI232" t="s">
        <v>38</v>
      </c>
      <c r="CJ232" t="s">
        <v>38</v>
      </c>
      <c r="CK232" t="s">
        <v>38</v>
      </c>
      <c r="CL232" t="s">
        <v>38</v>
      </c>
      <c r="CM232" t="s">
        <v>38</v>
      </c>
      <c r="DJ232" t="s">
        <v>32</v>
      </c>
      <c r="DK232" t="s">
        <v>32</v>
      </c>
      <c r="DL232" t="s">
        <v>32</v>
      </c>
      <c r="DM232" t="s">
        <v>32</v>
      </c>
      <c r="DN232" t="s">
        <v>32</v>
      </c>
      <c r="DO232" t="s">
        <v>32</v>
      </c>
      <c r="DP232" t="s">
        <v>32</v>
      </c>
      <c r="DQ232" t="s">
        <v>32</v>
      </c>
      <c r="DR232" t="s">
        <v>32</v>
      </c>
      <c r="DS232" t="s">
        <v>32</v>
      </c>
      <c r="DT232" t="s">
        <v>32</v>
      </c>
      <c r="DU232" t="s">
        <v>32</v>
      </c>
      <c r="DV232" t="s">
        <v>32</v>
      </c>
      <c r="DW232" t="s">
        <v>32</v>
      </c>
      <c r="DX232" t="s">
        <v>32</v>
      </c>
      <c r="DY232" t="s">
        <v>32</v>
      </c>
      <c r="DZ232" t="s">
        <v>32</v>
      </c>
      <c r="EA232" t="s">
        <v>32</v>
      </c>
      <c r="EB232" t="s">
        <v>32</v>
      </c>
      <c r="EC232" t="s">
        <v>32</v>
      </c>
      <c r="ED232" t="s">
        <v>32</v>
      </c>
      <c r="EE232" t="s">
        <v>32</v>
      </c>
      <c r="FJ232" t="s">
        <v>5164</v>
      </c>
      <c r="FK232" t="s">
        <v>5164</v>
      </c>
      <c r="FL232" t="s">
        <v>5164</v>
      </c>
      <c r="FM232" t="s">
        <v>5164</v>
      </c>
      <c r="FN232" t="s">
        <v>5164</v>
      </c>
      <c r="FU232" t="s">
        <v>40</v>
      </c>
      <c r="FV232" t="s">
        <v>40</v>
      </c>
      <c r="FW232" t="s">
        <v>40</v>
      </c>
      <c r="FX232" t="s">
        <v>40</v>
      </c>
      <c r="FY232" t="s">
        <v>40</v>
      </c>
      <c r="FZ232" t="s">
        <v>40</v>
      </c>
      <c r="GA232" t="s">
        <v>40</v>
      </c>
      <c r="GB232" t="s">
        <v>40</v>
      </c>
      <c r="GF232" t="s">
        <v>5165</v>
      </c>
      <c r="GG232" t="s">
        <v>42</v>
      </c>
      <c r="GH232" t="s">
        <v>42</v>
      </c>
      <c r="GI232" t="s">
        <v>42</v>
      </c>
      <c r="GS232" t="s">
        <v>5166</v>
      </c>
      <c r="HA232" t="s">
        <v>38</v>
      </c>
      <c r="HB232" t="s">
        <v>38</v>
      </c>
      <c r="HV232" t="s">
        <v>5167</v>
      </c>
      <c r="IC232" t="s">
        <v>44</v>
      </c>
      <c r="ID232" t="s">
        <v>44</v>
      </c>
      <c r="IE232" t="s">
        <v>32</v>
      </c>
      <c r="IF232" t="s">
        <v>32</v>
      </c>
      <c r="IQ232" t="s">
        <v>29</v>
      </c>
      <c r="IR232" t="s">
        <v>29</v>
      </c>
      <c r="IY232" t="s">
        <v>32</v>
      </c>
    </row>
    <row r="233" spans="1:259" x14ac:dyDescent="0.25">
      <c r="A233" t="s">
        <v>5055</v>
      </c>
      <c r="CF233" t="s">
        <v>1164</v>
      </c>
      <c r="CG233" t="s">
        <v>1164</v>
      </c>
      <c r="CH233" t="s">
        <v>1164</v>
      </c>
      <c r="CI233" t="s">
        <v>1164</v>
      </c>
      <c r="CJ233" t="s">
        <v>1164</v>
      </c>
      <c r="CK233" t="s">
        <v>1164</v>
      </c>
      <c r="CL233" t="s">
        <v>1164</v>
      </c>
      <c r="CM233" t="s">
        <v>1164</v>
      </c>
      <c r="DJ233" t="s">
        <v>38</v>
      </c>
      <c r="DK233" t="s">
        <v>38</v>
      </c>
      <c r="DL233" t="s">
        <v>38</v>
      </c>
      <c r="DM233" t="s">
        <v>38</v>
      </c>
      <c r="DN233" t="s">
        <v>38</v>
      </c>
      <c r="DO233" t="s">
        <v>38</v>
      </c>
      <c r="DP233" t="s">
        <v>38</v>
      </c>
      <c r="DQ233" t="s">
        <v>38</v>
      </c>
      <c r="DR233" t="s">
        <v>38</v>
      </c>
      <c r="DS233" t="s">
        <v>38</v>
      </c>
      <c r="DT233" t="s">
        <v>38</v>
      </c>
      <c r="DU233" t="s">
        <v>38</v>
      </c>
      <c r="DV233" t="s">
        <v>38</v>
      </c>
      <c r="DW233" t="s">
        <v>38</v>
      </c>
      <c r="DX233" t="s">
        <v>38</v>
      </c>
      <c r="DY233" t="s">
        <v>38</v>
      </c>
      <c r="DZ233" t="s">
        <v>38</v>
      </c>
      <c r="EA233" t="s">
        <v>38</v>
      </c>
      <c r="EB233" t="s">
        <v>38</v>
      </c>
      <c r="EC233" t="s">
        <v>38</v>
      </c>
      <c r="ED233" t="s">
        <v>38</v>
      </c>
      <c r="EE233" t="s">
        <v>38</v>
      </c>
      <c r="FJ233" t="s">
        <v>44</v>
      </c>
      <c r="FK233" t="s">
        <v>44</v>
      </c>
      <c r="FL233" t="s">
        <v>44</v>
      </c>
      <c r="FM233" t="s">
        <v>44</v>
      </c>
      <c r="FN233" t="s">
        <v>44</v>
      </c>
      <c r="FU233" t="s">
        <v>5168</v>
      </c>
      <c r="FV233" t="s">
        <v>5168</v>
      </c>
      <c r="FW233" t="s">
        <v>5168</v>
      </c>
      <c r="FX233" t="s">
        <v>5168</v>
      </c>
      <c r="FY233" t="s">
        <v>5168</v>
      </c>
      <c r="FZ233" t="s">
        <v>5168</v>
      </c>
      <c r="GA233" t="s">
        <v>5168</v>
      </c>
      <c r="GB233" t="s">
        <v>5168</v>
      </c>
      <c r="GF233" t="s">
        <v>44</v>
      </c>
      <c r="GG233" t="s">
        <v>3159</v>
      </c>
      <c r="GH233" t="s">
        <v>3159</v>
      </c>
      <c r="GI233" t="s">
        <v>3159</v>
      </c>
      <c r="GS233" t="s">
        <v>42</v>
      </c>
      <c r="HA233" t="s">
        <v>5169</v>
      </c>
      <c r="HB233" t="s">
        <v>5169</v>
      </c>
      <c r="HV233" t="s">
        <v>42</v>
      </c>
      <c r="IC233" t="s">
        <v>5170</v>
      </c>
      <c r="ID233" t="s">
        <v>5170</v>
      </c>
      <c r="IE233" t="s">
        <v>31</v>
      </c>
      <c r="IF233" t="s">
        <v>31</v>
      </c>
      <c r="IQ233" t="s">
        <v>32</v>
      </c>
      <c r="IR233" t="s">
        <v>32</v>
      </c>
      <c r="IY233" t="s">
        <v>31</v>
      </c>
    </row>
    <row r="234" spans="1:259" x14ac:dyDescent="0.25">
      <c r="A234" t="s">
        <v>5055</v>
      </c>
      <c r="CF234" t="s">
        <v>40</v>
      </c>
      <c r="CG234" t="s">
        <v>40</v>
      </c>
      <c r="CH234" t="s">
        <v>40</v>
      </c>
      <c r="CI234" t="s">
        <v>40</v>
      </c>
      <c r="CJ234" t="s">
        <v>40</v>
      </c>
      <c r="CK234" t="s">
        <v>40</v>
      </c>
      <c r="CL234" t="s">
        <v>40</v>
      </c>
      <c r="CM234" t="s">
        <v>40</v>
      </c>
      <c r="DJ234" t="s">
        <v>5171</v>
      </c>
      <c r="DK234" t="s">
        <v>5171</v>
      </c>
      <c r="DL234" t="s">
        <v>5171</v>
      </c>
      <c r="DM234" t="s">
        <v>5171</v>
      </c>
      <c r="DN234" t="s">
        <v>5171</v>
      </c>
      <c r="DO234" t="s">
        <v>5171</v>
      </c>
      <c r="DP234" t="s">
        <v>5171</v>
      </c>
      <c r="DQ234" t="s">
        <v>5171</v>
      </c>
      <c r="DR234" t="s">
        <v>5171</v>
      </c>
      <c r="DS234" t="s">
        <v>5171</v>
      </c>
      <c r="DT234" t="s">
        <v>5171</v>
      </c>
      <c r="DU234" t="s">
        <v>5171</v>
      </c>
      <c r="DV234" t="s">
        <v>5171</v>
      </c>
      <c r="DW234" t="s">
        <v>5171</v>
      </c>
      <c r="DX234" t="s">
        <v>5171</v>
      </c>
      <c r="DY234" t="s">
        <v>5171</v>
      </c>
      <c r="DZ234" t="s">
        <v>5171</v>
      </c>
      <c r="EA234" t="s">
        <v>5171</v>
      </c>
      <c r="EB234" t="s">
        <v>5171</v>
      </c>
      <c r="EC234" t="s">
        <v>5171</v>
      </c>
      <c r="ED234" t="s">
        <v>5171</v>
      </c>
      <c r="EE234" t="s">
        <v>5171</v>
      </c>
      <c r="FJ234" t="s">
        <v>5172</v>
      </c>
      <c r="FK234" t="s">
        <v>5172</v>
      </c>
      <c r="FL234" t="s">
        <v>5172</v>
      </c>
      <c r="FM234" t="s">
        <v>5172</v>
      </c>
      <c r="FN234" t="s">
        <v>5172</v>
      </c>
      <c r="FU234" t="s">
        <v>42</v>
      </c>
      <c r="FV234" t="s">
        <v>42</v>
      </c>
      <c r="FW234" t="s">
        <v>42</v>
      </c>
      <c r="FX234" t="s">
        <v>42</v>
      </c>
      <c r="FY234" t="s">
        <v>42</v>
      </c>
      <c r="FZ234" t="s">
        <v>42</v>
      </c>
      <c r="GA234" t="s">
        <v>42</v>
      </c>
      <c r="GB234" t="s">
        <v>42</v>
      </c>
      <c r="GF234" t="s">
        <v>5173</v>
      </c>
      <c r="GG234" t="s">
        <v>44</v>
      </c>
      <c r="GH234" t="s">
        <v>44</v>
      </c>
      <c r="GI234" t="s">
        <v>44</v>
      </c>
      <c r="GS234" t="s">
        <v>5174</v>
      </c>
      <c r="HA234" t="s">
        <v>5175</v>
      </c>
      <c r="HB234" t="s">
        <v>5175</v>
      </c>
      <c r="HV234" t="s">
        <v>5176</v>
      </c>
      <c r="IC234" t="s">
        <v>46</v>
      </c>
      <c r="ID234" t="s">
        <v>46</v>
      </c>
      <c r="IE234" t="s">
        <v>32</v>
      </c>
      <c r="IF234" t="s">
        <v>32</v>
      </c>
      <c r="IQ234" t="s">
        <v>31</v>
      </c>
      <c r="IR234" t="s">
        <v>31</v>
      </c>
      <c r="IY234" t="s">
        <v>32</v>
      </c>
    </row>
    <row r="235" spans="1:259" x14ac:dyDescent="0.25">
      <c r="A235" t="s">
        <v>5055</v>
      </c>
      <c r="CF235" t="s">
        <v>5177</v>
      </c>
      <c r="CG235" t="s">
        <v>5177</v>
      </c>
      <c r="CH235" t="s">
        <v>5177</v>
      </c>
      <c r="CI235" t="s">
        <v>5177</v>
      </c>
      <c r="CJ235" t="s">
        <v>5177</v>
      </c>
      <c r="CK235" t="s">
        <v>5177</v>
      </c>
      <c r="CL235" t="s">
        <v>5177</v>
      </c>
      <c r="CM235" t="s">
        <v>5177</v>
      </c>
      <c r="DJ235" t="s">
        <v>40</v>
      </c>
      <c r="DK235" t="s">
        <v>40</v>
      </c>
      <c r="DL235" t="s">
        <v>40</v>
      </c>
      <c r="DM235" t="s">
        <v>40</v>
      </c>
      <c r="DN235" t="s">
        <v>40</v>
      </c>
      <c r="DO235" t="s">
        <v>40</v>
      </c>
      <c r="DP235" t="s">
        <v>40</v>
      </c>
      <c r="DQ235" t="s">
        <v>40</v>
      </c>
      <c r="DR235" t="s">
        <v>40</v>
      </c>
      <c r="DS235" t="s">
        <v>40</v>
      </c>
      <c r="DT235" t="s">
        <v>40</v>
      </c>
      <c r="DU235" t="s">
        <v>40</v>
      </c>
      <c r="DV235" t="s">
        <v>40</v>
      </c>
      <c r="DW235" t="s">
        <v>40</v>
      </c>
      <c r="DX235" t="s">
        <v>40</v>
      </c>
      <c r="DY235" t="s">
        <v>40</v>
      </c>
      <c r="DZ235" t="s">
        <v>40</v>
      </c>
      <c r="EA235" t="s">
        <v>40</v>
      </c>
      <c r="EB235" t="s">
        <v>40</v>
      </c>
      <c r="EC235" t="s">
        <v>40</v>
      </c>
      <c r="ED235" t="s">
        <v>40</v>
      </c>
      <c r="EE235" t="s">
        <v>40</v>
      </c>
      <c r="FJ235" t="s">
        <v>1500</v>
      </c>
      <c r="FK235" t="s">
        <v>1500</v>
      </c>
      <c r="FL235" t="s">
        <v>1500</v>
      </c>
      <c r="FM235" t="s">
        <v>1500</v>
      </c>
      <c r="FN235" t="s">
        <v>1500</v>
      </c>
      <c r="FU235" t="s">
        <v>5178</v>
      </c>
      <c r="FV235" t="s">
        <v>5178</v>
      </c>
      <c r="FW235" t="s">
        <v>5178</v>
      </c>
      <c r="FX235" t="s">
        <v>5178</v>
      </c>
      <c r="FY235" t="s">
        <v>5178</v>
      </c>
      <c r="FZ235" t="s">
        <v>5178</v>
      </c>
      <c r="GA235" t="s">
        <v>5178</v>
      </c>
      <c r="GB235" t="s">
        <v>5178</v>
      </c>
      <c r="GF235" t="s">
        <v>2593</v>
      </c>
      <c r="GG235" t="s">
        <v>5179</v>
      </c>
      <c r="GH235" t="s">
        <v>5179</v>
      </c>
      <c r="GI235" t="s">
        <v>5179</v>
      </c>
      <c r="GS235" t="s">
        <v>44</v>
      </c>
      <c r="HA235" t="s">
        <v>40</v>
      </c>
      <c r="HB235" t="s">
        <v>40</v>
      </c>
      <c r="HV235" t="s">
        <v>44</v>
      </c>
      <c r="IC235" t="s">
        <v>3949</v>
      </c>
      <c r="ID235" t="s">
        <v>3949</v>
      </c>
      <c r="IE235" t="s">
        <v>33</v>
      </c>
      <c r="IF235" t="s">
        <v>33</v>
      </c>
      <c r="IQ235" t="s">
        <v>32</v>
      </c>
      <c r="IR235" t="s">
        <v>32</v>
      </c>
      <c r="IY235" t="s">
        <v>33</v>
      </c>
    </row>
    <row r="236" spans="1:259" x14ac:dyDescent="0.25">
      <c r="A236" t="s">
        <v>5055</v>
      </c>
      <c r="CF236" t="s">
        <v>42</v>
      </c>
      <c r="CG236" t="s">
        <v>42</v>
      </c>
      <c r="CH236" t="s">
        <v>42</v>
      </c>
      <c r="CI236" t="s">
        <v>42</v>
      </c>
      <c r="CJ236" t="s">
        <v>42</v>
      </c>
      <c r="CK236" t="s">
        <v>42</v>
      </c>
      <c r="CL236" t="s">
        <v>42</v>
      </c>
      <c r="CM236" t="s">
        <v>42</v>
      </c>
      <c r="DJ236" t="s">
        <v>5180</v>
      </c>
      <c r="DK236" t="s">
        <v>5180</v>
      </c>
      <c r="DL236" t="s">
        <v>5180</v>
      </c>
      <c r="DM236" t="s">
        <v>5180</v>
      </c>
      <c r="DN236" t="s">
        <v>5180</v>
      </c>
      <c r="DO236" t="s">
        <v>5180</v>
      </c>
      <c r="DP236" t="s">
        <v>5180</v>
      </c>
      <c r="DQ236" t="s">
        <v>5180</v>
      </c>
      <c r="DR236" t="s">
        <v>5180</v>
      </c>
      <c r="DS236" t="s">
        <v>5180</v>
      </c>
      <c r="DT236" t="s">
        <v>5180</v>
      </c>
      <c r="DU236" t="s">
        <v>5180</v>
      </c>
      <c r="DV236" t="s">
        <v>5180</v>
      </c>
      <c r="DW236" t="s">
        <v>5180</v>
      </c>
      <c r="DX236" t="s">
        <v>5180</v>
      </c>
      <c r="DY236" t="s">
        <v>5180</v>
      </c>
      <c r="DZ236" t="s">
        <v>5180</v>
      </c>
      <c r="EA236" t="s">
        <v>5180</v>
      </c>
      <c r="EB236" t="s">
        <v>5180</v>
      </c>
      <c r="EC236" t="s">
        <v>5180</v>
      </c>
      <c r="ED236" t="s">
        <v>5180</v>
      </c>
      <c r="EE236" t="s">
        <v>5180</v>
      </c>
      <c r="FJ236" t="s">
        <v>26</v>
      </c>
      <c r="FK236" t="s">
        <v>26</v>
      </c>
      <c r="FL236" t="s">
        <v>26</v>
      </c>
      <c r="FM236" t="s">
        <v>26</v>
      </c>
      <c r="FN236" t="s">
        <v>26</v>
      </c>
      <c r="FU236" t="s">
        <v>44</v>
      </c>
      <c r="FV236" t="s">
        <v>44</v>
      </c>
      <c r="FW236" t="s">
        <v>44</v>
      </c>
      <c r="FX236" t="s">
        <v>44</v>
      </c>
      <c r="FY236" t="s">
        <v>44</v>
      </c>
      <c r="FZ236" t="s">
        <v>44</v>
      </c>
      <c r="GA236" t="s">
        <v>44</v>
      </c>
      <c r="GB236" t="s">
        <v>44</v>
      </c>
      <c r="GF236" t="s">
        <v>26</v>
      </c>
      <c r="GG236" t="s">
        <v>1472</v>
      </c>
      <c r="GH236" t="s">
        <v>1472</v>
      </c>
      <c r="GI236" t="s">
        <v>1472</v>
      </c>
      <c r="GS236" t="s">
        <v>5181</v>
      </c>
      <c r="HA236" t="s">
        <v>5182</v>
      </c>
      <c r="HB236" t="s">
        <v>5182</v>
      </c>
      <c r="HV236" t="s">
        <v>5183</v>
      </c>
      <c r="IC236" t="s">
        <v>47</v>
      </c>
      <c r="ID236" t="s">
        <v>47</v>
      </c>
      <c r="IE236" t="s">
        <v>5184</v>
      </c>
      <c r="IF236" t="s">
        <v>5184</v>
      </c>
      <c r="IQ236" t="s">
        <v>33</v>
      </c>
      <c r="IR236" t="s">
        <v>33</v>
      </c>
      <c r="IY236" t="s">
        <v>1380</v>
      </c>
    </row>
    <row r="237" spans="1:259" x14ac:dyDescent="0.25">
      <c r="A237" t="s">
        <v>5055</v>
      </c>
      <c r="CF237" t="s">
        <v>5185</v>
      </c>
      <c r="CG237" t="s">
        <v>5185</v>
      </c>
      <c r="CH237" t="s">
        <v>5185</v>
      </c>
      <c r="CI237" t="s">
        <v>5185</v>
      </c>
      <c r="CJ237" t="s">
        <v>5185</v>
      </c>
      <c r="CK237" t="s">
        <v>5185</v>
      </c>
      <c r="CL237" t="s">
        <v>5185</v>
      </c>
      <c r="CM237" t="s">
        <v>5185</v>
      </c>
      <c r="DJ237" t="s">
        <v>42</v>
      </c>
      <c r="DK237" t="s">
        <v>42</v>
      </c>
      <c r="DL237" t="s">
        <v>42</v>
      </c>
      <c r="DM237" t="s">
        <v>42</v>
      </c>
      <c r="DN237" t="s">
        <v>42</v>
      </c>
      <c r="DO237" t="s">
        <v>42</v>
      </c>
      <c r="DP237" t="s">
        <v>42</v>
      </c>
      <c r="DQ237" t="s">
        <v>42</v>
      </c>
      <c r="DR237" t="s">
        <v>42</v>
      </c>
      <c r="DS237" t="s">
        <v>42</v>
      </c>
      <c r="DT237" t="s">
        <v>42</v>
      </c>
      <c r="DU237" t="s">
        <v>42</v>
      </c>
      <c r="DV237" t="s">
        <v>42</v>
      </c>
      <c r="DW237" t="s">
        <v>42</v>
      </c>
      <c r="DX237" t="s">
        <v>42</v>
      </c>
      <c r="DY237" t="s">
        <v>42</v>
      </c>
      <c r="DZ237" t="s">
        <v>42</v>
      </c>
      <c r="EA237" t="s">
        <v>42</v>
      </c>
      <c r="EB237" t="s">
        <v>42</v>
      </c>
      <c r="EC237" t="s">
        <v>42</v>
      </c>
      <c r="ED237" t="s">
        <v>42</v>
      </c>
      <c r="EE237" t="s">
        <v>42</v>
      </c>
      <c r="FJ237">
        <v>79603011</v>
      </c>
      <c r="FK237">
        <v>79603011</v>
      </c>
      <c r="FL237">
        <v>79603011</v>
      </c>
      <c r="FM237">
        <v>79603011</v>
      </c>
      <c r="FN237">
        <v>79603011</v>
      </c>
      <c r="FU237" t="s">
        <v>5186</v>
      </c>
      <c r="FV237" t="s">
        <v>5186</v>
      </c>
      <c r="FW237" t="s">
        <v>5186</v>
      </c>
      <c r="FX237" t="s">
        <v>5186</v>
      </c>
      <c r="FY237" t="s">
        <v>5186</v>
      </c>
      <c r="FZ237" t="s">
        <v>5186</v>
      </c>
      <c r="GA237" t="s">
        <v>5186</v>
      </c>
      <c r="GB237" t="s">
        <v>5186</v>
      </c>
      <c r="GF237">
        <v>38408100</v>
      </c>
      <c r="GG237" t="s">
        <v>26</v>
      </c>
      <c r="GH237" t="s">
        <v>26</v>
      </c>
      <c r="GI237" t="s">
        <v>26</v>
      </c>
      <c r="GS237" t="s">
        <v>2585</v>
      </c>
      <c r="HA237" t="s">
        <v>42</v>
      </c>
      <c r="HB237" t="s">
        <v>42</v>
      </c>
      <c r="HV237" t="s">
        <v>3839</v>
      </c>
      <c r="IC237" t="s">
        <v>5187</v>
      </c>
      <c r="ID237" t="s">
        <v>5187</v>
      </c>
      <c r="IE237" t="s">
        <v>35</v>
      </c>
      <c r="IF237" t="s">
        <v>35</v>
      </c>
      <c r="IQ237" t="s">
        <v>1143</v>
      </c>
      <c r="IR237" t="s">
        <v>1143</v>
      </c>
      <c r="IY237" t="s">
        <v>35</v>
      </c>
    </row>
    <row r="238" spans="1:259" x14ac:dyDescent="0.25">
      <c r="A238" t="s">
        <v>5055</v>
      </c>
      <c r="CF238" t="s">
        <v>44</v>
      </c>
      <c r="CG238" t="s">
        <v>44</v>
      </c>
      <c r="CH238" t="s">
        <v>44</v>
      </c>
      <c r="CI238" t="s">
        <v>44</v>
      </c>
      <c r="CJ238" t="s">
        <v>44</v>
      </c>
      <c r="CK238" t="s">
        <v>44</v>
      </c>
      <c r="CL238" t="s">
        <v>44</v>
      </c>
      <c r="CM238" t="s">
        <v>44</v>
      </c>
      <c r="DJ238" t="s">
        <v>5188</v>
      </c>
      <c r="DK238" t="s">
        <v>5188</v>
      </c>
      <c r="DL238" t="s">
        <v>5188</v>
      </c>
      <c r="DM238" t="s">
        <v>5188</v>
      </c>
      <c r="DN238" t="s">
        <v>5188</v>
      </c>
      <c r="DO238" t="s">
        <v>5188</v>
      </c>
      <c r="DP238" t="s">
        <v>5188</v>
      </c>
      <c r="DQ238" t="s">
        <v>5188</v>
      </c>
      <c r="DR238" t="s">
        <v>5188</v>
      </c>
      <c r="DS238" t="s">
        <v>5188</v>
      </c>
      <c r="DT238" t="s">
        <v>5188</v>
      </c>
      <c r="DU238" t="s">
        <v>5188</v>
      </c>
      <c r="DV238" t="s">
        <v>5188</v>
      </c>
      <c r="DW238" t="s">
        <v>5188</v>
      </c>
      <c r="DX238" t="s">
        <v>5188</v>
      </c>
      <c r="DY238" t="s">
        <v>5188</v>
      </c>
      <c r="DZ238" t="s">
        <v>5188</v>
      </c>
      <c r="EA238" t="s">
        <v>5188</v>
      </c>
      <c r="EB238" t="s">
        <v>5188</v>
      </c>
      <c r="EC238" t="s">
        <v>5188</v>
      </c>
      <c r="ED238" t="s">
        <v>5188</v>
      </c>
      <c r="EE238" t="s">
        <v>5188</v>
      </c>
      <c r="FJ238" t="s">
        <v>27</v>
      </c>
      <c r="FK238" t="s">
        <v>27</v>
      </c>
      <c r="FL238" t="s">
        <v>27</v>
      </c>
      <c r="FM238" t="s">
        <v>27</v>
      </c>
      <c r="FN238" t="s">
        <v>27</v>
      </c>
      <c r="FU238" t="s">
        <v>2785</v>
      </c>
      <c r="FV238" t="s">
        <v>2785</v>
      </c>
      <c r="FW238" t="s">
        <v>2785</v>
      </c>
      <c r="FX238" t="s">
        <v>2785</v>
      </c>
      <c r="FY238" t="s">
        <v>2785</v>
      </c>
      <c r="FZ238" t="s">
        <v>2785</v>
      </c>
      <c r="GA238" t="s">
        <v>2785</v>
      </c>
      <c r="GB238" t="s">
        <v>2785</v>
      </c>
      <c r="GF238" t="s">
        <v>27</v>
      </c>
      <c r="GG238">
        <v>97105900</v>
      </c>
      <c r="GH238">
        <v>97105900</v>
      </c>
      <c r="GI238">
        <v>97105900</v>
      </c>
      <c r="GS238" t="s">
        <v>26</v>
      </c>
      <c r="HA238" t="s">
        <v>2815</v>
      </c>
      <c r="HB238" t="s">
        <v>2815</v>
      </c>
      <c r="HV238" t="s">
        <v>26</v>
      </c>
      <c r="IC238" t="s">
        <v>49</v>
      </c>
      <c r="ID238" t="s">
        <v>49</v>
      </c>
      <c r="IE238" t="s">
        <v>1365</v>
      </c>
      <c r="IF238" t="s">
        <v>1365</v>
      </c>
      <c r="IQ238" t="s">
        <v>35</v>
      </c>
      <c r="IR238" t="s">
        <v>35</v>
      </c>
      <c r="IY238" t="s">
        <v>5189</v>
      </c>
    </row>
    <row r="239" spans="1:259" x14ac:dyDescent="0.25">
      <c r="A239" t="s">
        <v>5055</v>
      </c>
      <c r="CF239" t="s">
        <v>5190</v>
      </c>
      <c r="CG239" t="s">
        <v>5190</v>
      </c>
      <c r="CH239" t="s">
        <v>5190</v>
      </c>
      <c r="CI239" t="s">
        <v>5190</v>
      </c>
      <c r="CJ239" t="s">
        <v>5190</v>
      </c>
      <c r="CK239" t="s">
        <v>5190</v>
      </c>
      <c r="CL239" t="s">
        <v>5190</v>
      </c>
      <c r="CM239" t="s">
        <v>5190</v>
      </c>
      <c r="DJ239" t="s">
        <v>44</v>
      </c>
      <c r="DK239" t="s">
        <v>44</v>
      </c>
      <c r="DL239" t="s">
        <v>44</v>
      </c>
      <c r="DM239" t="s">
        <v>44</v>
      </c>
      <c r="DN239" t="s">
        <v>44</v>
      </c>
      <c r="DO239" t="s">
        <v>44</v>
      </c>
      <c r="DP239" t="s">
        <v>44</v>
      </c>
      <c r="DQ239" t="s">
        <v>44</v>
      </c>
      <c r="DR239" t="s">
        <v>44</v>
      </c>
      <c r="DS239" t="s">
        <v>44</v>
      </c>
      <c r="DT239" t="s">
        <v>44</v>
      </c>
      <c r="DU239" t="s">
        <v>44</v>
      </c>
      <c r="DV239" t="s">
        <v>44</v>
      </c>
      <c r="DW239" t="s">
        <v>44</v>
      </c>
      <c r="DX239" t="s">
        <v>44</v>
      </c>
      <c r="DY239" t="s">
        <v>44</v>
      </c>
      <c r="DZ239" t="s">
        <v>44</v>
      </c>
      <c r="EA239" t="s">
        <v>44</v>
      </c>
      <c r="EB239" t="s">
        <v>44</v>
      </c>
      <c r="EC239" t="s">
        <v>44</v>
      </c>
      <c r="ED239" t="s">
        <v>44</v>
      </c>
      <c r="EE239" t="s">
        <v>44</v>
      </c>
      <c r="FJ239" t="s">
        <v>5191</v>
      </c>
      <c r="FK239" t="s">
        <v>5191</v>
      </c>
      <c r="FL239" t="s">
        <v>5191</v>
      </c>
      <c r="FM239" t="s">
        <v>5191</v>
      </c>
      <c r="FN239" t="s">
        <v>5191</v>
      </c>
      <c r="FU239" t="s">
        <v>26</v>
      </c>
      <c r="FV239" t="s">
        <v>26</v>
      </c>
      <c r="FW239" t="s">
        <v>26</v>
      </c>
      <c r="FX239" t="s">
        <v>26</v>
      </c>
      <c r="FY239" t="s">
        <v>26</v>
      </c>
      <c r="FZ239" t="s">
        <v>26</v>
      </c>
      <c r="GA239" t="s">
        <v>26</v>
      </c>
      <c r="GB239" t="s">
        <v>26</v>
      </c>
      <c r="GF239" t="s">
        <v>2594</v>
      </c>
      <c r="GG239" t="s">
        <v>27</v>
      </c>
      <c r="GH239" t="s">
        <v>27</v>
      </c>
      <c r="GI239" t="s">
        <v>27</v>
      </c>
      <c r="GS239">
        <v>31270901</v>
      </c>
      <c r="HA239" t="s">
        <v>44</v>
      </c>
      <c r="HB239" t="s">
        <v>44</v>
      </c>
      <c r="HV239">
        <v>40301015</v>
      </c>
      <c r="IC239" t="s">
        <v>110</v>
      </c>
      <c r="ID239" t="s">
        <v>110</v>
      </c>
      <c r="IE239" t="s">
        <v>37</v>
      </c>
      <c r="IF239" t="s">
        <v>37</v>
      </c>
      <c r="IQ239" t="s">
        <v>1295</v>
      </c>
      <c r="IR239" t="s">
        <v>1295</v>
      </c>
      <c r="IY239" t="s">
        <v>37</v>
      </c>
    </row>
    <row r="240" spans="1:259" x14ac:dyDescent="0.25">
      <c r="A240" t="s">
        <v>5055</v>
      </c>
      <c r="CF240" t="s">
        <v>5122</v>
      </c>
      <c r="CG240" t="s">
        <v>5122</v>
      </c>
      <c r="CH240" t="s">
        <v>5122</v>
      </c>
      <c r="CI240" t="s">
        <v>5122</v>
      </c>
      <c r="CJ240" t="s">
        <v>5122</v>
      </c>
      <c r="CK240" t="s">
        <v>5122</v>
      </c>
      <c r="CL240" t="s">
        <v>5122</v>
      </c>
      <c r="CM240" t="s">
        <v>5122</v>
      </c>
      <c r="DJ240" t="s">
        <v>5192</v>
      </c>
      <c r="DK240" t="s">
        <v>5192</v>
      </c>
      <c r="DL240" t="s">
        <v>5192</v>
      </c>
      <c r="DM240" t="s">
        <v>5192</v>
      </c>
      <c r="DN240" t="s">
        <v>5192</v>
      </c>
      <c r="DO240" t="s">
        <v>5192</v>
      </c>
      <c r="DP240" t="s">
        <v>5192</v>
      </c>
      <c r="DQ240" t="s">
        <v>5192</v>
      </c>
      <c r="DR240" t="s">
        <v>5192</v>
      </c>
      <c r="DS240" t="s">
        <v>5192</v>
      </c>
      <c r="DT240" t="s">
        <v>5192</v>
      </c>
      <c r="DU240" t="s">
        <v>5192</v>
      </c>
      <c r="DV240" t="s">
        <v>5192</v>
      </c>
      <c r="DW240" t="s">
        <v>5192</v>
      </c>
      <c r="DX240" t="s">
        <v>5192</v>
      </c>
      <c r="DY240" t="s">
        <v>5192</v>
      </c>
      <c r="DZ240" t="s">
        <v>5192</v>
      </c>
      <c r="EA240" t="s">
        <v>5192</v>
      </c>
      <c r="EB240" t="s">
        <v>5192</v>
      </c>
      <c r="EC240" t="s">
        <v>5192</v>
      </c>
      <c r="ED240" t="s">
        <v>5192</v>
      </c>
      <c r="EE240" t="s">
        <v>5192</v>
      </c>
      <c r="FJ240" t="s">
        <v>29</v>
      </c>
      <c r="FK240" t="s">
        <v>29</v>
      </c>
      <c r="FL240" t="s">
        <v>29</v>
      </c>
      <c r="FM240" t="s">
        <v>29</v>
      </c>
      <c r="FN240" t="s">
        <v>29</v>
      </c>
      <c r="FU240">
        <v>28030130</v>
      </c>
      <c r="FV240">
        <v>28030130</v>
      </c>
      <c r="FW240">
        <v>28030130</v>
      </c>
      <c r="FX240">
        <v>28030130</v>
      </c>
      <c r="FY240">
        <v>28030130</v>
      </c>
      <c r="FZ240">
        <v>28030130</v>
      </c>
      <c r="GA240">
        <v>28030130</v>
      </c>
      <c r="GB240">
        <v>28030130</v>
      </c>
      <c r="GF240" t="s">
        <v>29</v>
      </c>
      <c r="GG240" t="s">
        <v>5193</v>
      </c>
      <c r="GH240" t="s">
        <v>5193</v>
      </c>
      <c r="GI240" t="s">
        <v>5193</v>
      </c>
      <c r="GS240" t="s">
        <v>27</v>
      </c>
      <c r="HA240" t="s">
        <v>5194</v>
      </c>
      <c r="HB240" t="s">
        <v>5194</v>
      </c>
      <c r="HV240" t="s">
        <v>27</v>
      </c>
      <c r="IC240" t="s">
        <v>51</v>
      </c>
      <c r="ID240" t="s">
        <v>51</v>
      </c>
      <c r="IE240" t="s">
        <v>32</v>
      </c>
      <c r="IF240" t="s">
        <v>32</v>
      </c>
      <c r="IQ240" t="s">
        <v>37</v>
      </c>
      <c r="IR240" t="s">
        <v>37</v>
      </c>
      <c r="IY240" t="s">
        <v>5195</v>
      </c>
    </row>
    <row r="241" spans="1:259" x14ac:dyDescent="0.25">
      <c r="A241" t="s">
        <v>5055</v>
      </c>
      <c r="CF241" t="s">
        <v>26</v>
      </c>
      <c r="CG241" t="s">
        <v>26</v>
      </c>
      <c r="CH241" t="s">
        <v>26</v>
      </c>
      <c r="CI241" t="s">
        <v>26</v>
      </c>
      <c r="CJ241" t="s">
        <v>26</v>
      </c>
      <c r="CK241" t="s">
        <v>26</v>
      </c>
      <c r="CL241" t="s">
        <v>26</v>
      </c>
      <c r="CM241" t="s">
        <v>26</v>
      </c>
      <c r="DJ241" t="s">
        <v>1679</v>
      </c>
      <c r="DK241" t="s">
        <v>1679</v>
      </c>
      <c r="DL241" t="s">
        <v>1679</v>
      </c>
      <c r="DM241" t="s">
        <v>1679</v>
      </c>
      <c r="DN241" t="s">
        <v>1679</v>
      </c>
      <c r="DO241" t="s">
        <v>1679</v>
      </c>
      <c r="DP241" t="s">
        <v>1679</v>
      </c>
      <c r="DQ241" t="s">
        <v>1679</v>
      </c>
      <c r="DR241" t="s">
        <v>1679</v>
      </c>
      <c r="DS241" t="s">
        <v>1679</v>
      </c>
      <c r="DT241" t="s">
        <v>1679</v>
      </c>
      <c r="DU241" t="s">
        <v>1679</v>
      </c>
      <c r="DV241" t="s">
        <v>1679</v>
      </c>
      <c r="DW241" t="s">
        <v>1679</v>
      </c>
      <c r="DX241" t="s">
        <v>1679</v>
      </c>
      <c r="DY241" t="s">
        <v>1679</v>
      </c>
      <c r="DZ241" t="s">
        <v>1679</v>
      </c>
      <c r="EA241" t="s">
        <v>1679</v>
      </c>
      <c r="EB241" t="s">
        <v>1679</v>
      </c>
      <c r="EC241" t="s">
        <v>1679</v>
      </c>
      <c r="ED241" t="s">
        <v>1679</v>
      </c>
      <c r="EE241" t="s">
        <v>1679</v>
      </c>
      <c r="FJ241">
        <v>1662</v>
      </c>
      <c r="FK241">
        <v>1662</v>
      </c>
      <c r="FL241">
        <v>1662</v>
      </c>
      <c r="FM241">
        <v>1662</v>
      </c>
      <c r="FN241">
        <v>1662</v>
      </c>
      <c r="FU241" t="s">
        <v>27</v>
      </c>
      <c r="FV241" t="s">
        <v>27</v>
      </c>
      <c r="FW241" t="s">
        <v>27</v>
      </c>
      <c r="FX241" t="s">
        <v>27</v>
      </c>
      <c r="FY241" t="s">
        <v>27</v>
      </c>
      <c r="FZ241" t="s">
        <v>27</v>
      </c>
      <c r="GA241" t="s">
        <v>27</v>
      </c>
      <c r="GB241" t="s">
        <v>27</v>
      </c>
      <c r="GF241">
        <v>2121</v>
      </c>
      <c r="GG241" t="s">
        <v>29</v>
      </c>
      <c r="GH241" t="s">
        <v>29</v>
      </c>
      <c r="GI241" t="s">
        <v>29</v>
      </c>
      <c r="GS241" t="s">
        <v>5117</v>
      </c>
      <c r="HA241" t="s">
        <v>1265</v>
      </c>
      <c r="HB241" t="s">
        <v>1265</v>
      </c>
      <c r="HV241" t="s">
        <v>5196</v>
      </c>
      <c r="IC241">
        <v>24</v>
      </c>
      <c r="ID241">
        <v>24</v>
      </c>
      <c r="IE241" t="s">
        <v>38</v>
      </c>
      <c r="IF241" t="s">
        <v>38</v>
      </c>
      <c r="IQ241" t="s">
        <v>5197</v>
      </c>
      <c r="IR241" t="s">
        <v>5197</v>
      </c>
      <c r="IY241" t="s">
        <v>38</v>
      </c>
    </row>
    <row r="242" spans="1:259" x14ac:dyDescent="0.25">
      <c r="A242" t="s">
        <v>5055</v>
      </c>
      <c r="CF242">
        <v>78550000</v>
      </c>
      <c r="CG242">
        <v>78550000</v>
      </c>
      <c r="CH242">
        <v>78550000</v>
      </c>
      <c r="CI242">
        <v>78550000</v>
      </c>
      <c r="CJ242">
        <v>78550000</v>
      </c>
      <c r="CK242">
        <v>78550000</v>
      </c>
      <c r="CL242">
        <v>78550000</v>
      </c>
      <c r="CM242">
        <v>78550000</v>
      </c>
      <c r="DJ242" t="s">
        <v>26</v>
      </c>
      <c r="DK242" t="s">
        <v>26</v>
      </c>
      <c r="DL242" t="s">
        <v>26</v>
      </c>
      <c r="DM242" t="s">
        <v>26</v>
      </c>
      <c r="DN242" t="s">
        <v>26</v>
      </c>
      <c r="DO242" t="s">
        <v>26</v>
      </c>
      <c r="DP242" t="s">
        <v>26</v>
      </c>
      <c r="DQ242" t="s">
        <v>26</v>
      </c>
      <c r="DR242" t="s">
        <v>26</v>
      </c>
      <c r="DS242" t="s">
        <v>26</v>
      </c>
      <c r="DT242" t="s">
        <v>26</v>
      </c>
      <c r="DU242" t="s">
        <v>26</v>
      </c>
      <c r="DV242" t="s">
        <v>26</v>
      </c>
      <c r="DW242" t="s">
        <v>26</v>
      </c>
      <c r="DX242" t="s">
        <v>26</v>
      </c>
      <c r="DY242" t="s">
        <v>26</v>
      </c>
      <c r="DZ242" t="s">
        <v>26</v>
      </c>
      <c r="EA242" t="s">
        <v>26</v>
      </c>
      <c r="EB242" t="s">
        <v>26</v>
      </c>
      <c r="EC242" t="s">
        <v>26</v>
      </c>
      <c r="ED242" t="s">
        <v>26</v>
      </c>
      <c r="EE242" t="s">
        <v>26</v>
      </c>
      <c r="FJ242" t="s">
        <v>31</v>
      </c>
      <c r="FK242" t="s">
        <v>31</v>
      </c>
      <c r="FL242" t="s">
        <v>31</v>
      </c>
      <c r="FM242" t="s">
        <v>31</v>
      </c>
      <c r="FN242" t="s">
        <v>31</v>
      </c>
      <c r="FU242" t="s">
        <v>5198</v>
      </c>
      <c r="FV242" t="s">
        <v>5198</v>
      </c>
      <c r="FW242" t="s">
        <v>5198</v>
      </c>
      <c r="FX242" t="s">
        <v>5198</v>
      </c>
      <c r="FY242" t="s">
        <v>5198</v>
      </c>
      <c r="FZ242" t="s">
        <v>5198</v>
      </c>
      <c r="GA242" t="s">
        <v>5198</v>
      </c>
      <c r="GB242" t="s">
        <v>5198</v>
      </c>
      <c r="GF242" t="s">
        <v>31</v>
      </c>
      <c r="GG242" t="s">
        <v>454</v>
      </c>
      <c r="GH242" t="s">
        <v>454</v>
      </c>
      <c r="GI242" t="s">
        <v>454</v>
      </c>
      <c r="GS242" t="s">
        <v>29</v>
      </c>
      <c r="HA242" t="s">
        <v>26</v>
      </c>
      <c r="HB242" t="s">
        <v>26</v>
      </c>
      <c r="HV242" t="s">
        <v>29</v>
      </c>
      <c r="IC242" t="s">
        <v>52</v>
      </c>
      <c r="ID242" t="s">
        <v>52</v>
      </c>
      <c r="IE242" t="s">
        <v>32</v>
      </c>
      <c r="IF242" t="s">
        <v>32</v>
      </c>
      <c r="IQ242" t="s">
        <v>38</v>
      </c>
      <c r="IR242" t="s">
        <v>38</v>
      </c>
      <c r="IY242" t="s">
        <v>5199</v>
      </c>
    </row>
    <row r="243" spans="1:259" x14ac:dyDescent="0.25">
      <c r="A243" t="s">
        <v>5055</v>
      </c>
      <c r="CF243" t="s">
        <v>27</v>
      </c>
      <c r="CG243" t="s">
        <v>27</v>
      </c>
      <c r="CH243" t="s">
        <v>27</v>
      </c>
      <c r="CI243" t="s">
        <v>27</v>
      </c>
      <c r="CJ243" t="s">
        <v>27</v>
      </c>
      <c r="CK243" t="s">
        <v>27</v>
      </c>
      <c r="CL243" t="s">
        <v>27</v>
      </c>
      <c r="CM243" t="s">
        <v>27</v>
      </c>
      <c r="DJ243">
        <v>65055970</v>
      </c>
      <c r="DK243">
        <v>65055970</v>
      </c>
      <c r="DL243">
        <v>65055970</v>
      </c>
      <c r="DM243">
        <v>65055970</v>
      </c>
      <c r="DN243">
        <v>65055970</v>
      </c>
      <c r="DO243">
        <v>65055970</v>
      </c>
      <c r="DP243">
        <v>65055970</v>
      </c>
      <c r="DQ243">
        <v>65055970</v>
      </c>
      <c r="DR243">
        <v>65055970</v>
      </c>
      <c r="DS243">
        <v>65055970</v>
      </c>
      <c r="DT243">
        <v>65055970</v>
      </c>
      <c r="DU243">
        <v>65055970</v>
      </c>
      <c r="DV243">
        <v>65055970</v>
      </c>
      <c r="DW243">
        <v>65055970</v>
      </c>
      <c r="DX243">
        <v>65055970</v>
      </c>
      <c r="DY243">
        <v>65055970</v>
      </c>
      <c r="DZ243">
        <v>65055970</v>
      </c>
      <c r="EA243">
        <v>65055970</v>
      </c>
      <c r="EB243">
        <v>65055970</v>
      </c>
      <c r="EC243">
        <v>65055970</v>
      </c>
      <c r="ED243">
        <v>65055970</v>
      </c>
      <c r="EE243">
        <v>65055970</v>
      </c>
      <c r="FJ243" t="s">
        <v>5200</v>
      </c>
      <c r="FK243" t="s">
        <v>5200</v>
      </c>
      <c r="FL243" t="s">
        <v>5200</v>
      </c>
      <c r="FM243" t="s">
        <v>5200</v>
      </c>
      <c r="FN243" t="s">
        <v>5200</v>
      </c>
      <c r="FU243" t="s">
        <v>29</v>
      </c>
      <c r="FV243" t="s">
        <v>29</v>
      </c>
      <c r="FW243" t="s">
        <v>29</v>
      </c>
      <c r="FX243" t="s">
        <v>29</v>
      </c>
      <c r="FY243" t="s">
        <v>29</v>
      </c>
      <c r="FZ243" t="s">
        <v>29</v>
      </c>
      <c r="GA243" t="s">
        <v>29</v>
      </c>
      <c r="GB243" t="s">
        <v>29</v>
      </c>
      <c r="GF243" t="s">
        <v>5201</v>
      </c>
      <c r="GG243" t="s">
        <v>31</v>
      </c>
      <c r="GH243" t="s">
        <v>31</v>
      </c>
      <c r="GI243" t="s">
        <v>31</v>
      </c>
      <c r="GS243">
        <v>6627</v>
      </c>
      <c r="HA243">
        <v>59625900</v>
      </c>
      <c r="HB243">
        <v>59625900</v>
      </c>
      <c r="HV243" t="s">
        <v>816</v>
      </c>
      <c r="IC243">
        <v>72</v>
      </c>
      <c r="ID243">
        <v>72</v>
      </c>
      <c r="IE243" t="s">
        <v>40</v>
      </c>
      <c r="IF243" t="s">
        <v>40</v>
      </c>
      <c r="IQ243" t="s">
        <v>3036</v>
      </c>
      <c r="IR243" t="s">
        <v>3036</v>
      </c>
      <c r="IY243" t="s">
        <v>40</v>
      </c>
    </row>
    <row r="244" spans="1:259" x14ac:dyDescent="0.25">
      <c r="A244" t="s">
        <v>5055</v>
      </c>
      <c r="CF244" t="s">
        <v>5202</v>
      </c>
      <c r="CG244" t="s">
        <v>5202</v>
      </c>
      <c r="CH244" t="s">
        <v>5202</v>
      </c>
      <c r="CI244" t="s">
        <v>5202</v>
      </c>
      <c r="CJ244" t="s">
        <v>5202</v>
      </c>
      <c r="CK244" t="s">
        <v>5202</v>
      </c>
      <c r="CL244" t="s">
        <v>5202</v>
      </c>
      <c r="CM244" t="s">
        <v>5202</v>
      </c>
      <c r="DJ244" t="s">
        <v>27</v>
      </c>
      <c r="DK244" t="s">
        <v>27</v>
      </c>
      <c r="DL244" t="s">
        <v>27</v>
      </c>
      <c r="DM244" t="s">
        <v>27</v>
      </c>
      <c r="DN244" t="s">
        <v>27</v>
      </c>
      <c r="DO244" t="s">
        <v>27</v>
      </c>
      <c r="DP244" t="s">
        <v>27</v>
      </c>
      <c r="DQ244" t="s">
        <v>27</v>
      </c>
      <c r="DR244" t="s">
        <v>27</v>
      </c>
      <c r="DS244" t="s">
        <v>27</v>
      </c>
      <c r="DT244" t="s">
        <v>27</v>
      </c>
      <c r="DU244" t="s">
        <v>27</v>
      </c>
      <c r="DV244" t="s">
        <v>27</v>
      </c>
      <c r="DW244" t="s">
        <v>27</v>
      </c>
      <c r="DX244" t="s">
        <v>27</v>
      </c>
      <c r="DY244" t="s">
        <v>27</v>
      </c>
      <c r="DZ244" t="s">
        <v>27</v>
      </c>
      <c r="EA244" t="s">
        <v>27</v>
      </c>
      <c r="EB244" t="s">
        <v>27</v>
      </c>
      <c r="EC244" t="s">
        <v>27</v>
      </c>
      <c r="ED244" t="s">
        <v>27</v>
      </c>
      <c r="EE244" t="s">
        <v>27</v>
      </c>
      <c r="FJ244" t="s">
        <v>33</v>
      </c>
      <c r="FK244" t="s">
        <v>33</v>
      </c>
      <c r="FL244" t="s">
        <v>33</v>
      </c>
      <c r="FM244" t="s">
        <v>33</v>
      </c>
      <c r="FN244" t="s">
        <v>33</v>
      </c>
      <c r="FU244">
        <v>273</v>
      </c>
      <c r="FV244">
        <v>273</v>
      </c>
      <c r="FW244">
        <v>273</v>
      </c>
      <c r="FX244">
        <v>273</v>
      </c>
      <c r="FY244">
        <v>273</v>
      </c>
      <c r="FZ244">
        <v>273</v>
      </c>
      <c r="GA244">
        <v>273</v>
      </c>
      <c r="GB244">
        <v>273</v>
      </c>
      <c r="GF244" t="s">
        <v>33</v>
      </c>
      <c r="GG244" t="s">
        <v>5203</v>
      </c>
      <c r="GH244" t="s">
        <v>5203</v>
      </c>
      <c r="GI244" t="s">
        <v>5203</v>
      </c>
      <c r="GS244" t="s">
        <v>31</v>
      </c>
      <c r="HA244" t="s">
        <v>27</v>
      </c>
      <c r="HB244" t="s">
        <v>27</v>
      </c>
      <c r="HV244" t="s">
        <v>31</v>
      </c>
      <c r="IC244" t="s">
        <v>53</v>
      </c>
      <c r="ID244" t="s">
        <v>53</v>
      </c>
      <c r="IE244" t="s">
        <v>42</v>
      </c>
      <c r="IF244" t="s">
        <v>42</v>
      </c>
      <c r="IQ244" t="s">
        <v>40</v>
      </c>
      <c r="IR244" t="s">
        <v>40</v>
      </c>
      <c r="IY244" t="s">
        <v>42</v>
      </c>
    </row>
    <row r="245" spans="1:259" x14ac:dyDescent="0.25">
      <c r="A245" t="s">
        <v>5055</v>
      </c>
      <c r="CF245" t="s">
        <v>29</v>
      </c>
      <c r="CG245" t="s">
        <v>29</v>
      </c>
      <c r="CH245" t="s">
        <v>29</v>
      </c>
      <c r="CI245" t="s">
        <v>29</v>
      </c>
      <c r="CJ245" t="s">
        <v>29</v>
      </c>
      <c r="CK245" t="s">
        <v>29</v>
      </c>
      <c r="CL245" t="s">
        <v>29</v>
      </c>
      <c r="CM245" t="s">
        <v>29</v>
      </c>
      <c r="DJ245" t="s">
        <v>1680</v>
      </c>
      <c r="DK245" t="s">
        <v>1680</v>
      </c>
      <c r="DL245" t="s">
        <v>1680</v>
      </c>
      <c r="DM245" t="s">
        <v>1680</v>
      </c>
      <c r="DN245" t="s">
        <v>1680</v>
      </c>
      <c r="DO245" t="s">
        <v>1680</v>
      </c>
      <c r="DP245" t="s">
        <v>1680</v>
      </c>
      <c r="DQ245" t="s">
        <v>1680</v>
      </c>
      <c r="DR245" t="s">
        <v>1680</v>
      </c>
      <c r="DS245" t="s">
        <v>1680</v>
      </c>
      <c r="DT245" t="s">
        <v>1680</v>
      </c>
      <c r="DU245" t="s">
        <v>1680</v>
      </c>
      <c r="DV245" t="s">
        <v>1680</v>
      </c>
      <c r="DW245" t="s">
        <v>1680</v>
      </c>
      <c r="DX245" t="s">
        <v>1680</v>
      </c>
      <c r="DY245" t="s">
        <v>1680</v>
      </c>
      <c r="DZ245" t="s">
        <v>1680</v>
      </c>
      <c r="EA245" t="s">
        <v>1680</v>
      </c>
      <c r="EB245" t="s">
        <v>1680</v>
      </c>
      <c r="EC245" t="s">
        <v>1680</v>
      </c>
      <c r="ED245" t="s">
        <v>1680</v>
      </c>
      <c r="EE245" t="s">
        <v>1680</v>
      </c>
      <c r="FJ245" t="s">
        <v>5204</v>
      </c>
      <c r="FK245" t="s">
        <v>5204</v>
      </c>
      <c r="FL245" t="s">
        <v>5204</v>
      </c>
      <c r="FM245" t="s">
        <v>5204</v>
      </c>
      <c r="FN245" t="s">
        <v>5204</v>
      </c>
      <c r="FU245" t="s">
        <v>31</v>
      </c>
      <c r="FV245" t="s">
        <v>31</v>
      </c>
      <c r="FW245" t="s">
        <v>31</v>
      </c>
      <c r="FX245" t="s">
        <v>31</v>
      </c>
      <c r="FY245" t="s">
        <v>31</v>
      </c>
      <c r="FZ245" t="s">
        <v>31</v>
      </c>
      <c r="GA245" t="s">
        <v>31</v>
      </c>
      <c r="GB245" t="s">
        <v>31</v>
      </c>
      <c r="GF245" t="s">
        <v>2596</v>
      </c>
      <c r="GG245" t="s">
        <v>33</v>
      </c>
      <c r="GH245" t="s">
        <v>33</v>
      </c>
      <c r="GI245" t="s">
        <v>33</v>
      </c>
      <c r="GS245" t="s">
        <v>5205</v>
      </c>
      <c r="HA245" t="s">
        <v>5206</v>
      </c>
      <c r="HB245" t="s">
        <v>5206</v>
      </c>
      <c r="HV245" t="s">
        <v>32</v>
      </c>
      <c r="IC245">
        <v>0</v>
      </c>
      <c r="ID245">
        <v>0</v>
      </c>
      <c r="IE245" t="s">
        <v>5207</v>
      </c>
      <c r="IF245" t="s">
        <v>5207</v>
      </c>
      <c r="IQ245" t="s">
        <v>42</v>
      </c>
      <c r="IR245" t="s">
        <v>42</v>
      </c>
      <c r="IY245" t="s">
        <v>5208</v>
      </c>
    </row>
    <row r="246" spans="1:259" x14ac:dyDescent="0.25">
      <c r="A246" t="s">
        <v>5055</v>
      </c>
      <c r="CF246">
        <v>3001</v>
      </c>
      <c r="CG246">
        <v>3001</v>
      </c>
      <c r="CH246">
        <v>3001</v>
      </c>
      <c r="CI246">
        <v>3001</v>
      </c>
      <c r="CJ246">
        <v>3001</v>
      </c>
      <c r="CK246">
        <v>3001</v>
      </c>
      <c r="CL246">
        <v>3001</v>
      </c>
      <c r="CM246">
        <v>3001</v>
      </c>
      <c r="DJ246" t="s">
        <v>29</v>
      </c>
      <c r="DK246" t="s">
        <v>29</v>
      </c>
      <c r="DL246" t="s">
        <v>29</v>
      </c>
      <c r="DM246" t="s">
        <v>29</v>
      </c>
      <c r="DN246" t="s">
        <v>29</v>
      </c>
      <c r="DO246" t="s">
        <v>29</v>
      </c>
      <c r="DP246" t="s">
        <v>29</v>
      </c>
      <c r="DQ246" t="s">
        <v>29</v>
      </c>
      <c r="DR246" t="s">
        <v>29</v>
      </c>
      <c r="DS246" t="s">
        <v>29</v>
      </c>
      <c r="DT246" t="s">
        <v>29</v>
      </c>
      <c r="DU246" t="s">
        <v>29</v>
      </c>
      <c r="DV246" t="s">
        <v>29</v>
      </c>
      <c r="DW246" t="s">
        <v>29</v>
      </c>
      <c r="DX246" t="s">
        <v>29</v>
      </c>
      <c r="DY246" t="s">
        <v>29</v>
      </c>
      <c r="DZ246" t="s">
        <v>29</v>
      </c>
      <c r="EA246" t="s">
        <v>29</v>
      </c>
      <c r="EB246" t="s">
        <v>29</v>
      </c>
      <c r="EC246" t="s">
        <v>29</v>
      </c>
      <c r="ED246" t="s">
        <v>29</v>
      </c>
      <c r="EE246" t="s">
        <v>29</v>
      </c>
      <c r="FJ246" t="s">
        <v>35</v>
      </c>
      <c r="FK246" t="s">
        <v>35</v>
      </c>
      <c r="FL246" t="s">
        <v>35</v>
      </c>
      <c r="FM246" t="s">
        <v>35</v>
      </c>
      <c r="FN246" t="s">
        <v>35</v>
      </c>
      <c r="FU246" t="s">
        <v>5209</v>
      </c>
      <c r="FV246" t="s">
        <v>5209</v>
      </c>
      <c r="FW246" t="s">
        <v>5209</v>
      </c>
      <c r="FX246" t="s">
        <v>5209</v>
      </c>
      <c r="FY246" t="s">
        <v>5209</v>
      </c>
      <c r="FZ246" t="s">
        <v>5209</v>
      </c>
      <c r="GA246" t="s">
        <v>5209</v>
      </c>
      <c r="GB246" t="s">
        <v>5209</v>
      </c>
      <c r="GF246" t="s">
        <v>35</v>
      </c>
      <c r="GG246" t="s">
        <v>1475</v>
      </c>
      <c r="GH246" t="s">
        <v>1475</v>
      </c>
      <c r="GI246" t="s">
        <v>1475</v>
      </c>
      <c r="GS246" t="s">
        <v>33</v>
      </c>
      <c r="HA246" t="s">
        <v>29</v>
      </c>
      <c r="HB246" t="s">
        <v>29</v>
      </c>
      <c r="HV246" t="s">
        <v>33</v>
      </c>
      <c r="IC246" t="s">
        <v>54</v>
      </c>
      <c r="ID246" t="s">
        <v>54</v>
      </c>
      <c r="IE246" t="s">
        <v>44</v>
      </c>
      <c r="IF246" t="s">
        <v>44</v>
      </c>
      <c r="IQ246" t="s">
        <v>5210</v>
      </c>
      <c r="IR246" t="s">
        <v>5210</v>
      </c>
      <c r="IY246" t="s">
        <v>44</v>
      </c>
    </row>
    <row r="247" spans="1:259" x14ac:dyDescent="0.25">
      <c r="A247" t="s">
        <v>5055</v>
      </c>
      <c r="CF247" t="s">
        <v>31</v>
      </c>
      <c r="CG247" t="s">
        <v>31</v>
      </c>
      <c r="CH247" t="s">
        <v>31</v>
      </c>
      <c r="CI247" t="s">
        <v>31</v>
      </c>
      <c r="CJ247" t="s">
        <v>31</v>
      </c>
      <c r="CK247" t="s">
        <v>31</v>
      </c>
      <c r="CL247" t="s">
        <v>31</v>
      </c>
      <c r="CM247" t="s">
        <v>31</v>
      </c>
      <c r="DJ247" t="s">
        <v>454</v>
      </c>
      <c r="DK247" t="s">
        <v>454</v>
      </c>
      <c r="DL247" t="s">
        <v>454</v>
      </c>
      <c r="DM247" t="s">
        <v>454</v>
      </c>
      <c r="DN247" t="s">
        <v>454</v>
      </c>
      <c r="DO247" t="s">
        <v>454</v>
      </c>
      <c r="DP247" t="s">
        <v>454</v>
      </c>
      <c r="DQ247" t="s">
        <v>454</v>
      </c>
      <c r="DR247" t="s">
        <v>454</v>
      </c>
      <c r="DS247" t="s">
        <v>454</v>
      </c>
      <c r="DT247" t="s">
        <v>454</v>
      </c>
      <c r="DU247" t="s">
        <v>454</v>
      </c>
      <c r="DV247" t="s">
        <v>454</v>
      </c>
      <c r="DW247" t="s">
        <v>454</v>
      </c>
      <c r="DX247" t="s">
        <v>454</v>
      </c>
      <c r="DY247" t="s">
        <v>454</v>
      </c>
      <c r="DZ247" t="s">
        <v>454</v>
      </c>
      <c r="EA247" t="s">
        <v>454</v>
      </c>
      <c r="EB247" t="s">
        <v>454</v>
      </c>
      <c r="EC247" t="s">
        <v>454</v>
      </c>
      <c r="ED247" t="s">
        <v>454</v>
      </c>
      <c r="EE247" t="s">
        <v>454</v>
      </c>
      <c r="FJ247" t="s">
        <v>5211</v>
      </c>
      <c r="FK247" t="s">
        <v>5211</v>
      </c>
      <c r="FL247" t="s">
        <v>5211</v>
      </c>
      <c r="FM247" t="s">
        <v>5211</v>
      </c>
      <c r="FN247" t="s">
        <v>5211</v>
      </c>
      <c r="FU247" t="s">
        <v>33</v>
      </c>
      <c r="FV247" t="s">
        <v>33</v>
      </c>
      <c r="FW247" t="s">
        <v>33</v>
      </c>
      <c r="FX247" t="s">
        <v>33</v>
      </c>
      <c r="FY247" t="s">
        <v>33</v>
      </c>
      <c r="FZ247" t="s">
        <v>33</v>
      </c>
      <c r="GA247" t="s">
        <v>33</v>
      </c>
      <c r="GB247" t="s">
        <v>33</v>
      </c>
      <c r="GF247" t="s">
        <v>2597</v>
      </c>
      <c r="GG247" t="s">
        <v>35</v>
      </c>
      <c r="GH247" t="s">
        <v>35</v>
      </c>
      <c r="GI247" t="s">
        <v>35</v>
      </c>
      <c r="GS247" t="s">
        <v>2588</v>
      </c>
      <c r="HA247">
        <v>572</v>
      </c>
      <c r="HB247">
        <v>572</v>
      </c>
      <c r="HV247" t="s">
        <v>5212</v>
      </c>
      <c r="IC247">
        <v>15</v>
      </c>
      <c r="ID247">
        <v>15</v>
      </c>
      <c r="IE247" t="s">
        <v>5213</v>
      </c>
      <c r="IF247" t="s">
        <v>5213</v>
      </c>
      <c r="IQ247" t="s">
        <v>44</v>
      </c>
      <c r="IR247" t="s">
        <v>44</v>
      </c>
      <c r="IY247" t="s">
        <v>2942</v>
      </c>
    </row>
    <row r="248" spans="1:259" x14ac:dyDescent="0.25">
      <c r="A248" t="s">
        <v>5055</v>
      </c>
      <c r="CF248" t="s">
        <v>5214</v>
      </c>
      <c r="CG248" t="s">
        <v>5214</v>
      </c>
      <c r="CH248" t="s">
        <v>5214</v>
      </c>
      <c r="CI248" t="s">
        <v>5214</v>
      </c>
      <c r="CJ248" t="s">
        <v>5214</v>
      </c>
      <c r="CK248" t="s">
        <v>5214</v>
      </c>
      <c r="CL248" t="s">
        <v>5214</v>
      </c>
      <c r="CM248" t="s">
        <v>5214</v>
      </c>
      <c r="DJ248" t="s">
        <v>31</v>
      </c>
      <c r="DK248" t="s">
        <v>31</v>
      </c>
      <c r="DL248" t="s">
        <v>31</v>
      </c>
      <c r="DM248" t="s">
        <v>31</v>
      </c>
      <c r="DN248" t="s">
        <v>31</v>
      </c>
      <c r="DO248" t="s">
        <v>31</v>
      </c>
      <c r="DP248" t="s">
        <v>31</v>
      </c>
      <c r="DQ248" t="s">
        <v>31</v>
      </c>
      <c r="DR248" t="s">
        <v>31</v>
      </c>
      <c r="DS248" t="s">
        <v>31</v>
      </c>
      <c r="DT248" t="s">
        <v>31</v>
      </c>
      <c r="DU248" t="s">
        <v>31</v>
      </c>
      <c r="DV248" t="s">
        <v>31</v>
      </c>
      <c r="DW248" t="s">
        <v>31</v>
      </c>
      <c r="DX248" t="s">
        <v>31</v>
      </c>
      <c r="DY248" t="s">
        <v>31</v>
      </c>
      <c r="DZ248" t="s">
        <v>31</v>
      </c>
      <c r="EA248" t="s">
        <v>31</v>
      </c>
      <c r="EB248" t="s">
        <v>31</v>
      </c>
      <c r="EC248" t="s">
        <v>31</v>
      </c>
      <c r="ED248" t="s">
        <v>31</v>
      </c>
      <c r="EE248" t="s">
        <v>31</v>
      </c>
      <c r="FJ248" t="s">
        <v>37</v>
      </c>
      <c r="FK248" t="s">
        <v>37</v>
      </c>
      <c r="FL248" t="s">
        <v>37</v>
      </c>
      <c r="FM248" t="s">
        <v>37</v>
      </c>
      <c r="FN248" t="s">
        <v>37</v>
      </c>
      <c r="FU248" t="s">
        <v>5215</v>
      </c>
      <c r="FV248" t="s">
        <v>5215</v>
      </c>
      <c r="FW248" t="s">
        <v>5215</v>
      </c>
      <c r="FX248" t="s">
        <v>5215</v>
      </c>
      <c r="FY248" t="s">
        <v>5215</v>
      </c>
      <c r="FZ248" t="s">
        <v>5215</v>
      </c>
      <c r="GA248" t="s">
        <v>5215</v>
      </c>
      <c r="GB248" t="s">
        <v>5215</v>
      </c>
      <c r="GF248" t="s">
        <v>37</v>
      </c>
      <c r="GG248" t="s">
        <v>1476</v>
      </c>
      <c r="GH248" t="s">
        <v>1476</v>
      </c>
      <c r="GI248" t="s">
        <v>1476</v>
      </c>
      <c r="GS248" t="s">
        <v>35</v>
      </c>
      <c r="HA248" t="s">
        <v>31</v>
      </c>
      <c r="HB248" t="s">
        <v>31</v>
      </c>
      <c r="HV248" t="s">
        <v>35</v>
      </c>
      <c r="IC248" t="s">
        <v>55</v>
      </c>
      <c r="ID248" t="s">
        <v>55</v>
      </c>
      <c r="IE248" t="s">
        <v>1393</v>
      </c>
      <c r="IF248" t="s">
        <v>1393</v>
      </c>
      <c r="IQ248" t="s">
        <v>5216</v>
      </c>
      <c r="IR248" t="s">
        <v>5216</v>
      </c>
      <c r="IY248" t="s">
        <v>5217</v>
      </c>
    </row>
    <row r="249" spans="1:259" x14ac:dyDescent="0.25">
      <c r="A249" t="s">
        <v>5055</v>
      </c>
      <c r="CF249" t="s">
        <v>33</v>
      </c>
      <c r="CG249" t="s">
        <v>33</v>
      </c>
      <c r="CH249" t="s">
        <v>33</v>
      </c>
      <c r="CI249" t="s">
        <v>33</v>
      </c>
      <c r="CJ249" t="s">
        <v>33</v>
      </c>
      <c r="CK249" t="s">
        <v>33</v>
      </c>
      <c r="CL249" t="s">
        <v>33</v>
      </c>
      <c r="CM249" t="s">
        <v>33</v>
      </c>
      <c r="DJ249" t="s">
        <v>32</v>
      </c>
      <c r="DK249" t="s">
        <v>32</v>
      </c>
      <c r="DL249" t="s">
        <v>32</v>
      </c>
      <c r="DM249" t="s">
        <v>32</v>
      </c>
      <c r="DN249" t="s">
        <v>32</v>
      </c>
      <c r="DO249" t="s">
        <v>32</v>
      </c>
      <c r="DP249" t="s">
        <v>32</v>
      </c>
      <c r="DQ249" t="s">
        <v>32</v>
      </c>
      <c r="DR249" t="s">
        <v>32</v>
      </c>
      <c r="DS249" t="s">
        <v>32</v>
      </c>
      <c r="DT249" t="s">
        <v>32</v>
      </c>
      <c r="DU249" t="s">
        <v>32</v>
      </c>
      <c r="DV249" t="s">
        <v>32</v>
      </c>
      <c r="DW249" t="s">
        <v>32</v>
      </c>
      <c r="DX249" t="s">
        <v>32</v>
      </c>
      <c r="DY249" t="s">
        <v>32</v>
      </c>
      <c r="DZ249" t="s">
        <v>32</v>
      </c>
      <c r="EA249" t="s">
        <v>32</v>
      </c>
      <c r="EB249" t="s">
        <v>32</v>
      </c>
      <c r="EC249" t="s">
        <v>32</v>
      </c>
      <c r="ED249" t="s">
        <v>32</v>
      </c>
      <c r="EE249" t="s">
        <v>32</v>
      </c>
      <c r="FJ249" t="s">
        <v>32</v>
      </c>
      <c r="FK249" t="s">
        <v>32</v>
      </c>
      <c r="FL249" t="s">
        <v>32</v>
      </c>
      <c r="FM249" t="s">
        <v>32</v>
      </c>
      <c r="FN249" t="s">
        <v>32</v>
      </c>
      <c r="FU249" t="s">
        <v>35</v>
      </c>
      <c r="FV249" t="s">
        <v>35</v>
      </c>
      <c r="FW249" t="s">
        <v>35</v>
      </c>
      <c r="FX249" t="s">
        <v>35</v>
      </c>
      <c r="FY249" t="s">
        <v>35</v>
      </c>
      <c r="FZ249" t="s">
        <v>35</v>
      </c>
      <c r="GA249" t="s">
        <v>35</v>
      </c>
      <c r="GB249" t="s">
        <v>35</v>
      </c>
      <c r="GF249" t="s">
        <v>32</v>
      </c>
      <c r="GG249" t="s">
        <v>37</v>
      </c>
      <c r="GH249" t="s">
        <v>37</v>
      </c>
      <c r="GI249" t="s">
        <v>37</v>
      </c>
      <c r="GS249" t="s">
        <v>2589</v>
      </c>
      <c r="HA249" t="s">
        <v>32</v>
      </c>
      <c r="HB249" t="s">
        <v>32</v>
      </c>
      <c r="HV249" t="s">
        <v>1322</v>
      </c>
      <c r="IC249">
        <v>42391</v>
      </c>
      <c r="ID249">
        <v>42391</v>
      </c>
      <c r="IE249" t="s">
        <v>26</v>
      </c>
      <c r="IF249" t="s">
        <v>26</v>
      </c>
      <c r="IQ249" t="s">
        <v>1240</v>
      </c>
      <c r="IR249" t="s">
        <v>1240</v>
      </c>
      <c r="IY249" t="s">
        <v>26</v>
      </c>
    </row>
    <row r="250" spans="1:259" x14ac:dyDescent="0.25">
      <c r="A250" t="s">
        <v>5055</v>
      </c>
      <c r="CF250" t="s">
        <v>5218</v>
      </c>
      <c r="CG250" t="s">
        <v>5218</v>
      </c>
      <c r="CH250" t="s">
        <v>5218</v>
      </c>
      <c r="CI250" t="s">
        <v>5218</v>
      </c>
      <c r="CJ250" t="s">
        <v>5218</v>
      </c>
      <c r="CK250" t="s">
        <v>5218</v>
      </c>
      <c r="CL250" t="s">
        <v>5218</v>
      </c>
      <c r="CM250" t="s">
        <v>5218</v>
      </c>
      <c r="DJ250" t="s">
        <v>33</v>
      </c>
      <c r="DK250" t="s">
        <v>33</v>
      </c>
      <c r="DL250" t="s">
        <v>33</v>
      </c>
      <c r="DM250" t="s">
        <v>33</v>
      </c>
      <c r="DN250" t="s">
        <v>33</v>
      </c>
      <c r="DO250" t="s">
        <v>33</v>
      </c>
      <c r="DP250" t="s">
        <v>33</v>
      </c>
      <c r="DQ250" t="s">
        <v>33</v>
      </c>
      <c r="DR250" t="s">
        <v>33</v>
      </c>
      <c r="DS250" t="s">
        <v>33</v>
      </c>
      <c r="DT250" t="s">
        <v>33</v>
      </c>
      <c r="DU250" t="s">
        <v>33</v>
      </c>
      <c r="DV250" t="s">
        <v>33</v>
      </c>
      <c r="DW250" t="s">
        <v>33</v>
      </c>
      <c r="DX250" t="s">
        <v>33</v>
      </c>
      <c r="DY250" t="s">
        <v>33</v>
      </c>
      <c r="DZ250" t="s">
        <v>33</v>
      </c>
      <c r="EA250" t="s">
        <v>33</v>
      </c>
      <c r="EB250" t="s">
        <v>33</v>
      </c>
      <c r="EC250" t="s">
        <v>33</v>
      </c>
      <c r="ED250" t="s">
        <v>33</v>
      </c>
      <c r="EE250" t="s">
        <v>33</v>
      </c>
      <c r="FJ250" t="s">
        <v>38</v>
      </c>
      <c r="FK250" t="s">
        <v>38</v>
      </c>
      <c r="FL250" t="s">
        <v>38</v>
      </c>
      <c r="FM250" t="s">
        <v>38</v>
      </c>
      <c r="FN250" t="s">
        <v>38</v>
      </c>
      <c r="FU250" t="s">
        <v>1116</v>
      </c>
      <c r="FV250" t="s">
        <v>1116</v>
      </c>
      <c r="FW250" t="s">
        <v>1116</v>
      </c>
      <c r="FX250" t="s">
        <v>1116</v>
      </c>
      <c r="FY250" t="s">
        <v>1116</v>
      </c>
      <c r="FZ250" t="s">
        <v>1116</v>
      </c>
      <c r="GA250" t="s">
        <v>1116</v>
      </c>
      <c r="GB250" t="s">
        <v>1116</v>
      </c>
      <c r="GF250" t="s">
        <v>38</v>
      </c>
      <c r="GG250" t="s">
        <v>32</v>
      </c>
      <c r="GH250" t="s">
        <v>32</v>
      </c>
      <c r="GI250" t="s">
        <v>32</v>
      </c>
      <c r="GS250" t="s">
        <v>37</v>
      </c>
      <c r="HA250" t="s">
        <v>33</v>
      </c>
      <c r="HB250" t="s">
        <v>33</v>
      </c>
      <c r="HV250" t="s">
        <v>37</v>
      </c>
      <c r="IC250" t="s">
        <v>14</v>
      </c>
      <c r="ID250" t="s">
        <v>14</v>
      </c>
      <c r="IE250">
        <v>36036330</v>
      </c>
      <c r="IF250">
        <v>36036330</v>
      </c>
      <c r="IQ250" t="s">
        <v>26</v>
      </c>
      <c r="IR250" t="s">
        <v>26</v>
      </c>
      <c r="IY250">
        <v>36030776</v>
      </c>
    </row>
    <row r="251" spans="1:259" x14ac:dyDescent="0.25">
      <c r="A251" t="s">
        <v>5055</v>
      </c>
      <c r="CF251" t="s">
        <v>35</v>
      </c>
      <c r="CG251" t="s">
        <v>35</v>
      </c>
      <c r="CH251" t="s">
        <v>35</v>
      </c>
      <c r="CI251" t="s">
        <v>35</v>
      </c>
      <c r="CJ251" t="s">
        <v>35</v>
      </c>
      <c r="CK251" t="s">
        <v>35</v>
      </c>
      <c r="CL251" t="s">
        <v>35</v>
      </c>
      <c r="CM251" t="s">
        <v>35</v>
      </c>
      <c r="DJ251" t="s">
        <v>1681</v>
      </c>
      <c r="DK251" t="s">
        <v>1681</v>
      </c>
      <c r="DL251" t="s">
        <v>1681</v>
      </c>
      <c r="DM251" t="s">
        <v>1681</v>
      </c>
      <c r="DN251" t="s">
        <v>1681</v>
      </c>
      <c r="DO251" t="s">
        <v>1681</v>
      </c>
      <c r="DP251" t="s">
        <v>1681</v>
      </c>
      <c r="DQ251" t="s">
        <v>1681</v>
      </c>
      <c r="DR251" t="s">
        <v>1681</v>
      </c>
      <c r="DS251" t="s">
        <v>1681</v>
      </c>
      <c r="DT251" t="s">
        <v>1681</v>
      </c>
      <c r="DU251" t="s">
        <v>1681</v>
      </c>
      <c r="DV251" t="s">
        <v>1681</v>
      </c>
      <c r="DW251" t="s">
        <v>1681</v>
      </c>
      <c r="DX251" t="s">
        <v>1681</v>
      </c>
      <c r="DY251" t="s">
        <v>1681</v>
      </c>
      <c r="DZ251" t="s">
        <v>1681</v>
      </c>
      <c r="EA251" t="s">
        <v>1681</v>
      </c>
      <c r="EB251" t="s">
        <v>1681</v>
      </c>
      <c r="EC251" t="s">
        <v>1681</v>
      </c>
      <c r="ED251" t="s">
        <v>1681</v>
      </c>
      <c r="EE251" t="s">
        <v>1681</v>
      </c>
      <c r="FJ251" t="s">
        <v>5219</v>
      </c>
      <c r="FK251" t="s">
        <v>5219</v>
      </c>
      <c r="FL251" t="s">
        <v>5219</v>
      </c>
      <c r="FM251" t="s">
        <v>5219</v>
      </c>
      <c r="FN251" t="s">
        <v>5219</v>
      </c>
      <c r="FU251" t="s">
        <v>37</v>
      </c>
      <c r="FV251" t="s">
        <v>37</v>
      </c>
      <c r="FW251" t="s">
        <v>37</v>
      </c>
      <c r="FX251" t="s">
        <v>37</v>
      </c>
      <c r="FY251" t="s">
        <v>37</v>
      </c>
      <c r="FZ251" t="s">
        <v>37</v>
      </c>
      <c r="GA251" t="s">
        <v>37</v>
      </c>
      <c r="GB251" t="s">
        <v>37</v>
      </c>
      <c r="GF251" t="s">
        <v>3083</v>
      </c>
      <c r="GG251" t="s">
        <v>38</v>
      </c>
      <c r="GH251" t="s">
        <v>38</v>
      </c>
      <c r="GI251" t="s">
        <v>38</v>
      </c>
      <c r="GS251" t="s">
        <v>32</v>
      </c>
      <c r="HA251" t="s">
        <v>2001</v>
      </c>
      <c r="HB251" t="s">
        <v>2001</v>
      </c>
      <c r="HV251" t="s">
        <v>32</v>
      </c>
      <c r="IC251" t="s">
        <v>15</v>
      </c>
      <c r="ID251" t="s">
        <v>15</v>
      </c>
      <c r="IE251" t="s">
        <v>27</v>
      </c>
      <c r="IF251" t="s">
        <v>27</v>
      </c>
      <c r="IQ251">
        <v>60020181</v>
      </c>
      <c r="IR251">
        <v>60020181</v>
      </c>
      <c r="IY251" t="s">
        <v>27</v>
      </c>
    </row>
    <row r="252" spans="1:259" x14ac:dyDescent="0.25">
      <c r="A252" t="s">
        <v>5055</v>
      </c>
      <c r="CF252" t="s">
        <v>1165</v>
      </c>
      <c r="CG252" t="s">
        <v>1165</v>
      </c>
      <c r="CH252" t="s">
        <v>1165</v>
      </c>
      <c r="CI252" t="s">
        <v>1165</v>
      </c>
      <c r="CJ252" t="s">
        <v>1165</v>
      </c>
      <c r="CK252" t="s">
        <v>1165</v>
      </c>
      <c r="CL252" t="s">
        <v>1165</v>
      </c>
      <c r="CM252" t="s">
        <v>1165</v>
      </c>
      <c r="DJ252" t="s">
        <v>35</v>
      </c>
      <c r="DK252" t="s">
        <v>35</v>
      </c>
      <c r="DL252" t="s">
        <v>35</v>
      </c>
      <c r="DM252" t="s">
        <v>35</v>
      </c>
      <c r="DN252" t="s">
        <v>35</v>
      </c>
      <c r="DO252" t="s">
        <v>35</v>
      </c>
      <c r="DP252" t="s">
        <v>35</v>
      </c>
      <c r="DQ252" t="s">
        <v>35</v>
      </c>
      <c r="DR252" t="s">
        <v>35</v>
      </c>
      <c r="DS252" t="s">
        <v>35</v>
      </c>
      <c r="DT252" t="s">
        <v>35</v>
      </c>
      <c r="DU252" t="s">
        <v>35</v>
      </c>
      <c r="DV252" t="s">
        <v>35</v>
      </c>
      <c r="DW252" t="s">
        <v>35</v>
      </c>
      <c r="DX252" t="s">
        <v>35</v>
      </c>
      <c r="DY252" t="s">
        <v>35</v>
      </c>
      <c r="DZ252" t="s">
        <v>35</v>
      </c>
      <c r="EA252" t="s">
        <v>35</v>
      </c>
      <c r="EB252" t="s">
        <v>35</v>
      </c>
      <c r="EC252" t="s">
        <v>35</v>
      </c>
      <c r="ED252" t="s">
        <v>35</v>
      </c>
      <c r="EE252" t="s">
        <v>35</v>
      </c>
      <c r="FJ252" t="s">
        <v>40</v>
      </c>
      <c r="FK252" t="s">
        <v>40</v>
      </c>
      <c r="FL252" t="s">
        <v>40</v>
      </c>
      <c r="FM252" t="s">
        <v>40</v>
      </c>
      <c r="FN252" t="s">
        <v>40</v>
      </c>
      <c r="FU252" t="s">
        <v>2786</v>
      </c>
      <c r="FV252" t="s">
        <v>2786</v>
      </c>
      <c r="FW252" t="s">
        <v>2786</v>
      </c>
      <c r="FX252" t="s">
        <v>2786</v>
      </c>
      <c r="FY252" t="s">
        <v>2786</v>
      </c>
      <c r="FZ252" t="s">
        <v>2786</v>
      </c>
      <c r="GA252" t="s">
        <v>2786</v>
      </c>
      <c r="GB252" t="s">
        <v>2786</v>
      </c>
      <c r="GF252" t="s">
        <v>40</v>
      </c>
      <c r="GG252" t="s">
        <v>5220</v>
      </c>
      <c r="GH252" t="s">
        <v>5220</v>
      </c>
      <c r="GI252" t="s">
        <v>5220</v>
      </c>
      <c r="GS252" t="s">
        <v>38</v>
      </c>
      <c r="HA252" t="s">
        <v>35</v>
      </c>
      <c r="HB252" t="s">
        <v>35</v>
      </c>
      <c r="HV252" t="s">
        <v>38</v>
      </c>
      <c r="IC252" t="s">
        <v>56</v>
      </c>
      <c r="ID252" t="s">
        <v>56</v>
      </c>
      <c r="IE252" t="s">
        <v>5221</v>
      </c>
      <c r="IF252" t="s">
        <v>5221</v>
      </c>
      <c r="IQ252" t="s">
        <v>27</v>
      </c>
      <c r="IR252" t="s">
        <v>27</v>
      </c>
      <c r="IY252" t="s">
        <v>5222</v>
      </c>
    </row>
    <row r="253" spans="1:259" x14ac:dyDescent="0.25">
      <c r="A253" t="s">
        <v>5055</v>
      </c>
      <c r="CF253" t="s">
        <v>37</v>
      </c>
      <c r="CG253" t="s">
        <v>37</v>
      </c>
      <c r="CH253" t="s">
        <v>37</v>
      </c>
      <c r="CI253" t="s">
        <v>37</v>
      </c>
      <c r="CJ253" t="s">
        <v>37</v>
      </c>
      <c r="CK253" t="s">
        <v>37</v>
      </c>
      <c r="CL253" t="s">
        <v>37</v>
      </c>
      <c r="CM253" t="s">
        <v>37</v>
      </c>
      <c r="DJ253" t="s">
        <v>1225</v>
      </c>
      <c r="DK253" t="s">
        <v>1225</v>
      </c>
      <c r="DL253" t="s">
        <v>1225</v>
      </c>
      <c r="DM253" t="s">
        <v>1225</v>
      </c>
      <c r="DN253" t="s">
        <v>1225</v>
      </c>
      <c r="DO253" t="s">
        <v>1225</v>
      </c>
      <c r="DP253" t="s">
        <v>1225</v>
      </c>
      <c r="DQ253" t="s">
        <v>1225</v>
      </c>
      <c r="DR253" t="s">
        <v>1225</v>
      </c>
      <c r="DS253" t="s">
        <v>1225</v>
      </c>
      <c r="DT253" t="s">
        <v>1225</v>
      </c>
      <c r="DU253" t="s">
        <v>1225</v>
      </c>
      <c r="DV253" t="s">
        <v>1225</v>
      </c>
      <c r="DW253" t="s">
        <v>1225</v>
      </c>
      <c r="DX253" t="s">
        <v>1225</v>
      </c>
      <c r="DY253" t="s">
        <v>1225</v>
      </c>
      <c r="DZ253" t="s">
        <v>1225</v>
      </c>
      <c r="EA253" t="s">
        <v>1225</v>
      </c>
      <c r="EB253" t="s">
        <v>1225</v>
      </c>
      <c r="EC253" t="s">
        <v>1225</v>
      </c>
      <c r="ED253" t="s">
        <v>1225</v>
      </c>
      <c r="EE253" t="s">
        <v>1225</v>
      </c>
      <c r="FJ253" t="s">
        <v>5223</v>
      </c>
      <c r="FK253" t="s">
        <v>5223</v>
      </c>
      <c r="FL253" t="s">
        <v>5223</v>
      </c>
      <c r="FM253" t="s">
        <v>5223</v>
      </c>
      <c r="FN253" t="s">
        <v>5223</v>
      </c>
      <c r="FU253" t="s">
        <v>38</v>
      </c>
      <c r="FV253" t="s">
        <v>38</v>
      </c>
      <c r="FW253" t="s">
        <v>38</v>
      </c>
      <c r="FX253" t="s">
        <v>38</v>
      </c>
      <c r="FY253" t="s">
        <v>38</v>
      </c>
      <c r="FZ253" t="s">
        <v>38</v>
      </c>
      <c r="GA253" t="s">
        <v>38</v>
      </c>
      <c r="GB253" t="s">
        <v>38</v>
      </c>
      <c r="GF253" t="s">
        <v>5224</v>
      </c>
      <c r="GG253" t="s">
        <v>40</v>
      </c>
      <c r="GH253" t="s">
        <v>40</v>
      </c>
      <c r="GI253" t="s">
        <v>40</v>
      </c>
      <c r="GS253" t="s">
        <v>5225</v>
      </c>
      <c r="HA253" t="s">
        <v>1269</v>
      </c>
      <c r="HB253" t="s">
        <v>1269</v>
      </c>
      <c r="HV253" t="s">
        <v>3840</v>
      </c>
      <c r="IC253" t="s">
        <v>581</v>
      </c>
      <c r="ID253" t="s">
        <v>581</v>
      </c>
      <c r="IE253" t="s">
        <v>29</v>
      </c>
      <c r="IF253" t="s">
        <v>29</v>
      </c>
      <c r="IQ253" t="s">
        <v>5226</v>
      </c>
      <c r="IR253" t="s">
        <v>5226</v>
      </c>
      <c r="IY253" t="s">
        <v>29</v>
      </c>
    </row>
    <row r="254" spans="1:259" x14ac:dyDescent="0.25">
      <c r="A254" t="s">
        <v>5055</v>
      </c>
      <c r="CF254" t="s">
        <v>32</v>
      </c>
      <c r="CG254" t="s">
        <v>32</v>
      </c>
      <c r="CH254" t="s">
        <v>32</v>
      </c>
      <c r="CI254" t="s">
        <v>32</v>
      </c>
      <c r="CJ254" t="s">
        <v>32</v>
      </c>
      <c r="CK254" t="s">
        <v>32</v>
      </c>
      <c r="CL254" t="s">
        <v>32</v>
      </c>
      <c r="CM254" t="s">
        <v>32</v>
      </c>
      <c r="DJ254" t="s">
        <v>37</v>
      </c>
      <c r="DK254" t="s">
        <v>37</v>
      </c>
      <c r="DL254" t="s">
        <v>37</v>
      </c>
      <c r="DM254" t="s">
        <v>37</v>
      </c>
      <c r="DN254" t="s">
        <v>37</v>
      </c>
      <c r="DO254" t="s">
        <v>37</v>
      </c>
      <c r="DP254" t="s">
        <v>37</v>
      </c>
      <c r="DQ254" t="s">
        <v>37</v>
      </c>
      <c r="DR254" t="s">
        <v>37</v>
      </c>
      <c r="DS254" t="s">
        <v>37</v>
      </c>
      <c r="DT254" t="s">
        <v>37</v>
      </c>
      <c r="DU254" t="s">
        <v>37</v>
      </c>
      <c r="DV254" t="s">
        <v>37</v>
      </c>
      <c r="DW254" t="s">
        <v>37</v>
      </c>
      <c r="DX254" t="s">
        <v>37</v>
      </c>
      <c r="DY254" t="s">
        <v>37</v>
      </c>
      <c r="DZ254" t="s">
        <v>37</v>
      </c>
      <c r="EA254" t="s">
        <v>37</v>
      </c>
      <c r="EB254" t="s">
        <v>37</v>
      </c>
      <c r="EC254" t="s">
        <v>37</v>
      </c>
      <c r="ED254" t="s">
        <v>37</v>
      </c>
      <c r="EE254" t="s">
        <v>37</v>
      </c>
      <c r="FJ254" t="s">
        <v>42</v>
      </c>
      <c r="FK254" t="s">
        <v>42</v>
      </c>
      <c r="FL254" t="s">
        <v>42</v>
      </c>
      <c r="FM254" t="s">
        <v>42</v>
      </c>
      <c r="FN254" t="s">
        <v>42</v>
      </c>
      <c r="FU254" t="s">
        <v>5227</v>
      </c>
      <c r="FV254" t="s">
        <v>5227</v>
      </c>
      <c r="FW254" t="s">
        <v>5227</v>
      </c>
      <c r="FX254" t="s">
        <v>5227</v>
      </c>
      <c r="FY254" t="s">
        <v>5227</v>
      </c>
      <c r="FZ254" t="s">
        <v>5227</v>
      </c>
      <c r="GA254" t="s">
        <v>5227</v>
      </c>
      <c r="GB254" t="s">
        <v>5227</v>
      </c>
      <c r="GF254" t="s">
        <v>42</v>
      </c>
      <c r="GG254" t="s">
        <v>5228</v>
      </c>
      <c r="GH254" t="s">
        <v>5228</v>
      </c>
      <c r="GI254" t="s">
        <v>5228</v>
      </c>
      <c r="GS254" t="s">
        <v>40</v>
      </c>
      <c r="HA254" t="s">
        <v>37</v>
      </c>
      <c r="HB254" t="s">
        <v>37</v>
      </c>
      <c r="HV254" t="s">
        <v>40</v>
      </c>
      <c r="IE254" t="s">
        <v>32</v>
      </c>
      <c r="IF254" t="s">
        <v>32</v>
      </c>
      <c r="IQ254" t="s">
        <v>29</v>
      </c>
      <c r="IR254" t="s">
        <v>29</v>
      </c>
      <c r="IY254" t="s">
        <v>32</v>
      </c>
    </row>
    <row r="255" spans="1:259" x14ac:dyDescent="0.25">
      <c r="A255" t="s">
        <v>5055</v>
      </c>
      <c r="CF255" t="s">
        <v>38</v>
      </c>
      <c r="CG255" t="s">
        <v>38</v>
      </c>
      <c r="CH255" t="s">
        <v>38</v>
      </c>
      <c r="CI255" t="s">
        <v>38</v>
      </c>
      <c r="CJ255" t="s">
        <v>38</v>
      </c>
      <c r="CK255" t="s">
        <v>38</v>
      </c>
      <c r="CL255" t="s">
        <v>38</v>
      </c>
      <c r="CM255" t="s">
        <v>38</v>
      </c>
      <c r="DJ255" t="s">
        <v>32</v>
      </c>
      <c r="DK255" t="s">
        <v>32</v>
      </c>
      <c r="DL255" t="s">
        <v>32</v>
      </c>
      <c r="DM255" t="s">
        <v>32</v>
      </c>
      <c r="DN255" t="s">
        <v>32</v>
      </c>
      <c r="DO255" t="s">
        <v>32</v>
      </c>
      <c r="DP255" t="s">
        <v>32</v>
      </c>
      <c r="DQ255" t="s">
        <v>32</v>
      </c>
      <c r="DR255" t="s">
        <v>32</v>
      </c>
      <c r="DS255" t="s">
        <v>32</v>
      </c>
      <c r="DT255" t="s">
        <v>32</v>
      </c>
      <c r="DU255" t="s">
        <v>32</v>
      </c>
      <c r="DV255" t="s">
        <v>32</v>
      </c>
      <c r="DW255" t="s">
        <v>32</v>
      </c>
      <c r="DX255" t="s">
        <v>32</v>
      </c>
      <c r="DY255" t="s">
        <v>32</v>
      </c>
      <c r="DZ255" t="s">
        <v>32</v>
      </c>
      <c r="EA255" t="s">
        <v>32</v>
      </c>
      <c r="EB255" t="s">
        <v>32</v>
      </c>
      <c r="EC255" t="s">
        <v>32</v>
      </c>
      <c r="ED255" t="s">
        <v>32</v>
      </c>
      <c r="EE255" t="s">
        <v>32</v>
      </c>
      <c r="FJ255" t="s">
        <v>5229</v>
      </c>
      <c r="FK255" t="s">
        <v>5229</v>
      </c>
      <c r="FL255" t="s">
        <v>5229</v>
      </c>
      <c r="FM255" t="s">
        <v>5229</v>
      </c>
      <c r="FN255" t="s">
        <v>5229</v>
      </c>
      <c r="FU255" t="s">
        <v>5230</v>
      </c>
      <c r="FV255" t="s">
        <v>5230</v>
      </c>
      <c r="FW255" t="s">
        <v>5230</v>
      </c>
      <c r="FX255" t="s">
        <v>5230</v>
      </c>
      <c r="FY255" t="s">
        <v>5230</v>
      </c>
      <c r="FZ255" t="s">
        <v>5230</v>
      </c>
      <c r="GA255" t="s">
        <v>5230</v>
      </c>
      <c r="GB255" t="s">
        <v>5230</v>
      </c>
      <c r="GF255" t="s">
        <v>5231</v>
      </c>
      <c r="GG255" t="s">
        <v>42</v>
      </c>
      <c r="GH255" t="s">
        <v>42</v>
      </c>
      <c r="GI255" t="s">
        <v>42</v>
      </c>
      <c r="GS255" t="s">
        <v>5232</v>
      </c>
      <c r="HA255" t="s">
        <v>32</v>
      </c>
      <c r="HB255" t="s">
        <v>32</v>
      </c>
      <c r="HV255" t="s">
        <v>5233</v>
      </c>
      <c r="IC255" t="s">
        <v>59</v>
      </c>
      <c r="ID255" t="s">
        <v>59</v>
      </c>
      <c r="IE255" t="s">
        <v>31</v>
      </c>
      <c r="IF255" t="s">
        <v>31</v>
      </c>
      <c r="IQ255" t="s">
        <v>32</v>
      </c>
      <c r="IR255" t="s">
        <v>32</v>
      </c>
      <c r="IY255" t="s">
        <v>31</v>
      </c>
    </row>
    <row r="256" spans="1:259" x14ac:dyDescent="0.25">
      <c r="A256" t="s">
        <v>5055</v>
      </c>
      <c r="CF256" t="s">
        <v>5234</v>
      </c>
      <c r="CG256" t="s">
        <v>5234</v>
      </c>
      <c r="CH256" t="s">
        <v>5234</v>
      </c>
      <c r="CI256" t="s">
        <v>5234</v>
      </c>
      <c r="CJ256" t="s">
        <v>5234</v>
      </c>
      <c r="CK256" t="s">
        <v>5234</v>
      </c>
      <c r="CL256" t="s">
        <v>5234</v>
      </c>
      <c r="CM256" t="s">
        <v>5234</v>
      </c>
      <c r="DJ256" t="s">
        <v>38</v>
      </c>
      <c r="DK256" t="s">
        <v>38</v>
      </c>
      <c r="DL256" t="s">
        <v>38</v>
      </c>
      <c r="DM256" t="s">
        <v>38</v>
      </c>
      <c r="DN256" t="s">
        <v>38</v>
      </c>
      <c r="DO256" t="s">
        <v>38</v>
      </c>
      <c r="DP256" t="s">
        <v>38</v>
      </c>
      <c r="DQ256" t="s">
        <v>38</v>
      </c>
      <c r="DR256" t="s">
        <v>38</v>
      </c>
      <c r="DS256" t="s">
        <v>38</v>
      </c>
      <c r="DT256" t="s">
        <v>38</v>
      </c>
      <c r="DU256" t="s">
        <v>38</v>
      </c>
      <c r="DV256" t="s">
        <v>38</v>
      </c>
      <c r="DW256" t="s">
        <v>38</v>
      </c>
      <c r="DX256" t="s">
        <v>38</v>
      </c>
      <c r="DY256" t="s">
        <v>38</v>
      </c>
      <c r="DZ256" t="s">
        <v>38</v>
      </c>
      <c r="EA256" t="s">
        <v>38</v>
      </c>
      <c r="EB256" t="s">
        <v>38</v>
      </c>
      <c r="EC256" t="s">
        <v>38</v>
      </c>
      <c r="ED256" t="s">
        <v>38</v>
      </c>
      <c r="EE256" t="s">
        <v>38</v>
      </c>
      <c r="FJ256" t="s">
        <v>44</v>
      </c>
      <c r="FK256" t="s">
        <v>44</v>
      </c>
      <c r="FL256" t="s">
        <v>44</v>
      </c>
      <c r="FM256" t="s">
        <v>44</v>
      </c>
      <c r="FN256" t="s">
        <v>44</v>
      </c>
      <c r="FU256" t="s">
        <v>40</v>
      </c>
      <c r="FV256" t="s">
        <v>40</v>
      </c>
      <c r="FW256" t="s">
        <v>40</v>
      </c>
      <c r="FX256" t="s">
        <v>40</v>
      </c>
      <c r="FY256" t="s">
        <v>40</v>
      </c>
      <c r="FZ256" t="s">
        <v>40</v>
      </c>
      <c r="GA256" t="s">
        <v>40</v>
      </c>
      <c r="GB256" t="s">
        <v>40</v>
      </c>
      <c r="GF256" t="s">
        <v>44</v>
      </c>
      <c r="GG256" t="s">
        <v>1479</v>
      </c>
      <c r="GH256" t="s">
        <v>1479</v>
      </c>
      <c r="GI256" t="s">
        <v>1479</v>
      </c>
      <c r="GS256" t="s">
        <v>42</v>
      </c>
      <c r="HA256" t="s">
        <v>38</v>
      </c>
      <c r="HB256" t="s">
        <v>38</v>
      </c>
      <c r="HV256" t="s">
        <v>42</v>
      </c>
      <c r="IC256" t="s">
        <v>60</v>
      </c>
      <c r="ID256" t="s">
        <v>60</v>
      </c>
      <c r="IE256" t="s">
        <v>32</v>
      </c>
      <c r="IF256" t="s">
        <v>32</v>
      </c>
      <c r="IQ256" t="s">
        <v>31</v>
      </c>
      <c r="IR256" t="s">
        <v>31</v>
      </c>
      <c r="IY256" t="s">
        <v>32</v>
      </c>
    </row>
    <row r="257" spans="1:510" x14ac:dyDescent="0.25">
      <c r="A257" t="s">
        <v>5055</v>
      </c>
      <c r="CF257" t="s">
        <v>5235</v>
      </c>
      <c r="CG257" t="s">
        <v>5235</v>
      </c>
      <c r="CH257" t="s">
        <v>5235</v>
      </c>
      <c r="CI257" t="s">
        <v>5235</v>
      </c>
      <c r="CJ257" t="s">
        <v>5235</v>
      </c>
      <c r="CK257" t="s">
        <v>5235</v>
      </c>
      <c r="CL257" t="s">
        <v>5235</v>
      </c>
      <c r="CM257" t="s">
        <v>5235</v>
      </c>
      <c r="DJ257" t="s">
        <v>5236</v>
      </c>
      <c r="DK257" t="s">
        <v>5236</v>
      </c>
      <c r="DL257" t="s">
        <v>5236</v>
      </c>
      <c r="DM257" t="s">
        <v>5236</v>
      </c>
      <c r="DN257" t="s">
        <v>5236</v>
      </c>
      <c r="DO257" t="s">
        <v>5236</v>
      </c>
      <c r="DP257" t="s">
        <v>5236</v>
      </c>
      <c r="DQ257" t="s">
        <v>5236</v>
      </c>
      <c r="DR257" t="s">
        <v>5236</v>
      </c>
      <c r="DS257" t="s">
        <v>5236</v>
      </c>
      <c r="DT257" t="s">
        <v>5236</v>
      </c>
      <c r="DU257" t="s">
        <v>5236</v>
      </c>
      <c r="DV257" t="s">
        <v>5236</v>
      </c>
      <c r="DW257" t="s">
        <v>5236</v>
      </c>
      <c r="DX257" t="s">
        <v>5236</v>
      </c>
      <c r="DY257" t="s">
        <v>5236</v>
      </c>
      <c r="DZ257" t="s">
        <v>5236</v>
      </c>
      <c r="EA257" t="s">
        <v>5236</v>
      </c>
      <c r="EB257" t="s">
        <v>5236</v>
      </c>
      <c r="EC257" t="s">
        <v>5236</v>
      </c>
      <c r="ED257" t="s">
        <v>5236</v>
      </c>
      <c r="EE257" t="s">
        <v>5236</v>
      </c>
      <c r="FJ257" t="s">
        <v>5237</v>
      </c>
      <c r="FK257" t="s">
        <v>5237</v>
      </c>
      <c r="FL257" t="s">
        <v>5237</v>
      </c>
      <c r="FM257" t="s">
        <v>5237</v>
      </c>
      <c r="FN257" t="s">
        <v>5237</v>
      </c>
      <c r="FU257" t="s">
        <v>5238</v>
      </c>
      <c r="FV257" t="s">
        <v>5238</v>
      </c>
      <c r="FW257" t="s">
        <v>5238</v>
      </c>
      <c r="FX257" t="s">
        <v>5238</v>
      </c>
      <c r="FY257" t="s">
        <v>5238</v>
      </c>
      <c r="FZ257" t="s">
        <v>5238</v>
      </c>
      <c r="GA257" t="s">
        <v>5238</v>
      </c>
      <c r="GB257" t="s">
        <v>5238</v>
      </c>
      <c r="GF257" t="s">
        <v>5239</v>
      </c>
      <c r="GG257" t="s">
        <v>44</v>
      </c>
      <c r="GH257" t="s">
        <v>44</v>
      </c>
      <c r="GI257" t="s">
        <v>44</v>
      </c>
      <c r="GS257" t="s">
        <v>5240</v>
      </c>
      <c r="HA257" t="s">
        <v>5241</v>
      </c>
      <c r="HB257" t="s">
        <v>5241</v>
      </c>
      <c r="HV257" t="s">
        <v>5242</v>
      </c>
      <c r="IE257" t="s">
        <v>33</v>
      </c>
      <c r="IF257" t="s">
        <v>33</v>
      </c>
      <c r="IQ257" t="s">
        <v>32</v>
      </c>
      <c r="IR257" t="s">
        <v>32</v>
      </c>
      <c r="IY257" t="s">
        <v>33</v>
      </c>
    </row>
    <row r="258" spans="1:510" x14ac:dyDescent="0.25">
      <c r="A258" t="s">
        <v>5055</v>
      </c>
      <c r="CF258" t="s">
        <v>40</v>
      </c>
      <c r="CG258" t="s">
        <v>40</v>
      </c>
      <c r="CH258" t="s">
        <v>40</v>
      </c>
      <c r="CI258" t="s">
        <v>40</v>
      </c>
      <c r="CJ258" t="s">
        <v>40</v>
      </c>
      <c r="CK258" t="s">
        <v>40</v>
      </c>
      <c r="CL258" t="s">
        <v>40</v>
      </c>
      <c r="CM258" t="s">
        <v>40</v>
      </c>
      <c r="DJ258" t="s">
        <v>40</v>
      </c>
      <c r="DK258" t="s">
        <v>40</v>
      </c>
      <c r="DL258" t="s">
        <v>40</v>
      </c>
      <c r="DM258" t="s">
        <v>40</v>
      </c>
      <c r="DN258" t="s">
        <v>40</v>
      </c>
      <c r="DO258" t="s">
        <v>40</v>
      </c>
      <c r="DP258" t="s">
        <v>40</v>
      </c>
      <c r="DQ258" t="s">
        <v>40</v>
      </c>
      <c r="DR258" t="s">
        <v>40</v>
      </c>
      <c r="DS258" t="s">
        <v>40</v>
      </c>
      <c r="DT258" t="s">
        <v>40</v>
      </c>
      <c r="DU258" t="s">
        <v>40</v>
      </c>
      <c r="DV258" t="s">
        <v>40</v>
      </c>
      <c r="DW258" t="s">
        <v>40</v>
      </c>
      <c r="DX258" t="s">
        <v>40</v>
      </c>
      <c r="DY258" t="s">
        <v>40</v>
      </c>
      <c r="DZ258" t="s">
        <v>40</v>
      </c>
      <c r="EA258" t="s">
        <v>40</v>
      </c>
      <c r="EB258" t="s">
        <v>40</v>
      </c>
      <c r="EC258" t="s">
        <v>40</v>
      </c>
      <c r="ED258" t="s">
        <v>40</v>
      </c>
      <c r="EE258" t="s">
        <v>40</v>
      </c>
      <c r="FJ258" t="s">
        <v>5122</v>
      </c>
      <c r="FK258" t="s">
        <v>5122</v>
      </c>
      <c r="FL258" t="s">
        <v>5122</v>
      </c>
      <c r="FM258" t="s">
        <v>5122</v>
      </c>
      <c r="FN258" t="s">
        <v>5122</v>
      </c>
      <c r="FU258" t="s">
        <v>42</v>
      </c>
      <c r="FV258" t="s">
        <v>42</v>
      </c>
      <c r="FW258" t="s">
        <v>42</v>
      </c>
      <c r="FX258" t="s">
        <v>42</v>
      </c>
      <c r="FY258" t="s">
        <v>42</v>
      </c>
      <c r="FZ258" t="s">
        <v>42</v>
      </c>
      <c r="GA258" t="s">
        <v>42</v>
      </c>
      <c r="GB258" t="s">
        <v>42</v>
      </c>
      <c r="GF258" t="s">
        <v>5243</v>
      </c>
      <c r="GG258" t="s">
        <v>5244</v>
      </c>
      <c r="GH258" t="s">
        <v>5244</v>
      </c>
      <c r="GI258" t="s">
        <v>5244</v>
      </c>
      <c r="GS258" t="s">
        <v>44</v>
      </c>
      <c r="HA258" t="s">
        <v>5245</v>
      </c>
      <c r="HB258" t="s">
        <v>5245</v>
      </c>
      <c r="HV258" t="s">
        <v>44</v>
      </c>
      <c r="IC258" t="s">
        <v>1</v>
      </c>
      <c r="ID258" t="s">
        <v>1</v>
      </c>
      <c r="IE258" t="s">
        <v>1395</v>
      </c>
      <c r="IF258" t="s">
        <v>1395</v>
      </c>
      <c r="IQ258" t="s">
        <v>33</v>
      </c>
      <c r="IR258" t="s">
        <v>33</v>
      </c>
      <c r="IY258" t="s">
        <v>5246</v>
      </c>
      <c r="SP258" t="s">
        <v>5385</v>
      </c>
    </row>
    <row r="259" spans="1:510" x14ac:dyDescent="0.25">
      <c r="A259" t="s">
        <v>5055</v>
      </c>
      <c r="CF259" t="s">
        <v>5247</v>
      </c>
      <c r="CG259" t="s">
        <v>5247</v>
      </c>
      <c r="CH259" t="s">
        <v>5247</v>
      </c>
      <c r="CI259" t="s">
        <v>5247</v>
      </c>
      <c r="CJ259" t="s">
        <v>5247</v>
      </c>
      <c r="CK259" t="s">
        <v>5247</v>
      </c>
      <c r="CL259" t="s">
        <v>5247</v>
      </c>
      <c r="CM259" t="s">
        <v>5247</v>
      </c>
      <c r="DJ259" t="s">
        <v>5248</v>
      </c>
      <c r="DK259" t="s">
        <v>5248</v>
      </c>
      <c r="DL259" t="s">
        <v>5248</v>
      </c>
      <c r="DM259" t="s">
        <v>5248</v>
      </c>
      <c r="DN259" t="s">
        <v>5248</v>
      </c>
      <c r="DO259" t="s">
        <v>5248</v>
      </c>
      <c r="DP259" t="s">
        <v>5248</v>
      </c>
      <c r="DQ259" t="s">
        <v>5248</v>
      </c>
      <c r="DR259" t="s">
        <v>5248</v>
      </c>
      <c r="DS259" t="s">
        <v>5248</v>
      </c>
      <c r="DT259" t="s">
        <v>5248</v>
      </c>
      <c r="DU259" t="s">
        <v>5248</v>
      </c>
      <c r="DV259" t="s">
        <v>5248</v>
      </c>
      <c r="DW259" t="s">
        <v>5248</v>
      </c>
      <c r="DX259" t="s">
        <v>5248</v>
      </c>
      <c r="DY259" t="s">
        <v>5248</v>
      </c>
      <c r="DZ259" t="s">
        <v>5248</v>
      </c>
      <c r="EA259" t="s">
        <v>5248</v>
      </c>
      <c r="EB259" t="s">
        <v>5248</v>
      </c>
      <c r="EC259" t="s">
        <v>5248</v>
      </c>
      <c r="ED259" t="s">
        <v>5248</v>
      </c>
      <c r="EE259" t="s">
        <v>5248</v>
      </c>
      <c r="FJ259" t="s">
        <v>26</v>
      </c>
      <c r="FK259" t="s">
        <v>26</v>
      </c>
      <c r="FL259" t="s">
        <v>26</v>
      </c>
      <c r="FM259" t="s">
        <v>26</v>
      </c>
      <c r="FN259" t="s">
        <v>26</v>
      </c>
      <c r="FU259" t="s">
        <v>5249</v>
      </c>
      <c r="FV259" t="s">
        <v>5249</v>
      </c>
      <c r="FW259" t="s">
        <v>5249</v>
      </c>
      <c r="FX259" t="s">
        <v>5249</v>
      </c>
      <c r="FY259" t="s">
        <v>5249</v>
      </c>
      <c r="FZ259" t="s">
        <v>5249</v>
      </c>
      <c r="GA259" t="s">
        <v>5249</v>
      </c>
      <c r="GB259" t="s">
        <v>5249</v>
      </c>
      <c r="GF259" t="s">
        <v>26</v>
      </c>
      <c r="GG259" t="s">
        <v>1361</v>
      </c>
      <c r="GH259" t="s">
        <v>1361</v>
      </c>
      <c r="GI259" t="s">
        <v>1361</v>
      </c>
      <c r="GS259" t="s">
        <v>5250</v>
      </c>
      <c r="HA259" t="s">
        <v>5251</v>
      </c>
      <c r="HB259" t="s">
        <v>5251</v>
      </c>
      <c r="HV259" t="s">
        <v>5252</v>
      </c>
      <c r="IC259" t="s">
        <v>61</v>
      </c>
      <c r="ID259" t="s">
        <v>61</v>
      </c>
      <c r="IE259" t="s">
        <v>35</v>
      </c>
      <c r="IF259" t="s">
        <v>35</v>
      </c>
      <c r="IQ259" t="s">
        <v>2757</v>
      </c>
      <c r="IR259" t="s">
        <v>2757</v>
      </c>
      <c r="IY259" t="s">
        <v>35</v>
      </c>
    </row>
    <row r="260" spans="1:510" x14ac:dyDescent="0.25">
      <c r="A260" t="s">
        <v>5055</v>
      </c>
      <c r="CF260" t="s">
        <v>42</v>
      </c>
      <c r="CG260" t="s">
        <v>42</v>
      </c>
      <c r="CH260" t="s">
        <v>42</v>
      </c>
      <c r="CI260" t="s">
        <v>42</v>
      </c>
      <c r="CJ260" t="s">
        <v>42</v>
      </c>
      <c r="CK260" t="s">
        <v>42</v>
      </c>
      <c r="CL260" t="s">
        <v>42</v>
      </c>
      <c r="CM260" t="s">
        <v>42</v>
      </c>
      <c r="DJ260" t="s">
        <v>42</v>
      </c>
      <c r="DK260" t="s">
        <v>42</v>
      </c>
      <c r="DL260" t="s">
        <v>42</v>
      </c>
      <c r="DM260" t="s">
        <v>42</v>
      </c>
      <c r="DN260" t="s">
        <v>42</v>
      </c>
      <c r="DO260" t="s">
        <v>42</v>
      </c>
      <c r="DP260" t="s">
        <v>42</v>
      </c>
      <c r="DQ260" t="s">
        <v>42</v>
      </c>
      <c r="DR260" t="s">
        <v>42</v>
      </c>
      <c r="DS260" t="s">
        <v>42</v>
      </c>
      <c r="DT260" t="s">
        <v>42</v>
      </c>
      <c r="DU260" t="s">
        <v>42</v>
      </c>
      <c r="DV260" t="s">
        <v>42</v>
      </c>
      <c r="DW260" t="s">
        <v>42</v>
      </c>
      <c r="DX260" t="s">
        <v>42</v>
      </c>
      <c r="DY260" t="s">
        <v>42</v>
      </c>
      <c r="DZ260" t="s">
        <v>42</v>
      </c>
      <c r="EA260" t="s">
        <v>42</v>
      </c>
      <c r="EB260" t="s">
        <v>42</v>
      </c>
      <c r="EC260" t="s">
        <v>42</v>
      </c>
      <c r="ED260" t="s">
        <v>42</v>
      </c>
      <c r="EE260" t="s">
        <v>42</v>
      </c>
      <c r="FJ260">
        <v>78200000</v>
      </c>
      <c r="FK260">
        <v>78200000</v>
      </c>
      <c r="FL260">
        <v>78200000</v>
      </c>
      <c r="FM260">
        <v>78200000</v>
      </c>
      <c r="FN260">
        <v>78200000</v>
      </c>
      <c r="FU260" t="s">
        <v>44</v>
      </c>
      <c r="FV260" t="s">
        <v>44</v>
      </c>
      <c r="FW260" t="s">
        <v>44</v>
      </c>
      <c r="FX260" t="s">
        <v>44</v>
      </c>
      <c r="FY260" t="s">
        <v>44</v>
      </c>
      <c r="FZ260" t="s">
        <v>44</v>
      </c>
      <c r="GA260" t="s">
        <v>44</v>
      </c>
      <c r="GB260" t="s">
        <v>44</v>
      </c>
      <c r="GF260">
        <v>88035001</v>
      </c>
      <c r="GG260" t="s">
        <v>26</v>
      </c>
      <c r="GH260" t="s">
        <v>26</v>
      </c>
      <c r="GI260" t="s">
        <v>26</v>
      </c>
      <c r="GS260" t="s">
        <v>1401</v>
      </c>
      <c r="HA260" t="s">
        <v>40</v>
      </c>
      <c r="HB260" t="s">
        <v>40</v>
      </c>
      <c r="HV260" t="s">
        <v>1318</v>
      </c>
      <c r="IC260" t="s">
        <v>62</v>
      </c>
      <c r="ID260" t="s">
        <v>62</v>
      </c>
      <c r="IE260" t="s">
        <v>1396</v>
      </c>
      <c r="IF260" t="s">
        <v>1396</v>
      </c>
      <c r="IQ260" t="s">
        <v>35</v>
      </c>
      <c r="IR260" t="s">
        <v>35</v>
      </c>
      <c r="IY260" t="s">
        <v>1396</v>
      </c>
    </row>
    <row r="261" spans="1:510" x14ac:dyDescent="0.25">
      <c r="A261" t="s">
        <v>5055</v>
      </c>
      <c r="CF261" t="s">
        <v>5253</v>
      </c>
      <c r="CG261" t="s">
        <v>5253</v>
      </c>
      <c r="CH261" t="s">
        <v>5253</v>
      </c>
      <c r="CI261" t="s">
        <v>5253</v>
      </c>
      <c r="CJ261" t="s">
        <v>5253</v>
      </c>
      <c r="CK261" t="s">
        <v>5253</v>
      </c>
      <c r="CL261" t="s">
        <v>5253</v>
      </c>
      <c r="CM261" t="s">
        <v>5253</v>
      </c>
      <c r="DJ261" t="s">
        <v>5254</v>
      </c>
      <c r="DK261" t="s">
        <v>5254</v>
      </c>
      <c r="DL261" t="s">
        <v>5254</v>
      </c>
      <c r="DM261" t="s">
        <v>5254</v>
      </c>
      <c r="DN261" t="s">
        <v>5254</v>
      </c>
      <c r="DO261" t="s">
        <v>5254</v>
      </c>
      <c r="DP261" t="s">
        <v>5254</v>
      </c>
      <c r="DQ261" t="s">
        <v>5254</v>
      </c>
      <c r="DR261" t="s">
        <v>5254</v>
      </c>
      <c r="DS261" t="s">
        <v>5254</v>
      </c>
      <c r="DT261" t="s">
        <v>5254</v>
      </c>
      <c r="DU261" t="s">
        <v>5254</v>
      </c>
      <c r="DV261" t="s">
        <v>5254</v>
      </c>
      <c r="DW261" t="s">
        <v>5254</v>
      </c>
      <c r="DX261" t="s">
        <v>5254</v>
      </c>
      <c r="DY261" t="s">
        <v>5254</v>
      </c>
      <c r="DZ261" t="s">
        <v>5254</v>
      </c>
      <c r="EA261" t="s">
        <v>5254</v>
      </c>
      <c r="EB261" t="s">
        <v>5254</v>
      </c>
      <c r="EC261" t="s">
        <v>5254</v>
      </c>
      <c r="ED261" t="s">
        <v>5254</v>
      </c>
      <c r="EE261" t="s">
        <v>5254</v>
      </c>
      <c r="FJ261" t="s">
        <v>27</v>
      </c>
      <c r="FK261" t="s">
        <v>27</v>
      </c>
      <c r="FL261" t="s">
        <v>27</v>
      </c>
      <c r="FM261" t="s">
        <v>27</v>
      </c>
      <c r="FN261" t="s">
        <v>27</v>
      </c>
      <c r="FU261" t="s">
        <v>5255</v>
      </c>
      <c r="FV261" t="s">
        <v>5255</v>
      </c>
      <c r="FW261" t="s">
        <v>5255</v>
      </c>
      <c r="FX261" t="s">
        <v>5255</v>
      </c>
      <c r="FY261" t="s">
        <v>5255</v>
      </c>
      <c r="FZ261" t="s">
        <v>5255</v>
      </c>
      <c r="GA261" t="s">
        <v>5255</v>
      </c>
      <c r="GB261" t="s">
        <v>5255</v>
      </c>
      <c r="GF261" t="s">
        <v>27</v>
      </c>
      <c r="GG261">
        <v>24210201</v>
      </c>
      <c r="GH261">
        <v>24210201</v>
      </c>
      <c r="GI261">
        <v>24210201</v>
      </c>
      <c r="GS261" t="s">
        <v>26</v>
      </c>
      <c r="HA261" t="s">
        <v>5256</v>
      </c>
      <c r="HB261" t="s">
        <v>5256</v>
      </c>
      <c r="HV261" t="s">
        <v>26</v>
      </c>
      <c r="IC261" t="s">
        <v>63</v>
      </c>
      <c r="ID261" t="s">
        <v>63</v>
      </c>
      <c r="IE261" t="s">
        <v>37</v>
      </c>
      <c r="IF261" t="s">
        <v>37</v>
      </c>
      <c r="IQ261" t="s">
        <v>1245</v>
      </c>
      <c r="IR261" t="s">
        <v>1245</v>
      </c>
      <c r="IY261" t="s">
        <v>37</v>
      </c>
    </row>
    <row r="262" spans="1:510" x14ac:dyDescent="0.25">
      <c r="A262" t="s">
        <v>5055</v>
      </c>
      <c r="CF262" t="s">
        <v>44</v>
      </c>
      <c r="CG262" t="s">
        <v>44</v>
      </c>
      <c r="CH262" t="s">
        <v>44</v>
      </c>
      <c r="CI262" t="s">
        <v>44</v>
      </c>
      <c r="CJ262" t="s">
        <v>44</v>
      </c>
      <c r="CK262" t="s">
        <v>44</v>
      </c>
      <c r="CL262" t="s">
        <v>44</v>
      </c>
      <c r="CM262" t="s">
        <v>44</v>
      </c>
      <c r="DJ262" t="s">
        <v>44</v>
      </c>
      <c r="DK262" t="s">
        <v>44</v>
      </c>
      <c r="DL262" t="s">
        <v>44</v>
      </c>
      <c r="DM262" t="s">
        <v>44</v>
      </c>
      <c r="DN262" t="s">
        <v>44</v>
      </c>
      <c r="DO262" t="s">
        <v>44</v>
      </c>
      <c r="DP262" t="s">
        <v>44</v>
      </c>
      <c r="DQ262" t="s">
        <v>44</v>
      </c>
      <c r="DR262" t="s">
        <v>44</v>
      </c>
      <c r="DS262" t="s">
        <v>44</v>
      </c>
      <c r="DT262" t="s">
        <v>44</v>
      </c>
      <c r="DU262" t="s">
        <v>44</v>
      </c>
      <c r="DV262" t="s">
        <v>44</v>
      </c>
      <c r="DW262" t="s">
        <v>44</v>
      </c>
      <c r="DX262" t="s">
        <v>44</v>
      </c>
      <c r="DY262" t="s">
        <v>44</v>
      </c>
      <c r="DZ262" t="s">
        <v>44</v>
      </c>
      <c r="EA262" t="s">
        <v>44</v>
      </c>
      <c r="EB262" t="s">
        <v>44</v>
      </c>
      <c r="EC262" t="s">
        <v>44</v>
      </c>
      <c r="ED262" t="s">
        <v>44</v>
      </c>
      <c r="EE262" t="s">
        <v>44</v>
      </c>
      <c r="FJ262" t="s">
        <v>5257</v>
      </c>
      <c r="FK262" t="s">
        <v>5257</v>
      </c>
      <c r="FL262" t="s">
        <v>5257</v>
      </c>
      <c r="FM262" t="s">
        <v>5257</v>
      </c>
      <c r="FN262" t="s">
        <v>5257</v>
      </c>
      <c r="FU262" t="s">
        <v>1131</v>
      </c>
      <c r="FV262" t="s">
        <v>1131</v>
      </c>
      <c r="FW262" t="s">
        <v>1131</v>
      </c>
      <c r="FX262" t="s">
        <v>1131</v>
      </c>
      <c r="FY262" t="s">
        <v>1131</v>
      </c>
      <c r="FZ262" t="s">
        <v>1131</v>
      </c>
      <c r="GA262" t="s">
        <v>1131</v>
      </c>
      <c r="GB262" t="s">
        <v>1131</v>
      </c>
      <c r="GF262" t="s">
        <v>5258</v>
      </c>
      <c r="GG262" t="s">
        <v>27</v>
      </c>
      <c r="GH262" t="s">
        <v>27</v>
      </c>
      <c r="GI262" t="s">
        <v>27</v>
      </c>
      <c r="GS262">
        <v>35501296</v>
      </c>
      <c r="HA262" t="s">
        <v>42</v>
      </c>
      <c r="HB262" t="s">
        <v>42</v>
      </c>
      <c r="HV262">
        <v>0</v>
      </c>
      <c r="IC262" t="s">
        <v>64</v>
      </c>
      <c r="ID262" t="s">
        <v>64</v>
      </c>
      <c r="IE262" t="s">
        <v>32</v>
      </c>
      <c r="IF262" t="s">
        <v>32</v>
      </c>
      <c r="IQ262" t="s">
        <v>37</v>
      </c>
      <c r="IR262" t="s">
        <v>37</v>
      </c>
      <c r="IY262" t="s">
        <v>5259</v>
      </c>
    </row>
    <row r="263" spans="1:510" x14ac:dyDescent="0.25">
      <c r="A263" t="s">
        <v>5055</v>
      </c>
      <c r="CF263" t="s">
        <v>5260</v>
      </c>
      <c r="CG263" t="s">
        <v>5260</v>
      </c>
      <c r="CH263" t="s">
        <v>5260</v>
      </c>
      <c r="CI263" t="s">
        <v>5260</v>
      </c>
      <c r="CJ263" t="s">
        <v>5260</v>
      </c>
      <c r="CK263" t="s">
        <v>5260</v>
      </c>
      <c r="CL263" t="s">
        <v>5260</v>
      </c>
      <c r="CM263" t="s">
        <v>5260</v>
      </c>
      <c r="DJ263" t="s">
        <v>5261</v>
      </c>
      <c r="DK263" t="s">
        <v>5261</v>
      </c>
      <c r="DL263" t="s">
        <v>5261</v>
      </c>
      <c r="DM263" t="s">
        <v>5261</v>
      </c>
      <c r="DN263" t="s">
        <v>5261</v>
      </c>
      <c r="DO263" t="s">
        <v>5261</v>
      </c>
      <c r="DP263" t="s">
        <v>5261</v>
      </c>
      <c r="DQ263" t="s">
        <v>5261</v>
      </c>
      <c r="DR263" t="s">
        <v>5261</v>
      </c>
      <c r="DS263" t="s">
        <v>5261</v>
      </c>
      <c r="DT263" t="s">
        <v>5261</v>
      </c>
      <c r="DU263" t="s">
        <v>5261</v>
      </c>
      <c r="DV263" t="s">
        <v>5261</v>
      </c>
      <c r="DW263" t="s">
        <v>5261</v>
      </c>
      <c r="DX263" t="s">
        <v>5261</v>
      </c>
      <c r="DY263" t="s">
        <v>5261</v>
      </c>
      <c r="DZ263" t="s">
        <v>5261</v>
      </c>
      <c r="EA263" t="s">
        <v>5261</v>
      </c>
      <c r="EB263" t="s">
        <v>5261</v>
      </c>
      <c r="EC263" t="s">
        <v>5261</v>
      </c>
      <c r="ED263" t="s">
        <v>5261</v>
      </c>
      <c r="EE263" t="s">
        <v>5261</v>
      </c>
      <c r="FJ263" t="s">
        <v>29</v>
      </c>
      <c r="FK263" t="s">
        <v>29</v>
      </c>
      <c r="FL263" t="s">
        <v>29</v>
      </c>
      <c r="FM263" t="s">
        <v>29</v>
      </c>
      <c r="FN263" t="s">
        <v>29</v>
      </c>
      <c r="FU263" t="s">
        <v>26</v>
      </c>
      <c r="FV263" t="s">
        <v>26</v>
      </c>
      <c r="FW263" t="s">
        <v>26</v>
      </c>
      <c r="FX263" t="s">
        <v>26</v>
      </c>
      <c r="FY263" t="s">
        <v>26</v>
      </c>
      <c r="FZ263" t="s">
        <v>26</v>
      </c>
      <c r="GA263" t="s">
        <v>26</v>
      </c>
      <c r="GB263" t="s">
        <v>26</v>
      </c>
      <c r="GF263" t="s">
        <v>29</v>
      </c>
      <c r="GG263" t="s">
        <v>5262</v>
      </c>
      <c r="GH263" t="s">
        <v>5262</v>
      </c>
      <c r="GI263" t="s">
        <v>5262</v>
      </c>
      <c r="GS263" t="s">
        <v>27</v>
      </c>
      <c r="HA263" t="s">
        <v>5263</v>
      </c>
      <c r="HB263" t="s">
        <v>5263</v>
      </c>
      <c r="HV263" t="s">
        <v>27</v>
      </c>
      <c r="IE263" t="s">
        <v>38</v>
      </c>
      <c r="IF263" t="s">
        <v>38</v>
      </c>
      <c r="IQ263" t="s">
        <v>5264</v>
      </c>
      <c r="IR263" t="s">
        <v>5264</v>
      </c>
      <c r="IY263" t="s">
        <v>38</v>
      </c>
    </row>
    <row r="264" spans="1:510" x14ac:dyDescent="0.25">
      <c r="A264" t="s">
        <v>5055</v>
      </c>
      <c r="CF264" t="s">
        <v>5265</v>
      </c>
      <c r="CG264" t="s">
        <v>5265</v>
      </c>
      <c r="CH264" t="s">
        <v>5265</v>
      </c>
      <c r="CI264" t="s">
        <v>5265</v>
      </c>
      <c r="CJ264" t="s">
        <v>5265</v>
      </c>
      <c r="CK264" t="s">
        <v>5265</v>
      </c>
      <c r="CL264" t="s">
        <v>5265</v>
      </c>
      <c r="CM264" t="s">
        <v>5265</v>
      </c>
      <c r="DJ264" t="s">
        <v>1491</v>
      </c>
      <c r="DK264" t="s">
        <v>1491</v>
      </c>
      <c r="DL264" t="s">
        <v>1491</v>
      </c>
      <c r="DM264" t="s">
        <v>1491</v>
      </c>
      <c r="DN264" t="s">
        <v>1491</v>
      </c>
      <c r="DO264" t="s">
        <v>1491</v>
      </c>
      <c r="DP264" t="s">
        <v>1491</v>
      </c>
      <c r="DQ264" t="s">
        <v>1491</v>
      </c>
      <c r="DR264" t="s">
        <v>1491</v>
      </c>
      <c r="DS264" t="s">
        <v>1491</v>
      </c>
      <c r="DT264" t="s">
        <v>1491</v>
      </c>
      <c r="DU264" t="s">
        <v>1491</v>
      </c>
      <c r="DV264" t="s">
        <v>1491</v>
      </c>
      <c r="DW264" t="s">
        <v>1491</v>
      </c>
      <c r="DX264" t="s">
        <v>1491</v>
      </c>
      <c r="DY264" t="s">
        <v>1491</v>
      </c>
      <c r="DZ264" t="s">
        <v>1491</v>
      </c>
      <c r="EA264" t="s">
        <v>1491</v>
      </c>
      <c r="EB264" t="s">
        <v>1491</v>
      </c>
      <c r="EC264" t="s">
        <v>1491</v>
      </c>
      <c r="ED264" t="s">
        <v>1491</v>
      </c>
      <c r="EE264" t="s">
        <v>1491</v>
      </c>
      <c r="FJ264" t="s">
        <v>284</v>
      </c>
      <c r="FK264" t="s">
        <v>284</v>
      </c>
      <c r="FL264" t="s">
        <v>284</v>
      </c>
      <c r="FM264" t="s">
        <v>284</v>
      </c>
      <c r="FN264" t="s">
        <v>284</v>
      </c>
      <c r="FU264">
        <v>84030900</v>
      </c>
      <c r="FV264">
        <v>84030900</v>
      </c>
      <c r="FW264">
        <v>84030900</v>
      </c>
      <c r="FX264">
        <v>84030900</v>
      </c>
      <c r="FY264">
        <v>84030900</v>
      </c>
      <c r="FZ264">
        <v>84030900</v>
      </c>
      <c r="GA264">
        <v>84030900</v>
      </c>
      <c r="GB264">
        <v>84030900</v>
      </c>
      <c r="GF264">
        <v>2007</v>
      </c>
      <c r="GG264" t="s">
        <v>29</v>
      </c>
      <c r="GH264" t="s">
        <v>29</v>
      </c>
      <c r="GI264" t="s">
        <v>29</v>
      </c>
      <c r="GS264" t="s">
        <v>5266</v>
      </c>
      <c r="HA264" t="s">
        <v>44</v>
      </c>
      <c r="HB264" t="s">
        <v>44</v>
      </c>
      <c r="HV264" t="s">
        <v>5267</v>
      </c>
      <c r="IE264" t="s">
        <v>32</v>
      </c>
      <c r="IF264" t="s">
        <v>32</v>
      </c>
      <c r="IQ264" t="s">
        <v>38</v>
      </c>
      <c r="IR264" t="s">
        <v>38</v>
      </c>
      <c r="IY264" t="s">
        <v>5268</v>
      </c>
    </row>
    <row r="265" spans="1:510" x14ac:dyDescent="0.25">
      <c r="A265" t="s">
        <v>5055</v>
      </c>
      <c r="CF265" t="s">
        <v>26</v>
      </c>
      <c r="CG265" t="s">
        <v>26</v>
      </c>
      <c r="CH265" t="s">
        <v>26</v>
      </c>
      <c r="CI265" t="s">
        <v>26</v>
      </c>
      <c r="CJ265" t="s">
        <v>26</v>
      </c>
      <c r="CK265" t="s">
        <v>26</v>
      </c>
      <c r="CL265" t="s">
        <v>26</v>
      </c>
      <c r="CM265" t="s">
        <v>26</v>
      </c>
      <c r="DJ265" t="s">
        <v>26</v>
      </c>
      <c r="DK265" t="s">
        <v>26</v>
      </c>
      <c r="DL265" t="s">
        <v>26</v>
      </c>
      <c r="DM265" t="s">
        <v>26</v>
      </c>
      <c r="DN265" t="s">
        <v>26</v>
      </c>
      <c r="DO265" t="s">
        <v>26</v>
      </c>
      <c r="DP265" t="s">
        <v>26</v>
      </c>
      <c r="DQ265" t="s">
        <v>26</v>
      </c>
      <c r="DR265" t="s">
        <v>26</v>
      </c>
      <c r="DS265" t="s">
        <v>26</v>
      </c>
      <c r="DT265" t="s">
        <v>26</v>
      </c>
      <c r="DU265" t="s">
        <v>26</v>
      </c>
      <c r="DV265" t="s">
        <v>26</v>
      </c>
      <c r="DW265" t="s">
        <v>26</v>
      </c>
      <c r="DX265" t="s">
        <v>26</v>
      </c>
      <c r="DY265" t="s">
        <v>26</v>
      </c>
      <c r="DZ265" t="s">
        <v>26</v>
      </c>
      <c r="EA265" t="s">
        <v>26</v>
      </c>
      <c r="EB265" t="s">
        <v>26</v>
      </c>
      <c r="EC265" t="s">
        <v>26</v>
      </c>
      <c r="ED265" t="s">
        <v>26</v>
      </c>
      <c r="EE265" t="s">
        <v>26</v>
      </c>
      <c r="FJ265" t="s">
        <v>31</v>
      </c>
      <c r="FK265" t="s">
        <v>31</v>
      </c>
      <c r="FL265" t="s">
        <v>31</v>
      </c>
      <c r="FM265" t="s">
        <v>31</v>
      </c>
      <c r="FN265" t="s">
        <v>31</v>
      </c>
      <c r="FU265" t="s">
        <v>27</v>
      </c>
      <c r="FV265" t="s">
        <v>27</v>
      </c>
      <c r="FW265" t="s">
        <v>27</v>
      </c>
      <c r="FX265" t="s">
        <v>27</v>
      </c>
      <c r="FY265" t="s">
        <v>27</v>
      </c>
      <c r="FZ265" t="s">
        <v>27</v>
      </c>
      <c r="GA265" t="s">
        <v>27</v>
      </c>
      <c r="GB265" t="s">
        <v>27</v>
      </c>
      <c r="GF265" t="s">
        <v>31</v>
      </c>
      <c r="GG265" t="s">
        <v>454</v>
      </c>
      <c r="GH265" t="s">
        <v>454</v>
      </c>
      <c r="GI265" t="s">
        <v>454</v>
      </c>
      <c r="GS265" t="s">
        <v>29</v>
      </c>
      <c r="HA265" t="s">
        <v>5269</v>
      </c>
      <c r="HB265" t="s">
        <v>5269</v>
      </c>
      <c r="HV265" t="s">
        <v>29</v>
      </c>
      <c r="IE265" t="s">
        <v>40</v>
      </c>
      <c r="IF265" t="s">
        <v>40</v>
      </c>
      <c r="IQ265" t="s">
        <v>5270</v>
      </c>
      <c r="IR265" t="s">
        <v>5270</v>
      </c>
      <c r="IY265" t="s">
        <v>40</v>
      </c>
    </row>
    <row r="266" spans="1:510" x14ac:dyDescent="0.25">
      <c r="A266" t="s">
        <v>5055</v>
      </c>
      <c r="CF266">
        <v>89802112</v>
      </c>
      <c r="CG266">
        <v>89802112</v>
      </c>
      <c r="CH266">
        <v>89802112</v>
      </c>
      <c r="CI266">
        <v>89802112</v>
      </c>
      <c r="CJ266">
        <v>89802112</v>
      </c>
      <c r="CK266">
        <v>89802112</v>
      </c>
      <c r="CL266">
        <v>89802112</v>
      </c>
      <c r="CM266">
        <v>89802112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FJ266" t="s">
        <v>5271</v>
      </c>
      <c r="FK266" t="s">
        <v>5271</v>
      </c>
      <c r="FL266" t="s">
        <v>5271</v>
      </c>
      <c r="FM266" t="s">
        <v>5271</v>
      </c>
      <c r="FN266" t="s">
        <v>5271</v>
      </c>
      <c r="FU266" t="s">
        <v>5272</v>
      </c>
      <c r="FV266" t="s">
        <v>5272</v>
      </c>
      <c r="FW266" t="s">
        <v>5272</v>
      </c>
      <c r="FX266" t="s">
        <v>5272</v>
      </c>
      <c r="FY266" t="s">
        <v>5272</v>
      </c>
      <c r="FZ266" t="s">
        <v>5272</v>
      </c>
      <c r="GA266" t="s">
        <v>5272</v>
      </c>
      <c r="GB266" t="s">
        <v>5272</v>
      </c>
      <c r="GF266" t="s">
        <v>32</v>
      </c>
      <c r="GG266" t="s">
        <v>31</v>
      </c>
      <c r="GH266" t="s">
        <v>31</v>
      </c>
      <c r="GI266" t="s">
        <v>31</v>
      </c>
      <c r="GS266">
        <v>170</v>
      </c>
      <c r="HA266" t="s">
        <v>1121</v>
      </c>
      <c r="HB266" t="s">
        <v>1121</v>
      </c>
      <c r="HV266" t="s">
        <v>5273</v>
      </c>
      <c r="IE266" t="s">
        <v>42</v>
      </c>
      <c r="IF266" t="s">
        <v>42</v>
      </c>
      <c r="IQ266" t="s">
        <v>40</v>
      </c>
      <c r="IR266" t="s">
        <v>40</v>
      </c>
      <c r="IY266" t="s">
        <v>42</v>
      </c>
    </row>
    <row r="267" spans="1:510" x14ac:dyDescent="0.25">
      <c r="A267" t="s">
        <v>5055</v>
      </c>
      <c r="CF267" t="s">
        <v>27</v>
      </c>
      <c r="CG267" t="s">
        <v>27</v>
      </c>
      <c r="CH267" t="s">
        <v>27</v>
      </c>
      <c r="CI267" t="s">
        <v>27</v>
      </c>
      <c r="CJ267" t="s">
        <v>27</v>
      </c>
      <c r="CK267" t="s">
        <v>27</v>
      </c>
      <c r="CL267" t="s">
        <v>27</v>
      </c>
      <c r="CM267" t="s">
        <v>27</v>
      </c>
      <c r="DJ267" t="s">
        <v>27</v>
      </c>
      <c r="DK267" t="s">
        <v>27</v>
      </c>
      <c r="DL267" t="s">
        <v>27</v>
      </c>
      <c r="DM267" t="s">
        <v>27</v>
      </c>
      <c r="DN267" t="s">
        <v>27</v>
      </c>
      <c r="DO267" t="s">
        <v>27</v>
      </c>
      <c r="DP267" t="s">
        <v>27</v>
      </c>
      <c r="DQ267" t="s">
        <v>27</v>
      </c>
      <c r="DR267" t="s">
        <v>27</v>
      </c>
      <c r="DS267" t="s">
        <v>27</v>
      </c>
      <c r="DT267" t="s">
        <v>27</v>
      </c>
      <c r="DU267" t="s">
        <v>27</v>
      </c>
      <c r="DV267" t="s">
        <v>27</v>
      </c>
      <c r="DW267" t="s">
        <v>27</v>
      </c>
      <c r="DX267" t="s">
        <v>27</v>
      </c>
      <c r="DY267" t="s">
        <v>27</v>
      </c>
      <c r="DZ267" t="s">
        <v>27</v>
      </c>
      <c r="EA267" t="s">
        <v>27</v>
      </c>
      <c r="EB267" t="s">
        <v>27</v>
      </c>
      <c r="EC267" t="s">
        <v>27</v>
      </c>
      <c r="ED267" t="s">
        <v>27</v>
      </c>
      <c r="EE267" t="s">
        <v>27</v>
      </c>
      <c r="FJ267" t="s">
        <v>33</v>
      </c>
      <c r="FK267" t="s">
        <v>33</v>
      </c>
      <c r="FL267" t="s">
        <v>33</v>
      </c>
      <c r="FM267" t="s">
        <v>33</v>
      </c>
      <c r="FN267" t="s">
        <v>33</v>
      </c>
      <c r="FU267" t="s">
        <v>29</v>
      </c>
      <c r="FV267" t="s">
        <v>29</v>
      </c>
      <c r="FW267" t="s">
        <v>29</v>
      </c>
      <c r="FX267" t="s">
        <v>29</v>
      </c>
      <c r="FY267" t="s">
        <v>29</v>
      </c>
      <c r="FZ267" t="s">
        <v>29</v>
      </c>
      <c r="GA267" t="s">
        <v>29</v>
      </c>
      <c r="GB267" t="s">
        <v>29</v>
      </c>
      <c r="GF267" t="s">
        <v>33</v>
      </c>
      <c r="GG267" t="s">
        <v>5274</v>
      </c>
      <c r="GH267" t="s">
        <v>5274</v>
      </c>
      <c r="GI267" t="s">
        <v>5274</v>
      </c>
      <c r="GS267" t="s">
        <v>31</v>
      </c>
      <c r="HA267" t="s">
        <v>26</v>
      </c>
      <c r="HB267" t="s">
        <v>26</v>
      </c>
      <c r="HV267" t="s">
        <v>31</v>
      </c>
      <c r="IE267" t="s">
        <v>5275</v>
      </c>
      <c r="IF267" t="s">
        <v>5275</v>
      </c>
      <c r="IQ267" t="s">
        <v>42</v>
      </c>
      <c r="IR267" t="s">
        <v>42</v>
      </c>
      <c r="IY267" t="s">
        <v>5276</v>
      </c>
    </row>
    <row r="268" spans="1:510" x14ac:dyDescent="0.25">
      <c r="A268" t="s">
        <v>5055</v>
      </c>
      <c r="CF268" t="s">
        <v>5277</v>
      </c>
      <c r="CG268" t="s">
        <v>5277</v>
      </c>
      <c r="CH268" t="s">
        <v>5277</v>
      </c>
      <c r="CI268" t="s">
        <v>5277</v>
      </c>
      <c r="CJ268" t="s">
        <v>5277</v>
      </c>
      <c r="CK268" t="s">
        <v>5277</v>
      </c>
      <c r="CL268" t="s">
        <v>5277</v>
      </c>
      <c r="CM268" t="s">
        <v>5277</v>
      </c>
      <c r="DJ268" t="s">
        <v>5278</v>
      </c>
      <c r="DK268" t="s">
        <v>5278</v>
      </c>
      <c r="DL268" t="s">
        <v>5278</v>
      </c>
      <c r="DM268" t="s">
        <v>5278</v>
      </c>
      <c r="DN268" t="s">
        <v>5278</v>
      </c>
      <c r="DO268" t="s">
        <v>5278</v>
      </c>
      <c r="DP268" t="s">
        <v>5278</v>
      </c>
      <c r="DQ268" t="s">
        <v>5278</v>
      </c>
      <c r="DR268" t="s">
        <v>5278</v>
      </c>
      <c r="DS268" t="s">
        <v>5278</v>
      </c>
      <c r="DT268" t="s">
        <v>5278</v>
      </c>
      <c r="DU268" t="s">
        <v>5278</v>
      </c>
      <c r="DV268" t="s">
        <v>5278</v>
      </c>
      <c r="DW268" t="s">
        <v>5278</v>
      </c>
      <c r="DX268" t="s">
        <v>5278</v>
      </c>
      <c r="DY268" t="s">
        <v>5278</v>
      </c>
      <c r="DZ268" t="s">
        <v>5278</v>
      </c>
      <c r="EA268" t="s">
        <v>5278</v>
      </c>
      <c r="EB268" t="s">
        <v>5278</v>
      </c>
      <c r="EC268" t="s">
        <v>5278</v>
      </c>
      <c r="ED268" t="s">
        <v>5278</v>
      </c>
      <c r="EE268" t="s">
        <v>5278</v>
      </c>
      <c r="FJ268" t="s">
        <v>1143</v>
      </c>
      <c r="FK268" t="s">
        <v>1143</v>
      </c>
      <c r="FL268" t="s">
        <v>1143</v>
      </c>
      <c r="FM268" t="s">
        <v>1143</v>
      </c>
      <c r="FN268" t="s">
        <v>1143</v>
      </c>
      <c r="FU268">
        <v>4748</v>
      </c>
      <c r="FV268">
        <v>4748</v>
      </c>
      <c r="FW268">
        <v>4748</v>
      </c>
      <c r="FX268">
        <v>4748</v>
      </c>
      <c r="FY268">
        <v>4748</v>
      </c>
      <c r="FZ268">
        <v>4748</v>
      </c>
      <c r="GA268">
        <v>4748</v>
      </c>
      <c r="GB268">
        <v>4748</v>
      </c>
      <c r="GF268" t="s">
        <v>5279</v>
      </c>
      <c r="GG268" t="s">
        <v>33</v>
      </c>
      <c r="GH268" t="s">
        <v>33</v>
      </c>
      <c r="GI268" t="s">
        <v>33</v>
      </c>
      <c r="GS268" t="s">
        <v>5280</v>
      </c>
      <c r="HA268">
        <v>38025180</v>
      </c>
      <c r="HB268">
        <v>38025180</v>
      </c>
      <c r="HV268" t="s">
        <v>32</v>
      </c>
      <c r="IE268" t="s">
        <v>44</v>
      </c>
      <c r="IF268" t="s">
        <v>44</v>
      </c>
      <c r="IQ268" t="s">
        <v>5281</v>
      </c>
      <c r="IR268" t="s">
        <v>5281</v>
      </c>
      <c r="IY268" t="s">
        <v>44</v>
      </c>
    </row>
    <row r="269" spans="1:510" x14ac:dyDescent="0.25">
      <c r="A269" t="s">
        <v>5055</v>
      </c>
      <c r="CF269" t="s">
        <v>29</v>
      </c>
      <c r="CG269" t="s">
        <v>29</v>
      </c>
      <c r="CH269" t="s">
        <v>29</v>
      </c>
      <c r="CI269" t="s">
        <v>29</v>
      </c>
      <c r="CJ269" t="s">
        <v>29</v>
      </c>
      <c r="CK269" t="s">
        <v>29</v>
      </c>
      <c r="CL269" t="s">
        <v>29</v>
      </c>
      <c r="CM269" t="s">
        <v>29</v>
      </c>
      <c r="DJ269" t="s">
        <v>29</v>
      </c>
      <c r="DK269" t="s">
        <v>29</v>
      </c>
      <c r="DL269" t="s">
        <v>29</v>
      </c>
      <c r="DM269" t="s">
        <v>29</v>
      </c>
      <c r="DN269" t="s">
        <v>29</v>
      </c>
      <c r="DO269" t="s">
        <v>29</v>
      </c>
      <c r="DP269" t="s">
        <v>29</v>
      </c>
      <c r="DQ269" t="s">
        <v>29</v>
      </c>
      <c r="DR269" t="s">
        <v>29</v>
      </c>
      <c r="DS269" t="s">
        <v>29</v>
      </c>
      <c r="DT269" t="s">
        <v>29</v>
      </c>
      <c r="DU269" t="s">
        <v>29</v>
      </c>
      <c r="DV269" t="s">
        <v>29</v>
      </c>
      <c r="DW269" t="s">
        <v>29</v>
      </c>
      <c r="DX269" t="s">
        <v>29</v>
      </c>
      <c r="DY269" t="s">
        <v>29</v>
      </c>
      <c r="DZ269" t="s">
        <v>29</v>
      </c>
      <c r="EA269" t="s">
        <v>29</v>
      </c>
      <c r="EB269" t="s">
        <v>29</v>
      </c>
      <c r="EC269" t="s">
        <v>29</v>
      </c>
      <c r="ED269" t="s">
        <v>29</v>
      </c>
      <c r="EE269" t="s">
        <v>29</v>
      </c>
      <c r="FJ269" t="s">
        <v>35</v>
      </c>
      <c r="FK269" t="s">
        <v>35</v>
      </c>
      <c r="FL269" t="s">
        <v>35</v>
      </c>
      <c r="FM269" t="s">
        <v>35</v>
      </c>
      <c r="FN269" t="s">
        <v>35</v>
      </c>
      <c r="FU269" t="s">
        <v>31</v>
      </c>
      <c r="FV269" t="s">
        <v>31</v>
      </c>
      <c r="FW269" t="s">
        <v>31</v>
      </c>
      <c r="FX269" t="s">
        <v>31</v>
      </c>
      <c r="FY269" t="s">
        <v>31</v>
      </c>
      <c r="FZ269" t="s">
        <v>31</v>
      </c>
      <c r="GA269" t="s">
        <v>31</v>
      </c>
      <c r="GB269" t="s">
        <v>31</v>
      </c>
      <c r="GF269" t="s">
        <v>35</v>
      </c>
      <c r="GG269" t="s">
        <v>5282</v>
      </c>
      <c r="GH269" t="s">
        <v>5282</v>
      </c>
      <c r="GI269" t="s">
        <v>5282</v>
      </c>
      <c r="GS269" t="s">
        <v>33</v>
      </c>
      <c r="HA269" t="s">
        <v>27</v>
      </c>
      <c r="HB269" t="s">
        <v>27</v>
      </c>
      <c r="HV269" t="s">
        <v>33</v>
      </c>
      <c r="IE269" t="s">
        <v>5283</v>
      </c>
      <c r="IF269" t="s">
        <v>5283</v>
      </c>
      <c r="IQ269" t="s">
        <v>44</v>
      </c>
      <c r="IR269" t="s">
        <v>44</v>
      </c>
      <c r="IY269" t="s">
        <v>2942</v>
      </c>
    </row>
    <row r="270" spans="1:510" x14ac:dyDescent="0.25">
      <c r="A270" t="s">
        <v>5055</v>
      </c>
      <c r="CF270">
        <v>609</v>
      </c>
      <c r="CG270">
        <v>609</v>
      </c>
      <c r="CH270">
        <v>609</v>
      </c>
      <c r="CI270">
        <v>609</v>
      </c>
      <c r="CJ270">
        <v>609</v>
      </c>
      <c r="CK270">
        <v>609</v>
      </c>
      <c r="CL270">
        <v>609</v>
      </c>
      <c r="CM270">
        <v>609</v>
      </c>
      <c r="DJ270" t="s">
        <v>816</v>
      </c>
      <c r="DK270" t="s">
        <v>816</v>
      </c>
      <c r="DL270" t="s">
        <v>816</v>
      </c>
      <c r="DM270" t="s">
        <v>816</v>
      </c>
      <c r="DN270" t="s">
        <v>816</v>
      </c>
      <c r="DO270" t="s">
        <v>816</v>
      </c>
      <c r="DP270" t="s">
        <v>816</v>
      </c>
      <c r="DQ270" t="s">
        <v>816</v>
      </c>
      <c r="DR270" t="s">
        <v>816</v>
      </c>
      <c r="DS270" t="s">
        <v>816</v>
      </c>
      <c r="DT270" t="s">
        <v>816</v>
      </c>
      <c r="DU270" t="s">
        <v>816</v>
      </c>
      <c r="DV270" t="s">
        <v>816</v>
      </c>
      <c r="DW270" t="s">
        <v>816</v>
      </c>
      <c r="DX270" t="s">
        <v>816</v>
      </c>
      <c r="DY270" t="s">
        <v>816</v>
      </c>
      <c r="DZ270" t="s">
        <v>816</v>
      </c>
      <c r="EA270" t="s">
        <v>816</v>
      </c>
      <c r="EB270" t="s">
        <v>816</v>
      </c>
      <c r="EC270" t="s">
        <v>816</v>
      </c>
      <c r="ED270" t="s">
        <v>816</v>
      </c>
      <c r="EE270" t="s">
        <v>816</v>
      </c>
      <c r="FJ270" t="s">
        <v>1993</v>
      </c>
      <c r="FK270" t="s">
        <v>1993</v>
      </c>
      <c r="FL270" t="s">
        <v>1993</v>
      </c>
      <c r="FM270" t="s">
        <v>1993</v>
      </c>
      <c r="FN270" t="s">
        <v>1993</v>
      </c>
      <c r="FU270" t="s">
        <v>32</v>
      </c>
      <c r="FV270" t="s">
        <v>32</v>
      </c>
      <c r="FW270" t="s">
        <v>32</v>
      </c>
      <c r="FX270" t="s">
        <v>32</v>
      </c>
      <c r="FY270" t="s">
        <v>32</v>
      </c>
      <c r="FZ270" t="s">
        <v>32</v>
      </c>
      <c r="GA270" t="s">
        <v>32</v>
      </c>
      <c r="GB270" t="s">
        <v>32</v>
      </c>
      <c r="GF270" t="s">
        <v>1586</v>
      </c>
      <c r="GG270" t="s">
        <v>35</v>
      </c>
      <c r="GH270" t="s">
        <v>35</v>
      </c>
      <c r="GI270" t="s">
        <v>35</v>
      </c>
      <c r="GS270" t="s">
        <v>5284</v>
      </c>
      <c r="HA270" t="s">
        <v>5285</v>
      </c>
      <c r="HB270" t="s">
        <v>5285</v>
      </c>
      <c r="HV270" t="s">
        <v>3841</v>
      </c>
      <c r="IE270" t="s">
        <v>1190</v>
      </c>
      <c r="IF270" t="s">
        <v>1190</v>
      </c>
      <c r="IQ270" t="s">
        <v>5286</v>
      </c>
      <c r="IR270" t="s">
        <v>5286</v>
      </c>
      <c r="IY270" t="s">
        <v>5287</v>
      </c>
    </row>
    <row r="271" spans="1:510" x14ac:dyDescent="0.25">
      <c r="A271" t="s">
        <v>5055</v>
      </c>
      <c r="CF271" t="s">
        <v>31</v>
      </c>
      <c r="CG271" t="s">
        <v>31</v>
      </c>
      <c r="CH271" t="s">
        <v>31</v>
      </c>
      <c r="CI271" t="s">
        <v>31</v>
      </c>
      <c r="CJ271" t="s">
        <v>31</v>
      </c>
      <c r="CK271" t="s">
        <v>31</v>
      </c>
      <c r="CL271" t="s">
        <v>31</v>
      </c>
      <c r="CM271" t="s">
        <v>31</v>
      </c>
      <c r="DJ271" t="s">
        <v>31</v>
      </c>
      <c r="DK271" t="s">
        <v>31</v>
      </c>
      <c r="DL271" t="s">
        <v>31</v>
      </c>
      <c r="DM271" t="s">
        <v>31</v>
      </c>
      <c r="DN271" t="s">
        <v>31</v>
      </c>
      <c r="DO271" t="s">
        <v>31</v>
      </c>
      <c r="DP271" t="s">
        <v>31</v>
      </c>
      <c r="DQ271" t="s">
        <v>31</v>
      </c>
      <c r="DR271" t="s">
        <v>31</v>
      </c>
      <c r="DS271" t="s">
        <v>31</v>
      </c>
      <c r="DT271" t="s">
        <v>31</v>
      </c>
      <c r="DU271" t="s">
        <v>31</v>
      </c>
      <c r="DV271" t="s">
        <v>31</v>
      </c>
      <c r="DW271" t="s">
        <v>31</v>
      </c>
      <c r="DX271" t="s">
        <v>31</v>
      </c>
      <c r="DY271" t="s">
        <v>31</v>
      </c>
      <c r="DZ271" t="s">
        <v>31</v>
      </c>
      <c r="EA271" t="s">
        <v>31</v>
      </c>
      <c r="EB271" t="s">
        <v>31</v>
      </c>
      <c r="EC271" t="s">
        <v>31</v>
      </c>
      <c r="ED271" t="s">
        <v>31</v>
      </c>
      <c r="EE271" t="s">
        <v>31</v>
      </c>
      <c r="FJ271" t="s">
        <v>37</v>
      </c>
      <c r="FK271" t="s">
        <v>37</v>
      </c>
      <c r="FL271" t="s">
        <v>37</v>
      </c>
      <c r="FM271" t="s">
        <v>37</v>
      </c>
      <c r="FN271" t="s">
        <v>37</v>
      </c>
      <c r="FU271" t="s">
        <v>33</v>
      </c>
      <c r="FV271" t="s">
        <v>33</v>
      </c>
      <c r="FW271" t="s">
        <v>33</v>
      </c>
      <c r="FX271" t="s">
        <v>33</v>
      </c>
      <c r="FY271" t="s">
        <v>33</v>
      </c>
      <c r="FZ271" t="s">
        <v>33</v>
      </c>
      <c r="GA271" t="s">
        <v>33</v>
      </c>
      <c r="GB271" t="s">
        <v>33</v>
      </c>
      <c r="GF271" t="s">
        <v>37</v>
      </c>
      <c r="GG271" t="s">
        <v>1365</v>
      </c>
      <c r="GH271" t="s">
        <v>1365</v>
      </c>
      <c r="GI271" t="s">
        <v>1365</v>
      </c>
      <c r="GS271" t="s">
        <v>35</v>
      </c>
      <c r="HA271" t="s">
        <v>29</v>
      </c>
      <c r="HB271" t="s">
        <v>29</v>
      </c>
      <c r="HV271" t="s">
        <v>35</v>
      </c>
      <c r="IE271" t="s">
        <v>26</v>
      </c>
      <c r="IF271" t="s">
        <v>26</v>
      </c>
      <c r="IQ271" t="s">
        <v>1408</v>
      </c>
      <c r="IR271" t="s">
        <v>1408</v>
      </c>
      <c r="IY271" t="s">
        <v>26</v>
      </c>
    </row>
    <row r="272" spans="1:510" x14ac:dyDescent="0.25">
      <c r="A272" t="s">
        <v>5055</v>
      </c>
      <c r="CF272" t="s">
        <v>5288</v>
      </c>
      <c r="CG272" t="s">
        <v>5288</v>
      </c>
      <c r="CH272" t="s">
        <v>5288</v>
      </c>
      <c r="CI272" t="s">
        <v>5288</v>
      </c>
      <c r="CJ272" t="s">
        <v>5288</v>
      </c>
      <c r="CK272" t="s">
        <v>5288</v>
      </c>
      <c r="CL272" t="s">
        <v>5288</v>
      </c>
      <c r="CM272" t="s">
        <v>5288</v>
      </c>
      <c r="DJ272" t="s">
        <v>32</v>
      </c>
      <c r="DK272" t="s">
        <v>32</v>
      </c>
      <c r="DL272" t="s">
        <v>32</v>
      </c>
      <c r="DM272" t="s">
        <v>32</v>
      </c>
      <c r="DN272" t="s">
        <v>32</v>
      </c>
      <c r="DO272" t="s">
        <v>32</v>
      </c>
      <c r="DP272" t="s">
        <v>32</v>
      </c>
      <c r="DQ272" t="s">
        <v>32</v>
      </c>
      <c r="DR272" t="s">
        <v>32</v>
      </c>
      <c r="DS272" t="s">
        <v>32</v>
      </c>
      <c r="DT272" t="s">
        <v>32</v>
      </c>
      <c r="DU272" t="s">
        <v>32</v>
      </c>
      <c r="DV272" t="s">
        <v>32</v>
      </c>
      <c r="DW272" t="s">
        <v>32</v>
      </c>
      <c r="DX272" t="s">
        <v>32</v>
      </c>
      <c r="DY272" t="s">
        <v>32</v>
      </c>
      <c r="DZ272" t="s">
        <v>32</v>
      </c>
      <c r="EA272" t="s">
        <v>32</v>
      </c>
      <c r="EB272" t="s">
        <v>32</v>
      </c>
      <c r="EC272" t="s">
        <v>32</v>
      </c>
      <c r="ED272" t="s">
        <v>32</v>
      </c>
      <c r="EE272" t="s">
        <v>32</v>
      </c>
      <c r="FJ272" t="s">
        <v>32</v>
      </c>
      <c r="FK272" t="s">
        <v>32</v>
      </c>
      <c r="FL272" t="s">
        <v>32</v>
      </c>
      <c r="FM272" t="s">
        <v>32</v>
      </c>
      <c r="FN272" t="s">
        <v>32</v>
      </c>
      <c r="FU272" t="s">
        <v>1134</v>
      </c>
      <c r="FV272" t="s">
        <v>1134</v>
      </c>
      <c r="FW272" t="s">
        <v>1134</v>
      </c>
      <c r="FX272" t="s">
        <v>1134</v>
      </c>
      <c r="FY272" t="s">
        <v>1134</v>
      </c>
      <c r="FZ272" t="s">
        <v>1134</v>
      </c>
      <c r="GA272" t="s">
        <v>1134</v>
      </c>
      <c r="GB272" t="s">
        <v>1134</v>
      </c>
      <c r="GF272" t="s">
        <v>5289</v>
      </c>
      <c r="GG272" t="s">
        <v>37</v>
      </c>
      <c r="GH272" t="s">
        <v>37</v>
      </c>
      <c r="GI272" t="s">
        <v>37</v>
      </c>
      <c r="GS272" t="s">
        <v>5290</v>
      </c>
      <c r="HA272">
        <v>30</v>
      </c>
      <c r="HB272">
        <v>30</v>
      </c>
      <c r="HV272" t="s">
        <v>1322</v>
      </c>
      <c r="IE272">
        <v>4021001</v>
      </c>
      <c r="IF272">
        <v>4021001</v>
      </c>
      <c r="IQ272" t="s">
        <v>26</v>
      </c>
      <c r="IR272" t="s">
        <v>26</v>
      </c>
      <c r="IY272">
        <v>74085010</v>
      </c>
    </row>
    <row r="273" spans="1:259" x14ac:dyDescent="0.25">
      <c r="A273" t="s">
        <v>5055</v>
      </c>
      <c r="CF273" t="s">
        <v>33</v>
      </c>
      <c r="CG273" t="s">
        <v>33</v>
      </c>
      <c r="CH273" t="s">
        <v>33</v>
      </c>
      <c r="CI273" t="s">
        <v>33</v>
      </c>
      <c r="CJ273" t="s">
        <v>33</v>
      </c>
      <c r="CK273" t="s">
        <v>33</v>
      </c>
      <c r="CL273" t="s">
        <v>33</v>
      </c>
      <c r="CM273" t="s">
        <v>33</v>
      </c>
      <c r="DJ273" t="s">
        <v>33</v>
      </c>
      <c r="DK273" t="s">
        <v>33</v>
      </c>
      <c r="DL273" t="s">
        <v>33</v>
      </c>
      <c r="DM273" t="s">
        <v>33</v>
      </c>
      <c r="DN273" t="s">
        <v>33</v>
      </c>
      <c r="DO273" t="s">
        <v>33</v>
      </c>
      <c r="DP273" t="s">
        <v>33</v>
      </c>
      <c r="DQ273" t="s">
        <v>33</v>
      </c>
      <c r="DR273" t="s">
        <v>33</v>
      </c>
      <c r="DS273" t="s">
        <v>33</v>
      </c>
      <c r="DT273" t="s">
        <v>33</v>
      </c>
      <c r="DU273" t="s">
        <v>33</v>
      </c>
      <c r="DV273" t="s">
        <v>33</v>
      </c>
      <c r="DW273" t="s">
        <v>33</v>
      </c>
      <c r="DX273" t="s">
        <v>33</v>
      </c>
      <c r="DY273" t="s">
        <v>33</v>
      </c>
      <c r="DZ273" t="s">
        <v>33</v>
      </c>
      <c r="EA273" t="s">
        <v>33</v>
      </c>
      <c r="EB273" t="s">
        <v>33</v>
      </c>
      <c r="EC273" t="s">
        <v>33</v>
      </c>
      <c r="ED273" t="s">
        <v>33</v>
      </c>
      <c r="EE273" t="s">
        <v>33</v>
      </c>
      <c r="FJ273" t="s">
        <v>38</v>
      </c>
      <c r="FK273" t="s">
        <v>38</v>
      </c>
      <c r="FL273" t="s">
        <v>38</v>
      </c>
      <c r="FM273" t="s">
        <v>38</v>
      </c>
      <c r="FN273" t="s">
        <v>38</v>
      </c>
      <c r="FU273" t="s">
        <v>35</v>
      </c>
      <c r="FV273" t="s">
        <v>35</v>
      </c>
      <c r="FW273" t="s">
        <v>35</v>
      </c>
      <c r="FX273" t="s">
        <v>35</v>
      </c>
      <c r="FY273" t="s">
        <v>35</v>
      </c>
      <c r="FZ273" t="s">
        <v>35</v>
      </c>
      <c r="GA273" t="s">
        <v>35</v>
      </c>
      <c r="GB273" t="s">
        <v>35</v>
      </c>
      <c r="GF273" t="s">
        <v>38</v>
      </c>
      <c r="GG273" t="s">
        <v>32</v>
      </c>
      <c r="GH273" t="s">
        <v>32</v>
      </c>
      <c r="GI273" t="s">
        <v>32</v>
      </c>
      <c r="GS273" t="s">
        <v>37</v>
      </c>
      <c r="HA273" t="s">
        <v>31</v>
      </c>
      <c r="HB273" t="s">
        <v>31</v>
      </c>
      <c r="HV273" t="s">
        <v>37</v>
      </c>
      <c r="IE273" t="s">
        <v>27</v>
      </c>
      <c r="IF273" t="s">
        <v>27</v>
      </c>
      <c r="IQ273">
        <v>13565905</v>
      </c>
      <c r="IR273">
        <v>13565905</v>
      </c>
      <c r="IY273" t="s">
        <v>27</v>
      </c>
    </row>
    <row r="274" spans="1:259" x14ac:dyDescent="0.25">
      <c r="A274" t="s">
        <v>5055</v>
      </c>
      <c r="CF274" t="s">
        <v>390</v>
      </c>
      <c r="CG274" t="s">
        <v>390</v>
      </c>
      <c r="CH274" t="s">
        <v>390</v>
      </c>
      <c r="CI274" t="s">
        <v>390</v>
      </c>
      <c r="CJ274" t="s">
        <v>390</v>
      </c>
      <c r="CK274" t="s">
        <v>390</v>
      </c>
      <c r="CL274" t="s">
        <v>390</v>
      </c>
      <c r="CM274" t="s">
        <v>390</v>
      </c>
      <c r="DJ274" t="s">
        <v>1994</v>
      </c>
      <c r="DK274" t="s">
        <v>1994</v>
      </c>
      <c r="DL274" t="s">
        <v>1994</v>
      </c>
      <c r="DM274" t="s">
        <v>1994</v>
      </c>
      <c r="DN274" t="s">
        <v>1994</v>
      </c>
      <c r="DO274" t="s">
        <v>1994</v>
      </c>
      <c r="DP274" t="s">
        <v>1994</v>
      </c>
      <c r="DQ274" t="s">
        <v>1994</v>
      </c>
      <c r="DR274" t="s">
        <v>1994</v>
      </c>
      <c r="DS274" t="s">
        <v>1994</v>
      </c>
      <c r="DT274" t="s">
        <v>1994</v>
      </c>
      <c r="DU274" t="s">
        <v>1994</v>
      </c>
      <c r="DV274" t="s">
        <v>1994</v>
      </c>
      <c r="DW274" t="s">
        <v>1994</v>
      </c>
      <c r="DX274" t="s">
        <v>1994</v>
      </c>
      <c r="DY274" t="s">
        <v>1994</v>
      </c>
      <c r="DZ274" t="s">
        <v>1994</v>
      </c>
      <c r="EA274" t="s">
        <v>1994</v>
      </c>
      <c r="EB274" t="s">
        <v>1994</v>
      </c>
      <c r="EC274" t="s">
        <v>1994</v>
      </c>
      <c r="ED274" t="s">
        <v>1994</v>
      </c>
      <c r="EE274" t="s">
        <v>1994</v>
      </c>
      <c r="FJ274" t="s">
        <v>2484</v>
      </c>
      <c r="FK274" t="s">
        <v>2484</v>
      </c>
      <c r="FL274" t="s">
        <v>2484</v>
      </c>
      <c r="FM274" t="s">
        <v>2484</v>
      </c>
      <c r="FN274" t="s">
        <v>2484</v>
      </c>
      <c r="FU274" t="s">
        <v>1135</v>
      </c>
      <c r="FV274" t="s">
        <v>1135</v>
      </c>
      <c r="FW274" t="s">
        <v>1135</v>
      </c>
      <c r="FX274" t="s">
        <v>1135</v>
      </c>
      <c r="FY274" t="s">
        <v>1135</v>
      </c>
      <c r="FZ274" t="s">
        <v>1135</v>
      </c>
      <c r="GA274" t="s">
        <v>1135</v>
      </c>
      <c r="GB274" t="s">
        <v>1135</v>
      </c>
      <c r="GF274" t="s">
        <v>3083</v>
      </c>
      <c r="GG274" t="s">
        <v>38</v>
      </c>
      <c r="GH274" t="s">
        <v>38</v>
      </c>
      <c r="GI274" t="s">
        <v>38</v>
      </c>
      <c r="GS274" t="s">
        <v>32</v>
      </c>
      <c r="HA274" t="s">
        <v>3543</v>
      </c>
      <c r="HB274" t="s">
        <v>3543</v>
      </c>
      <c r="HV274" t="s">
        <v>32</v>
      </c>
      <c r="IE274" t="s">
        <v>4011</v>
      </c>
      <c r="IF274" t="s">
        <v>4011</v>
      </c>
      <c r="IQ274" t="s">
        <v>27</v>
      </c>
      <c r="IR274" t="s">
        <v>27</v>
      </c>
      <c r="IY274" t="s">
        <v>4290</v>
      </c>
    </row>
    <row r="275" spans="1:259" x14ac:dyDescent="0.25">
      <c r="A275" t="s">
        <v>5055</v>
      </c>
      <c r="CF275" t="s">
        <v>35</v>
      </c>
      <c r="CG275" t="s">
        <v>35</v>
      </c>
      <c r="CH275" t="s">
        <v>35</v>
      </c>
      <c r="CI275" t="s">
        <v>35</v>
      </c>
      <c r="CJ275" t="s">
        <v>35</v>
      </c>
      <c r="CK275" t="s">
        <v>35</v>
      </c>
      <c r="CL275" t="s">
        <v>35</v>
      </c>
      <c r="CM275" t="s">
        <v>35</v>
      </c>
      <c r="DJ275" t="s">
        <v>35</v>
      </c>
      <c r="DK275" t="s">
        <v>35</v>
      </c>
      <c r="DL275" t="s">
        <v>35</v>
      </c>
      <c r="DM275" t="s">
        <v>35</v>
      </c>
      <c r="DN275" t="s">
        <v>35</v>
      </c>
      <c r="DO275" t="s">
        <v>35</v>
      </c>
      <c r="DP275" t="s">
        <v>35</v>
      </c>
      <c r="DQ275" t="s">
        <v>35</v>
      </c>
      <c r="DR275" t="s">
        <v>35</v>
      </c>
      <c r="DS275" t="s">
        <v>35</v>
      </c>
      <c r="DT275" t="s">
        <v>35</v>
      </c>
      <c r="DU275" t="s">
        <v>35</v>
      </c>
      <c r="DV275" t="s">
        <v>35</v>
      </c>
      <c r="DW275" t="s">
        <v>35</v>
      </c>
      <c r="DX275" t="s">
        <v>35</v>
      </c>
      <c r="DY275" t="s">
        <v>35</v>
      </c>
      <c r="DZ275" t="s">
        <v>35</v>
      </c>
      <c r="EA275" t="s">
        <v>35</v>
      </c>
      <c r="EB275" t="s">
        <v>35</v>
      </c>
      <c r="EC275" t="s">
        <v>35</v>
      </c>
      <c r="ED275" t="s">
        <v>35</v>
      </c>
      <c r="EE275" t="s">
        <v>35</v>
      </c>
      <c r="FJ275" t="s">
        <v>40</v>
      </c>
      <c r="FK275" t="s">
        <v>40</v>
      </c>
      <c r="FL275" t="s">
        <v>40</v>
      </c>
      <c r="FM275" t="s">
        <v>40</v>
      </c>
      <c r="FN275" t="s">
        <v>40</v>
      </c>
      <c r="FU275" t="s">
        <v>37</v>
      </c>
      <c r="FV275" t="s">
        <v>37</v>
      </c>
      <c r="FW275" t="s">
        <v>37</v>
      </c>
      <c r="FX275" t="s">
        <v>37</v>
      </c>
      <c r="FY275" t="s">
        <v>37</v>
      </c>
      <c r="FZ275" t="s">
        <v>37</v>
      </c>
      <c r="GA275" t="s">
        <v>37</v>
      </c>
      <c r="GB275" t="s">
        <v>37</v>
      </c>
      <c r="GF275" t="s">
        <v>40</v>
      </c>
      <c r="GG275" t="s">
        <v>3160</v>
      </c>
      <c r="GH275" t="s">
        <v>3160</v>
      </c>
      <c r="GI275" t="s">
        <v>3160</v>
      </c>
      <c r="GS275" t="s">
        <v>38</v>
      </c>
      <c r="HA275" t="s">
        <v>33</v>
      </c>
      <c r="HB275" t="s">
        <v>33</v>
      </c>
      <c r="HV275" t="s">
        <v>38</v>
      </c>
      <c r="IE275" t="s">
        <v>29</v>
      </c>
      <c r="IF275" t="s">
        <v>29</v>
      </c>
      <c r="IQ275" t="s">
        <v>4174</v>
      </c>
      <c r="IR275" t="s">
        <v>4174</v>
      </c>
      <c r="IY275" t="s">
        <v>29</v>
      </c>
    </row>
    <row r="276" spans="1:259" x14ac:dyDescent="0.25">
      <c r="A276" t="s">
        <v>5055</v>
      </c>
      <c r="CF276" t="s">
        <v>1166</v>
      </c>
      <c r="CG276" t="s">
        <v>1166</v>
      </c>
      <c r="CH276" t="s">
        <v>1166</v>
      </c>
      <c r="CI276" t="s">
        <v>1166</v>
      </c>
      <c r="CJ276" t="s">
        <v>1166</v>
      </c>
      <c r="CK276" t="s">
        <v>1166</v>
      </c>
      <c r="CL276" t="s">
        <v>1166</v>
      </c>
      <c r="CM276" t="s">
        <v>1166</v>
      </c>
      <c r="DJ276" t="s">
        <v>1021</v>
      </c>
      <c r="DK276" t="s">
        <v>1021</v>
      </c>
      <c r="DL276" t="s">
        <v>1021</v>
      </c>
      <c r="DM276" t="s">
        <v>1021</v>
      </c>
      <c r="DN276" t="s">
        <v>1021</v>
      </c>
      <c r="DO276" t="s">
        <v>1021</v>
      </c>
      <c r="DP276" t="s">
        <v>1021</v>
      </c>
      <c r="DQ276" t="s">
        <v>1021</v>
      </c>
      <c r="DR276" t="s">
        <v>1021</v>
      </c>
      <c r="DS276" t="s">
        <v>1021</v>
      </c>
      <c r="DT276" t="s">
        <v>1021</v>
      </c>
      <c r="DU276" t="s">
        <v>1021</v>
      </c>
      <c r="DV276" t="s">
        <v>1021</v>
      </c>
      <c r="DW276" t="s">
        <v>1021</v>
      </c>
      <c r="DX276" t="s">
        <v>1021</v>
      </c>
      <c r="DY276" t="s">
        <v>1021</v>
      </c>
      <c r="DZ276" t="s">
        <v>1021</v>
      </c>
      <c r="EA276" t="s">
        <v>1021</v>
      </c>
      <c r="EB276" t="s">
        <v>1021</v>
      </c>
      <c r="EC276" t="s">
        <v>1021</v>
      </c>
      <c r="ED276" t="s">
        <v>1021</v>
      </c>
      <c r="EE276" t="s">
        <v>1021</v>
      </c>
      <c r="FJ276" t="s">
        <v>2485</v>
      </c>
      <c r="FK276" t="s">
        <v>2485</v>
      </c>
      <c r="FL276" t="s">
        <v>2485</v>
      </c>
      <c r="FM276" t="s">
        <v>2485</v>
      </c>
      <c r="FN276" t="s">
        <v>2485</v>
      </c>
      <c r="FU276" t="s">
        <v>2787</v>
      </c>
      <c r="FV276" t="s">
        <v>2787</v>
      </c>
      <c r="FW276" t="s">
        <v>2787</v>
      </c>
      <c r="FX276" t="s">
        <v>2787</v>
      </c>
      <c r="FY276" t="s">
        <v>2787</v>
      </c>
      <c r="FZ276" t="s">
        <v>2787</v>
      </c>
      <c r="GA276" t="s">
        <v>2787</v>
      </c>
      <c r="GB276" t="s">
        <v>2787</v>
      </c>
      <c r="GF276" t="s">
        <v>3093</v>
      </c>
      <c r="GG276" t="s">
        <v>40</v>
      </c>
      <c r="GH276" t="s">
        <v>40</v>
      </c>
      <c r="GI276" t="s">
        <v>40</v>
      </c>
      <c r="GS276" t="s">
        <v>3369</v>
      </c>
      <c r="HA276" t="s">
        <v>1124</v>
      </c>
      <c r="HB276" t="s">
        <v>1124</v>
      </c>
      <c r="HV276" t="s">
        <v>3842</v>
      </c>
      <c r="IE276">
        <v>1500</v>
      </c>
      <c r="IF276">
        <v>1500</v>
      </c>
      <c r="IQ276" t="s">
        <v>29</v>
      </c>
      <c r="IR276" t="s">
        <v>29</v>
      </c>
      <c r="IY276" t="s">
        <v>32</v>
      </c>
    </row>
    <row r="277" spans="1:259" x14ac:dyDescent="0.25">
      <c r="A277" t="s">
        <v>5055</v>
      </c>
      <c r="CF277" t="s">
        <v>37</v>
      </c>
      <c r="CG277" t="s">
        <v>37</v>
      </c>
      <c r="CH277" t="s">
        <v>37</v>
      </c>
      <c r="CI277" t="s">
        <v>37</v>
      </c>
      <c r="CJ277" t="s">
        <v>37</v>
      </c>
      <c r="CK277" t="s">
        <v>37</v>
      </c>
      <c r="CL277" t="s">
        <v>37</v>
      </c>
      <c r="CM277" t="s">
        <v>37</v>
      </c>
      <c r="DJ277" t="s">
        <v>37</v>
      </c>
      <c r="DK277" t="s">
        <v>37</v>
      </c>
      <c r="DL277" t="s">
        <v>37</v>
      </c>
      <c r="DM277" t="s">
        <v>37</v>
      </c>
      <c r="DN277" t="s">
        <v>37</v>
      </c>
      <c r="DO277" t="s">
        <v>37</v>
      </c>
      <c r="DP277" t="s">
        <v>37</v>
      </c>
      <c r="DQ277" t="s">
        <v>37</v>
      </c>
      <c r="DR277" t="s">
        <v>37</v>
      </c>
      <c r="DS277" t="s">
        <v>37</v>
      </c>
      <c r="DT277" t="s">
        <v>37</v>
      </c>
      <c r="DU277" t="s">
        <v>37</v>
      </c>
      <c r="DV277" t="s">
        <v>37</v>
      </c>
      <c r="DW277" t="s">
        <v>37</v>
      </c>
      <c r="DX277" t="s">
        <v>37</v>
      </c>
      <c r="DY277" t="s">
        <v>37</v>
      </c>
      <c r="DZ277" t="s">
        <v>37</v>
      </c>
      <c r="EA277" t="s">
        <v>37</v>
      </c>
      <c r="EB277" t="s">
        <v>37</v>
      </c>
      <c r="EC277" t="s">
        <v>37</v>
      </c>
      <c r="ED277" t="s">
        <v>37</v>
      </c>
      <c r="EE277" t="s">
        <v>37</v>
      </c>
      <c r="FJ277" t="s">
        <v>42</v>
      </c>
      <c r="FK277" t="s">
        <v>42</v>
      </c>
      <c r="FL277" t="s">
        <v>42</v>
      </c>
      <c r="FM277" t="s">
        <v>42</v>
      </c>
      <c r="FN277" t="s">
        <v>42</v>
      </c>
      <c r="FU277" t="s">
        <v>38</v>
      </c>
      <c r="FV277" t="s">
        <v>38</v>
      </c>
      <c r="FW277" t="s">
        <v>38</v>
      </c>
      <c r="FX277" t="s">
        <v>38</v>
      </c>
      <c r="FY277" t="s">
        <v>38</v>
      </c>
      <c r="FZ277" t="s">
        <v>38</v>
      </c>
      <c r="GA277" t="s">
        <v>38</v>
      </c>
      <c r="GB277" t="s">
        <v>38</v>
      </c>
      <c r="GF277" t="s">
        <v>42</v>
      </c>
      <c r="GG277" t="s">
        <v>3161</v>
      </c>
      <c r="GH277" t="s">
        <v>3161</v>
      </c>
      <c r="GI277" t="s">
        <v>3161</v>
      </c>
      <c r="GS277" t="s">
        <v>40</v>
      </c>
      <c r="HA277" t="s">
        <v>35</v>
      </c>
      <c r="HB277" t="s">
        <v>35</v>
      </c>
      <c r="HV277" t="s">
        <v>40</v>
      </c>
      <c r="IE277" t="s">
        <v>31</v>
      </c>
      <c r="IF277" t="s">
        <v>31</v>
      </c>
      <c r="IQ277" t="s">
        <v>32</v>
      </c>
      <c r="IR277" t="s">
        <v>32</v>
      </c>
      <c r="IY277" t="s">
        <v>31</v>
      </c>
    </row>
    <row r="278" spans="1:259" x14ac:dyDescent="0.25">
      <c r="A278" t="s">
        <v>5055</v>
      </c>
      <c r="CF278" t="s">
        <v>32</v>
      </c>
      <c r="CG278" t="s">
        <v>32</v>
      </c>
      <c r="CH278" t="s">
        <v>32</v>
      </c>
      <c r="CI278" t="s">
        <v>32</v>
      </c>
      <c r="CJ278" t="s">
        <v>32</v>
      </c>
      <c r="CK278" t="s">
        <v>32</v>
      </c>
      <c r="CL278" t="s">
        <v>32</v>
      </c>
      <c r="CM278" t="s">
        <v>32</v>
      </c>
      <c r="DJ278" t="s">
        <v>32</v>
      </c>
      <c r="DK278" t="s">
        <v>32</v>
      </c>
      <c r="DL278" t="s">
        <v>32</v>
      </c>
      <c r="DM278" t="s">
        <v>32</v>
      </c>
      <c r="DN278" t="s">
        <v>32</v>
      </c>
      <c r="DO278" t="s">
        <v>32</v>
      </c>
      <c r="DP278" t="s">
        <v>32</v>
      </c>
      <c r="DQ278" t="s">
        <v>32</v>
      </c>
      <c r="DR278" t="s">
        <v>32</v>
      </c>
      <c r="DS278" t="s">
        <v>32</v>
      </c>
      <c r="DT278" t="s">
        <v>32</v>
      </c>
      <c r="DU278" t="s">
        <v>32</v>
      </c>
      <c r="DV278" t="s">
        <v>32</v>
      </c>
      <c r="DW278" t="s">
        <v>32</v>
      </c>
      <c r="DX278" t="s">
        <v>32</v>
      </c>
      <c r="DY278" t="s">
        <v>32</v>
      </c>
      <c r="DZ278" t="s">
        <v>32</v>
      </c>
      <c r="EA278" t="s">
        <v>32</v>
      </c>
      <c r="EB278" t="s">
        <v>32</v>
      </c>
      <c r="EC278" t="s">
        <v>32</v>
      </c>
      <c r="ED278" t="s">
        <v>32</v>
      </c>
      <c r="EE278" t="s">
        <v>32</v>
      </c>
      <c r="FJ278" t="s">
        <v>2486</v>
      </c>
      <c r="FK278" t="s">
        <v>2486</v>
      </c>
      <c r="FL278" t="s">
        <v>2486</v>
      </c>
      <c r="FM278" t="s">
        <v>2486</v>
      </c>
      <c r="FN278" t="s">
        <v>2486</v>
      </c>
      <c r="FU278" t="s">
        <v>2788</v>
      </c>
      <c r="FV278" t="s">
        <v>2788</v>
      </c>
      <c r="FW278" t="s">
        <v>2788</v>
      </c>
      <c r="FX278" t="s">
        <v>2788</v>
      </c>
      <c r="FY278" t="s">
        <v>2788</v>
      </c>
      <c r="FZ278" t="s">
        <v>2788</v>
      </c>
      <c r="GA278" t="s">
        <v>2788</v>
      </c>
      <c r="GB278" t="s">
        <v>2788</v>
      </c>
      <c r="GF278" t="s">
        <v>3110</v>
      </c>
      <c r="GG278" t="s">
        <v>42</v>
      </c>
      <c r="GH278" t="s">
        <v>42</v>
      </c>
      <c r="GI278" t="s">
        <v>42</v>
      </c>
      <c r="GS278" t="s">
        <v>3370</v>
      </c>
      <c r="HA278" t="s">
        <v>1125</v>
      </c>
      <c r="HB278" t="s">
        <v>1125</v>
      </c>
      <c r="HV278" t="s">
        <v>3843</v>
      </c>
      <c r="IE278" t="s">
        <v>32</v>
      </c>
      <c r="IF278" t="s">
        <v>32</v>
      </c>
      <c r="IQ278" t="s">
        <v>31</v>
      </c>
      <c r="IR278" t="s">
        <v>31</v>
      </c>
      <c r="IY278" t="s">
        <v>32</v>
      </c>
    </row>
    <row r="279" spans="1:259" x14ac:dyDescent="0.25">
      <c r="A279" t="s">
        <v>5055</v>
      </c>
      <c r="CF279" t="s">
        <v>38</v>
      </c>
      <c r="CG279" t="s">
        <v>38</v>
      </c>
      <c r="CH279" t="s">
        <v>38</v>
      </c>
      <c r="CI279" t="s">
        <v>38</v>
      </c>
      <c r="CJ279" t="s">
        <v>38</v>
      </c>
      <c r="CK279" t="s">
        <v>38</v>
      </c>
      <c r="CL279" t="s">
        <v>38</v>
      </c>
      <c r="CM279" t="s">
        <v>38</v>
      </c>
      <c r="DJ279" t="s">
        <v>38</v>
      </c>
      <c r="DK279" t="s">
        <v>38</v>
      </c>
      <c r="DL279" t="s">
        <v>38</v>
      </c>
      <c r="DM279" t="s">
        <v>38</v>
      </c>
      <c r="DN279" t="s">
        <v>38</v>
      </c>
      <c r="DO279" t="s">
        <v>38</v>
      </c>
      <c r="DP279" t="s">
        <v>38</v>
      </c>
      <c r="DQ279" t="s">
        <v>38</v>
      </c>
      <c r="DR279" t="s">
        <v>38</v>
      </c>
      <c r="DS279" t="s">
        <v>38</v>
      </c>
      <c r="DT279" t="s">
        <v>38</v>
      </c>
      <c r="DU279" t="s">
        <v>38</v>
      </c>
      <c r="DV279" t="s">
        <v>38</v>
      </c>
      <c r="DW279" t="s">
        <v>38</v>
      </c>
      <c r="DX279" t="s">
        <v>38</v>
      </c>
      <c r="DY279" t="s">
        <v>38</v>
      </c>
      <c r="DZ279" t="s">
        <v>38</v>
      </c>
      <c r="EA279" t="s">
        <v>38</v>
      </c>
      <c r="EB279" t="s">
        <v>38</v>
      </c>
      <c r="EC279" t="s">
        <v>38</v>
      </c>
      <c r="ED279" t="s">
        <v>38</v>
      </c>
      <c r="EE279" t="s">
        <v>38</v>
      </c>
      <c r="FJ279" t="s">
        <v>44</v>
      </c>
      <c r="FK279" t="s">
        <v>44</v>
      </c>
      <c r="FL279" t="s">
        <v>44</v>
      </c>
      <c r="FM279" t="s">
        <v>44</v>
      </c>
      <c r="FN279" t="s">
        <v>44</v>
      </c>
      <c r="FU279" t="s">
        <v>40</v>
      </c>
      <c r="FV279" t="s">
        <v>40</v>
      </c>
      <c r="FW279" t="s">
        <v>40</v>
      </c>
      <c r="FX279" t="s">
        <v>40</v>
      </c>
      <c r="FY279" t="s">
        <v>40</v>
      </c>
      <c r="FZ279" t="s">
        <v>40</v>
      </c>
      <c r="GA279" t="s">
        <v>40</v>
      </c>
      <c r="GB279" t="s">
        <v>40</v>
      </c>
      <c r="GF279" t="s">
        <v>44</v>
      </c>
      <c r="GG279" t="s">
        <v>1368</v>
      </c>
      <c r="GH279" t="s">
        <v>1368</v>
      </c>
      <c r="GI279" t="s">
        <v>1368</v>
      </c>
      <c r="GS279" t="s">
        <v>42</v>
      </c>
      <c r="HA279" t="s">
        <v>37</v>
      </c>
      <c r="HB279" t="s">
        <v>37</v>
      </c>
      <c r="HV279" t="s">
        <v>42</v>
      </c>
      <c r="IE279" t="s">
        <v>33</v>
      </c>
      <c r="IF279" t="s">
        <v>33</v>
      </c>
      <c r="IQ279" t="s">
        <v>32</v>
      </c>
      <c r="IR279" t="s">
        <v>32</v>
      </c>
      <c r="IY279" t="s">
        <v>33</v>
      </c>
    </row>
    <row r="280" spans="1:259" x14ac:dyDescent="0.25">
      <c r="A280" t="s">
        <v>5055</v>
      </c>
      <c r="CF280" t="s">
        <v>1167</v>
      </c>
      <c r="CG280" t="s">
        <v>1167</v>
      </c>
      <c r="CH280" t="s">
        <v>1167</v>
      </c>
      <c r="CI280" t="s">
        <v>1167</v>
      </c>
      <c r="CJ280" t="s">
        <v>1167</v>
      </c>
      <c r="CK280" t="s">
        <v>1167</v>
      </c>
      <c r="CL280" t="s">
        <v>1167</v>
      </c>
      <c r="CM280" t="s">
        <v>1167</v>
      </c>
      <c r="DJ280" t="s">
        <v>1995</v>
      </c>
      <c r="DK280" t="s">
        <v>1995</v>
      </c>
      <c r="DL280" t="s">
        <v>1995</v>
      </c>
      <c r="DM280" t="s">
        <v>1995</v>
      </c>
      <c r="DN280" t="s">
        <v>1995</v>
      </c>
      <c r="DO280" t="s">
        <v>1995</v>
      </c>
      <c r="DP280" t="s">
        <v>1995</v>
      </c>
      <c r="DQ280" t="s">
        <v>1995</v>
      </c>
      <c r="DR280" t="s">
        <v>1995</v>
      </c>
      <c r="DS280" t="s">
        <v>1995</v>
      </c>
      <c r="DT280" t="s">
        <v>1995</v>
      </c>
      <c r="DU280" t="s">
        <v>1995</v>
      </c>
      <c r="DV280" t="s">
        <v>1995</v>
      </c>
      <c r="DW280" t="s">
        <v>1995</v>
      </c>
      <c r="DX280" t="s">
        <v>1995</v>
      </c>
      <c r="DY280" t="s">
        <v>1995</v>
      </c>
      <c r="DZ280" t="s">
        <v>1995</v>
      </c>
      <c r="EA280" t="s">
        <v>1995</v>
      </c>
      <c r="EB280" t="s">
        <v>1995</v>
      </c>
      <c r="EC280" t="s">
        <v>1995</v>
      </c>
      <c r="ED280" t="s">
        <v>1995</v>
      </c>
      <c r="EE280" t="s">
        <v>1995</v>
      </c>
      <c r="FJ280" t="s">
        <v>2487</v>
      </c>
      <c r="FK280" t="s">
        <v>2487</v>
      </c>
      <c r="FL280" t="s">
        <v>2487</v>
      </c>
      <c r="FM280" t="s">
        <v>2487</v>
      </c>
      <c r="FN280" t="s">
        <v>2487</v>
      </c>
      <c r="FU280" t="s">
        <v>2789</v>
      </c>
      <c r="FV280" t="s">
        <v>2789</v>
      </c>
      <c r="FW280" t="s">
        <v>2789</v>
      </c>
      <c r="FX280" t="s">
        <v>2789</v>
      </c>
      <c r="FY280" t="s">
        <v>2789</v>
      </c>
      <c r="FZ280" t="s">
        <v>2789</v>
      </c>
      <c r="GA280" t="s">
        <v>2789</v>
      </c>
      <c r="GB280" t="s">
        <v>2789</v>
      </c>
      <c r="GF280" t="s">
        <v>3111</v>
      </c>
      <c r="GG280" t="s">
        <v>44</v>
      </c>
      <c r="GH280" t="s">
        <v>44</v>
      </c>
      <c r="GI280" t="s">
        <v>44</v>
      </c>
      <c r="GS280" t="s">
        <v>3371</v>
      </c>
      <c r="HA280" t="s">
        <v>32</v>
      </c>
      <c r="HB280" t="s">
        <v>32</v>
      </c>
      <c r="HV280" t="s">
        <v>3844</v>
      </c>
      <c r="IE280" t="s">
        <v>3375</v>
      </c>
      <c r="IF280" t="s">
        <v>3375</v>
      </c>
      <c r="IQ280" t="s">
        <v>33</v>
      </c>
      <c r="IR280" t="s">
        <v>33</v>
      </c>
      <c r="IY280" t="s">
        <v>717</v>
      </c>
    </row>
    <row r="281" spans="1:259" x14ac:dyDescent="0.25">
      <c r="A281" t="s">
        <v>5055</v>
      </c>
      <c r="CF281" t="s">
        <v>40</v>
      </c>
      <c r="CG281" t="s">
        <v>40</v>
      </c>
      <c r="CH281" t="s">
        <v>40</v>
      </c>
      <c r="CI281" t="s">
        <v>40</v>
      </c>
      <c r="CJ281" t="s">
        <v>40</v>
      </c>
      <c r="CK281" t="s">
        <v>40</v>
      </c>
      <c r="CL281" t="s">
        <v>40</v>
      </c>
      <c r="CM281" t="s">
        <v>40</v>
      </c>
      <c r="DJ281" t="s">
        <v>40</v>
      </c>
      <c r="DK281" t="s">
        <v>40</v>
      </c>
      <c r="DL281" t="s">
        <v>40</v>
      </c>
      <c r="DM281" t="s">
        <v>40</v>
      </c>
      <c r="DN281" t="s">
        <v>40</v>
      </c>
      <c r="DO281" t="s">
        <v>40</v>
      </c>
      <c r="DP281" t="s">
        <v>40</v>
      </c>
      <c r="DQ281" t="s">
        <v>40</v>
      </c>
      <c r="DR281" t="s">
        <v>40</v>
      </c>
      <c r="DS281" t="s">
        <v>40</v>
      </c>
      <c r="DT281" t="s">
        <v>40</v>
      </c>
      <c r="DU281" t="s">
        <v>40</v>
      </c>
      <c r="DV281" t="s">
        <v>40</v>
      </c>
      <c r="DW281" t="s">
        <v>40</v>
      </c>
      <c r="DX281" t="s">
        <v>40</v>
      </c>
      <c r="DY281" t="s">
        <v>40</v>
      </c>
      <c r="DZ281" t="s">
        <v>40</v>
      </c>
      <c r="EA281" t="s">
        <v>40</v>
      </c>
      <c r="EB281" t="s">
        <v>40</v>
      </c>
      <c r="EC281" t="s">
        <v>40</v>
      </c>
      <c r="ED281" t="s">
        <v>40</v>
      </c>
      <c r="EE281" t="s">
        <v>40</v>
      </c>
      <c r="FJ281" t="s">
        <v>1300</v>
      </c>
      <c r="FK281" t="s">
        <v>1300</v>
      </c>
      <c r="FL281" t="s">
        <v>1300</v>
      </c>
      <c r="FM281" t="s">
        <v>1300</v>
      </c>
      <c r="FN281" t="s">
        <v>1300</v>
      </c>
      <c r="FU281" t="s">
        <v>42</v>
      </c>
      <c r="FV281" t="s">
        <v>42</v>
      </c>
      <c r="FW281" t="s">
        <v>42</v>
      </c>
      <c r="FX281" t="s">
        <v>42</v>
      </c>
      <c r="FY281" t="s">
        <v>42</v>
      </c>
      <c r="FZ281" t="s">
        <v>42</v>
      </c>
      <c r="GA281" t="s">
        <v>42</v>
      </c>
      <c r="GB281" t="s">
        <v>42</v>
      </c>
      <c r="GF281" t="s">
        <v>46</v>
      </c>
      <c r="GG281" t="s">
        <v>3162</v>
      </c>
      <c r="GH281" t="s">
        <v>3162</v>
      </c>
      <c r="GI281" t="s">
        <v>3162</v>
      </c>
      <c r="GS281" t="s">
        <v>44</v>
      </c>
      <c r="HA281" t="s">
        <v>38</v>
      </c>
      <c r="HB281" t="s">
        <v>38</v>
      </c>
      <c r="HV281" t="s">
        <v>44</v>
      </c>
      <c r="IE281" t="s">
        <v>35</v>
      </c>
      <c r="IF281" t="s">
        <v>35</v>
      </c>
      <c r="IQ281" t="s">
        <v>4175</v>
      </c>
      <c r="IR281" t="s">
        <v>4175</v>
      </c>
      <c r="IY281" t="s">
        <v>35</v>
      </c>
    </row>
    <row r="282" spans="1:259" x14ac:dyDescent="0.25">
      <c r="A282" t="s">
        <v>5055</v>
      </c>
      <c r="CF282" t="s">
        <v>1168</v>
      </c>
      <c r="CG282" t="s">
        <v>1168</v>
      </c>
      <c r="CH282" t="s">
        <v>1168</v>
      </c>
      <c r="CI282" t="s">
        <v>1168</v>
      </c>
      <c r="CJ282" t="s">
        <v>1168</v>
      </c>
      <c r="CK282" t="s">
        <v>1168</v>
      </c>
      <c r="CL282" t="s">
        <v>1168</v>
      </c>
      <c r="CM282" t="s">
        <v>1168</v>
      </c>
      <c r="DJ282" t="s">
        <v>1996</v>
      </c>
      <c r="DK282" t="s">
        <v>1996</v>
      </c>
      <c r="DL282" t="s">
        <v>1996</v>
      </c>
      <c r="DM282" t="s">
        <v>1996</v>
      </c>
      <c r="DN282" t="s">
        <v>1996</v>
      </c>
      <c r="DO282" t="s">
        <v>1996</v>
      </c>
      <c r="DP282" t="s">
        <v>1996</v>
      </c>
      <c r="DQ282" t="s">
        <v>1996</v>
      </c>
      <c r="DR282" t="s">
        <v>1996</v>
      </c>
      <c r="DS282" t="s">
        <v>1996</v>
      </c>
      <c r="DT282" t="s">
        <v>1996</v>
      </c>
      <c r="DU282" t="s">
        <v>1996</v>
      </c>
      <c r="DV282" t="s">
        <v>1996</v>
      </c>
      <c r="DW282" t="s">
        <v>1996</v>
      </c>
      <c r="DX282" t="s">
        <v>1996</v>
      </c>
      <c r="DY282" t="s">
        <v>1996</v>
      </c>
      <c r="DZ282" t="s">
        <v>1996</v>
      </c>
      <c r="EA282" t="s">
        <v>1996</v>
      </c>
      <c r="EB282" t="s">
        <v>1996</v>
      </c>
      <c r="EC282" t="s">
        <v>1996</v>
      </c>
      <c r="ED282" t="s">
        <v>1996</v>
      </c>
      <c r="EE282" t="s">
        <v>1996</v>
      </c>
      <c r="FJ282" t="s">
        <v>26</v>
      </c>
      <c r="FK282" t="s">
        <v>26</v>
      </c>
      <c r="FL282" t="s">
        <v>26</v>
      </c>
      <c r="FM282" t="s">
        <v>26</v>
      </c>
      <c r="FN282" t="s">
        <v>26</v>
      </c>
      <c r="FU282" t="s">
        <v>2790</v>
      </c>
      <c r="FV282" t="s">
        <v>2790</v>
      </c>
      <c r="FW282" t="s">
        <v>2790</v>
      </c>
      <c r="FX282" t="s">
        <v>2790</v>
      </c>
      <c r="FY282" t="s">
        <v>2790</v>
      </c>
      <c r="FZ282" t="s">
        <v>2790</v>
      </c>
      <c r="GA282" t="s">
        <v>2790</v>
      </c>
      <c r="GB282" t="s">
        <v>2790</v>
      </c>
      <c r="GF282" t="s">
        <v>3073</v>
      </c>
      <c r="GG282" t="s">
        <v>1554</v>
      </c>
      <c r="GH282" t="s">
        <v>1554</v>
      </c>
      <c r="GI282" t="s">
        <v>1554</v>
      </c>
      <c r="GS282" t="s">
        <v>3372</v>
      </c>
      <c r="HA282" t="s">
        <v>3544</v>
      </c>
      <c r="HB282" t="s">
        <v>3544</v>
      </c>
      <c r="HV282" t="s">
        <v>3845</v>
      </c>
      <c r="IE282" t="s">
        <v>1163</v>
      </c>
      <c r="IF282" t="s">
        <v>1163</v>
      </c>
      <c r="IQ282" t="s">
        <v>35</v>
      </c>
      <c r="IR282" t="s">
        <v>35</v>
      </c>
      <c r="IY282" t="s">
        <v>1522</v>
      </c>
    </row>
    <row r="283" spans="1:259" x14ac:dyDescent="0.25">
      <c r="A283" t="s">
        <v>5055</v>
      </c>
      <c r="CF283" t="s">
        <v>42</v>
      </c>
      <c r="CG283" t="s">
        <v>42</v>
      </c>
      <c r="CH283" t="s">
        <v>42</v>
      </c>
      <c r="CI283" t="s">
        <v>42</v>
      </c>
      <c r="CJ283" t="s">
        <v>42</v>
      </c>
      <c r="CK283" t="s">
        <v>42</v>
      </c>
      <c r="CL283" t="s">
        <v>42</v>
      </c>
      <c r="CM283" t="s">
        <v>42</v>
      </c>
      <c r="DJ283" t="s">
        <v>42</v>
      </c>
      <c r="DK283" t="s">
        <v>42</v>
      </c>
      <c r="DL283" t="s">
        <v>42</v>
      </c>
      <c r="DM283" t="s">
        <v>42</v>
      </c>
      <c r="DN283" t="s">
        <v>42</v>
      </c>
      <c r="DO283" t="s">
        <v>42</v>
      </c>
      <c r="DP283" t="s">
        <v>42</v>
      </c>
      <c r="DQ283" t="s">
        <v>42</v>
      </c>
      <c r="DR283" t="s">
        <v>42</v>
      </c>
      <c r="DS283" t="s">
        <v>42</v>
      </c>
      <c r="DT283" t="s">
        <v>42</v>
      </c>
      <c r="DU283" t="s">
        <v>42</v>
      </c>
      <c r="DV283" t="s">
        <v>42</v>
      </c>
      <c r="DW283" t="s">
        <v>42</v>
      </c>
      <c r="DX283" t="s">
        <v>42</v>
      </c>
      <c r="DY283" t="s">
        <v>42</v>
      </c>
      <c r="DZ283" t="s">
        <v>42</v>
      </c>
      <c r="EA283" t="s">
        <v>42</v>
      </c>
      <c r="EB283" t="s">
        <v>42</v>
      </c>
      <c r="EC283" t="s">
        <v>42</v>
      </c>
      <c r="ED283" t="s">
        <v>42</v>
      </c>
      <c r="EE283" t="s">
        <v>42</v>
      </c>
      <c r="FJ283">
        <v>57072900</v>
      </c>
      <c r="FK283">
        <v>57072900</v>
      </c>
      <c r="FL283">
        <v>57072900</v>
      </c>
      <c r="FM283">
        <v>57072900</v>
      </c>
      <c r="FN283">
        <v>57072900</v>
      </c>
      <c r="FU283" t="s">
        <v>44</v>
      </c>
      <c r="FV283" t="s">
        <v>44</v>
      </c>
      <c r="FW283" t="s">
        <v>44</v>
      </c>
      <c r="FX283" t="s">
        <v>44</v>
      </c>
      <c r="FY283" t="s">
        <v>44</v>
      </c>
      <c r="FZ283" t="s">
        <v>44</v>
      </c>
      <c r="GA283" t="s">
        <v>44</v>
      </c>
      <c r="GB283" t="s">
        <v>44</v>
      </c>
      <c r="GF283" t="s">
        <v>47</v>
      </c>
      <c r="GG283" t="s">
        <v>26</v>
      </c>
      <c r="GH283" t="s">
        <v>26</v>
      </c>
      <c r="GI283" t="s">
        <v>26</v>
      </c>
      <c r="GS283" t="s">
        <v>1190</v>
      </c>
      <c r="HA283" t="s">
        <v>40</v>
      </c>
      <c r="HB283" t="s">
        <v>40</v>
      </c>
      <c r="HV283" t="s">
        <v>1458</v>
      </c>
      <c r="IE283" t="s">
        <v>37</v>
      </c>
      <c r="IF283" t="s">
        <v>37</v>
      </c>
      <c r="IQ283" t="s">
        <v>1411</v>
      </c>
      <c r="IR283" t="s">
        <v>1411</v>
      </c>
      <c r="IY283" t="s">
        <v>37</v>
      </c>
    </row>
    <row r="284" spans="1:259" x14ac:dyDescent="0.25">
      <c r="A284" t="s">
        <v>5055</v>
      </c>
      <c r="CF284" t="s">
        <v>1169</v>
      </c>
      <c r="CG284" t="s">
        <v>1169</v>
      </c>
      <c r="CH284" t="s">
        <v>1169</v>
      </c>
      <c r="CI284" t="s">
        <v>1169</v>
      </c>
      <c r="CJ284" t="s">
        <v>1169</v>
      </c>
      <c r="CK284" t="s">
        <v>1169</v>
      </c>
      <c r="CL284" t="s">
        <v>1169</v>
      </c>
      <c r="CM284" t="s">
        <v>1169</v>
      </c>
      <c r="DJ284" t="s">
        <v>1997</v>
      </c>
      <c r="DK284" t="s">
        <v>1997</v>
      </c>
      <c r="DL284" t="s">
        <v>1997</v>
      </c>
      <c r="DM284" t="s">
        <v>1997</v>
      </c>
      <c r="DN284" t="s">
        <v>1997</v>
      </c>
      <c r="DO284" t="s">
        <v>1997</v>
      </c>
      <c r="DP284" t="s">
        <v>1997</v>
      </c>
      <c r="DQ284" t="s">
        <v>1997</v>
      </c>
      <c r="DR284" t="s">
        <v>1997</v>
      </c>
      <c r="DS284" t="s">
        <v>1997</v>
      </c>
      <c r="DT284" t="s">
        <v>1997</v>
      </c>
      <c r="DU284" t="s">
        <v>1997</v>
      </c>
      <c r="DV284" t="s">
        <v>1997</v>
      </c>
      <c r="DW284" t="s">
        <v>1997</v>
      </c>
      <c r="DX284" t="s">
        <v>1997</v>
      </c>
      <c r="DY284" t="s">
        <v>1997</v>
      </c>
      <c r="DZ284" t="s">
        <v>1997</v>
      </c>
      <c r="EA284" t="s">
        <v>1997</v>
      </c>
      <c r="EB284" t="s">
        <v>1997</v>
      </c>
      <c r="EC284" t="s">
        <v>1997</v>
      </c>
      <c r="ED284" t="s">
        <v>1997</v>
      </c>
      <c r="EE284" t="s">
        <v>1997</v>
      </c>
      <c r="FJ284" t="s">
        <v>27</v>
      </c>
      <c r="FK284" t="s">
        <v>27</v>
      </c>
      <c r="FL284" t="s">
        <v>27</v>
      </c>
      <c r="FM284" t="s">
        <v>27</v>
      </c>
      <c r="FN284" t="s">
        <v>27</v>
      </c>
      <c r="FU284" t="s">
        <v>1139</v>
      </c>
      <c r="FV284" t="s">
        <v>1139</v>
      </c>
      <c r="FW284" t="s">
        <v>1139</v>
      </c>
      <c r="FX284" t="s">
        <v>1139</v>
      </c>
      <c r="FY284" t="s">
        <v>1139</v>
      </c>
      <c r="FZ284" t="s">
        <v>1139</v>
      </c>
      <c r="GA284" t="s">
        <v>1139</v>
      </c>
      <c r="GB284" t="s">
        <v>1139</v>
      </c>
      <c r="GF284" t="s">
        <v>3112</v>
      </c>
      <c r="GG284">
        <v>24435005</v>
      </c>
      <c r="GH284">
        <v>24435005</v>
      </c>
      <c r="GI284">
        <v>24435005</v>
      </c>
      <c r="GS284" t="s">
        <v>26</v>
      </c>
      <c r="HA284" t="s">
        <v>3545</v>
      </c>
      <c r="HB284" t="s">
        <v>3545</v>
      </c>
      <c r="HV284" t="s">
        <v>26</v>
      </c>
      <c r="IE284" t="s">
        <v>32</v>
      </c>
      <c r="IF284" t="s">
        <v>32</v>
      </c>
      <c r="IQ284" t="s">
        <v>37</v>
      </c>
      <c r="IR284" t="s">
        <v>37</v>
      </c>
      <c r="IY284" t="s">
        <v>4291</v>
      </c>
    </row>
    <row r="285" spans="1:259" x14ac:dyDescent="0.25">
      <c r="A285" t="s">
        <v>5055</v>
      </c>
      <c r="CF285" t="s">
        <v>44</v>
      </c>
      <c r="CG285" t="s">
        <v>44</v>
      </c>
      <c r="CH285" t="s">
        <v>44</v>
      </c>
      <c r="CI285" t="s">
        <v>44</v>
      </c>
      <c r="CJ285" t="s">
        <v>44</v>
      </c>
      <c r="CK285" t="s">
        <v>44</v>
      </c>
      <c r="CL285" t="s">
        <v>44</v>
      </c>
      <c r="CM285" t="s">
        <v>44</v>
      </c>
      <c r="DJ285" t="s">
        <v>44</v>
      </c>
      <c r="DK285" t="s">
        <v>44</v>
      </c>
      <c r="DL285" t="s">
        <v>44</v>
      </c>
      <c r="DM285" t="s">
        <v>44</v>
      </c>
      <c r="DN285" t="s">
        <v>44</v>
      </c>
      <c r="DO285" t="s">
        <v>44</v>
      </c>
      <c r="DP285" t="s">
        <v>44</v>
      </c>
      <c r="DQ285" t="s">
        <v>44</v>
      </c>
      <c r="DR285" t="s">
        <v>44</v>
      </c>
      <c r="DS285" t="s">
        <v>44</v>
      </c>
      <c r="DT285" t="s">
        <v>44</v>
      </c>
      <c r="DU285" t="s">
        <v>44</v>
      </c>
      <c r="DV285" t="s">
        <v>44</v>
      </c>
      <c r="DW285" t="s">
        <v>44</v>
      </c>
      <c r="DX285" t="s">
        <v>44</v>
      </c>
      <c r="DY285" t="s">
        <v>44</v>
      </c>
      <c r="DZ285" t="s">
        <v>44</v>
      </c>
      <c r="EA285" t="s">
        <v>44</v>
      </c>
      <c r="EB285" t="s">
        <v>44</v>
      </c>
      <c r="EC285" t="s">
        <v>44</v>
      </c>
      <c r="ED285" t="s">
        <v>44</v>
      </c>
      <c r="EE285" t="s">
        <v>44</v>
      </c>
      <c r="FJ285" t="s">
        <v>1301</v>
      </c>
      <c r="FK285" t="s">
        <v>1301</v>
      </c>
      <c r="FL285" t="s">
        <v>1301</v>
      </c>
      <c r="FM285" t="s">
        <v>1301</v>
      </c>
      <c r="FN285" t="s">
        <v>1301</v>
      </c>
      <c r="FU285" t="s">
        <v>1300</v>
      </c>
      <c r="FV285" t="s">
        <v>1300</v>
      </c>
      <c r="FW285" t="s">
        <v>1300</v>
      </c>
      <c r="FX285" t="s">
        <v>1300</v>
      </c>
      <c r="FY285" t="s">
        <v>1300</v>
      </c>
      <c r="FZ285" t="s">
        <v>1300</v>
      </c>
      <c r="GA285" t="s">
        <v>1300</v>
      </c>
      <c r="GB285" t="s">
        <v>1300</v>
      </c>
      <c r="GF285" t="s">
        <v>49</v>
      </c>
      <c r="GG285" t="s">
        <v>27</v>
      </c>
      <c r="GH285" t="s">
        <v>27</v>
      </c>
      <c r="GI285" t="s">
        <v>27</v>
      </c>
      <c r="GS285">
        <v>4044020</v>
      </c>
      <c r="HA285" t="s">
        <v>42</v>
      </c>
      <c r="HB285" t="s">
        <v>42</v>
      </c>
      <c r="HV285">
        <v>87020900</v>
      </c>
      <c r="IE285" t="s">
        <v>38</v>
      </c>
      <c r="IF285" t="s">
        <v>38</v>
      </c>
      <c r="IQ285" t="s">
        <v>4176</v>
      </c>
      <c r="IR285" t="s">
        <v>4176</v>
      </c>
      <c r="IY285" t="s">
        <v>38</v>
      </c>
    </row>
    <row r="286" spans="1:259" x14ac:dyDescent="0.25">
      <c r="A286" t="s">
        <v>5055</v>
      </c>
      <c r="CF286" t="s">
        <v>1170</v>
      </c>
      <c r="CG286" t="s">
        <v>1170</v>
      </c>
      <c r="CH286" t="s">
        <v>1170</v>
      </c>
      <c r="CI286" t="s">
        <v>1170</v>
      </c>
      <c r="CJ286" t="s">
        <v>1170</v>
      </c>
      <c r="CK286" t="s">
        <v>1170</v>
      </c>
      <c r="CL286" t="s">
        <v>1170</v>
      </c>
      <c r="CM286" t="s">
        <v>1170</v>
      </c>
      <c r="DJ286" t="s">
        <v>1998</v>
      </c>
      <c r="DK286" t="s">
        <v>1998</v>
      </c>
      <c r="DL286" t="s">
        <v>1998</v>
      </c>
      <c r="DM286" t="s">
        <v>1998</v>
      </c>
      <c r="DN286" t="s">
        <v>1998</v>
      </c>
      <c r="DO286" t="s">
        <v>1998</v>
      </c>
      <c r="DP286" t="s">
        <v>1998</v>
      </c>
      <c r="DQ286" t="s">
        <v>1998</v>
      </c>
      <c r="DR286" t="s">
        <v>1998</v>
      </c>
      <c r="DS286" t="s">
        <v>1998</v>
      </c>
      <c r="DT286" t="s">
        <v>1998</v>
      </c>
      <c r="DU286" t="s">
        <v>1998</v>
      </c>
      <c r="DV286" t="s">
        <v>1998</v>
      </c>
      <c r="DW286" t="s">
        <v>1998</v>
      </c>
      <c r="DX286" t="s">
        <v>1998</v>
      </c>
      <c r="DY286" t="s">
        <v>1998</v>
      </c>
      <c r="DZ286" t="s">
        <v>1998</v>
      </c>
      <c r="EA286" t="s">
        <v>1998</v>
      </c>
      <c r="EB286" t="s">
        <v>1998</v>
      </c>
      <c r="EC286" t="s">
        <v>1998</v>
      </c>
      <c r="ED286" t="s">
        <v>1998</v>
      </c>
      <c r="EE286" t="s">
        <v>1998</v>
      </c>
      <c r="FJ286" t="s">
        <v>29</v>
      </c>
      <c r="FK286" t="s">
        <v>29</v>
      </c>
      <c r="FL286" t="s">
        <v>29</v>
      </c>
      <c r="FM286" t="s">
        <v>29</v>
      </c>
      <c r="FN286" t="s">
        <v>29</v>
      </c>
      <c r="FU286" t="s">
        <v>26</v>
      </c>
      <c r="FV286" t="s">
        <v>26</v>
      </c>
      <c r="FW286" t="s">
        <v>26</v>
      </c>
      <c r="FX286" t="s">
        <v>26</v>
      </c>
      <c r="FY286" t="s">
        <v>26</v>
      </c>
      <c r="FZ286" t="s">
        <v>26</v>
      </c>
      <c r="GA286" t="s">
        <v>26</v>
      </c>
      <c r="GB286" t="s">
        <v>26</v>
      </c>
      <c r="GF286" t="s">
        <v>110</v>
      </c>
      <c r="GG286" t="s">
        <v>2470</v>
      </c>
      <c r="GH286" t="s">
        <v>2470</v>
      </c>
      <c r="GI286" t="s">
        <v>2470</v>
      </c>
      <c r="GS286" t="s">
        <v>27</v>
      </c>
      <c r="HA286" t="s">
        <v>1129</v>
      </c>
      <c r="HB286" t="s">
        <v>1129</v>
      </c>
      <c r="HV286" t="s">
        <v>27</v>
      </c>
      <c r="IE286" t="s">
        <v>4012</v>
      </c>
      <c r="IF286" t="s">
        <v>4012</v>
      </c>
      <c r="IQ286" t="s">
        <v>38</v>
      </c>
      <c r="IR286" t="s">
        <v>38</v>
      </c>
      <c r="IY286" t="s">
        <v>4292</v>
      </c>
    </row>
    <row r="287" spans="1:259" x14ac:dyDescent="0.25">
      <c r="A287" t="s">
        <v>5055</v>
      </c>
      <c r="CF287" t="s">
        <v>1171</v>
      </c>
      <c r="CG287" t="s">
        <v>1171</v>
      </c>
      <c r="CH287" t="s">
        <v>1171</v>
      </c>
      <c r="CI287" t="s">
        <v>1171</v>
      </c>
      <c r="CJ287" t="s">
        <v>1171</v>
      </c>
      <c r="CK287" t="s">
        <v>1171</v>
      </c>
      <c r="CL287" t="s">
        <v>1171</v>
      </c>
      <c r="CM287" t="s">
        <v>1171</v>
      </c>
      <c r="DJ287" t="s">
        <v>1999</v>
      </c>
      <c r="DK287" t="s">
        <v>1999</v>
      </c>
      <c r="DL287" t="s">
        <v>1999</v>
      </c>
      <c r="DM287" t="s">
        <v>1999</v>
      </c>
      <c r="DN287" t="s">
        <v>1999</v>
      </c>
      <c r="DO287" t="s">
        <v>1999</v>
      </c>
      <c r="DP287" t="s">
        <v>1999</v>
      </c>
      <c r="DQ287" t="s">
        <v>1999</v>
      </c>
      <c r="DR287" t="s">
        <v>1999</v>
      </c>
      <c r="DS287" t="s">
        <v>1999</v>
      </c>
      <c r="DT287" t="s">
        <v>1999</v>
      </c>
      <c r="DU287" t="s">
        <v>1999</v>
      </c>
      <c r="DV287" t="s">
        <v>1999</v>
      </c>
      <c r="DW287" t="s">
        <v>1999</v>
      </c>
      <c r="DX287" t="s">
        <v>1999</v>
      </c>
      <c r="DY287" t="s">
        <v>1999</v>
      </c>
      <c r="DZ287" t="s">
        <v>1999</v>
      </c>
      <c r="EA287" t="s">
        <v>1999</v>
      </c>
      <c r="EB287" t="s">
        <v>1999</v>
      </c>
      <c r="EC287" t="s">
        <v>1999</v>
      </c>
      <c r="ED287" t="s">
        <v>1999</v>
      </c>
      <c r="EE287" t="s">
        <v>1999</v>
      </c>
      <c r="FJ287" t="s">
        <v>284</v>
      </c>
      <c r="FK287" t="s">
        <v>284</v>
      </c>
      <c r="FL287" t="s">
        <v>284</v>
      </c>
      <c r="FM287" t="s">
        <v>284</v>
      </c>
      <c r="FN287" t="s">
        <v>284</v>
      </c>
      <c r="FU287">
        <v>57072900</v>
      </c>
      <c r="FV287">
        <v>57072900</v>
      </c>
      <c r="FW287">
        <v>57072900</v>
      </c>
      <c r="FX287">
        <v>57072900</v>
      </c>
      <c r="FY287">
        <v>57072900</v>
      </c>
      <c r="FZ287">
        <v>57072900</v>
      </c>
      <c r="GA287">
        <v>57072900</v>
      </c>
      <c r="GB287">
        <v>57072900</v>
      </c>
      <c r="GF287" t="s">
        <v>51</v>
      </c>
      <c r="GG287" t="s">
        <v>29</v>
      </c>
      <c r="GH287" t="s">
        <v>29</v>
      </c>
      <c r="GI287" t="s">
        <v>29</v>
      </c>
      <c r="GS287" t="s">
        <v>3373</v>
      </c>
      <c r="HA287" t="s">
        <v>44</v>
      </c>
      <c r="HB287" t="s">
        <v>44</v>
      </c>
      <c r="HV287" t="s">
        <v>3846</v>
      </c>
      <c r="IE287" t="s">
        <v>40</v>
      </c>
      <c r="IF287" t="s">
        <v>40</v>
      </c>
      <c r="IQ287" t="s">
        <v>4177</v>
      </c>
      <c r="IR287" t="s">
        <v>4177</v>
      </c>
      <c r="IY287" t="s">
        <v>40</v>
      </c>
    </row>
    <row r="288" spans="1:259" x14ac:dyDescent="0.25">
      <c r="A288" t="s">
        <v>5055</v>
      </c>
      <c r="CF288" t="s">
        <v>26</v>
      </c>
      <c r="CG288" t="s">
        <v>26</v>
      </c>
      <c r="CH288" t="s">
        <v>26</v>
      </c>
      <c r="CI288" t="s">
        <v>26</v>
      </c>
      <c r="CJ288" t="s">
        <v>26</v>
      </c>
      <c r="CK288" t="s">
        <v>26</v>
      </c>
      <c r="CL288" t="s">
        <v>26</v>
      </c>
      <c r="CM288" t="s">
        <v>26</v>
      </c>
      <c r="DJ288" t="s">
        <v>26</v>
      </c>
      <c r="DK288" t="s">
        <v>26</v>
      </c>
      <c r="DL288" t="s">
        <v>26</v>
      </c>
      <c r="DM288" t="s">
        <v>26</v>
      </c>
      <c r="DN288" t="s">
        <v>26</v>
      </c>
      <c r="DO288" t="s">
        <v>26</v>
      </c>
      <c r="DP288" t="s">
        <v>26</v>
      </c>
      <c r="DQ288" t="s">
        <v>26</v>
      </c>
      <c r="DR288" t="s">
        <v>26</v>
      </c>
      <c r="DS288" t="s">
        <v>26</v>
      </c>
      <c r="DT288" t="s">
        <v>26</v>
      </c>
      <c r="DU288" t="s">
        <v>26</v>
      </c>
      <c r="DV288" t="s">
        <v>26</v>
      </c>
      <c r="DW288" t="s">
        <v>26</v>
      </c>
      <c r="DX288" t="s">
        <v>26</v>
      </c>
      <c r="DY288" t="s">
        <v>26</v>
      </c>
      <c r="DZ288" t="s">
        <v>26</v>
      </c>
      <c r="EA288" t="s">
        <v>26</v>
      </c>
      <c r="EB288" t="s">
        <v>26</v>
      </c>
      <c r="EC288" t="s">
        <v>26</v>
      </c>
      <c r="ED288" t="s">
        <v>26</v>
      </c>
      <c r="EE288" t="s">
        <v>26</v>
      </c>
      <c r="FJ288" t="s">
        <v>31</v>
      </c>
      <c r="FK288" t="s">
        <v>31</v>
      </c>
      <c r="FL288" t="s">
        <v>31</v>
      </c>
      <c r="FM288" t="s">
        <v>31</v>
      </c>
      <c r="FN288" t="s">
        <v>31</v>
      </c>
      <c r="FU288" t="s">
        <v>27</v>
      </c>
      <c r="FV288" t="s">
        <v>27</v>
      </c>
      <c r="FW288" t="s">
        <v>27</v>
      </c>
      <c r="FX288" t="s">
        <v>27</v>
      </c>
      <c r="FY288" t="s">
        <v>27</v>
      </c>
      <c r="FZ288" t="s">
        <v>27</v>
      </c>
      <c r="GA288" t="s">
        <v>27</v>
      </c>
      <c r="GB288" t="s">
        <v>27</v>
      </c>
      <c r="GF288">
        <v>32</v>
      </c>
      <c r="GG288">
        <v>1470</v>
      </c>
      <c r="GH288">
        <v>1470</v>
      </c>
      <c r="GI288">
        <v>1470</v>
      </c>
      <c r="GS288" t="s">
        <v>29</v>
      </c>
      <c r="HA288" t="s">
        <v>3546</v>
      </c>
      <c r="HB288" t="s">
        <v>3546</v>
      </c>
      <c r="HV288" t="s">
        <v>29</v>
      </c>
      <c r="IE288" t="s">
        <v>4013</v>
      </c>
      <c r="IF288" t="s">
        <v>4013</v>
      </c>
      <c r="IQ288" t="s">
        <v>40</v>
      </c>
      <c r="IR288" t="s">
        <v>40</v>
      </c>
      <c r="IY288" t="s">
        <v>42</v>
      </c>
    </row>
    <row r="289" spans="1:259" x14ac:dyDescent="0.25">
      <c r="A289" t="s">
        <v>5055</v>
      </c>
      <c r="CF289">
        <v>35400000</v>
      </c>
      <c r="CG289">
        <v>35400000</v>
      </c>
      <c r="CH289">
        <v>35400000</v>
      </c>
      <c r="CI289">
        <v>35400000</v>
      </c>
      <c r="CJ289">
        <v>35400000</v>
      </c>
      <c r="CK289">
        <v>35400000</v>
      </c>
      <c r="CL289">
        <v>35400000</v>
      </c>
      <c r="CM289">
        <v>35400000</v>
      </c>
      <c r="DJ289">
        <v>76803620</v>
      </c>
      <c r="DK289">
        <v>76803620</v>
      </c>
      <c r="DL289">
        <v>76803620</v>
      </c>
      <c r="DM289">
        <v>76803620</v>
      </c>
      <c r="DN289">
        <v>76803620</v>
      </c>
      <c r="DO289">
        <v>76803620</v>
      </c>
      <c r="DP289">
        <v>76803620</v>
      </c>
      <c r="DQ289">
        <v>76803620</v>
      </c>
      <c r="DR289">
        <v>76803620</v>
      </c>
      <c r="DS289">
        <v>76803620</v>
      </c>
      <c r="DT289">
        <v>76803620</v>
      </c>
      <c r="DU289">
        <v>76803620</v>
      </c>
      <c r="DV289">
        <v>76803620</v>
      </c>
      <c r="DW289">
        <v>76803620</v>
      </c>
      <c r="DX289">
        <v>76803620</v>
      </c>
      <c r="DY289">
        <v>76803620</v>
      </c>
      <c r="DZ289">
        <v>76803620</v>
      </c>
      <c r="EA289">
        <v>76803620</v>
      </c>
      <c r="EB289">
        <v>76803620</v>
      </c>
      <c r="EC289">
        <v>76803620</v>
      </c>
      <c r="ED289">
        <v>76803620</v>
      </c>
      <c r="EE289">
        <v>76803620</v>
      </c>
      <c r="FJ289" t="s">
        <v>2488</v>
      </c>
      <c r="FK289" t="s">
        <v>2488</v>
      </c>
      <c r="FL289" t="s">
        <v>2488</v>
      </c>
      <c r="FM289" t="s">
        <v>2488</v>
      </c>
      <c r="FN289" t="s">
        <v>2488</v>
      </c>
      <c r="FU289" t="s">
        <v>2791</v>
      </c>
      <c r="FV289" t="s">
        <v>2791</v>
      </c>
      <c r="FW289" t="s">
        <v>2791</v>
      </c>
      <c r="FX289" t="s">
        <v>2791</v>
      </c>
      <c r="FY289" t="s">
        <v>2791</v>
      </c>
      <c r="FZ289" t="s">
        <v>2791</v>
      </c>
      <c r="GA289" t="s">
        <v>2791</v>
      </c>
      <c r="GB289" t="s">
        <v>2791</v>
      </c>
      <c r="GF289" t="s">
        <v>52</v>
      </c>
      <c r="GG289" t="s">
        <v>31</v>
      </c>
      <c r="GH289" t="s">
        <v>31</v>
      </c>
      <c r="GI289" t="s">
        <v>31</v>
      </c>
      <c r="GS289">
        <v>100</v>
      </c>
      <c r="HA289" t="s">
        <v>1401</v>
      </c>
      <c r="HB289" t="s">
        <v>1401</v>
      </c>
      <c r="HV289">
        <v>5790</v>
      </c>
      <c r="IE289" t="s">
        <v>42</v>
      </c>
      <c r="IF289" t="s">
        <v>42</v>
      </c>
      <c r="IQ289" t="s">
        <v>42</v>
      </c>
      <c r="IR289" t="s">
        <v>42</v>
      </c>
      <c r="IY289" t="s">
        <v>4293</v>
      </c>
    </row>
    <row r="290" spans="1:259" x14ac:dyDescent="0.25">
      <c r="A290" t="s">
        <v>5055</v>
      </c>
      <c r="CF290" t="s">
        <v>27</v>
      </c>
      <c r="CG290" t="s">
        <v>27</v>
      </c>
      <c r="CH290" t="s">
        <v>27</v>
      </c>
      <c r="CI290" t="s">
        <v>27</v>
      </c>
      <c r="CJ290" t="s">
        <v>27</v>
      </c>
      <c r="CK290" t="s">
        <v>27</v>
      </c>
      <c r="CL290" t="s">
        <v>27</v>
      </c>
      <c r="CM290" t="s">
        <v>27</v>
      </c>
      <c r="DJ290" t="s">
        <v>27</v>
      </c>
      <c r="DK290" t="s">
        <v>27</v>
      </c>
      <c r="DL290" t="s">
        <v>27</v>
      </c>
      <c r="DM290" t="s">
        <v>27</v>
      </c>
      <c r="DN290" t="s">
        <v>27</v>
      </c>
      <c r="DO290" t="s">
        <v>27</v>
      </c>
      <c r="DP290" t="s">
        <v>27</v>
      </c>
      <c r="DQ290" t="s">
        <v>27</v>
      </c>
      <c r="DR290" t="s">
        <v>27</v>
      </c>
      <c r="DS290" t="s">
        <v>27</v>
      </c>
      <c r="DT290" t="s">
        <v>27</v>
      </c>
      <c r="DU290" t="s">
        <v>27</v>
      </c>
      <c r="DV290" t="s">
        <v>27</v>
      </c>
      <c r="DW290" t="s">
        <v>27</v>
      </c>
      <c r="DX290" t="s">
        <v>27</v>
      </c>
      <c r="DY290" t="s">
        <v>27</v>
      </c>
      <c r="DZ290" t="s">
        <v>27</v>
      </c>
      <c r="EA290" t="s">
        <v>27</v>
      </c>
      <c r="EB290" t="s">
        <v>27</v>
      </c>
      <c r="EC290" t="s">
        <v>27</v>
      </c>
      <c r="ED290" t="s">
        <v>27</v>
      </c>
      <c r="EE290" t="s">
        <v>27</v>
      </c>
      <c r="FJ290" t="s">
        <v>33</v>
      </c>
      <c r="FK290" t="s">
        <v>33</v>
      </c>
      <c r="FL290" t="s">
        <v>33</v>
      </c>
      <c r="FM290" t="s">
        <v>33</v>
      </c>
      <c r="FN290" t="s">
        <v>33</v>
      </c>
      <c r="FU290" t="s">
        <v>29</v>
      </c>
      <c r="FV290" t="s">
        <v>29</v>
      </c>
      <c r="FW290" t="s">
        <v>29</v>
      </c>
      <c r="FX290" t="s">
        <v>29</v>
      </c>
      <c r="FY290" t="s">
        <v>29</v>
      </c>
      <c r="FZ290" t="s">
        <v>29</v>
      </c>
      <c r="GA290" t="s">
        <v>29</v>
      </c>
      <c r="GB290" t="s">
        <v>29</v>
      </c>
      <c r="GF290">
        <v>4</v>
      </c>
      <c r="GG290" t="s">
        <v>3163</v>
      </c>
      <c r="GH290" t="s">
        <v>3163</v>
      </c>
      <c r="GI290" t="s">
        <v>3163</v>
      </c>
      <c r="GS290" t="s">
        <v>31</v>
      </c>
      <c r="HA290" t="s">
        <v>26</v>
      </c>
      <c r="HB290" t="s">
        <v>26</v>
      </c>
      <c r="HV290" t="s">
        <v>31</v>
      </c>
      <c r="IE290" t="s">
        <v>4014</v>
      </c>
      <c r="IF290" t="s">
        <v>4014</v>
      </c>
      <c r="IQ290" t="s">
        <v>4178</v>
      </c>
      <c r="IR290" t="s">
        <v>4178</v>
      </c>
      <c r="IY290" t="s">
        <v>44</v>
      </c>
    </row>
    <row r="291" spans="1:259" x14ac:dyDescent="0.25">
      <c r="A291" t="s">
        <v>5055</v>
      </c>
      <c r="CF291" t="s">
        <v>1172</v>
      </c>
      <c r="CG291" t="s">
        <v>1172</v>
      </c>
      <c r="CH291" t="s">
        <v>1172</v>
      </c>
      <c r="CI291" t="s">
        <v>1172</v>
      </c>
      <c r="CJ291" t="s">
        <v>1172</v>
      </c>
      <c r="CK291" t="s">
        <v>1172</v>
      </c>
      <c r="CL291" t="s">
        <v>1172</v>
      </c>
      <c r="CM291" t="s">
        <v>1172</v>
      </c>
      <c r="DJ291" t="s">
        <v>2000</v>
      </c>
      <c r="DK291" t="s">
        <v>2000</v>
      </c>
      <c r="DL291" t="s">
        <v>2000</v>
      </c>
      <c r="DM291" t="s">
        <v>2000</v>
      </c>
      <c r="DN291" t="s">
        <v>2000</v>
      </c>
      <c r="DO291" t="s">
        <v>2000</v>
      </c>
      <c r="DP291" t="s">
        <v>2000</v>
      </c>
      <c r="DQ291" t="s">
        <v>2000</v>
      </c>
      <c r="DR291" t="s">
        <v>2000</v>
      </c>
      <c r="DS291" t="s">
        <v>2000</v>
      </c>
      <c r="DT291" t="s">
        <v>2000</v>
      </c>
      <c r="DU291" t="s">
        <v>2000</v>
      </c>
      <c r="DV291" t="s">
        <v>2000</v>
      </c>
      <c r="DW291" t="s">
        <v>2000</v>
      </c>
      <c r="DX291" t="s">
        <v>2000</v>
      </c>
      <c r="DY291" t="s">
        <v>2000</v>
      </c>
      <c r="DZ291" t="s">
        <v>2000</v>
      </c>
      <c r="EA291" t="s">
        <v>2000</v>
      </c>
      <c r="EB291" t="s">
        <v>2000</v>
      </c>
      <c r="EC291" t="s">
        <v>2000</v>
      </c>
      <c r="ED291" t="s">
        <v>2000</v>
      </c>
      <c r="EE291" t="s">
        <v>2000</v>
      </c>
      <c r="FJ291" t="s">
        <v>1303</v>
      </c>
      <c r="FK291" t="s">
        <v>1303</v>
      </c>
      <c r="FL291" t="s">
        <v>1303</v>
      </c>
      <c r="FM291" t="s">
        <v>1303</v>
      </c>
      <c r="FN291" t="s">
        <v>1303</v>
      </c>
      <c r="FU291" t="s">
        <v>816</v>
      </c>
      <c r="FV291" t="s">
        <v>816</v>
      </c>
      <c r="FW291" t="s">
        <v>816</v>
      </c>
      <c r="FX291" t="s">
        <v>816</v>
      </c>
      <c r="FY291" t="s">
        <v>816</v>
      </c>
      <c r="FZ291" t="s">
        <v>816</v>
      </c>
      <c r="GA291" t="s">
        <v>816</v>
      </c>
      <c r="GB291" t="s">
        <v>816</v>
      </c>
      <c r="GF291" t="s">
        <v>53</v>
      </c>
      <c r="GG291" t="s">
        <v>33</v>
      </c>
      <c r="GH291" t="s">
        <v>33</v>
      </c>
      <c r="GI291" t="s">
        <v>33</v>
      </c>
      <c r="GS291" t="s">
        <v>3374</v>
      </c>
      <c r="HA291">
        <v>36307352</v>
      </c>
      <c r="HB291">
        <v>36307352</v>
      </c>
      <c r="HV291" t="s">
        <v>32</v>
      </c>
      <c r="IE291" t="s">
        <v>44</v>
      </c>
      <c r="IF291" t="s">
        <v>44</v>
      </c>
      <c r="IQ291" t="s">
        <v>44</v>
      </c>
      <c r="IR291" t="s">
        <v>44</v>
      </c>
      <c r="IY291" t="s">
        <v>2942</v>
      </c>
    </row>
    <row r="292" spans="1:259" x14ac:dyDescent="0.25">
      <c r="A292" t="s">
        <v>5055</v>
      </c>
      <c r="CF292" t="s">
        <v>29</v>
      </c>
      <c r="CG292" t="s">
        <v>29</v>
      </c>
      <c r="CH292" t="s">
        <v>29</v>
      </c>
      <c r="CI292" t="s">
        <v>29</v>
      </c>
      <c r="CJ292" t="s">
        <v>29</v>
      </c>
      <c r="CK292" t="s">
        <v>29</v>
      </c>
      <c r="CL292" t="s">
        <v>29</v>
      </c>
      <c r="CM292" t="s">
        <v>29</v>
      </c>
      <c r="DJ292" t="s">
        <v>29</v>
      </c>
      <c r="DK292" t="s">
        <v>29</v>
      </c>
      <c r="DL292" t="s">
        <v>29</v>
      </c>
      <c r="DM292" t="s">
        <v>29</v>
      </c>
      <c r="DN292" t="s">
        <v>29</v>
      </c>
      <c r="DO292" t="s">
        <v>29</v>
      </c>
      <c r="DP292" t="s">
        <v>29</v>
      </c>
      <c r="DQ292" t="s">
        <v>29</v>
      </c>
      <c r="DR292" t="s">
        <v>29</v>
      </c>
      <c r="DS292" t="s">
        <v>29</v>
      </c>
      <c r="DT292" t="s">
        <v>29</v>
      </c>
      <c r="DU292" t="s">
        <v>29</v>
      </c>
      <c r="DV292" t="s">
        <v>29</v>
      </c>
      <c r="DW292" t="s">
        <v>29</v>
      </c>
      <c r="DX292" t="s">
        <v>29</v>
      </c>
      <c r="DY292" t="s">
        <v>29</v>
      </c>
      <c r="DZ292" t="s">
        <v>29</v>
      </c>
      <c r="EA292" t="s">
        <v>29</v>
      </c>
      <c r="EB292" t="s">
        <v>29</v>
      </c>
      <c r="EC292" t="s">
        <v>29</v>
      </c>
      <c r="ED292" t="s">
        <v>29</v>
      </c>
      <c r="EE292" t="s">
        <v>29</v>
      </c>
      <c r="FJ292" t="s">
        <v>35</v>
      </c>
      <c r="FK292" t="s">
        <v>35</v>
      </c>
      <c r="FL292" t="s">
        <v>35</v>
      </c>
      <c r="FM292" t="s">
        <v>35</v>
      </c>
      <c r="FN292" t="s">
        <v>35</v>
      </c>
      <c r="FU292" t="s">
        <v>31</v>
      </c>
      <c r="FV292" t="s">
        <v>31</v>
      </c>
      <c r="FW292" t="s">
        <v>31</v>
      </c>
      <c r="FX292" t="s">
        <v>31</v>
      </c>
      <c r="FY292" t="s">
        <v>31</v>
      </c>
      <c r="FZ292" t="s">
        <v>31</v>
      </c>
      <c r="GA292" t="s">
        <v>31</v>
      </c>
      <c r="GB292" t="s">
        <v>31</v>
      </c>
      <c r="GF292">
        <v>0</v>
      </c>
      <c r="GG292" t="s">
        <v>2472</v>
      </c>
      <c r="GH292" t="s">
        <v>2472</v>
      </c>
      <c r="GI292" t="s">
        <v>2472</v>
      </c>
      <c r="GS292" t="s">
        <v>33</v>
      </c>
      <c r="HA292" t="s">
        <v>27</v>
      </c>
      <c r="HB292" t="s">
        <v>27</v>
      </c>
      <c r="HV292" t="s">
        <v>33</v>
      </c>
      <c r="IE292" t="s">
        <v>4015</v>
      </c>
      <c r="IF292" t="s">
        <v>4015</v>
      </c>
      <c r="IQ292" t="s">
        <v>4179</v>
      </c>
      <c r="IR292" t="s">
        <v>4179</v>
      </c>
      <c r="IY292" t="s">
        <v>4294</v>
      </c>
    </row>
    <row r="293" spans="1:259" x14ac:dyDescent="0.25">
      <c r="A293" t="s">
        <v>5055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DJ293">
        <v>4130</v>
      </c>
      <c r="DK293">
        <v>4130</v>
      </c>
      <c r="DL293">
        <v>4130</v>
      </c>
      <c r="DM293">
        <v>4130</v>
      </c>
      <c r="DN293">
        <v>4130</v>
      </c>
      <c r="DO293">
        <v>4130</v>
      </c>
      <c r="DP293">
        <v>4130</v>
      </c>
      <c r="DQ293">
        <v>4130</v>
      </c>
      <c r="DR293">
        <v>4130</v>
      </c>
      <c r="DS293">
        <v>4130</v>
      </c>
      <c r="DT293">
        <v>4130</v>
      </c>
      <c r="DU293">
        <v>4130</v>
      </c>
      <c r="DV293">
        <v>4130</v>
      </c>
      <c r="DW293">
        <v>4130</v>
      </c>
      <c r="DX293">
        <v>4130</v>
      </c>
      <c r="DY293">
        <v>4130</v>
      </c>
      <c r="DZ293">
        <v>4130</v>
      </c>
      <c r="EA293">
        <v>4130</v>
      </c>
      <c r="EB293">
        <v>4130</v>
      </c>
      <c r="EC293">
        <v>4130</v>
      </c>
      <c r="ED293">
        <v>4130</v>
      </c>
      <c r="EE293">
        <v>4130</v>
      </c>
      <c r="FJ293" t="s">
        <v>1304</v>
      </c>
      <c r="FK293" t="s">
        <v>1304</v>
      </c>
      <c r="FL293" t="s">
        <v>1304</v>
      </c>
      <c r="FM293" t="s">
        <v>1304</v>
      </c>
      <c r="FN293" t="s">
        <v>1304</v>
      </c>
      <c r="FU293" t="s">
        <v>2792</v>
      </c>
      <c r="FV293" t="s">
        <v>2792</v>
      </c>
      <c r="FW293" t="s">
        <v>2792</v>
      </c>
      <c r="FX293" t="s">
        <v>2792</v>
      </c>
      <c r="FY293" t="s">
        <v>2792</v>
      </c>
      <c r="FZ293" t="s">
        <v>2792</v>
      </c>
      <c r="GA293" t="s">
        <v>2792</v>
      </c>
      <c r="GB293" t="s">
        <v>2792</v>
      </c>
      <c r="GF293" t="s">
        <v>54</v>
      </c>
      <c r="GG293" t="s">
        <v>35</v>
      </c>
      <c r="GH293" t="s">
        <v>35</v>
      </c>
      <c r="GI293" t="s">
        <v>35</v>
      </c>
      <c r="GS293" t="s">
        <v>3375</v>
      </c>
      <c r="HA293" t="s">
        <v>3547</v>
      </c>
      <c r="HB293" t="s">
        <v>3547</v>
      </c>
      <c r="HV293" t="s">
        <v>3230</v>
      </c>
      <c r="IE293" t="s">
        <v>3565</v>
      </c>
      <c r="IF293" t="s">
        <v>3565</v>
      </c>
      <c r="IQ293" t="s">
        <v>2558</v>
      </c>
      <c r="IR293" t="s">
        <v>2558</v>
      </c>
      <c r="IY293" t="s">
        <v>26</v>
      </c>
    </row>
    <row r="294" spans="1:259" x14ac:dyDescent="0.25">
      <c r="A294" t="s">
        <v>5055</v>
      </c>
      <c r="CF294" t="s">
        <v>31</v>
      </c>
      <c r="CG294" t="s">
        <v>31</v>
      </c>
      <c r="CH294" t="s">
        <v>31</v>
      </c>
      <c r="CI294" t="s">
        <v>31</v>
      </c>
      <c r="CJ294" t="s">
        <v>31</v>
      </c>
      <c r="CK294" t="s">
        <v>31</v>
      </c>
      <c r="CL294" t="s">
        <v>31</v>
      </c>
      <c r="CM294" t="s">
        <v>31</v>
      </c>
      <c r="DJ294" t="s">
        <v>31</v>
      </c>
      <c r="DK294" t="s">
        <v>31</v>
      </c>
      <c r="DL294" t="s">
        <v>31</v>
      </c>
      <c r="DM294" t="s">
        <v>31</v>
      </c>
      <c r="DN294" t="s">
        <v>31</v>
      </c>
      <c r="DO294" t="s">
        <v>31</v>
      </c>
      <c r="DP294" t="s">
        <v>31</v>
      </c>
      <c r="DQ294" t="s">
        <v>31</v>
      </c>
      <c r="DR294" t="s">
        <v>31</v>
      </c>
      <c r="DS294" t="s">
        <v>31</v>
      </c>
      <c r="DT294" t="s">
        <v>31</v>
      </c>
      <c r="DU294" t="s">
        <v>31</v>
      </c>
      <c r="DV294" t="s">
        <v>31</v>
      </c>
      <c r="DW294" t="s">
        <v>31</v>
      </c>
      <c r="DX294" t="s">
        <v>31</v>
      </c>
      <c r="DY294" t="s">
        <v>31</v>
      </c>
      <c r="DZ294" t="s">
        <v>31</v>
      </c>
      <c r="EA294" t="s">
        <v>31</v>
      </c>
      <c r="EB294" t="s">
        <v>31</v>
      </c>
      <c r="EC294" t="s">
        <v>31</v>
      </c>
      <c r="ED294" t="s">
        <v>31</v>
      </c>
      <c r="EE294" t="s">
        <v>31</v>
      </c>
      <c r="FJ294" t="s">
        <v>37</v>
      </c>
      <c r="FK294" t="s">
        <v>37</v>
      </c>
      <c r="FL294" t="s">
        <v>37</v>
      </c>
      <c r="FM294" t="s">
        <v>37</v>
      </c>
      <c r="FN294" t="s">
        <v>37</v>
      </c>
      <c r="FU294" t="s">
        <v>33</v>
      </c>
      <c r="FV294" t="s">
        <v>33</v>
      </c>
      <c r="FW294" t="s">
        <v>33</v>
      </c>
      <c r="FX294" t="s">
        <v>33</v>
      </c>
      <c r="FY294" t="s">
        <v>33</v>
      </c>
      <c r="FZ294" t="s">
        <v>33</v>
      </c>
      <c r="GA294" t="s">
        <v>33</v>
      </c>
      <c r="GB294" t="s">
        <v>33</v>
      </c>
      <c r="GF294">
        <v>15</v>
      </c>
      <c r="GG294" t="s">
        <v>2473</v>
      </c>
      <c r="GH294" t="s">
        <v>2473</v>
      </c>
      <c r="GI294" t="s">
        <v>2473</v>
      </c>
      <c r="GS294" t="s">
        <v>35</v>
      </c>
      <c r="HA294" t="s">
        <v>29</v>
      </c>
      <c r="HB294" t="s">
        <v>29</v>
      </c>
      <c r="HV294" t="s">
        <v>35</v>
      </c>
      <c r="IE294" t="s">
        <v>26</v>
      </c>
      <c r="IF294" t="s">
        <v>26</v>
      </c>
      <c r="IQ294" t="s">
        <v>26</v>
      </c>
      <c r="IR294" t="s">
        <v>26</v>
      </c>
      <c r="IY294">
        <v>75131457</v>
      </c>
    </row>
    <row r="295" spans="1:259" x14ac:dyDescent="0.25">
      <c r="A295" t="s">
        <v>5055</v>
      </c>
      <c r="CF295" t="s">
        <v>32</v>
      </c>
      <c r="CG295" t="s">
        <v>32</v>
      </c>
      <c r="CH295" t="s">
        <v>32</v>
      </c>
      <c r="CI295" t="s">
        <v>32</v>
      </c>
      <c r="CJ295" t="s">
        <v>32</v>
      </c>
      <c r="CK295" t="s">
        <v>32</v>
      </c>
      <c r="CL295" t="s">
        <v>32</v>
      </c>
      <c r="CM295" t="s">
        <v>32</v>
      </c>
      <c r="DJ295">
        <v>4130</v>
      </c>
      <c r="DK295">
        <v>4130</v>
      </c>
      <c r="DL295">
        <v>4130</v>
      </c>
      <c r="DM295">
        <v>4130</v>
      </c>
      <c r="DN295">
        <v>4130</v>
      </c>
      <c r="DO295">
        <v>4130</v>
      </c>
      <c r="DP295">
        <v>4130</v>
      </c>
      <c r="DQ295">
        <v>4130</v>
      </c>
      <c r="DR295">
        <v>4130</v>
      </c>
      <c r="DS295">
        <v>4130</v>
      </c>
      <c r="DT295">
        <v>4130</v>
      </c>
      <c r="DU295">
        <v>4130</v>
      </c>
      <c r="DV295">
        <v>4130</v>
      </c>
      <c r="DW295">
        <v>4130</v>
      </c>
      <c r="DX295">
        <v>4130</v>
      </c>
      <c r="DY295">
        <v>4130</v>
      </c>
      <c r="DZ295">
        <v>4130</v>
      </c>
      <c r="EA295">
        <v>4130</v>
      </c>
      <c r="EB295">
        <v>4130</v>
      </c>
      <c r="EC295">
        <v>4130</v>
      </c>
      <c r="ED295">
        <v>4130</v>
      </c>
      <c r="EE295">
        <v>4130</v>
      </c>
      <c r="FJ295" t="s">
        <v>32</v>
      </c>
      <c r="FK295" t="s">
        <v>32</v>
      </c>
      <c r="FL295" t="s">
        <v>32</v>
      </c>
      <c r="FM295" t="s">
        <v>32</v>
      </c>
      <c r="FN295" t="s">
        <v>32</v>
      </c>
      <c r="FU295" t="s">
        <v>2793</v>
      </c>
      <c r="FV295" t="s">
        <v>2793</v>
      </c>
      <c r="FW295" t="s">
        <v>2793</v>
      </c>
      <c r="FX295" t="s">
        <v>2793</v>
      </c>
      <c r="FY295" t="s">
        <v>2793</v>
      </c>
      <c r="FZ295" t="s">
        <v>2793</v>
      </c>
      <c r="GA295" t="s">
        <v>2793</v>
      </c>
      <c r="GB295" t="s">
        <v>2793</v>
      </c>
      <c r="GF295" t="s">
        <v>55</v>
      </c>
      <c r="GG295" t="s">
        <v>37</v>
      </c>
      <c r="GH295" t="s">
        <v>37</v>
      </c>
      <c r="GI295" t="s">
        <v>37</v>
      </c>
      <c r="GS295" t="s">
        <v>1163</v>
      </c>
      <c r="HA295">
        <v>170</v>
      </c>
      <c r="HB295">
        <v>170</v>
      </c>
      <c r="HV295" t="s">
        <v>1461</v>
      </c>
      <c r="IE295">
        <v>96010610</v>
      </c>
      <c r="IF295">
        <v>96010610</v>
      </c>
      <c r="IQ295">
        <v>59300000</v>
      </c>
      <c r="IR295">
        <v>59300000</v>
      </c>
      <c r="IY295" t="s">
        <v>27</v>
      </c>
    </row>
    <row r="296" spans="1:259" x14ac:dyDescent="0.25">
      <c r="A296" t="s">
        <v>5055</v>
      </c>
      <c r="CF296" t="s">
        <v>33</v>
      </c>
      <c r="CG296" t="s">
        <v>33</v>
      </c>
      <c r="CH296" t="s">
        <v>33</v>
      </c>
      <c r="CI296" t="s">
        <v>33</v>
      </c>
      <c r="CJ296" t="s">
        <v>33</v>
      </c>
      <c r="CK296" t="s">
        <v>33</v>
      </c>
      <c r="CL296" t="s">
        <v>33</v>
      </c>
      <c r="CM296" t="s">
        <v>33</v>
      </c>
      <c r="DJ296" t="s">
        <v>33</v>
      </c>
      <c r="DK296" t="s">
        <v>33</v>
      </c>
      <c r="DL296" t="s">
        <v>33</v>
      </c>
      <c r="DM296" t="s">
        <v>33</v>
      </c>
      <c r="DN296" t="s">
        <v>33</v>
      </c>
      <c r="DO296" t="s">
        <v>33</v>
      </c>
      <c r="DP296" t="s">
        <v>33</v>
      </c>
      <c r="DQ296" t="s">
        <v>33</v>
      </c>
      <c r="DR296" t="s">
        <v>33</v>
      </c>
      <c r="DS296" t="s">
        <v>33</v>
      </c>
      <c r="DT296" t="s">
        <v>33</v>
      </c>
      <c r="DU296" t="s">
        <v>33</v>
      </c>
      <c r="DV296" t="s">
        <v>33</v>
      </c>
      <c r="DW296" t="s">
        <v>33</v>
      </c>
      <c r="DX296" t="s">
        <v>33</v>
      </c>
      <c r="DY296" t="s">
        <v>33</v>
      </c>
      <c r="DZ296" t="s">
        <v>33</v>
      </c>
      <c r="EA296" t="s">
        <v>33</v>
      </c>
      <c r="EB296" t="s">
        <v>33</v>
      </c>
      <c r="EC296" t="s">
        <v>33</v>
      </c>
      <c r="ED296" t="s">
        <v>33</v>
      </c>
      <c r="EE296" t="s">
        <v>33</v>
      </c>
      <c r="FJ296" t="s">
        <v>38</v>
      </c>
      <c r="FK296" t="s">
        <v>38</v>
      </c>
      <c r="FL296" t="s">
        <v>38</v>
      </c>
      <c r="FM296" t="s">
        <v>38</v>
      </c>
      <c r="FN296" t="s">
        <v>38</v>
      </c>
      <c r="FU296" t="s">
        <v>35</v>
      </c>
      <c r="FV296" t="s">
        <v>35</v>
      </c>
      <c r="FW296" t="s">
        <v>35</v>
      </c>
      <c r="FX296" t="s">
        <v>35</v>
      </c>
      <c r="FY296" t="s">
        <v>35</v>
      </c>
      <c r="FZ296" t="s">
        <v>35</v>
      </c>
      <c r="GA296" t="s">
        <v>35</v>
      </c>
      <c r="GB296" t="s">
        <v>35</v>
      </c>
      <c r="GF296">
        <v>41739</v>
      </c>
      <c r="GG296" t="s">
        <v>3164</v>
      </c>
      <c r="GH296" t="s">
        <v>3164</v>
      </c>
      <c r="GI296" t="s">
        <v>3164</v>
      </c>
      <c r="GS296" t="s">
        <v>37</v>
      </c>
      <c r="HA296" t="s">
        <v>31</v>
      </c>
      <c r="HB296" t="s">
        <v>31</v>
      </c>
      <c r="HV296" t="s">
        <v>37</v>
      </c>
      <c r="IE296" t="s">
        <v>27</v>
      </c>
      <c r="IF296" t="s">
        <v>27</v>
      </c>
      <c r="IQ296" t="s">
        <v>27</v>
      </c>
      <c r="IR296" t="s">
        <v>27</v>
      </c>
      <c r="IY296" t="s">
        <v>4295</v>
      </c>
    </row>
    <row r="297" spans="1:259" x14ac:dyDescent="0.25">
      <c r="A297" t="s">
        <v>5055</v>
      </c>
      <c r="CF297" t="s">
        <v>1173</v>
      </c>
      <c r="CG297" t="s">
        <v>1173</v>
      </c>
      <c r="CH297" t="s">
        <v>1173</v>
      </c>
      <c r="CI297" t="s">
        <v>1173</v>
      </c>
      <c r="CJ297" t="s">
        <v>1173</v>
      </c>
      <c r="CK297" t="s">
        <v>1173</v>
      </c>
      <c r="CL297" t="s">
        <v>1173</v>
      </c>
      <c r="CM297" t="s">
        <v>1173</v>
      </c>
      <c r="DJ297" t="s">
        <v>2001</v>
      </c>
      <c r="DK297" t="s">
        <v>2001</v>
      </c>
      <c r="DL297" t="s">
        <v>2001</v>
      </c>
      <c r="DM297" t="s">
        <v>2001</v>
      </c>
      <c r="DN297" t="s">
        <v>2001</v>
      </c>
      <c r="DO297" t="s">
        <v>2001</v>
      </c>
      <c r="DP297" t="s">
        <v>2001</v>
      </c>
      <c r="DQ297" t="s">
        <v>2001</v>
      </c>
      <c r="DR297" t="s">
        <v>2001</v>
      </c>
      <c r="DS297" t="s">
        <v>2001</v>
      </c>
      <c r="DT297" t="s">
        <v>2001</v>
      </c>
      <c r="DU297" t="s">
        <v>2001</v>
      </c>
      <c r="DV297" t="s">
        <v>2001</v>
      </c>
      <c r="DW297" t="s">
        <v>2001</v>
      </c>
      <c r="DX297" t="s">
        <v>2001</v>
      </c>
      <c r="DY297" t="s">
        <v>2001</v>
      </c>
      <c r="DZ297" t="s">
        <v>2001</v>
      </c>
      <c r="EA297" t="s">
        <v>2001</v>
      </c>
      <c r="EB297" t="s">
        <v>2001</v>
      </c>
      <c r="EC297" t="s">
        <v>2001</v>
      </c>
      <c r="ED297" t="s">
        <v>2001</v>
      </c>
      <c r="EE297" t="s">
        <v>2001</v>
      </c>
      <c r="FJ297" t="s">
        <v>2489</v>
      </c>
      <c r="FK297" t="s">
        <v>2489</v>
      </c>
      <c r="FL297" t="s">
        <v>2489</v>
      </c>
      <c r="FM297" t="s">
        <v>2489</v>
      </c>
      <c r="FN297" t="s">
        <v>2489</v>
      </c>
      <c r="FU297" t="s">
        <v>1304</v>
      </c>
      <c r="FV297" t="s">
        <v>1304</v>
      </c>
      <c r="FW297" t="s">
        <v>1304</v>
      </c>
      <c r="FX297" t="s">
        <v>1304</v>
      </c>
      <c r="FY297" t="s">
        <v>1304</v>
      </c>
      <c r="FZ297" t="s">
        <v>1304</v>
      </c>
      <c r="GA297" t="s">
        <v>1304</v>
      </c>
      <c r="GB297" t="s">
        <v>1304</v>
      </c>
      <c r="GF297" t="s">
        <v>14</v>
      </c>
      <c r="GG297" t="s">
        <v>38</v>
      </c>
      <c r="GH297" t="s">
        <v>38</v>
      </c>
      <c r="GI297" t="s">
        <v>38</v>
      </c>
      <c r="GS297" t="s">
        <v>32</v>
      </c>
      <c r="HA297" t="s">
        <v>3548</v>
      </c>
      <c r="HB297" t="s">
        <v>3548</v>
      </c>
      <c r="HV297" t="s">
        <v>32</v>
      </c>
      <c r="IE297" t="s">
        <v>4016</v>
      </c>
      <c r="IF297" t="s">
        <v>4016</v>
      </c>
      <c r="IQ297" t="s">
        <v>4180</v>
      </c>
      <c r="IR297" t="s">
        <v>4180</v>
      </c>
      <c r="IY297" t="s">
        <v>29</v>
      </c>
    </row>
    <row r="298" spans="1:259" x14ac:dyDescent="0.25">
      <c r="A298" t="s">
        <v>5055</v>
      </c>
      <c r="CF298" t="s">
        <v>35</v>
      </c>
      <c r="CG298" t="s">
        <v>35</v>
      </c>
      <c r="CH298" t="s">
        <v>35</v>
      </c>
      <c r="CI298" t="s">
        <v>35</v>
      </c>
      <c r="CJ298" t="s">
        <v>35</v>
      </c>
      <c r="CK298" t="s">
        <v>35</v>
      </c>
      <c r="CL298" t="s">
        <v>35</v>
      </c>
      <c r="CM298" t="s">
        <v>35</v>
      </c>
      <c r="DJ298" t="s">
        <v>35</v>
      </c>
      <c r="DK298" t="s">
        <v>35</v>
      </c>
      <c r="DL298" t="s">
        <v>35</v>
      </c>
      <c r="DM298" t="s">
        <v>35</v>
      </c>
      <c r="DN298" t="s">
        <v>35</v>
      </c>
      <c r="DO298" t="s">
        <v>35</v>
      </c>
      <c r="DP298" t="s">
        <v>35</v>
      </c>
      <c r="DQ298" t="s">
        <v>35</v>
      </c>
      <c r="DR298" t="s">
        <v>35</v>
      </c>
      <c r="DS298" t="s">
        <v>35</v>
      </c>
      <c r="DT298" t="s">
        <v>35</v>
      </c>
      <c r="DU298" t="s">
        <v>35</v>
      </c>
      <c r="DV298" t="s">
        <v>35</v>
      </c>
      <c r="DW298" t="s">
        <v>35</v>
      </c>
      <c r="DX298" t="s">
        <v>35</v>
      </c>
      <c r="DY298" t="s">
        <v>35</v>
      </c>
      <c r="DZ298" t="s">
        <v>35</v>
      </c>
      <c r="EA298" t="s">
        <v>35</v>
      </c>
      <c r="EB298" t="s">
        <v>35</v>
      </c>
      <c r="EC298" t="s">
        <v>35</v>
      </c>
      <c r="ED298" t="s">
        <v>35</v>
      </c>
      <c r="EE298" t="s">
        <v>35</v>
      </c>
      <c r="FJ298" t="s">
        <v>40</v>
      </c>
      <c r="FK298" t="s">
        <v>40</v>
      </c>
      <c r="FL298" t="s">
        <v>40</v>
      </c>
      <c r="FM298" t="s">
        <v>40</v>
      </c>
      <c r="FN298" t="s">
        <v>40</v>
      </c>
      <c r="FU298" t="s">
        <v>37</v>
      </c>
      <c r="FV298" t="s">
        <v>37</v>
      </c>
      <c r="FW298" t="s">
        <v>37</v>
      </c>
      <c r="FX298" t="s">
        <v>37</v>
      </c>
      <c r="FY298" t="s">
        <v>37</v>
      </c>
      <c r="FZ298" t="s">
        <v>37</v>
      </c>
      <c r="GA298" t="s">
        <v>37</v>
      </c>
      <c r="GB298" t="s">
        <v>37</v>
      </c>
      <c r="GF298" t="s">
        <v>15</v>
      </c>
      <c r="GG298" t="s">
        <v>3165</v>
      </c>
      <c r="GH298" t="s">
        <v>3165</v>
      </c>
      <c r="GI298" t="s">
        <v>3165</v>
      </c>
      <c r="GS298" t="s">
        <v>38</v>
      </c>
      <c r="HA298" t="s">
        <v>33</v>
      </c>
      <c r="HB298" t="s">
        <v>33</v>
      </c>
      <c r="HV298" t="s">
        <v>38</v>
      </c>
      <c r="IE298" t="s">
        <v>29</v>
      </c>
      <c r="IF298" t="s">
        <v>29</v>
      </c>
      <c r="IQ298" t="s">
        <v>29</v>
      </c>
      <c r="IR298" t="s">
        <v>29</v>
      </c>
      <c r="IY298" t="s">
        <v>454</v>
      </c>
    </row>
    <row r="299" spans="1:259" x14ac:dyDescent="0.25">
      <c r="A299" t="s">
        <v>5055</v>
      </c>
      <c r="CF299" t="s">
        <v>1174</v>
      </c>
      <c r="CG299" t="s">
        <v>1174</v>
      </c>
      <c r="CH299" t="s">
        <v>1174</v>
      </c>
      <c r="CI299" t="s">
        <v>1174</v>
      </c>
      <c r="CJ299" t="s">
        <v>1174</v>
      </c>
      <c r="CK299" t="s">
        <v>1174</v>
      </c>
      <c r="CL299" t="s">
        <v>1174</v>
      </c>
      <c r="CM299" t="s">
        <v>1174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36</v>
      </c>
      <c r="DV299" t="s">
        <v>36</v>
      </c>
      <c r="DW299" t="s">
        <v>36</v>
      </c>
      <c r="DX299" t="s">
        <v>36</v>
      </c>
      <c r="DY299" t="s">
        <v>36</v>
      </c>
      <c r="DZ299" t="s">
        <v>36</v>
      </c>
      <c r="EA299" t="s">
        <v>36</v>
      </c>
      <c r="EB299" t="s">
        <v>36</v>
      </c>
      <c r="EC299" t="s">
        <v>36</v>
      </c>
      <c r="ED299" t="s">
        <v>36</v>
      </c>
      <c r="EE299" t="s">
        <v>36</v>
      </c>
      <c r="FJ299" t="s">
        <v>2490</v>
      </c>
      <c r="FK299" t="s">
        <v>2490</v>
      </c>
      <c r="FL299" t="s">
        <v>2490</v>
      </c>
      <c r="FM299" t="s">
        <v>2490</v>
      </c>
      <c r="FN299" t="s">
        <v>2490</v>
      </c>
      <c r="FU299" t="s">
        <v>32</v>
      </c>
      <c r="FV299" t="s">
        <v>32</v>
      </c>
      <c r="FW299" t="s">
        <v>32</v>
      </c>
      <c r="FX299" t="s">
        <v>32</v>
      </c>
      <c r="FY299" t="s">
        <v>32</v>
      </c>
      <c r="FZ299" t="s">
        <v>32</v>
      </c>
      <c r="GA299" t="s">
        <v>32</v>
      </c>
      <c r="GB299" t="s">
        <v>32</v>
      </c>
      <c r="GF299" t="s">
        <v>56</v>
      </c>
      <c r="GG299" t="s">
        <v>3166</v>
      </c>
      <c r="GH299" t="s">
        <v>3166</v>
      </c>
      <c r="GI299" t="s">
        <v>3166</v>
      </c>
      <c r="GS299" t="s">
        <v>3376</v>
      </c>
      <c r="HA299" t="s">
        <v>1380</v>
      </c>
      <c r="HB299" t="s">
        <v>1380</v>
      </c>
      <c r="HV299" t="s">
        <v>3847</v>
      </c>
      <c r="IE299" t="s">
        <v>32</v>
      </c>
      <c r="IF299" t="s">
        <v>32</v>
      </c>
      <c r="IQ299">
        <v>725</v>
      </c>
      <c r="IR299">
        <v>725</v>
      </c>
      <c r="IY299" t="s">
        <v>31</v>
      </c>
    </row>
    <row r="300" spans="1:259" x14ac:dyDescent="0.25">
      <c r="A300" t="s">
        <v>5055</v>
      </c>
      <c r="CF300" t="s">
        <v>37</v>
      </c>
      <c r="CG300" t="s">
        <v>37</v>
      </c>
      <c r="CH300" t="s">
        <v>37</v>
      </c>
      <c r="CI300" t="s">
        <v>37</v>
      </c>
      <c r="CJ300" t="s">
        <v>37</v>
      </c>
      <c r="CK300" t="s">
        <v>37</v>
      </c>
      <c r="CL300" t="s">
        <v>37</v>
      </c>
      <c r="CM300" t="s">
        <v>37</v>
      </c>
      <c r="DJ300" t="s">
        <v>37</v>
      </c>
      <c r="DK300" t="s">
        <v>37</v>
      </c>
      <c r="DL300" t="s">
        <v>37</v>
      </c>
      <c r="DM300" t="s">
        <v>37</v>
      </c>
      <c r="DN300" t="s">
        <v>37</v>
      </c>
      <c r="DO300" t="s">
        <v>37</v>
      </c>
      <c r="DP300" t="s">
        <v>37</v>
      </c>
      <c r="DQ300" t="s">
        <v>37</v>
      </c>
      <c r="DR300" t="s">
        <v>37</v>
      </c>
      <c r="DS300" t="s">
        <v>37</v>
      </c>
      <c r="DT300" t="s">
        <v>37</v>
      </c>
      <c r="DU300" t="s">
        <v>37</v>
      </c>
      <c r="DV300" t="s">
        <v>37</v>
      </c>
      <c r="DW300" t="s">
        <v>37</v>
      </c>
      <c r="DX300" t="s">
        <v>37</v>
      </c>
      <c r="DY300" t="s">
        <v>37</v>
      </c>
      <c r="DZ300" t="s">
        <v>37</v>
      </c>
      <c r="EA300" t="s">
        <v>37</v>
      </c>
      <c r="EB300" t="s">
        <v>37</v>
      </c>
      <c r="EC300" t="s">
        <v>37</v>
      </c>
      <c r="ED300" t="s">
        <v>37</v>
      </c>
      <c r="EE300" t="s">
        <v>37</v>
      </c>
      <c r="FJ300" t="s">
        <v>42</v>
      </c>
      <c r="FK300" t="s">
        <v>42</v>
      </c>
      <c r="FL300" t="s">
        <v>42</v>
      </c>
      <c r="FM300" t="s">
        <v>42</v>
      </c>
      <c r="FN300" t="s">
        <v>42</v>
      </c>
      <c r="FU300" t="s">
        <v>38</v>
      </c>
      <c r="FV300" t="s">
        <v>38</v>
      </c>
      <c r="FW300" t="s">
        <v>38</v>
      </c>
      <c r="FX300" t="s">
        <v>38</v>
      </c>
      <c r="FY300" t="s">
        <v>38</v>
      </c>
      <c r="FZ300" t="s">
        <v>38</v>
      </c>
      <c r="GA300" t="s">
        <v>38</v>
      </c>
      <c r="GB300" t="s">
        <v>38</v>
      </c>
      <c r="GF300" t="s">
        <v>32</v>
      </c>
      <c r="GG300" t="s">
        <v>5291</v>
      </c>
      <c r="GH300" t="s">
        <v>5291</v>
      </c>
      <c r="GI300" t="s">
        <v>5291</v>
      </c>
      <c r="GS300" t="s">
        <v>40</v>
      </c>
      <c r="HA300" t="s">
        <v>35</v>
      </c>
      <c r="HB300" t="s">
        <v>35</v>
      </c>
      <c r="HV300" t="s">
        <v>40</v>
      </c>
      <c r="IE300" t="s">
        <v>31</v>
      </c>
      <c r="IF300" t="s">
        <v>31</v>
      </c>
      <c r="IQ300" t="s">
        <v>31</v>
      </c>
      <c r="IR300" t="s">
        <v>31</v>
      </c>
      <c r="IY300" t="s">
        <v>5292</v>
      </c>
    </row>
    <row r="301" spans="1:259" x14ac:dyDescent="0.25">
      <c r="A301" t="s">
        <v>5055</v>
      </c>
      <c r="CF301" t="s">
        <v>32</v>
      </c>
      <c r="CG301" t="s">
        <v>32</v>
      </c>
      <c r="CH301" t="s">
        <v>32</v>
      </c>
      <c r="CI301" t="s">
        <v>32</v>
      </c>
      <c r="CJ301" t="s">
        <v>32</v>
      </c>
      <c r="CK301" t="s">
        <v>32</v>
      </c>
      <c r="CL301" t="s">
        <v>32</v>
      </c>
      <c r="CM301" t="s">
        <v>32</v>
      </c>
      <c r="DJ301" t="s">
        <v>32</v>
      </c>
      <c r="DK301" t="s">
        <v>32</v>
      </c>
      <c r="DL301" t="s">
        <v>32</v>
      </c>
      <c r="DM301" t="s">
        <v>32</v>
      </c>
      <c r="DN301" t="s">
        <v>32</v>
      </c>
      <c r="DO301" t="s">
        <v>32</v>
      </c>
      <c r="DP301" t="s">
        <v>32</v>
      </c>
      <c r="DQ301" t="s">
        <v>32</v>
      </c>
      <c r="DR301" t="s">
        <v>32</v>
      </c>
      <c r="DS301" t="s">
        <v>32</v>
      </c>
      <c r="DT301" t="s">
        <v>32</v>
      </c>
      <c r="DU301" t="s">
        <v>32</v>
      </c>
      <c r="DV301" t="s">
        <v>32</v>
      </c>
      <c r="DW301" t="s">
        <v>32</v>
      </c>
      <c r="DX301" t="s">
        <v>32</v>
      </c>
      <c r="DY301" t="s">
        <v>32</v>
      </c>
      <c r="DZ301" t="s">
        <v>32</v>
      </c>
      <c r="EA301" t="s">
        <v>32</v>
      </c>
      <c r="EB301" t="s">
        <v>32</v>
      </c>
      <c r="EC301" t="s">
        <v>32</v>
      </c>
      <c r="ED301" t="s">
        <v>32</v>
      </c>
      <c r="EE301" t="s">
        <v>32</v>
      </c>
      <c r="FJ301" t="s">
        <v>2486</v>
      </c>
      <c r="FK301" t="s">
        <v>2486</v>
      </c>
      <c r="FL301" t="s">
        <v>2486</v>
      </c>
      <c r="FM301" t="s">
        <v>2486</v>
      </c>
      <c r="FN301" t="s">
        <v>2486</v>
      </c>
      <c r="FU301" t="s">
        <v>5293</v>
      </c>
      <c r="FV301" t="s">
        <v>5293</v>
      </c>
      <c r="FW301" t="s">
        <v>5293</v>
      </c>
      <c r="FX301" t="s">
        <v>5293</v>
      </c>
      <c r="FY301" t="s">
        <v>5293</v>
      </c>
      <c r="FZ301" t="s">
        <v>5293</v>
      </c>
      <c r="GA301" t="s">
        <v>5293</v>
      </c>
      <c r="GB301" t="s">
        <v>5293</v>
      </c>
      <c r="GG301" t="s">
        <v>5294</v>
      </c>
      <c r="GH301" t="s">
        <v>5294</v>
      </c>
      <c r="GI301" t="s">
        <v>5294</v>
      </c>
      <c r="GS301" t="s">
        <v>5295</v>
      </c>
      <c r="HA301" t="s">
        <v>1403</v>
      </c>
      <c r="HB301" t="s">
        <v>1403</v>
      </c>
      <c r="HV301" t="s">
        <v>5296</v>
      </c>
      <c r="IE301" t="s">
        <v>32</v>
      </c>
      <c r="IF301" t="s">
        <v>32</v>
      </c>
      <c r="IQ301" t="s">
        <v>32</v>
      </c>
      <c r="IR301" t="s">
        <v>32</v>
      </c>
      <c r="IY301" t="s">
        <v>33</v>
      </c>
    </row>
    <row r="302" spans="1:259" x14ac:dyDescent="0.25">
      <c r="A302" t="s">
        <v>5055</v>
      </c>
      <c r="CF302" t="s">
        <v>38</v>
      </c>
      <c r="CG302" t="s">
        <v>38</v>
      </c>
      <c r="CH302" t="s">
        <v>38</v>
      </c>
      <c r="CI302" t="s">
        <v>38</v>
      </c>
      <c r="CJ302" t="s">
        <v>38</v>
      </c>
      <c r="CK302" t="s">
        <v>38</v>
      </c>
      <c r="CL302" t="s">
        <v>38</v>
      </c>
      <c r="CM302" t="s">
        <v>38</v>
      </c>
      <c r="DJ302" t="s">
        <v>38</v>
      </c>
      <c r="DK302" t="s">
        <v>38</v>
      </c>
      <c r="DL302" t="s">
        <v>38</v>
      </c>
      <c r="DM302" t="s">
        <v>38</v>
      </c>
      <c r="DN302" t="s">
        <v>38</v>
      </c>
      <c r="DO302" t="s">
        <v>38</v>
      </c>
      <c r="DP302" t="s">
        <v>38</v>
      </c>
      <c r="DQ302" t="s">
        <v>38</v>
      </c>
      <c r="DR302" t="s">
        <v>38</v>
      </c>
      <c r="DS302" t="s">
        <v>38</v>
      </c>
      <c r="DT302" t="s">
        <v>38</v>
      </c>
      <c r="DU302" t="s">
        <v>38</v>
      </c>
      <c r="DV302" t="s">
        <v>38</v>
      </c>
      <c r="DW302" t="s">
        <v>38</v>
      </c>
      <c r="DX302" t="s">
        <v>38</v>
      </c>
      <c r="DY302" t="s">
        <v>38</v>
      </c>
      <c r="DZ302" t="s">
        <v>38</v>
      </c>
      <c r="EA302" t="s">
        <v>38</v>
      </c>
      <c r="EB302" t="s">
        <v>38</v>
      </c>
      <c r="EC302" t="s">
        <v>38</v>
      </c>
      <c r="ED302" t="s">
        <v>38</v>
      </c>
      <c r="EE302" t="s">
        <v>38</v>
      </c>
      <c r="FJ302" t="s">
        <v>44</v>
      </c>
      <c r="FK302" t="s">
        <v>44</v>
      </c>
      <c r="FL302" t="s">
        <v>44</v>
      </c>
      <c r="FM302" t="s">
        <v>44</v>
      </c>
      <c r="FN302" t="s">
        <v>44</v>
      </c>
      <c r="FU302" t="s">
        <v>5297</v>
      </c>
      <c r="FV302" t="s">
        <v>5297</v>
      </c>
      <c r="FW302" t="s">
        <v>5297</v>
      </c>
      <c r="FX302" t="s">
        <v>5297</v>
      </c>
      <c r="FY302" t="s">
        <v>5297</v>
      </c>
      <c r="FZ302" t="s">
        <v>5297</v>
      </c>
      <c r="GA302" t="s">
        <v>5297</v>
      </c>
      <c r="GB302" t="s">
        <v>5297</v>
      </c>
      <c r="GF302" t="s">
        <v>59</v>
      </c>
      <c r="GG302" t="s">
        <v>5298</v>
      </c>
      <c r="GH302" t="s">
        <v>5298</v>
      </c>
      <c r="GI302" t="s">
        <v>5298</v>
      </c>
      <c r="GS302" t="s">
        <v>42</v>
      </c>
      <c r="HA302" t="s">
        <v>37</v>
      </c>
      <c r="HB302" t="s">
        <v>37</v>
      </c>
      <c r="HV302" t="s">
        <v>42</v>
      </c>
      <c r="IE302" t="s">
        <v>33</v>
      </c>
      <c r="IF302" t="s">
        <v>33</v>
      </c>
      <c r="IQ302" t="s">
        <v>33</v>
      </c>
      <c r="IR302" t="s">
        <v>33</v>
      </c>
      <c r="IY302" t="s">
        <v>5299</v>
      </c>
    </row>
    <row r="303" spans="1:259" x14ac:dyDescent="0.25">
      <c r="A303" t="s">
        <v>5055</v>
      </c>
      <c r="CF303" t="s">
        <v>5300</v>
      </c>
      <c r="CG303" t="s">
        <v>5300</v>
      </c>
      <c r="CH303" t="s">
        <v>5300</v>
      </c>
      <c r="CI303" t="s">
        <v>5300</v>
      </c>
      <c r="CJ303" t="s">
        <v>5300</v>
      </c>
      <c r="CK303" t="s">
        <v>5300</v>
      </c>
      <c r="CL303" t="s">
        <v>5300</v>
      </c>
      <c r="CM303" t="s">
        <v>5300</v>
      </c>
      <c r="DJ303" t="s">
        <v>5301</v>
      </c>
      <c r="DK303" t="s">
        <v>5301</v>
      </c>
      <c r="DL303" t="s">
        <v>5301</v>
      </c>
      <c r="DM303" t="s">
        <v>5301</v>
      </c>
      <c r="DN303" t="s">
        <v>5301</v>
      </c>
      <c r="DO303" t="s">
        <v>5301</v>
      </c>
      <c r="DP303" t="s">
        <v>5301</v>
      </c>
      <c r="DQ303" t="s">
        <v>5301</v>
      </c>
      <c r="DR303" t="s">
        <v>5301</v>
      </c>
      <c r="DS303" t="s">
        <v>5301</v>
      </c>
      <c r="DT303" t="s">
        <v>5301</v>
      </c>
      <c r="DU303" t="s">
        <v>5301</v>
      </c>
      <c r="DV303" t="s">
        <v>5301</v>
      </c>
      <c r="DW303" t="s">
        <v>5301</v>
      </c>
      <c r="DX303" t="s">
        <v>5301</v>
      </c>
      <c r="DY303" t="s">
        <v>5301</v>
      </c>
      <c r="DZ303" t="s">
        <v>5301</v>
      </c>
      <c r="EA303" t="s">
        <v>5301</v>
      </c>
      <c r="EB303" t="s">
        <v>5301</v>
      </c>
      <c r="EC303" t="s">
        <v>5301</v>
      </c>
      <c r="ED303" t="s">
        <v>5301</v>
      </c>
      <c r="EE303" t="s">
        <v>5301</v>
      </c>
      <c r="FJ303" t="s">
        <v>5302</v>
      </c>
      <c r="FK303" t="s">
        <v>5302</v>
      </c>
      <c r="FL303" t="s">
        <v>5302</v>
      </c>
      <c r="FM303" t="s">
        <v>5302</v>
      </c>
      <c r="FN303" t="s">
        <v>5302</v>
      </c>
      <c r="FU303" t="s">
        <v>40</v>
      </c>
      <c r="FV303" t="s">
        <v>40</v>
      </c>
      <c r="FW303" t="s">
        <v>40</v>
      </c>
      <c r="FX303" t="s">
        <v>40</v>
      </c>
      <c r="FY303" t="s">
        <v>40</v>
      </c>
      <c r="FZ303" t="s">
        <v>40</v>
      </c>
      <c r="GA303" t="s">
        <v>40</v>
      </c>
      <c r="GB303" t="s">
        <v>40</v>
      </c>
      <c r="GF303" t="s">
        <v>60</v>
      </c>
      <c r="GG303" t="s">
        <v>5303</v>
      </c>
      <c r="GH303" t="s">
        <v>5303</v>
      </c>
      <c r="GI303" t="s">
        <v>5303</v>
      </c>
      <c r="GS303" t="s">
        <v>5304</v>
      </c>
      <c r="HA303" t="s">
        <v>32</v>
      </c>
      <c r="HB303" t="s">
        <v>32</v>
      </c>
      <c r="HV303" t="s">
        <v>5305</v>
      </c>
      <c r="IE303" t="s">
        <v>390</v>
      </c>
      <c r="IF303" t="s">
        <v>390</v>
      </c>
      <c r="IQ303" t="s">
        <v>390</v>
      </c>
      <c r="IR303" t="s">
        <v>390</v>
      </c>
      <c r="IY303" t="s">
        <v>35</v>
      </c>
    </row>
    <row r="304" spans="1:259" x14ac:dyDescent="0.25">
      <c r="A304" t="s">
        <v>5055</v>
      </c>
      <c r="CF304" t="s">
        <v>40</v>
      </c>
      <c r="CG304" t="s">
        <v>40</v>
      </c>
      <c r="CH304" t="s">
        <v>40</v>
      </c>
      <c r="CI304" t="s">
        <v>40</v>
      </c>
      <c r="CJ304" t="s">
        <v>40</v>
      </c>
      <c r="CK304" t="s">
        <v>40</v>
      </c>
      <c r="CL304" t="s">
        <v>40</v>
      </c>
      <c r="CM304" t="s">
        <v>40</v>
      </c>
      <c r="DJ304" t="s">
        <v>40</v>
      </c>
      <c r="DK304" t="s">
        <v>40</v>
      </c>
      <c r="DL304" t="s">
        <v>40</v>
      </c>
      <c r="DM304" t="s">
        <v>40</v>
      </c>
      <c r="DN304" t="s">
        <v>40</v>
      </c>
      <c r="DO304" t="s">
        <v>40</v>
      </c>
      <c r="DP304" t="s">
        <v>40</v>
      </c>
      <c r="DQ304" t="s">
        <v>40</v>
      </c>
      <c r="DR304" t="s">
        <v>40</v>
      </c>
      <c r="DS304" t="s">
        <v>40</v>
      </c>
      <c r="DT304" t="s">
        <v>40</v>
      </c>
      <c r="DU304" t="s">
        <v>40</v>
      </c>
      <c r="DV304" t="s">
        <v>40</v>
      </c>
      <c r="DW304" t="s">
        <v>40</v>
      </c>
      <c r="DX304" t="s">
        <v>40</v>
      </c>
      <c r="DY304" t="s">
        <v>40</v>
      </c>
      <c r="DZ304" t="s">
        <v>40</v>
      </c>
      <c r="EA304" t="s">
        <v>40</v>
      </c>
      <c r="EB304" t="s">
        <v>40</v>
      </c>
      <c r="EC304" t="s">
        <v>40</v>
      </c>
      <c r="ED304" t="s">
        <v>40</v>
      </c>
      <c r="EE304" t="s">
        <v>40</v>
      </c>
      <c r="FJ304" t="s">
        <v>1328</v>
      </c>
      <c r="FK304" t="s">
        <v>1328</v>
      </c>
      <c r="FL304" t="s">
        <v>1328</v>
      </c>
      <c r="FM304" t="s">
        <v>1328</v>
      </c>
      <c r="FN304" t="s">
        <v>1328</v>
      </c>
      <c r="FU304" t="s">
        <v>5306</v>
      </c>
      <c r="FV304" t="s">
        <v>5306</v>
      </c>
      <c r="FW304" t="s">
        <v>5306</v>
      </c>
      <c r="FX304" t="s">
        <v>5306</v>
      </c>
      <c r="FY304" t="s">
        <v>5306</v>
      </c>
      <c r="FZ304" t="s">
        <v>5306</v>
      </c>
      <c r="GA304" t="s">
        <v>5306</v>
      </c>
      <c r="GB304" t="s">
        <v>5306</v>
      </c>
      <c r="GG304" t="s">
        <v>5307</v>
      </c>
      <c r="GH304" t="s">
        <v>5307</v>
      </c>
      <c r="GI304" t="s">
        <v>5307</v>
      </c>
      <c r="GS304" t="s">
        <v>44</v>
      </c>
      <c r="HA304" t="s">
        <v>38</v>
      </c>
      <c r="HB304" t="s">
        <v>38</v>
      </c>
      <c r="HV304" t="s">
        <v>44</v>
      </c>
      <c r="IE304" t="s">
        <v>35</v>
      </c>
      <c r="IF304" t="s">
        <v>35</v>
      </c>
      <c r="IQ304" t="s">
        <v>35</v>
      </c>
      <c r="IR304" t="s">
        <v>35</v>
      </c>
      <c r="IY304" t="s">
        <v>5308</v>
      </c>
    </row>
    <row r="305" spans="1:552" x14ac:dyDescent="0.25">
      <c r="A305" t="s">
        <v>5055</v>
      </c>
      <c r="CF305" t="s">
        <v>5309</v>
      </c>
      <c r="CG305" t="s">
        <v>5309</v>
      </c>
      <c r="CH305" t="s">
        <v>5309</v>
      </c>
      <c r="CI305" t="s">
        <v>5309</v>
      </c>
      <c r="CJ305" t="s">
        <v>5309</v>
      </c>
      <c r="CK305" t="s">
        <v>5309</v>
      </c>
      <c r="CL305" t="s">
        <v>5309</v>
      </c>
      <c r="CM305" t="s">
        <v>5309</v>
      </c>
      <c r="DJ305" t="s">
        <v>5310</v>
      </c>
      <c r="DK305" t="s">
        <v>5310</v>
      </c>
      <c r="DL305" t="s">
        <v>5310</v>
      </c>
      <c r="DM305" t="s">
        <v>5310</v>
      </c>
      <c r="DN305" t="s">
        <v>5310</v>
      </c>
      <c r="DO305" t="s">
        <v>5310</v>
      </c>
      <c r="DP305" t="s">
        <v>5310</v>
      </c>
      <c r="DQ305" t="s">
        <v>5310</v>
      </c>
      <c r="DR305" t="s">
        <v>5310</v>
      </c>
      <c r="DS305" t="s">
        <v>5310</v>
      </c>
      <c r="DT305" t="s">
        <v>5310</v>
      </c>
      <c r="DU305" t="s">
        <v>5310</v>
      </c>
      <c r="DV305" t="s">
        <v>5310</v>
      </c>
      <c r="DW305" t="s">
        <v>5310</v>
      </c>
      <c r="DX305" t="s">
        <v>5310</v>
      </c>
      <c r="DY305" t="s">
        <v>5310</v>
      </c>
      <c r="DZ305" t="s">
        <v>5310</v>
      </c>
      <c r="EA305" t="s">
        <v>5310</v>
      </c>
      <c r="EB305" t="s">
        <v>5310</v>
      </c>
      <c r="EC305" t="s">
        <v>5310</v>
      </c>
      <c r="ED305" t="s">
        <v>5310</v>
      </c>
      <c r="EE305" t="s">
        <v>5310</v>
      </c>
      <c r="FJ305" t="s">
        <v>26</v>
      </c>
      <c r="FK305" t="s">
        <v>26</v>
      </c>
      <c r="FL305" t="s">
        <v>26</v>
      </c>
      <c r="FM305" t="s">
        <v>26</v>
      </c>
      <c r="FN305" t="s">
        <v>26</v>
      </c>
      <c r="FU305" t="s">
        <v>42</v>
      </c>
      <c r="FV305" t="s">
        <v>42</v>
      </c>
      <c r="FW305" t="s">
        <v>42</v>
      </c>
      <c r="FX305" t="s">
        <v>42</v>
      </c>
      <c r="FY305" t="s">
        <v>42</v>
      </c>
      <c r="FZ305" t="s">
        <v>42</v>
      </c>
      <c r="GA305" t="s">
        <v>42</v>
      </c>
      <c r="GB305" t="s">
        <v>42</v>
      </c>
      <c r="GF305" t="s">
        <v>1</v>
      </c>
      <c r="GG305" t="s">
        <v>5311</v>
      </c>
      <c r="GH305" t="s">
        <v>5311</v>
      </c>
      <c r="GI305" t="s">
        <v>5311</v>
      </c>
      <c r="GS305" t="s">
        <v>5312</v>
      </c>
      <c r="HA305" t="s">
        <v>5313</v>
      </c>
      <c r="HB305" t="s">
        <v>5313</v>
      </c>
      <c r="HV305" t="s">
        <v>2942</v>
      </c>
      <c r="IE305" t="s">
        <v>3568</v>
      </c>
      <c r="IF305" t="s">
        <v>3568</v>
      </c>
      <c r="IQ305" t="s">
        <v>5314</v>
      </c>
      <c r="IR305" t="s">
        <v>5314</v>
      </c>
      <c r="IY305" t="s">
        <v>37</v>
      </c>
    </row>
    <row r="306" spans="1:552" x14ac:dyDescent="0.25">
      <c r="A306" t="s">
        <v>5055</v>
      </c>
      <c r="CF306" t="s">
        <v>42</v>
      </c>
      <c r="CG306" t="s">
        <v>42</v>
      </c>
      <c r="CH306" t="s">
        <v>42</v>
      </c>
      <c r="CI306" t="s">
        <v>42</v>
      </c>
      <c r="CJ306" t="s">
        <v>42</v>
      </c>
      <c r="CK306" t="s">
        <v>42</v>
      </c>
      <c r="CL306" t="s">
        <v>42</v>
      </c>
      <c r="CM306" t="s">
        <v>42</v>
      </c>
      <c r="DJ306" t="s">
        <v>42</v>
      </c>
      <c r="DK306" t="s">
        <v>42</v>
      </c>
      <c r="DL306" t="s">
        <v>42</v>
      </c>
      <c r="DM306" t="s">
        <v>42</v>
      </c>
      <c r="DN306" t="s">
        <v>42</v>
      </c>
      <c r="DO306" t="s">
        <v>42</v>
      </c>
      <c r="DP306" t="s">
        <v>42</v>
      </c>
      <c r="DQ306" t="s">
        <v>42</v>
      </c>
      <c r="DR306" t="s">
        <v>42</v>
      </c>
      <c r="DS306" t="s">
        <v>42</v>
      </c>
      <c r="DT306" t="s">
        <v>42</v>
      </c>
      <c r="DU306" t="s">
        <v>42</v>
      </c>
      <c r="DV306" t="s">
        <v>42</v>
      </c>
      <c r="DW306" t="s">
        <v>42</v>
      </c>
      <c r="DX306" t="s">
        <v>42</v>
      </c>
      <c r="DY306" t="s">
        <v>42</v>
      </c>
      <c r="DZ306" t="s">
        <v>42</v>
      </c>
      <c r="EA306" t="s">
        <v>42</v>
      </c>
      <c r="EB306" t="s">
        <v>42</v>
      </c>
      <c r="EC306" t="s">
        <v>42</v>
      </c>
      <c r="ED306" t="s">
        <v>42</v>
      </c>
      <c r="EE306" t="s">
        <v>42</v>
      </c>
      <c r="FJ306">
        <v>45031900</v>
      </c>
      <c r="FK306">
        <v>45031900</v>
      </c>
      <c r="FL306">
        <v>45031900</v>
      </c>
      <c r="FM306">
        <v>45031900</v>
      </c>
      <c r="FN306">
        <v>45031900</v>
      </c>
      <c r="FU306" t="s">
        <v>2794</v>
      </c>
      <c r="FV306" t="s">
        <v>2794</v>
      </c>
      <c r="FW306" t="s">
        <v>2794</v>
      </c>
      <c r="FX306" t="s">
        <v>2794</v>
      </c>
      <c r="FY306" t="s">
        <v>2794</v>
      </c>
      <c r="FZ306" t="s">
        <v>2794</v>
      </c>
      <c r="GA306" t="s">
        <v>2794</v>
      </c>
      <c r="GB306" t="s">
        <v>2794</v>
      </c>
      <c r="GF306" t="s">
        <v>61</v>
      </c>
      <c r="GG306" t="s">
        <v>40</v>
      </c>
      <c r="GH306" t="s">
        <v>40</v>
      </c>
      <c r="GI306" t="s">
        <v>40</v>
      </c>
      <c r="GS306" t="s">
        <v>1609</v>
      </c>
      <c r="HA306" t="s">
        <v>5315</v>
      </c>
      <c r="HB306" t="s">
        <v>5315</v>
      </c>
      <c r="HV306" t="s">
        <v>5316</v>
      </c>
      <c r="IE306" t="s">
        <v>37</v>
      </c>
      <c r="IF306" t="s">
        <v>37</v>
      </c>
      <c r="IQ306" t="s">
        <v>37</v>
      </c>
      <c r="IR306" t="s">
        <v>37</v>
      </c>
      <c r="IY306" t="s">
        <v>5317</v>
      </c>
      <c r="UF306" t="s">
        <v>5385</v>
      </c>
    </row>
    <row r="307" spans="1:552" x14ac:dyDescent="0.25">
      <c r="A307" t="s">
        <v>5055</v>
      </c>
      <c r="CF307" t="s">
        <v>5318</v>
      </c>
      <c r="CG307" t="s">
        <v>5318</v>
      </c>
      <c r="CH307" t="s">
        <v>5318</v>
      </c>
      <c r="CI307" t="s">
        <v>5318</v>
      </c>
      <c r="CJ307" t="s">
        <v>5318</v>
      </c>
      <c r="CK307" t="s">
        <v>5318</v>
      </c>
      <c r="CL307" t="s">
        <v>5318</v>
      </c>
      <c r="CM307" t="s">
        <v>5318</v>
      </c>
      <c r="DJ307" t="s">
        <v>5319</v>
      </c>
      <c r="DK307" t="s">
        <v>5319</v>
      </c>
      <c r="DL307" t="s">
        <v>5319</v>
      </c>
      <c r="DM307" t="s">
        <v>5319</v>
      </c>
      <c r="DN307" t="s">
        <v>5319</v>
      </c>
      <c r="DO307" t="s">
        <v>5319</v>
      </c>
      <c r="DP307" t="s">
        <v>5319</v>
      </c>
      <c r="DQ307" t="s">
        <v>5319</v>
      </c>
      <c r="DR307" t="s">
        <v>5319</v>
      </c>
      <c r="DS307" t="s">
        <v>5319</v>
      </c>
      <c r="DT307" t="s">
        <v>5319</v>
      </c>
      <c r="DU307" t="s">
        <v>5319</v>
      </c>
      <c r="DV307" t="s">
        <v>5319</v>
      </c>
      <c r="DW307" t="s">
        <v>5319</v>
      </c>
      <c r="DX307" t="s">
        <v>5319</v>
      </c>
      <c r="DY307" t="s">
        <v>5319</v>
      </c>
      <c r="DZ307" t="s">
        <v>5319</v>
      </c>
      <c r="EA307" t="s">
        <v>5319</v>
      </c>
      <c r="EB307" t="s">
        <v>5319</v>
      </c>
      <c r="EC307" t="s">
        <v>5319</v>
      </c>
      <c r="ED307" t="s">
        <v>5319</v>
      </c>
      <c r="EE307" t="s">
        <v>5319</v>
      </c>
      <c r="FJ307" t="s">
        <v>27</v>
      </c>
      <c r="FK307" t="s">
        <v>27</v>
      </c>
      <c r="FL307" t="s">
        <v>27</v>
      </c>
      <c r="FM307" t="s">
        <v>27</v>
      </c>
      <c r="FN307" t="s">
        <v>27</v>
      </c>
      <c r="FU307" t="s">
        <v>44</v>
      </c>
      <c r="FV307" t="s">
        <v>44</v>
      </c>
      <c r="FW307" t="s">
        <v>44</v>
      </c>
      <c r="FX307" t="s">
        <v>44</v>
      </c>
      <c r="FY307" t="s">
        <v>44</v>
      </c>
      <c r="FZ307" t="s">
        <v>44</v>
      </c>
      <c r="GA307" t="s">
        <v>44</v>
      </c>
      <c r="GB307" t="s">
        <v>44</v>
      </c>
      <c r="GF307" t="s">
        <v>62</v>
      </c>
      <c r="GG307" t="s">
        <v>5320</v>
      </c>
      <c r="GH307" t="s">
        <v>5320</v>
      </c>
      <c r="GI307" t="s">
        <v>5320</v>
      </c>
      <c r="GS307" t="s">
        <v>26</v>
      </c>
      <c r="HA307" t="s">
        <v>5321</v>
      </c>
      <c r="HB307" t="s">
        <v>5321</v>
      </c>
      <c r="HV307" t="s">
        <v>26</v>
      </c>
      <c r="IE307" t="s">
        <v>32</v>
      </c>
      <c r="IF307" t="s">
        <v>32</v>
      </c>
      <c r="IQ307" t="s">
        <v>5322</v>
      </c>
      <c r="IR307" t="s">
        <v>5322</v>
      </c>
      <c r="IY307" t="s">
        <v>38</v>
      </c>
    </row>
    <row r="308" spans="1:552" x14ac:dyDescent="0.25">
      <c r="A308" t="s">
        <v>5055</v>
      </c>
      <c r="CF308" t="s">
        <v>44</v>
      </c>
      <c r="CG308" t="s">
        <v>44</v>
      </c>
      <c r="CH308" t="s">
        <v>44</v>
      </c>
      <c r="CI308" t="s">
        <v>44</v>
      </c>
      <c r="CJ308" t="s">
        <v>44</v>
      </c>
      <c r="CK308" t="s">
        <v>44</v>
      </c>
      <c r="CL308" t="s">
        <v>44</v>
      </c>
      <c r="CM308" t="s">
        <v>44</v>
      </c>
      <c r="DJ308" t="s">
        <v>44</v>
      </c>
      <c r="DK308" t="s">
        <v>44</v>
      </c>
      <c r="DL308" t="s">
        <v>44</v>
      </c>
      <c r="DM308" t="s">
        <v>44</v>
      </c>
      <c r="DN308" t="s">
        <v>44</v>
      </c>
      <c r="DO308" t="s">
        <v>44</v>
      </c>
      <c r="DP308" t="s">
        <v>44</v>
      </c>
      <c r="DQ308" t="s">
        <v>44</v>
      </c>
      <c r="DR308" t="s">
        <v>44</v>
      </c>
      <c r="DS308" t="s">
        <v>44</v>
      </c>
      <c r="DT308" t="s">
        <v>44</v>
      </c>
      <c r="DU308" t="s">
        <v>44</v>
      </c>
      <c r="DV308" t="s">
        <v>44</v>
      </c>
      <c r="DW308" t="s">
        <v>44</v>
      </c>
      <c r="DX308" t="s">
        <v>44</v>
      </c>
      <c r="DY308" t="s">
        <v>44</v>
      </c>
      <c r="DZ308" t="s">
        <v>44</v>
      </c>
      <c r="EA308" t="s">
        <v>44</v>
      </c>
      <c r="EB308" t="s">
        <v>44</v>
      </c>
      <c r="EC308" t="s">
        <v>44</v>
      </c>
      <c r="ED308" t="s">
        <v>44</v>
      </c>
      <c r="EE308" t="s">
        <v>44</v>
      </c>
      <c r="FJ308" t="s">
        <v>5323</v>
      </c>
      <c r="FK308" t="s">
        <v>5323</v>
      </c>
      <c r="FL308" t="s">
        <v>5323</v>
      </c>
      <c r="FM308" t="s">
        <v>5323</v>
      </c>
      <c r="FN308" t="s">
        <v>5323</v>
      </c>
      <c r="FU308" t="s">
        <v>5324</v>
      </c>
      <c r="FV308" t="s">
        <v>5324</v>
      </c>
      <c r="FW308" t="s">
        <v>5324</v>
      </c>
      <c r="FX308" t="s">
        <v>5324</v>
      </c>
      <c r="FY308" t="s">
        <v>5324</v>
      </c>
      <c r="FZ308" t="s">
        <v>5324</v>
      </c>
      <c r="GA308" t="s">
        <v>5324</v>
      </c>
      <c r="GB308" t="s">
        <v>5324</v>
      </c>
      <c r="GF308" t="s">
        <v>63</v>
      </c>
      <c r="GG308" t="s">
        <v>42</v>
      </c>
      <c r="GH308" t="s">
        <v>42</v>
      </c>
      <c r="GI308" t="s">
        <v>42</v>
      </c>
      <c r="GS308">
        <v>21941590</v>
      </c>
      <c r="HA308" t="s">
        <v>40</v>
      </c>
      <c r="HB308" t="s">
        <v>40</v>
      </c>
      <c r="HV308">
        <v>57072970</v>
      </c>
      <c r="IE308" t="s">
        <v>38</v>
      </c>
      <c r="IF308" t="s">
        <v>38</v>
      </c>
      <c r="IQ308" t="s">
        <v>38</v>
      </c>
      <c r="IR308" t="s">
        <v>38</v>
      </c>
      <c r="IY308" t="s">
        <v>5325</v>
      </c>
    </row>
    <row r="309" spans="1:552" x14ac:dyDescent="0.25">
      <c r="A309" t="s">
        <v>5055</v>
      </c>
      <c r="CF309" t="s">
        <v>5326</v>
      </c>
      <c r="CG309" t="s">
        <v>5326</v>
      </c>
      <c r="CH309" t="s">
        <v>5326</v>
      </c>
      <c r="CI309" t="s">
        <v>5326</v>
      </c>
      <c r="CJ309" t="s">
        <v>5326</v>
      </c>
      <c r="CK309" t="s">
        <v>5326</v>
      </c>
      <c r="CL309" t="s">
        <v>5326</v>
      </c>
      <c r="CM309" t="s">
        <v>5326</v>
      </c>
      <c r="DJ309" t="s">
        <v>5327</v>
      </c>
      <c r="DK309" t="s">
        <v>5327</v>
      </c>
      <c r="DL309" t="s">
        <v>5327</v>
      </c>
      <c r="DM309" t="s">
        <v>5327</v>
      </c>
      <c r="DN309" t="s">
        <v>5327</v>
      </c>
      <c r="DO309" t="s">
        <v>5327</v>
      </c>
      <c r="DP309" t="s">
        <v>5327</v>
      </c>
      <c r="DQ309" t="s">
        <v>5327</v>
      </c>
      <c r="DR309" t="s">
        <v>5327</v>
      </c>
      <c r="DS309" t="s">
        <v>5327</v>
      </c>
      <c r="DT309" t="s">
        <v>5327</v>
      </c>
      <c r="DU309" t="s">
        <v>5327</v>
      </c>
      <c r="DV309" t="s">
        <v>5327</v>
      </c>
      <c r="DW309" t="s">
        <v>5327</v>
      </c>
      <c r="DX309" t="s">
        <v>5327</v>
      </c>
      <c r="DY309" t="s">
        <v>5327</v>
      </c>
      <c r="DZ309" t="s">
        <v>5327</v>
      </c>
      <c r="EA309" t="s">
        <v>5327</v>
      </c>
      <c r="EB309" t="s">
        <v>5327</v>
      </c>
      <c r="EC309" t="s">
        <v>5327</v>
      </c>
      <c r="ED309" t="s">
        <v>5327</v>
      </c>
      <c r="EE309" t="s">
        <v>5327</v>
      </c>
      <c r="FJ309" t="s">
        <v>29</v>
      </c>
      <c r="FK309" t="s">
        <v>29</v>
      </c>
      <c r="FL309" t="s">
        <v>29</v>
      </c>
      <c r="FM309" t="s">
        <v>29</v>
      </c>
      <c r="FN309" t="s">
        <v>29</v>
      </c>
      <c r="FU309" t="s">
        <v>1009</v>
      </c>
      <c r="FV309" t="s">
        <v>1009</v>
      </c>
      <c r="FW309" t="s">
        <v>1009</v>
      </c>
      <c r="FX309" t="s">
        <v>1009</v>
      </c>
      <c r="FY309" t="s">
        <v>1009</v>
      </c>
      <c r="FZ309" t="s">
        <v>1009</v>
      </c>
      <c r="GA309" t="s">
        <v>1009</v>
      </c>
      <c r="GB309" t="s">
        <v>1009</v>
      </c>
      <c r="GF309" t="s">
        <v>64</v>
      </c>
      <c r="GG309" t="s">
        <v>2477</v>
      </c>
      <c r="GH309" t="s">
        <v>2477</v>
      </c>
      <c r="GI309" t="s">
        <v>2477</v>
      </c>
      <c r="GS309" t="s">
        <v>27</v>
      </c>
      <c r="HA309" t="s">
        <v>5328</v>
      </c>
      <c r="HB309" t="s">
        <v>5328</v>
      </c>
      <c r="HV309" t="s">
        <v>27</v>
      </c>
      <c r="IE309" t="s">
        <v>32</v>
      </c>
      <c r="IF309" t="s">
        <v>32</v>
      </c>
      <c r="IQ309" t="s">
        <v>5329</v>
      </c>
      <c r="IR309" t="s">
        <v>5329</v>
      </c>
      <c r="IY309" t="s">
        <v>40</v>
      </c>
    </row>
    <row r="310" spans="1:552" x14ac:dyDescent="0.25">
      <c r="A310" t="s">
        <v>5055</v>
      </c>
      <c r="CF310" t="s">
        <v>1175</v>
      </c>
      <c r="CG310" t="s">
        <v>1175</v>
      </c>
      <c r="CH310" t="s">
        <v>1175</v>
      </c>
      <c r="CI310" t="s">
        <v>1175</v>
      </c>
      <c r="CJ310" t="s">
        <v>1175</v>
      </c>
      <c r="CK310" t="s">
        <v>1175</v>
      </c>
      <c r="CL310" t="s">
        <v>1175</v>
      </c>
      <c r="CM310" t="s">
        <v>1175</v>
      </c>
      <c r="DJ310" t="s">
        <v>2002</v>
      </c>
      <c r="DK310" t="s">
        <v>2002</v>
      </c>
      <c r="DL310" t="s">
        <v>2002</v>
      </c>
      <c r="DM310" t="s">
        <v>2002</v>
      </c>
      <c r="DN310" t="s">
        <v>2002</v>
      </c>
      <c r="DO310" t="s">
        <v>2002</v>
      </c>
      <c r="DP310" t="s">
        <v>2002</v>
      </c>
      <c r="DQ310" t="s">
        <v>2002</v>
      </c>
      <c r="DR310" t="s">
        <v>2002</v>
      </c>
      <c r="DS310" t="s">
        <v>2002</v>
      </c>
      <c r="DT310" t="s">
        <v>2002</v>
      </c>
      <c r="DU310" t="s">
        <v>2002</v>
      </c>
      <c r="DV310" t="s">
        <v>2002</v>
      </c>
      <c r="DW310" t="s">
        <v>2002</v>
      </c>
      <c r="DX310" t="s">
        <v>2002</v>
      </c>
      <c r="DY310" t="s">
        <v>2002</v>
      </c>
      <c r="DZ310" t="s">
        <v>2002</v>
      </c>
      <c r="EA310" t="s">
        <v>2002</v>
      </c>
      <c r="EB310" t="s">
        <v>2002</v>
      </c>
      <c r="EC310" t="s">
        <v>2002</v>
      </c>
      <c r="ED310" t="s">
        <v>2002</v>
      </c>
      <c r="EE310" t="s">
        <v>2002</v>
      </c>
      <c r="FJ310" t="s">
        <v>284</v>
      </c>
      <c r="FK310" t="s">
        <v>284</v>
      </c>
      <c r="FL310" t="s">
        <v>284</v>
      </c>
      <c r="FM310" t="s">
        <v>284</v>
      </c>
      <c r="FN310" t="s">
        <v>284</v>
      </c>
      <c r="FU310" t="s">
        <v>26</v>
      </c>
      <c r="FV310" t="s">
        <v>26</v>
      </c>
      <c r="FW310" t="s">
        <v>26</v>
      </c>
      <c r="FX310" t="s">
        <v>26</v>
      </c>
      <c r="FY310" t="s">
        <v>26</v>
      </c>
      <c r="FZ310" t="s">
        <v>26</v>
      </c>
      <c r="GA310" t="s">
        <v>26</v>
      </c>
      <c r="GB310" t="s">
        <v>26</v>
      </c>
      <c r="GG310" t="s">
        <v>44</v>
      </c>
      <c r="GH310" t="s">
        <v>44</v>
      </c>
      <c r="GI310" t="s">
        <v>44</v>
      </c>
      <c r="GS310" t="s">
        <v>5330</v>
      </c>
      <c r="HA310" t="s">
        <v>42</v>
      </c>
      <c r="HB310" t="s">
        <v>42</v>
      </c>
      <c r="HV310" t="s">
        <v>5331</v>
      </c>
      <c r="IE310" t="s">
        <v>40</v>
      </c>
      <c r="IF310" t="s">
        <v>40</v>
      </c>
      <c r="IQ310" t="s">
        <v>40</v>
      </c>
      <c r="IR310" t="s">
        <v>40</v>
      </c>
      <c r="IY310" t="s">
        <v>5332</v>
      </c>
    </row>
    <row r="311" spans="1:552" x14ac:dyDescent="0.25">
      <c r="A311" t="s">
        <v>5055</v>
      </c>
      <c r="CF311" t="s">
        <v>26</v>
      </c>
      <c r="CG311" t="s">
        <v>26</v>
      </c>
      <c r="CH311" t="s">
        <v>26</v>
      </c>
      <c r="CI311" t="s">
        <v>26</v>
      </c>
      <c r="CJ311" t="s">
        <v>26</v>
      </c>
      <c r="CK311" t="s">
        <v>26</v>
      </c>
      <c r="CL311" t="s">
        <v>26</v>
      </c>
      <c r="CM311" t="s">
        <v>26</v>
      </c>
      <c r="DJ311" t="s">
        <v>26</v>
      </c>
      <c r="DK311" t="s">
        <v>26</v>
      </c>
      <c r="DL311" t="s">
        <v>26</v>
      </c>
      <c r="DM311" t="s">
        <v>26</v>
      </c>
      <c r="DN311" t="s">
        <v>26</v>
      </c>
      <c r="DO311" t="s">
        <v>26</v>
      </c>
      <c r="DP311" t="s">
        <v>26</v>
      </c>
      <c r="DQ311" t="s">
        <v>26</v>
      </c>
      <c r="DR311" t="s">
        <v>26</v>
      </c>
      <c r="DS311" t="s">
        <v>26</v>
      </c>
      <c r="DT311" t="s">
        <v>26</v>
      </c>
      <c r="DU311" t="s">
        <v>26</v>
      </c>
      <c r="DV311" t="s">
        <v>26</v>
      </c>
      <c r="DW311" t="s">
        <v>26</v>
      </c>
      <c r="DX311" t="s">
        <v>26</v>
      </c>
      <c r="DY311" t="s">
        <v>26</v>
      </c>
      <c r="DZ311" t="s">
        <v>26</v>
      </c>
      <c r="EA311" t="s">
        <v>26</v>
      </c>
      <c r="EB311" t="s">
        <v>26</v>
      </c>
      <c r="EC311" t="s">
        <v>26</v>
      </c>
      <c r="ED311" t="s">
        <v>26</v>
      </c>
      <c r="EE311" t="s">
        <v>26</v>
      </c>
      <c r="FJ311" t="s">
        <v>31</v>
      </c>
      <c r="FK311" t="s">
        <v>31</v>
      </c>
      <c r="FL311" t="s">
        <v>31</v>
      </c>
      <c r="FM311" t="s">
        <v>31</v>
      </c>
      <c r="FN311" t="s">
        <v>31</v>
      </c>
      <c r="FU311">
        <v>66075900</v>
      </c>
      <c r="FV311">
        <v>66075900</v>
      </c>
      <c r="FW311">
        <v>66075900</v>
      </c>
      <c r="FX311">
        <v>66075900</v>
      </c>
      <c r="FY311">
        <v>66075900</v>
      </c>
      <c r="FZ311">
        <v>66075900</v>
      </c>
      <c r="GA311">
        <v>66075900</v>
      </c>
      <c r="GB311">
        <v>66075900</v>
      </c>
      <c r="GG311" t="s">
        <v>5333</v>
      </c>
      <c r="GH311" t="s">
        <v>5333</v>
      </c>
      <c r="GI311" t="s">
        <v>5333</v>
      </c>
      <c r="GS311" t="s">
        <v>29</v>
      </c>
      <c r="HA311" t="s">
        <v>5334</v>
      </c>
      <c r="HB311" t="s">
        <v>5334</v>
      </c>
      <c r="HV311" t="s">
        <v>29</v>
      </c>
      <c r="IE311" t="s">
        <v>42</v>
      </c>
      <c r="IF311" t="s">
        <v>42</v>
      </c>
      <c r="IQ311" t="s">
        <v>5335</v>
      </c>
      <c r="IR311" t="s">
        <v>5335</v>
      </c>
      <c r="IY311" t="s">
        <v>42</v>
      </c>
    </row>
    <row r="312" spans="1:552" x14ac:dyDescent="0.25">
      <c r="A312" t="s">
        <v>5055</v>
      </c>
      <c r="CF312">
        <v>63048080</v>
      </c>
      <c r="CG312">
        <v>63048080</v>
      </c>
      <c r="CH312">
        <v>63048080</v>
      </c>
      <c r="CI312">
        <v>63048080</v>
      </c>
      <c r="CJ312">
        <v>63048080</v>
      </c>
      <c r="CK312">
        <v>63048080</v>
      </c>
      <c r="CL312">
        <v>63048080</v>
      </c>
      <c r="CM312">
        <v>63048080</v>
      </c>
      <c r="DJ312">
        <v>69301970</v>
      </c>
      <c r="DK312">
        <v>69301970</v>
      </c>
      <c r="DL312">
        <v>69301970</v>
      </c>
      <c r="DM312">
        <v>69301970</v>
      </c>
      <c r="DN312">
        <v>69301970</v>
      </c>
      <c r="DO312">
        <v>69301970</v>
      </c>
      <c r="DP312">
        <v>69301970</v>
      </c>
      <c r="DQ312">
        <v>69301970</v>
      </c>
      <c r="DR312">
        <v>69301970</v>
      </c>
      <c r="DS312">
        <v>69301970</v>
      </c>
      <c r="DT312">
        <v>69301970</v>
      </c>
      <c r="DU312">
        <v>69301970</v>
      </c>
      <c r="DV312">
        <v>69301970</v>
      </c>
      <c r="DW312">
        <v>69301970</v>
      </c>
      <c r="DX312">
        <v>69301970</v>
      </c>
      <c r="DY312">
        <v>69301970</v>
      </c>
      <c r="DZ312">
        <v>69301970</v>
      </c>
      <c r="EA312">
        <v>69301970</v>
      </c>
      <c r="EB312">
        <v>69301970</v>
      </c>
      <c r="EC312">
        <v>69301970</v>
      </c>
      <c r="ED312">
        <v>69301970</v>
      </c>
      <c r="EE312">
        <v>69301970</v>
      </c>
      <c r="FJ312" t="s">
        <v>5336</v>
      </c>
      <c r="FK312" t="s">
        <v>5336</v>
      </c>
      <c r="FL312" t="s">
        <v>5336</v>
      </c>
      <c r="FM312" t="s">
        <v>5336</v>
      </c>
      <c r="FN312" t="s">
        <v>5336</v>
      </c>
      <c r="FU312" t="s">
        <v>27</v>
      </c>
      <c r="FV312" t="s">
        <v>27</v>
      </c>
      <c r="FW312" t="s">
        <v>27</v>
      </c>
      <c r="FX312" t="s">
        <v>27</v>
      </c>
      <c r="FY312" t="s">
        <v>27</v>
      </c>
      <c r="FZ312" t="s">
        <v>27</v>
      </c>
      <c r="GA312" t="s">
        <v>27</v>
      </c>
      <c r="GB312" t="s">
        <v>27</v>
      </c>
      <c r="GG312" t="s">
        <v>5122</v>
      </c>
      <c r="GH312" t="s">
        <v>5122</v>
      </c>
      <c r="GI312" t="s">
        <v>5122</v>
      </c>
      <c r="GS312" t="s">
        <v>454</v>
      </c>
      <c r="HA312" t="s">
        <v>44</v>
      </c>
      <c r="HB312" t="s">
        <v>44</v>
      </c>
      <c r="HV312" t="s">
        <v>816</v>
      </c>
      <c r="IE312" t="s">
        <v>5337</v>
      </c>
      <c r="IF312" t="s">
        <v>5337</v>
      </c>
      <c r="IQ312" t="s">
        <v>42</v>
      </c>
      <c r="IR312" t="s">
        <v>42</v>
      </c>
      <c r="IY312" t="s">
        <v>5338</v>
      </c>
    </row>
    <row r="313" spans="1:552" x14ac:dyDescent="0.25">
      <c r="A313" t="s">
        <v>5055</v>
      </c>
      <c r="CF313" t="s">
        <v>27</v>
      </c>
      <c r="CG313" t="s">
        <v>27</v>
      </c>
      <c r="CH313" t="s">
        <v>27</v>
      </c>
      <c r="CI313" t="s">
        <v>27</v>
      </c>
      <c r="CJ313" t="s">
        <v>27</v>
      </c>
      <c r="CK313" t="s">
        <v>27</v>
      </c>
      <c r="CL313" t="s">
        <v>27</v>
      </c>
      <c r="CM313" t="s">
        <v>27</v>
      </c>
      <c r="DJ313" t="s">
        <v>27</v>
      </c>
      <c r="DK313" t="s">
        <v>27</v>
      </c>
      <c r="DL313" t="s">
        <v>27</v>
      </c>
      <c r="DM313" t="s">
        <v>27</v>
      </c>
      <c r="DN313" t="s">
        <v>27</v>
      </c>
      <c r="DO313" t="s">
        <v>27</v>
      </c>
      <c r="DP313" t="s">
        <v>27</v>
      </c>
      <c r="DQ313" t="s">
        <v>27</v>
      </c>
      <c r="DR313" t="s">
        <v>27</v>
      </c>
      <c r="DS313" t="s">
        <v>27</v>
      </c>
      <c r="DT313" t="s">
        <v>27</v>
      </c>
      <c r="DU313" t="s">
        <v>27</v>
      </c>
      <c r="DV313" t="s">
        <v>27</v>
      </c>
      <c r="DW313" t="s">
        <v>27</v>
      </c>
      <c r="DX313" t="s">
        <v>27</v>
      </c>
      <c r="DY313" t="s">
        <v>27</v>
      </c>
      <c r="DZ313" t="s">
        <v>27</v>
      </c>
      <c r="EA313" t="s">
        <v>27</v>
      </c>
      <c r="EB313" t="s">
        <v>27</v>
      </c>
      <c r="EC313" t="s">
        <v>27</v>
      </c>
      <c r="ED313" t="s">
        <v>27</v>
      </c>
      <c r="EE313" t="s">
        <v>27</v>
      </c>
      <c r="FJ313" t="s">
        <v>33</v>
      </c>
      <c r="FK313" t="s">
        <v>33</v>
      </c>
      <c r="FL313" t="s">
        <v>33</v>
      </c>
      <c r="FM313" t="s">
        <v>33</v>
      </c>
      <c r="FN313" t="s">
        <v>33</v>
      </c>
      <c r="FU313" t="s">
        <v>5339</v>
      </c>
      <c r="FV313" t="s">
        <v>5339</v>
      </c>
      <c r="FW313" t="s">
        <v>5339</v>
      </c>
      <c r="FX313" t="s">
        <v>5339</v>
      </c>
      <c r="FY313" t="s">
        <v>5339</v>
      </c>
      <c r="FZ313" t="s">
        <v>5339</v>
      </c>
      <c r="GA313" t="s">
        <v>5339</v>
      </c>
      <c r="GB313" t="s">
        <v>5339</v>
      </c>
      <c r="GG313" t="s">
        <v>26</v>
      </c>
      <c r="GH313" t="s">
        <v>26</v>
      </c>
      <c r="GI313" t="s">
        <v>26</v>
      </c>
      <c r="GS313" t="s">
        <v>31</v>
      </c>
      <c r="HA313" t="s">
        <v>5340</v>
      </c>
      <c r="HB313" t="s">
        <v>5340</v>
      </c>
      <c r="HV313" t="s">
        <v>31</v>
      </c>
      <c r="IE313" t="s">
        <v>44</v>
      </c>
      <c r="IF313" t="s">
        <v>44</v>
      </c>
      <c r="IQ313" t="s">
        <v>5341</v>
      </c>
      <c r="IR313" t="s">
        <v>5341</v>
      </c>
      <c r="IY313" t="s">
        <v>44</v>
      </c>
    </row>
    <row r="314" spans="1:552" x14ac:dyDescent="0.25">
      <c r="A314" t="s">
        <v>5055</v>
      </c>
      <c r="CF314" t="s">
        <v>5342</v>
      </c>
      <c r="CG314" t="s">
        <v>5342</v>
      </c>
      <c r="CH314" t="s">
        <v>5342</v>
      </c>
      <c r="CI314" t="s">
        <v>5342</v>
      </c>
      <c r="CJ314" t="s">
        <v>5342</v>
      </c>
      <c r="CK314" t="s">
        <v>5342</v>
      </c>
      <c r="CL314" t="s">
        <v>5342</v>
      </c>
      <c r="CM314" t="s">
        <v>5342</v>
      </c>
      <c r="DJ314" t="s">
        <v>5343</v>
      </c>
      <c r="DK314" t="s">
        <v>5343</v>
      </c>
      <c r="DL314" t="s">
        <v>5343</v>
      </c>
      <c r="DM314" t="s">
        <v>5343</v>
      </c>
      <c r="DN314" t="s">
        <v>5343</v>
      </c>
      <c r="DO314" t="s">
        <v>5343</v>
      </c>
      <c r="DP314" t="s">
        <v>5343</v>
      </c>
      <c r="DQ314" t="s">
        <v>5343</v>
      </c>
      <c r="DR314" t="s">
        <v>5343</v>
      </c>
      <c r="DS314" t="s">
        <v>5343</v>
      </c>
      <c r="DT314" t="s">
        <v>5343</v>
      </c>
      <c r="DU314" t="s">
        <v>5343</v>
      </c>
      <c r="DV314" t="s">
        <v>5343</v>
      </c>
      <c r="DW314" t="s">
        <v>5343</v>
      </c>
      <c r="DX314" t="s">
        <v>5343</v>
      </c>
      <c r="DY314" t="s">
        <v>5343</v>
      </c>
      <c r="DZ314" t="s">
        <v>5343</v>
      </c>
      <c r="EA314" t="s">
        <v>5343</v>
      </c>
      <c r="EB314" t="s">
        <v>5343</v>
      </c>
      <c r="EC314" t="s">
        <v>5343</v>
      </c>
      <c r="ED314" t="s">
        <v>5343</v>
      </c>
      <c r="EE314" t="s">
        <v>5343</v>
      </c>
      <c r="FJ314" t="s">
        <v>522</v>
      </c>
      <c r="FK314" t="s">
        <v>522</v>
      </c>
      <c r="FL314" t="s">
        <v>522</v>
      </c>
      <c r="FM314" t="s">
        <v>522</v>
      </c>
      <c r="FN314" t="s">
        <v>522</v>
      </c>
      <c r="FU314" t="s">
        <v>29</v>
      </c>
      <c r="FV314" t="s">
        <v>29</v>
      </c>
      <c r="FW314" t="s">
        <v>29</v>
      </c>
      <c r="FX314" t="s">
        <v>29</v>
      </c>
      <c r="FY314" t="s">
        <v>29</v>
      </c>
      <c r="FZ314" t="s">
        <v>29</v>
      </c>
      <c r="GA314" t="s">
        <v>29</v>
      </c>
      <c r="GB314" t="s">
        <v>29</v>
      </c>
      <c r="GG314">
        <v>78200000</v>
      </c>
      <c r="GH314">
        <v>78200000</v>
      </c>
      <c r="GI314">
        <v>78200000</v>
      </c>
      <c r="GS314" t="s">
        <v>5344</v>
      </c>
      <c r="HA314" t="s">
        <v>1217</v>
      </c>
      <c r="HB314" t="s">
        <v>1217</v>
      </c>
      <c r="HV314" t="s">
        <v>5345</v>
      </c>
      <c r="IE314" t="s">
        <v>5346</v>
      </c>
      <c r="IF314" t="s">
        <v>5346</v>
      </c>
      <c r="IQ314" t="s">
        <v>44</v>
      </c>
      <c r="IR314" t="s">
        <v>44</v>
      </c>
      <c r="IY314" t="s">
        <v>1968</v>
      </c>
    </row>
    <row r="315" spans="1:552" x14ac:dyDescent="0.25">
      <c r="A315" t="s">
        <v>5055</v>
      </c>
      <c r="CF315" t="s">
        <v>29</v>
      </c>
      <c r="CG315" t="s">
        <v>29</v>
      </c>
      <c r="CH315" t="s">
        <v>29</v>
      </c>
      <c r="CI315" t="s">
        <v>29</v>
      </c>
      <c r="CJ315" t="s">
        <v>29</v>
      </c>
      <c r="CK315" t="s">
        <v>29</v>
      </c>
      <c r="CL315" t="s">
        <v>29</v>
      </c>
      <c r="CM315" t="s">
        <v>29</v>
      </c>
      <c r="DJ315" t="s">
        <v>29</v>
      </c>
      <c r="DK315" t="s">
        <v>29</v>
      </c>
      <c r="DL315" t="s">
        <v>29</v>
      </c>
      <c r="DM315" t="s">
        <v>29</v>
      </c>
      <c r="DN315" t="s">
        <v>29</v>
      </c>
      <c r="DO315" t="s">
        <v>29</v>
      </c>
      <c r="DP315" t="s">
        <v>29</v>
      </c>
      <c r="DQ315" t="s">
        <v>29</v>
      </c>
      <c r="DR315" t="s">
        <v>29</v>
      </c>
      <c r="DS315" t="s">
        <v>29</v>
      </c>
      <c r="DT315" t="s">
        <v>29</v>
      </c>
      <c r="DU315" t="s">
        <v>29</v>
      </c>
      <c r="DV315" t="s">
        <v>29</v>
      </c>
      <c r="DW315" t="s">
        <v>29</v>
      </c>
      <c r="DX315" t="s">
        <v>29</v>
      </c>
      <c r="DY315" t="s">
        <v>29</v>
      </c>
      <c r="DZ315" t="s">
        <v>29</v>
      </c>
      <c r="EA315" t="s">
        <v>29</v>
      </c>
      <c r="EB315" t="s">
        <v>29</v>
      </c>
      <c r="EC315" t="s">
        <v>29</v>
      </c>
      <c r="ED315" t="s">
        <v>29</v>
      </c>
      <c r="EE315" t="s">
        <v>29</v>
      </c>
      <c r="FJ315" t="s">
        <v>35</v>
      </c>
      <c r="FK315" t="s">
        <v>35</v>
      </c>
      <c r="FL315" t="s">
        <v>35</v>
      </c>
      <c r="FM315" t="s">
        <v>35</v>
      </c>
      <c r="FN315" t="s">
        <v>35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G315" t="s">
        <v>27</v>
      </c>
      <c r="GH315" t="s">
        <v>27</v>
      </c>
      <c r="GI315" t="s">
        <v>27</v>
      </c>
      <c r="GS315" t="s">
        <v>33</v>
      </c>
      <c r="HA315" t="s">
        <v>26</v>
      </c>
      <c r="HB315" t="s">
        <v>26</v>
      </c>
      <c r="HV315" t="s">
        <v>33</v>
      </c>
      <c r="IE315" t="s">
        <v>660</v>
      </c>
      <c r="IF315" t="s">
        <v>660</v>
      </c>
      <c r="IQ315" t="s">
        <v>5347</v>
      </c>
      <c r="IR315" t="s">
        <v>5347</v>
      </c>
      <c r="IY315" t="s">
        <v>2837</v>
      </c>
    </row>
    <row r="316" spans="1:552" x14ac:dyDescent="0.25">
      <c r="A316" t="s">
        <v>5055</v>
      </c>
      <c r="CF316" t="s">
        <v>816</v>
      </c>
      <c r="CG316" t="s">
        <v>816</v>
      </c>
      <c r="CH316" t="s">
        <v>816</v>
      </c>
      <c r="CI316" t="s">
        <v>816</v>
      </c>
      <c r="CJ316" t="s">
        <v>816</v>
      </c>
      <c r="CK316" t="s">
        <v>816</v>
      </c>
      <c r="CL316" t="s">
        <v>816</v>
      </c>
      <c r="CM316" t="s">
        <v>816</v>
      </c>
      <c r="DJ316">
        <v>8</v>
      </c>
      <c r="DK316">
        <v>8</v>
      </c>
      <c r="DL316">
        <v>8</v>
      </c>
      <c r="DM316">
        <v>8</v>
      </c>
      <c r="DN316">
        <v>8</v>
      </c>
      <c r="DO316">
        <v>8</v>
      </c>
      <c r="DP316">
        <v>8</v>
      </c>
      <c r="DQ316">
        <v>8</v>
      </c>
      <c r="DR316">
        <v>8</v>
      </c>
      <c r="DS316">
        <v>8</v>
      </c>
      <c r="DT316">
        <v>8</v>
      </c>
      <c r="DU316">
        <v>8</v>
      </c>
      <c r="DV316">
        <v>8</v>
      </c>
      <c r="DW316">
        <v>8</v>
      </c>
      <c r="DX316">
        <v>8</v>
      </c>
      <c r="DY316">
        <v>8</v>
      </c>
      <c r="DZ316">
        <v>8</v>
      </c>
      <c r="EA316">
        <v>8</v>
      </c>
      <c r="EB316">
        <v>8</v>
      </c>
      <c r="EC316">
        <v>8</v>
      </c>
      <c r="ED316">
        <v>8</v>
      </c>
      <c r="EE316">
        <v>8</v>
      </c>
      <c r="FJ316" t="s">
        <v>1331</v>
      </c>
      <c r="FK316" t="s">
        <v>1331</v>
      </c>
      <c r="FL316" t="s">
        <v>1331</v>
      </c>
      <c r="FM316" t="s">
        <v>1331</v>
      </c>
      <c r="FN316" t="s">
        <v>1331</v>
      </c>
      <c r="FU316" t="s">
        <v>31</v>
      </c>
      <c r="FV316" t="s">
        <v>31</v>
      </c>
      <c r="FW316" t="s">
        <v>31</v>
      </c>
      <c r="FX316" t="s">
        <v>31</v>
      </c>
      <c r="FY316" t="s">
        <v>31</v>
      </c>
      <c r="FZ316" t="s">
        <v>31</v>
      </c>
      <c r="GA316" t="s">
        <v>31</v>
      </c>
      <c r="GB316" t="s">
        <v>31</v>
      </c>
      <c r="GG316" t="s">
        <v>5348</v>
      </c>
      <c r="GH316" t="s">
        <v>5348</v>
      </c>
      <c r="GI316" t="s">
        <v>5348</v>
      </c>
      <c r="GS316" t="s">
        <v>5330</v>
      </c>
      <c r="HA316">
        <v>77001090</v>
      </c>
      <c r="HB316">
        <v>77001090</v>
      </c>
      <c r="HV316" t="s">
        <v>1143</v>
      </c>
      <c r="IE316" t="s">
        <v>26</v>
      </c>
      <c r="IF316" t="s">
        <v>26</v>
      </c>
      <c r="IQ316" t="s">
        <v>1500</v>
      </c>
      <c r="IR316" t="s">
        <v>1500</v>
      </c>
      <c r="IY316" t="s">
        <v>26</v>
      </c>
    </row>
    <row r="317" spans="1:552" x14ac:dyDescent="0.25">
      <c r="A317" t="s">
        <v>5055</v>
      </c>
      <c r="CF317" t="s">
        <v>31</v>
      </c>
      <c r="CG317" t="s">
        <v>31</v>
      </c>
      <c r="CH317" t="s">
        <v>31</v>
      </c>
      <c r="CI317" t="s">
        <v>31</v>
      </c>
      <c r="CJ317" t="s">
        <v>31</v>
      </c>
      <c r="CK317" t="s">
        <v>31</v>
      </c>
      <c r="CL317" t="s">
        <v>31</v>
      </c>
      <c r="CM317" t="s">
        <v>31</v>
      </c>
      <c r="DJ317" t="s">
        <v>31</v>
      </c>
      <c r="DK317" t="s">
        <v>31</v>
      </c>
      <c r="DL317" t="s">
        <v>31</v>
      </c>
      <c r="DM317" t="s">
        <v>31</v>
      </c>
      <c r="DN317" t="s">
        <v>31</v>
      </c>
      <c r="DO317" t="s">
        <v>31</v>
      </c>
      <c r="DP317" t="s">
        <v>31</v>
      </c>
      <c r="DQ317" t="s">
        <v>31</v>
      </c>
      <c r="DR317" t="s">
        <v>31</v>
      </c>
      <c r="DS317" t="s">
        <v>31</v>
      </c>
      <c r="DT317" t="s">
        <v>31</v>
      </c>
      <c r="DU317" t="s">
        <v>31</v>
      </c>
      <c r="DV317" t="s">
        <v>31</v>
      </c>
      <c r="DW317" t="s">
        <v>31</v>
      </c>
      <c r="DX317" t="s">
        <v>31</v>
      </c>
      <c r="DY317" t="s">
        <v>31</v>
      </c>
      <c r="DZ317" t="s">
        <v>31</v>
      </c>
      <c r="EA317" t="s">
        <v>31</v>
      </c>
      <c r="EB317" t="s">
        <v>31</v>
      </c>
      <c r="EC317" t="s">
        <v>31</v>
      </c>
      <c r="ED317" t="s">
        <v>31</v>
      </c>
      <c r="EE317" t="s">
        <v>31</v>
      </c>
      <c r="FJ317" t="s">
        <v>37</v>
      </c>
      <c r="FK317" t="s">
        <v>37</v>
      </c>
      <c r="FL317" t="s">
        <v>37</v>
      </c>
      <c r="FM317" t="s">
        <v>37</v>
      </c>
      <c r="FN317" t="s">
        <v>37</v>
      </c>
      <c r="FU317" t="s">
        <v>32</v>
      </c>
      <c r="FV317" t="s">
        <v>32</v>
      </c>
      <c r="FW317" t="s">
        <v>32</v>
      </c>
      <c r="FX317" t="s">
        <v>32</v>
      </c>
      <c r="FY317" t="s">
        <v>32</v>
      </c>
      <c r="FZ317" t="s">
        <v>32</v>
      </c>
      <c r="GA317" t="s">
        <v>32</v>
      </c>
      <c r="GB317" t="s">
        <v>32</v>
      </c>
      <c r="GG317" t="s">
        <v>29</v>
      </c>
      <c r="GH317" t="s">
        <v>29</v>
      </c>
      <c r="GI317" t="s">
        <v>29</v>
      </c>
      <c r="GS317" t="s">
        <v>35</v>
      </c>
      <c r="HA317" t="s">
        <v>27</v>
      </c>
      <c r="HB317" t="s">
        <v>27</v>
      </c>
      <c r="HV317" t="s">
        <v>35</v>
      </c>
      <c r="IE317">
        <v>21040900</v>
      </c>
      <c r="IF317">
        <v>21040900</v>
      </c>
      <c r="IQ317" t="s">
        <v>26</v>
      </c>
      <c r="IR317" t="s">
        <v>26</v>
      </c>
      <c r="IY317">
        <v>69025010</v>
      </c>
    </row>
    <row r="318" spans="1:552" x14ac:dyDescent="0.25">
      <c r="A318" t="s">
        <v>5055</v>
      </c>
      <c r="CF318" t="s">
        <v>32</v>
      </c>
      <c r="CG318" t="s">
        <v>32</v>
      </c>
      <c r="CH318" t="s">
        <v>32</v>
      </c>
      <c r="CI318" t="s">
        <v>32</v>
      </c>
      <c r="CJ318" t="s">
        <v>32</v>
      </c>
      <c r="CK318" t="s">
        <v>32</v>
      </c>
      <c r="CL318" t="s">
        <v>32</v>
      </c>
      <c r="CM318" t="s">
        <v>32</v>
      </c>
      <c r="DJ318" t="s">
        <v>32</v>
      </c>
      <c r="DK318" t="s">
        <v>32</v>
      </c>
      <c r="DL318" t="s">
        <v>32</v>
      </c>
      <c r="DM318" t="s">
        <v>32</v>
      </c>
      <c r="DN318" t="s">
        <v>32</v>
      </c>
      <c r="DO318" t="s">
        <v>32</v>
      </c>
      <c r="DP318" t="s">
        <v>32</v>
      </c>
      <c r="DQ318" t="s">
        <v>32</v>
      </c>
      <c r="DR318" t="s">
        <v>32</v>
      </c>
      <c r="DS318" t="s">
        <v>32</v>
      </c>
      <c r="DT318" t="s">
        <v>32</v>
      </c>
      <c r="DU318" t="s">
        <v>32</v>
      </c>
      <c r="DV318" t="s">
        <v>32</v>
      </c>
      <c r="DW318" t="s">
        <v>32</v>
      </c>
      <c r="DX318" t="s">
        <v>32</v>
      </c>
      <c r="DY318" t="s">
        <v>32</v>
      </c>
      <c r="DZ318" t="s">
        <v>32</v>
      </c>
      <c r="EA318" t="s">
        <v>32</v>
      </c>
      <c r="EB318" t="s">
        <v>32</v>
      </c>
      <c r="EC318" t="s">
        <v>32</v>
      </c>
      <c r="ED318" t="s">
        <v>32</v>
      </c>
      <c r="EE318" t="s">
        <v>32</v>
      </c>
      <c r="FJ318" t="s">
        <v>32</v>
      </c>
      <c r="FK318" t="s">
        <v>32</v>
      </c>
      <c r="FL318" t="s">
        <v>32</v>
      </c>
      <c r="FM318" t="s">
        <v>32</v>
      </c>
      <c r="FN318" t="s">
        <v>32</v>
      </c>
      <c r="FU318" t="s">
        <v>33</v>
      </c>
      <c r="FV318" t="s">
        <v>33</v>
      </c>
      <c r="FW318" t="s">
        <v>33</v>
      </c>
      <c r="FX318" t="s">
        <v>33</v>
      </c>
      <c r="FY318" t="s">
        <v>33</v>
      </c>
      <c r="FZ318" t="s">
        <v>33</v>
      </c>
      <c r="GA318" t="s">
        <v>33</v>
      </c>
      <c r="GB318" t="s">
        <v>33</v>
      </c>
      <c r="GG318">
        <v>1095</v>
      </c>
      <c r="GH318">
        <v>1095</v>
      </c>
      <c r="GI318">
        <v>1095</v>
      </c>
      <c r="GS318" t="s">
        <v>663</v>
      </c>
      <c r="HA318" t="s">
        <v>3549</v>
      </c>
      <c r="HB318" t="s">
        <v>3549</v>
      </c>
      <c r="HV318" t="s">
        <v>1304</v>
      </c>
      <c r="IE318" t="s">
        <v>27</v>
      </c>
      <c r="IF318" t="s">
        <v>27</v>
      </c>
      <c r="IQ318">
        <v>79070900</v>
      </c>
      <c r="IR318">
        <v>79070900</v>
      </c>
      <c r="IY318" t="s">
        <v>27</v>
      </c>
    </row>
    <row r="319" spans="1:552" x14ac:dyDescent="0.25">
      <c r="A319" t="s">
        <v>5055</v>
      </c>
      <c r="CF319" t="s">
        <v>33</v>
      </c>
      <c r="CG319" t="s">
        <v>33</v>
      </c>
      <c r="CH319" t="s">
        <v>33</v>
      </c>
      <c r="CI319" t="s">
        <v>33</v>
      </c>
      <c r="CJ319" t="s">
        <v>33</v>
      </c>
      <c r="CK319" t="s">
        <v>33</v>
      </c>
      <c r="CL319" t="s">
        <v>33</v>
      </c>
      <c r="CM319" t="s">
        <v>33</v>
      </c>
      <c r="DJ319" t="s">
        <v>33</v>
      </c>
      <c r="DK319" t="s">
        <v>33</v>
      </c>
      <c r="DL319" t="s">
        <v>33</v>
      </c>
      <c r="DM319" t="s">
        <v>33</v>
      </c>
      <c r="DN319" t="s">
        <v>33</v>
      </c>
      <c r="DO319" t="s">
        <v>33</v>
      </c>
      <c r="DP319" t="s">
        <v>33</v>
      </c>
      <c r="DQ319" t="s">
        <v>33</v>
      </c>
      <c r="DR319" t="s">
        <v>33</v>
      </c>
      <c r="DS319" t="s">
        <v>33</v>
      </c>
      <c r="DT319" t="s">
        <v>33</v>
      </c>
      <c r="DU319" t="s">
        <v>33</v>
      </c>
      <c r="DV319" t="s">
        <v>33</v>
      </c>
      <c r="DW319" t="s">
        <v>33</v>
      </c>
      <c r="DX319" t="s">
        <v>33</v>
      </c>
      <c r="DY319" t="s">
        <v>33</v>
      </c>
      <c r="DZ319" t="s">
        <v>33</v>
      </c>
      <c r="EA319" t="s">
        <v>33</v>
      </c>
      <c r="EB319" t="s">
        <v>33</v>
      </c>
      <c r="EC319" t="s">
        <v>33</v>
      </c>
      <c r="ED319" t="s">
        <v>33</v>
      </c>
      <c r="EE319" t="s">
        <v>33</v>
      </c>
      <c r="FJ319" t="s">
        <v>38</v>
      </c>
      <c r="FK319" t="s">
        <v>38</v>
      </c>
      <c r="FL319" t="s">
        <v>38</v>
      </c>
      <c r="FM319" t="s">
        <v>38</v>
      </c>
      <c r="FN319" t="s">
        <v>38</v>
      </c>
      <c r="FU319" t="s">
        <v>749</v>
      </c>
      <c r="FV319" t="s">
        <v>749</v>
      </c>
      <c r="FW319" t="s">
        <v>749</v>
      </c>
      <c r="FX319" t="s">
        <v>749</v>
      </c>
      <c r="FY319" t="s">
        <v>749</v>
      </c>
      <c r="FZ319" t="s">
        <v>749</v>
      </c>
      <c r="GA319" t="s">
        <v>749</v>
      </c>
      <c r="GB319" t="s">
        <v>749</v>
      </c>
      <c r="GG319" t="s">
        <v>31</v>
      </c>
      <c r="GH319" t="s">
        <v>31</v>
      </c>
      <c r="GI319" t="s">
        <v>31</v>
      </c>
      <c r="GS319" t="s">
        <v>37</v>
      </c>
      <c r="HA319" t="s">
        <v>29</v>
      </c>
      <c r="HB319" t="s">
        <v>29</v>
      </c>
      <c r="HV319" t="s">
        <v>37</v>
      </c>
      <c r="IE319" t="s">
        <v>4017</v>
      </c>
      <c r="IF319" t="s">
        <v>4017</v>
      </c>
      <c r="IQ319" t="s">
        <v>27</v>
      </c>
      <c r="IR319" t="s">
        <v>27</v>
      </c>
      <c r="IY319" t="s">
        <v>4296</v>
      </c>
    </row>
    <row r="320" spans="1:552" x14ac:dyDescent="0.25">
      <c r="A320" t="s">
        <v>5055</v>
      </c>
      <c r="CF320" t="s">
        <v>1176</v>
      </c>
      <c r="CG320" t="s">
        <v>1176</v>
      </c>
      <c r="CH320" t="s">
        <v>1176</v>
      </c>
      <c r="CI320" t="s">
        <v>1176</v>
      </c>
      <c r="CJ320" t="s">
        <v>1176</v>
      </c>
      <c r="CK320" t="s">
        <v>1176</v>
      </c>
      <c r="CL320" t="s">
        <v>1176</v>
      </c>
      <c r="CM320" t="s">
        <v>1176</v>
      </c>
      <c r="DJ320" t="s">
        <v>273</v>
      </c>
      <c r="DK320" t="s">
        <v>273</v>
      </c>
      <c r="DL320" t="s">
        <v>273</v>
      </c>
      <c r="DM320" t="s">
        <v>273</v>
      </c>
      <c r="DN320" t="s">
        <v>273</v>
      </c>
      <c r="DO320" t="s">
        <v>273</v>
      </c>
      <c r="DP320" t="s">
        <v>273</v>
      </c>
      <c r="DQ320" t="s">
        <v>273</v>
      </c>
      <c r="DR320" t="s">
        <v>273</v>
      </c>
      <c r="DS320" t="s">
        <v>273</v>
      </c>
      <c r="DT320" t="s">
        <v>273</v>
      </c>
      <c r="DU320" t="s">
        <v>273</v>
      </c>
      <c r="DV320" t="s">
        <v>273</v>
      </c>
      <c r="DW320" t="s">
        <v>273</v>
      </c>
      <c r="DX320" t="s">
        <v>273</v>
      </c>
      <c r="DY320" t="s">
        <v>273</v>
      </c>
      <c r="DZ320" t="s">
        <v>273</v>
      </c>
      <c r="EA320" t="s">
        <v>273</v>
      </c>
      <c r="EB320" t="s">
        <v>273</v>
      </c>
      <c r="EC320" t="s">
        <v>273</v>
      </c>
      <c r="ED320" t="s">
        <v>273</v>
      </c>
      <c r="EE320" t="s">
        <v>273</v>
      </c>
      <c r="FJ320" t="s">
        <v>2491</v>
      </c>
      <c r="FK320" t="s">
        <v>2491</v>
      </c>
      <c r="FL320" t="s">
        <v>2491</v>
      </c>
      <c r="FM320" t="s">
        <v>2491</v>
      </c>
      <c r="FN320" t="s">
        <v>2491</v>
      </c>
      <c r="FU320" t="s">
        <v>35</v>
      </c>
      <c r="FV320" t="s">
        <v>35</v>
      </c>
      <c r="FW320" t="s">
        <v>35</v>
      </c>
      <c r="FX320" t="s">
        <v>35</v>
      </c>
      <c r="FY320" t="s">
        <v>35</v>
      </c>
      <c r="FZ320" t="s">
        <v>35</v>
      </c>
      <c r="GA320" t="s">
        <v>35</v>
      </c>
      <c r="GB320" t="s">
        <v>35</v>
      </c>
      <c r="GG320" t="s">
        <v>32</v>
      </c>
      <c r="GH320" t="s">
        <v>32</v>
      </c>
      <c r="GI320" t="s">
        <v>32</v>
      </c>
      <c r="GS320" t="s">
        <v>32</v>
      </c>
      <c r="HA320">
        <v>109</v>
      </c>
      <c r="HB320">
        <v>109</v>
      </c>
      <c r="HV320" t="s">
        <v>3848</v>
      </c>
      <c r="IE320" t="s">
        <v>29</v>
      </c>
      <c r="IF320" t="s">
        <v>29</v>
      </c>
      <c r="IQ320" t="s">
        <v>4181</v>
      </c>
      <c r="IR320" t="s">
        <v>4181</v>
      </c>
      <c r="IY320" t="s">
        <v>29</v>
      </c>
    </row>
    <row r="321" spans="84:259" x14ac:dyDescent="0.25">
      <c r="CF321" t="s">
        <v>35</v>
      </c>
      <c r="CG321" t="s">
        <v>35</v>
      </c>
      <c r="CH321" t="s">
        <v>35</v>
      </c>
      <c r="CI321" t="s">
        <v>35</v>
      </c>
      <c r="CJ321" t="s">
        <v>35</v>
      </c>
      <c r="CK321" t="s">
        <v>35</v>
      </c>
      <c r="CL321" t="s">
        <v>35</v>
      </c>
      <c r="CM321" t="s">
        <v>35</v>
      </c>
      <c r="DJ321" t="s">
        <v>35</v>
      </c>
      <c r="DK321" t="s">
        <v>35</v>
      </c>
      <c r="DL321" t="s">
        <v>35</v>
      </c>
      <c r="DM321" t="s">
        <v>35</v>
      </c>
      <c r="DN321" t="s">
        <v>35</v>
      </c>
      <c r="DO321" t="s">
        <v>35</v>
      </c>
      <c r="DP321" t="s">
        <v>35</v>
      </c>
      <c r="DQ321" t="s">
        <v>35</v>
      </c>
      <c r="DR321" t="s">
        <v>35</v>
      </c>
      <c r="DS321" t="s">
        <v>35</v>
      </c>
      <c r="DT321" t="s">
        <v>35</v>
      </c>
      <c r="DU321" t="s">
        <v>35</v>
      </c>
      <c r="DV321" t="s">
        <v>35</v>
      </c>
      <c r="DW321" t="s">
        <v>35</v>
      </c>
      <c r="DX321" t="s">
        <v>35</v>
      </c>
      <c r="DY321" t="s">
        <v>35</v>
      </c>
      <c r="DZ321" t="s">
        <v>35</v>
      </c>
      <c r="EA321" t="s">
        <v>35</v>
      </c>
      <c r="EB321" t="s">
        <v>35</v>
      </c>
      <c r="EC321" t="s">
        <v>35</v>
      </c>
      <c r="ED321" t="s">
        <v>35</v>
      </c>
      <c r="EE321" t="s">
        <v>35</v>
      </c>
      <c r="FJ321" t="s">
        <v>40</v>
      </c>
      <c r="FK321" t="s">
        <v>40</v>
      </c>
      <c r="FL321" t="s">
        <v>40</v>
      </c>
      <c r="FM321" t="s">
        <v>40</v>
      </c>
      <c r="FN321" t="s">
        <v>40</v>
      </c>
      <c r="FU321" t="s">
        <v>146</v>
      </c>
      <c r="FV321" t="s">
        <v>146</v>
      </c>
      <c r="FW321" t="s">
        <v>146</v>
      </c>
      <c r="FX321" t="s">
        <v>146</v>
      </c>
      <c r="FY321" t="s">
        <v>146</v>
      </c>
      <c r="FZ321" t="s">
        <v>146</v>
      </c>
      <c r="GA321" t="s">
        <v>146</v>
      </c>
      <c r="GB321" t="s">
        <v>146</v>
      </c>
      <c r="GG321" t="s">
        <v>33</v>
      </c>
      <c r="GH321" t="s">
        <v>33</v>
      </c>
      <c r="GI321" t="s">
        <v>33</v>
      </c>
      <c r="GS321" t="s">
        <v>38</v>
      </c>
      <c r="HA321" t="s">
        <v>31</v>
      </c>
      <c r="HB321" t="s">
        <v>31</v>
      </c>
      <c r="HV321" t="s">
        <v>38</v>
      </c>
      <c r="IE321" t="s">
        <v>32</v>
      </c>
      <c r="IF321" t="s">
        <v>32</v>
      </c>
      <c r="IQ321" t="s">
        <v>29</v>
      </c>
      <c r="IR321" t="s">
        <v>29</v>
      </c>
      <c r="IY321" t="s">
        <v>32</v>
      </c>
    </row>
    <row r="322" spans="84:259" x14ac:dyDescent="0.25">
      <c r="CF322" t="s">
        <v>1177</v>
      </c>
      <c r="CG322" t="s">
        <v>1177</v>
      </c>
      <c r="CH322" t="s">
        <v>1177</v>
      </c>
      <c r="CI322" t="s">
        <v>1177</v>
      </c>
      <c r="CJ322" t="s">
        <v>1177</v>
      </c>
      <c r="CK322" t="s">
        <v>1177</v>
      </c>
      <c r="CL322" t="s">
        <v>1177</v>
      </c>
      <c r="CM322" t="s">
        <v>1177</v>
      </c>
      <c r="DJ322" t="s">
        <v>361</v>
      </c>
      <c r="DK322" t="s">
        <v>361</v>
      </c>
      <c r="DL322" t="s">
        <v>361</v>
      </c>
      <c r="DM322" t="s">
        <v>361</v>
      </c>
      <c r="DN322" t="s">
        <v>361</v>
      </c>
      <c r="DO322" t="s">
        <v>361</v>
      </c>
      <c r="DP322" t="s">
        <v>361</v>
      </c>
      <c r="DQ322" t="s">
        <v>361</v>
      </c>
      <c r="DR322" t="s">
        <v>361</v>
      </c>
      <c r="DS322" t="s">
        <v>361</v>
      </c>
      <c r="DT322" t="s">
        <v>361</v>
      </c>
      <c r="DU322" t="s">
        <v>361</v>
      </c>
      <c r="DV322" t="s">
        <v>361</v>
      </c>
      <c r="DW322" t="s">
        <v>361</v>
      </c>
      <c r="DX322" t="s">
        <v>361</v>
      </c>
      <c r="DY322" t="s">
        <v>361</v>
      </c>
      <c r="DZ322" t="s">
        <v>361</v>
      </c>
      <c r="EA322" t="s">
        <v>361</v>
      </c>
      <c r="EB322" t="s">
        <v>361</v>
      </c>
      <c r="EC322" t="s">
        <v>361</v>
      </c>
      <c r="ED322" t="s">
        <v>361</v>
      </c>
      <c r="EE322" t="s">
        <v>361</v>
      </c>
      <c r="FJ322" t="s">
        <v>2492</v>
      </c>
      <c r="FK322" t="s">
        <v>2492</v>
      </c>
      <c r="FL322" t="s">
        <v>2492</v>
      </c>
      <c r="FM322" t="s">
        <v>2492</v>
      </c>
      <c r="FN322" t="s">
        <v>2492</v>
      </c>
      <c r="FU322" t="s">
        <v>37</v>
      </c>
      <c r="FV322" t="s">
        <v>37</v>
      </c>
      <c r="FW322" t="s">
        <v>37</v>
      </c>
      <c r="FX322" t="s">
        <v>37</v>
      </c>
      <c r="FY322" t="s">
        <v>37</v>
      </c>
      <c r="FZ322" t="s">
        <v>37</v>
      </c>
      <c r="GA322" t="s">
        <v>37</v>
      </c>
      <c r="GB322" t="s">
        <v>37</v>
      </c>
      <c r="GG322" t="s">
        <v>3167</v>
      </c>
      <c r="GH322" t="s">
        <v>3167</v>
      </c>
      <c r="GI322" t="s">
        <v>3167</v>
      </c>
      <c r="GS322" t="s">
        <v>3377</v>
      </c>
      <c r="HA322" t="s">
        <v>3550</v>
      </c>
      <c r="HB322" t="s">
        <v>3550</v>
      </c>
      <c r="HV322" t="s">
        <v>3538</v>
      </c>
      <c r="IE322" t="s">
        <v>31</v>
      </c>
      <c r="IF322" t="s">
        <v>31</v>
      </c>
      <c r="IQ322" t="s">
        <v>32</v>
      </c>
      <c r="IR322" t="s">
        <v>32</v>
      </c>
      <c r="IY322" t="s">
        <v>31</v>
      </c>
    </row>
    <row r="323" spans="84:259" x14ac:dyDescent="0.25">
      <c r="CF323" t="s">
        <v>37</v>
      </c>
      <c r="CG323" t="s">
        <v>37</v>
      </c>
      <c r="CH323" t="s">
        <v>37</v>
      </c>
      <c r="CI323" t="s">
        <v>37</v>
      </c>
      <c r="CJ323" t="s">
        <v>37</v>
      </c>
      <c r="CK323" t="s">
        <v>37</v>
      </c>
      <c r="CL323" t="s">
        <v>37</v>
      </c>
      <c r="CM323" t="s">
        <v>37</v>
      </c>
      <c r="DJ323" t="s">
        <v>37</v>
      </c>
      <c r="DK323" t="s">
        <v>37</v>
      </c>
      <c r="DL323" t="s">
        <v>37</v>
      </c>
      <c r="DM323" t="s">
        <v>37</v>
      </c>
      <c r="DN323" t="s">
        <v>37</v>
      </c>
      <c r="DO323" t="s">
        <v>37</v>
      </c>
      <c r="DP323" t="s">
        <v>37</v>
      </c>
      <c r="DQ323" t="s">
        <v>37</v>
      </c>
      <c r="DR323" t="s">
        <v>37</v>
      </c>
      <c r="DS323" t="s">
        <v>37</v>
      </c>
      <c r="DT323" t="s">
        <v>37</v>
      </c>
      <c r="DU323" t="s">
        <v>37</v>
      </c>
      <c r="DV323" t="s">
        <v>37</v>
      </c>
      <c r="DW323" t="s">
        <v>37</v>
      </c>
      <c r="DX323" t="s">
        <v>37</v>
      </c>
      <c r="DY323" t="s">
        <v>37</v>
      </c>
      <c r="DZ323" t="s">
        <v>37</v>
      </c>
      <c r="EA323" t="s">
        <v>37</v>
      </c>
      <c r="EB323" t="s">
        <v>37</v>
      </c>
      <c r="EC323" t="s">
        <v>37</v>
      </c>
      <c r="ED323" t="s">
        <v>37</v>
      </c>
      <c r="EE323" t="s">
        <v>37</v>
      </c>
      <c r="FJ323" t="s">
        <v>42</v>
      </c>
      <c r="FK323" t="s">
        <v>42</v>
      </c>
      <c r="FL323" t="s">
        <v>42</v>
      </c>
      <c r="FM323" t="s">
        <v>42</v>
      </c>
      <c r="FN323" t="s">
        <v>42</v>
      </c>
      <c r="FU323" t="s">
        <v>32</v>
      </c>
      <c r="FV323" t="s">
        <v>32</v>
      </c>
      <c r="FW323" t="s">
        <v>32</v>
      </c>
      <c r="FX323" t="s">
        <v>32</v>
      </c>
      <c r="FY323" t="s">
        <v>32</v>
      </c>
      <c r="FZ323" t="s">
        <v>32</v>
      </c>
      <c r="GA323" t="s">
        <v>32</v>
      </c>
      <c r="GB323" t="s">
        <v>32</v>
      </c>
      <c r="GG323" t="s">
        <v>35</v>
      </c>
      <c r="GH323" t="s">
        <v>35</v>
      </c>
      <c r="GI323" t="s">
        <v>35</v>
      </c>
      <c r="GS323" t="s">
        <v>40</v>
      </c>
      <c r="HA323" t="s">
        <v>33</v>
      </c>
      <c r="HB323" t="s">
        <v>33</v>
      </c>
      <c r="HV323" t="s">
        <v>3849</v>
      </c>
      <c r="IE323" t="s">
        <v>32</v>
      </c>
      <c r="IF323" t="s">
        <v>32</v>
      </c>
      <c r="IQ323" t="s">
        <v>31</v>
      </c>
      <c r="IR323" t="s">
        <v>31</v>
      </c>
      <c r="IY323">
        <v>1109</v>
      </c>
    </row>
    <row r="324" spans="84:259" x14ac:dyDescent="0.25">
      <c r="CF324" t="s">
        <v>32</v>
      </c>
      <c r="CG324" t="s">
        <v>32</v>
      </c>
      <c r="CH324" t="s">
        <v>32</v>
      </c>
      <c r="CI324" t="s">
        <v>32</v>
      </c>
      <c r="CJ324" t="s">
        <v>32</v>
      </c>
      <c r="CK324" t="s">
        <v>32</v>
      </c>
      <c r="CL324" t="s">
        <v>32</v>
      </c>
      <c r="CM324" t="s">
        <v>32</v>
      </c>
      <c r="DJ324" t="s">
        <v>32</v>
      </c>
      <c r="DK324" t="s">
        <v>32</v>
      </c>
      <c r="DL324" t="s">
        <v>32</v>
      </c>
      <c r="DM324" t="s">
        <v>32</v>
      </c>
      <c r="DN324" t="s">
        <v>32</v>
      </c>
      <c r="DO324" t="s">
        <v>32</v>
      </c>
      <c r="DP324" t="s">
        <v>32</v>
      </c>
      <c r="DQ324" t="s">
        <v>32</v>
      </c>
      <c r="DR324" t="s">
        <v>32</v>
      </c>
      <c r="DS324" t="s">
        <v>32</v>
      </c>
      <c r="DT324" t="s">
        <v>32</v>
      </c>
      <c r="DU324" t="s">
        <v>32</v>
      </c>
      <c r="DV324" t="s">
        <v>32</v>
      </c>
      <c r="DW324" t="s">
        <v>32</v>
      </c>
      <c r="DX324" t="s">
        <v>32</v>
      </c>
      <c r="DY324" t="s">
        <v>32</v>
      </c>
      <c r="DZ324" t="s">
        <v>32</v>
      </c>
      <c r="EA324" t="s">
        <v>32</v>
      </c>
      <c r="EB324" t="s">
        <v>32</v>
      </c>
      <c r="EC324" t="s">
        <v>32</v>
      </c>
      <c r="ED324" t="s">
        <v>32</v>
      </c>
      <c r="EE324" t="s">
        <v>32</v>
      </c>
      <c r="FJ324" t="s">
        <v>2493</v>
      </c>
      <c r="FK324" t="s">
        <v>2493</v>
      </c>
      <c r="FL324" t="s">
        <v>2493</v>
      </c>
      <c r="FM324" t="s">
        <v>2493</v>
      </c>
      <c r="FN324" t="s">
        <v>2493</v>
      </c>
      <c r="FU324" t="s">
        <v>38</v>
      </c>
      <c r="FV324" t="s">
        <v>38</v>
      </c>
      <c r="FW324" t="s">
        <v>38</v>
      </c>
      <c r="FX324" t="s">
        <v>38</v>
      </c>
      <c r="FY324" t="s">
        <v>38</v>
      </c>
      <c r="FZ324" t="s">
        <v>38</v>
      </c>
      <c r="GA324" t="s">
        <v>38</v>
      </c>
      <c r="GB324" t="s">
        <v>38</v>
      </c>
      <c r="GG324" t="s">
        <v>1993</v>
      </c>
      <c r="GH324" t="s">
        <v>1993</v>
      </c>
      <c r="GI324" t="s">
        <v>1993</v>
      </c>
      <c r="GS324" t="s">
        <v>3378</v>
      </c>
      <c r="HA324" t="s">
        <v>572</v>
      </c>
      <c r="HB324" t="s">
        <v>572</v>
      </c>
      <c r="HV324" t="s">
        <v>40</v>
      </c>
      <c r="IE324" t="s">
        <v>33</v>
      </c>
      <c r="IF324" t="s">
        <v>33</v>
      </c>
      <c r="IQ324" t="s">
        <v>32</v>
      </c>
      <c r="IR324" t="s">
        <v>32</v>
      </c>
      <c r="IY324" t="s">
        <v>33</v>
      </c>
    </row>
    <row r="325" spans="84:259" x14ac:dyDescent="0.25">
      <c r="CF325" t="s">
        <v>38</v>
      </c>
      <c r="CG325" t="s">
        <v>38</v>
      </c>
      <c r="CH325" t="s">
        <v>38</v>
      </c>
      <c r="CI325" t="s">
        <v>38</v>
      </c>
      <c r="CJ325" t="s">
        <v>38</v>
      </c>
      <c r="CK325" t="s">
        <v>38</v>
      </c>
      <c r="CL325" t="s">
        <v>38</v>
      </c>
      <c r="CM325" t="s">
        <v>38</v>
      </c>
      <c r="DJ325" t="s">
        <v>38</v>
      </c>
      <c r="DK325" t="s">
        <v>38</v>
      </c>
      <c r="DL325" t="s">
        <v>38</v>
      </c>
      <c r="DM325" t="s">
        <v>38</v>
      </c>
      <c r="DN325" t="s">
        <v>38</v>
      </c>
      <c r="DO325" t="s">
        <v>38</v>
      </c>
      <c r="DP325" t="s">
        <v>38</v>
      </c>
      <c r="DQ325" t="s">
        <v>38</v>
      </c>
      <c r="DR325" t="s">
        <v>38</v>
      </c>
      <c r="DS325" t="s">
        <v>38</v>
      </c>
      <c r="DT325" t="s">
        <v>38</v>
      </c>
      <c r="DU325" t="s">
        <v>38</v>
      </c>
      <c r="DV325" t="s">
        <v>38</v>
      </c>
      <c r="DW325" t="s">
        <v>38</v>
      </c>
      <c r="DX325" t="s">
        <v>38</v>
      </c>
      <c r="DY325" t="s">
        <v>38</v>
      </c>
      <c r="DZ325" t="s">
        <v>38</v>
      </c>
      <c r="EA325" t="s">
        <v>38</v>
      </c>
      <c r="EB325" t="s">
        <v>38</v>
      </c>
      <c r="EC325" t="s">
        <v>38</v>
      </c>
      <c r="ED325" t="s">
        <v>38</v>
      </c>
      <c r="EE325" t="s">
        <v>38</v>
      </c>
      <c r="FJ325" t="s">
        <v>44</v>
      </c>
      <c r="FK325" t="s">
        <v>44</v>
      </c>
      <c r="FL325" t="s">
        <v>44</v>
      </c>
      <c r="FM325" t="s">
        <v>44</v>
      </c>
      <c r="FN325" t="s">
        <v>44</v>
      </c>
      <c r="FU325" t="s">
        <v>2795</v>
      </c>
      <c r="FV325" t="s">
        <v>2795</v>
      </c>
      <c r="FW325" t="s">
        <v>2795</v>
      </c>
      <c r="FX325" t="s">
        <v>2795</v>
      </c>
      <c r="FY325" t="s">
        <v>2795</v>
      </c>
      <c r="FZ325" t="s">
        <v>2795</v>
      </c>
      <c r="GA325" t="s">
        <v>2795</v>
      </c>
      <c r="GB325" t="s">
        <v>2795</v>
      </c>
      <c r="GG325" t="s">
        <v>37</v>
      </c>
      <c r="GH325" t="s">
        <v>37</v>
      </c>
      <c r="GI325" t="s">
        <v>37</v>
      </c>
      <c r="GS325" t="s">
        <v>42</v>
      </c>
      <c r="HA325" t="s">
        <v>35</v>
      </c>
      <c r="HB325" t="s">
        <v>35</v>
      </c>
      <c r="HV325" t="s">
        <v>3850</v>
      </c>
      <c r="IE325" t="s">
        <v>2045</v>
      </c>
      <c r="IF325" t="s">
        <v>2045</v>
      </c>
      <c r="IQ325" t="s">
        <v>33</v>
      </c>
      <c r="IR325" t="s">
        <v>33</v>
      </c>
      <c r="IY325" t="s">
        <v>390</v>
      </c>
    </row>
    <row r="326" spans="84:259" x14ac:dyDescent="0.25">
      <c r="CF326" t="s">
        <v>1178</v>
      </c>
      <c r="CG326" t="s">
        <v>1178</v>
      </c>
      <c r="CH326" t="s">
        <v>1178</v>
      </c>
      <c r="CI326" t="s">
        <v>1178</v>
      </c>
      <c r="CJ326" t="s">
        <v>1178</v>
      </c>
      <c r="CK326" t="s">
        <v>1178</v>
      </c>
      <c r="CL326" t="s">
        <v>1178</v>
      </c>
      <c r="CM326" t="s">
        <v>1178</v>
      </c>
      <c r="DJ326" t="s">
        <v>2003</v>
      </c>
      <c r="DK326" t="s">
        <v>2003</v>
      </c>
      <c r="DL326" t="s">
        <v>2003</v>
      </c>
      <c r="DM326" t="s">
        <v>2003</v>
      </c>
      <c r="DN326" t="s">
        <v>2003</v>
      </c>
      <c r="DO326" t="s">
        <v>2003</v>
      </c>
      <c r="DP326" t="s">
        <v>2003</v>
      </c>
      <c r="DQ326" t="s">
        <v>2003</v>
      </c>
      <c r="DR326" t="s">
        <v>2003</v>
      </c>
      <c r="DS326" t="s">
        <v>2003</v>
      </c>
      <c r="DT326" t="s">
        <v>2003</v>
      </c>
      <c r="DU326" t="s">
        <v>2003</v>
      </c>
      <c r="DV326" t="s">
        <v>2003</v>
      </c>
      <c r="DW326" t="s">
        <v>2003</v>
      </c>
      <c r="DX326" t="s">
        <v>2003</v>
      </c>
      <c r="DY326" t="s">
        <v>2003</v>
      </c>
      <c r="DZ326" t="s">
        <v>2003</v>
      </c>
      <c r="EA326" t="s">
        <v>2003</v>
      </c>
      <c r="EB326" t="s">
        <v>2003</v>
      </c>
      <c r="EC326" t="s">
        <v>2003</v>
      </c>
      <c r="ED326" t="s">
        <v>2003</v>
      </c>
      <c r="EE326" t="s">
        <v>2003</v>
      </c>
      <c r="FJ326" t="s">
        <v>2494</v>
      </c>
      <c r="FK326" t="s">
        <v>2494</v>
      </c>
      <c r="FL326" t="s">
        <v>2494</v>
      </c>
      <c r="FM326" t="s">
        <v>2494</v>
      </c>
      <c r="FN326" t="s">
        <v>2494</v>
      </c>
      <c r="FU326" t="s">
        <v>40</v>
      </c>
      <c r="FV326" t="s">
        <v>40</v>
      </c>
      <c r="FW326" t="s">
        <v>40</v>
      </c>
      <c r="FX326" t="s">
        <v>40</v>
      </c>
      <c r="FY326" t="s">
        <v>40</v>
      </c>
      <c r="FZ326" t="s">
        <v>40</v>
      </c>
      <c r="GA326" t="s">
        <v>40</v>
      </c>
      <c r="GB326" t="s">
        <v>40</v>
      </c>
      <c r="GG326" t="s">
        <v>32</v>
      </c>
      <c r="GH326" t="s">
        <v>32</v>
      </c>
      <c r="GI326" t="s">
        <v>32</v>
      </c>
      <c r="GS326" t="s">
        <v>3379</v>
      </c>
      <c r="HA326" t="s">
        <v>573</v>
      </c>
      <c r="HB326" t="s">
        <v>573</v>
      </c>
      <c r="HV326" t="s">
        <v>42</v>
      </c>
      <c r="IE326" t="s">
        <v>35</v>
      </c>
      <c r="IF326" t="s">
        <v>35</v>
      </c>
      <c r="IQ326" t="s">
        <v>4145</v>
      </c>
      <c r="IR326" t="s">
        <v>4145</v>
      </c>
      <c r="IY326" t="s">
        <v>35</v>
      </c>
    </row>
    <row r="327" spans="84:259" x14ac:dyDescent="0.25">
      <c r="CF327" t="s">
        <v>40</v>
      </c>
      <c r="CG327" t="s">
        <v>40</v>
      </c>
      <c r="CH327" t="s">
        <v>40</v>
      </c>
      <c r="CI327" t="s">
        <v>40</v>
      </c>
      <c r="CJ327" t="s">
        <v>40</v>
      </c>
      <c r="CK327" t="s">
        <v>40</v>
      </c>
      <c r="CL327" t="s">
        <v>40</v>
      </c>
      <c r="CM327" t="s">
        <v>40</v>
      </c>
      <c r="DJ327" t="s">
        <v>40</v>
      </c>
      <c r="DK327" t="s">
        <v>40</v>
      </c>
      <c r="DL327" t="s">
        <v>40</v>
      </c>
      <c r="DM327" t="s">
        <v>40</v>
      </c>
      <c r="DN327" t="s">
        <v>40</v>
      </c>
      <c r="DO327" t="s">
        <v>40</v>
      </c>
      <c r="DP327" t="s">
        <v>40</v>
      </c>
      <c r="DQ327" t="s">
        <v>40</v>
      </c>
      <c r="DR327" t="s">
        <v>40</v>
      </c>
      <c r="DS327" t="s">
        <v>40</v>
      </c>
      <c r="DT327" t="s">
        <v>40</v>
      </c>
      <c r="DU327" t="s">
        <v>40</v>
      </c>
      <c r="DV327" t="s">
        <v>40</v>
      </c>
      <c r="DW327" t="s">
        <v>40</v>
      </c>
      <c r="DX327" t="s">
        <v>40</v>
      </c>
      <c r="DY327" t="s">
        <v>40</v>
      </c>
      <c r="DZ327" t="s">
        <v>40</v>
      </c>
      <c r="EA327" t="s">
        <v>40</v>
      </c>
      <c r="EB327" t="s">
        <v>40</v>
      </c>
      <c r="EC327" t="s">
        <v>40</v>
      </c>
      <c r="ED327" t="s">
        <v>40</v>
      </c>
      <c r="EE327" t="s">
        <v>40</v>
      </c>
      <c r="FJ327" t="s">
        <v>1336</v>
      </c>
      <c r="FK327" t="s">
        <v>1336</v>
      </c>
      <c r="FL327" t="s">
        <v>1336</v>
      </c>
      <c r="FM327" t="s">
        <v>1336</v>
      </c>
      <c r="FN327" t="s">
        <v>1336</v>
      </c>
      <c r="FU327" t="s">
        <v>2796</v>
      </c>
      <c r="FV327" t="s">
        <v>2796</v>
      </c>
      <c r="FW327" t="s">
        <v>2796</v>
      </c>
      <c r="FX327" t="s">
        <v>2796</v>
      </c>
      <c r="FY327" t="s">
        <v>2796</v>
      </c>
      <c r="FZ327" t="s">
        <v>2796</v>
      </c>
      <c r="GA327" t="s">
        <v>2796</v>
      </c>
      <c r="GB327" t="s">
        <v>2796</v>
      </c>
      <c r="GG327" t="s">
        <v>38</v>
      </c>
      <c r="GH327" t="s">
        <v>38</v>
      </c>
      <c r="GI327" t="s">
        <v>38</v>
      </c>
      <c r="GS327" t="s">
        <v>44</v>
      </c>
      <c r="HA327" t="s">
        <v>37</v>
      </c>
      <c r="HB327" t="s">
        <v>37</v>
      </c>
      <c r="HV327" t="s">
        <v>3851</v>
      </c>
      <c r="IE327" t="s">
        <v>663</v>
      </c>
      <c r="IF327" t="s">
        <v>663</v>
      </c>
      <c r="IQ327" t="s">
        <v>35</v>
      </c>
      <c r="IR327" t="s">
        <v>35</v>
      </c>
      <c r="IY327" t="s">
        <v>73</v>
      </c>
    </row>
    <row r="328" spans="84:259" x14ac:dyDescent="0.25">
      <c r="CF328" t="s">
        <v>1179</v>
      </c>
      <c r="CG328" t="s">
        <v>1179</v>
      </c>
      <c r="CH328" t="s">
        <v>1179</v>
      </c>
      <c r="CI328" t="s">
        <v>1179</v>
      </c>
      <c r="CJ328" t="s">
        <v>1179</v>
      </c>
      <c r="CK328" t="s">
        <v>1179</v>
      </c>
      <c r="CL328" t="s">
        <v>1179</v>
      </c>
      <c r="CM328" t="s">
        <v>1179</v>
      </c>
      <c r="DJ328" t="s">
        <v>2004</v>
      </c>
      <c r="DK328" t="s">
        <v>2004</v>
      </c>
      <c r="DL328" t="s">
        <v>2004</v>
      </c>
      <c r="DM328" t="s">
        <v>2004</v>
      </c>
      <c r="DN328" t="s">
        <v>2004</v>
      </c>
      <c r="DO328" t="s">
        <v>2004</v>
      </c>
      <c r="DP328" t="s">
        <v>2004</v>
      </c>
      <c r="DQ328" t="s">
        <v>2004</v>
      </c>
      <c r="DR328" t="s">
        <v>2004</v>
      </c>
      <c r="DS328" t="s">
        <v>2004</v>
      </c>
      <c r="DT328" t="s">
        <v>2004</v>
      </c>
      <c r="DU328" t="s">
        <v>2004</v>
      </c>
      <c r="DV328" t="s">
        <v>2004</v>
      </c>
      <c r="DW328" t="s">
        <v>2004</v>
      </c>
      <c r="DX328" t="s">
        <v>2004</v>
      </c>
      <c r="DY328" t="s">
        <v>2004</v>
      </c>
      <c r="DZ328" t="s">
        <v>2004</v>
      </c>
      <c r="EA328" t="s">
        <v>2004</v>
      </c>
      <c r="EB328" t="s">
        <v>2004</v>
      </c>
      <c r="EC328" t="s">
        <v>2004</v>
      </c>
      <c r="ED328" t="s">
        <v>2004</v>
      </c>
      <c r="EE328" t="s">
        <v>2004</v>
      </c>
      <c r="FJ328" t="s">
        <v>26</v>
      </c>
      <c r="FK328" t="s">
        <v>26</v>
      </c>
      <c r="FL328" t="s">
        <v>26</v>
      </c>
      <c r="FM328" t="s">
        <v>26</v>
      </c>
      <c r="FN328" t="s">
        <v>26</v>
      </c>
      <c r="FU328" t="s">
        <v>42</v>
      </c>
      <c r="FV328" t="s">
        <v>42</v>
      </c>
      <c r="FW328" t="s">
        <v>42</v>
      </c>
      <c r="FX328" t="s">
        <v>42</v>
      </c>
      <c r="FY328" t="s">
        <v>42</v>
      </c>
      <c r="FZ328" t="s">
        <v>42</v>
      </c>
      <c r="GA328" t="s">
        <v>42</v>
      </c>
      <c r="GB328" t="s">
        <v>42</v>
      </c>
      <c r="GG328" t="s">
        <v>3168</v>
      </c>
      <c r="GH328" t="s">
        <v>3168</v>
      </c>
      <c r="GI328" t="s">
        <v>3168</v>
      </c>
      <c r="GS328" t="s">
        <v>3380</v>
      </c>
      <c r="HA328" t="s">
        <v>32</v>
      </c>
      <c r="HB328" t="s">
        <v>32</v>
      </c>
      <c r="HV328" t="s">
        <v>44</v>
      </c>
      <c r="IE328" t="s">
        <v>37</v>
      </c>
      <c r="IF328" t="s">
        <v>37</v>
      </c>
      <c r="IQ328" t="s">
        <v>1504</v>
      </c>
      <c r="IR328" t="s">
        <v>1504</v>
      </c>
      <c r="IY328" t="s">
        <v>37</v>
      </c>
    </row>
    <row r="329" spans="84:259" x14ac:dyDescent="0.25">
      <c r="CF329" t="s">
        <v>42</v>
      </c>
      <c r="CG329" t="s">
        <v>42</v>
      </c>
      <c r="CH329" t="s">
        <v>42</v>
      </c>
      <c r="CI329" t="s">
        <v>42</v>
      </c>
      <c r="CJ329" t="s">
        <v>42</v>
      </c>
      <c r="CK329" t="s">
        <v>42</v>
      </c>
      <c r="CL329" t="s">
        <v>42</v>
      </c>
      <c r="CM329" t="s">
        <v>42</v>
      </c>
      <c r="DJ329" t="s">
        <v>42</v>
      </c>
      <c r="DK329" t="s">
        <v>42</v>
      </c>
      <c r="DL329" t="s">
        <v>42</v>
      </c>
      <c r="DM329" t="s">
        <v>42</v>
      </c>
      <c r="DN329" t="s">
        <v>42</v>
      </c>
      <c r="DO329" t="s">
        <v>42</v>
      </c>
      <c r="DP329" t="s">
        <v>42</v>
      </c>
      <c r="DQ329" t="s">
        <v>42</v>
      </c>
      <c r="DR329" t="s">
        <v>42</v>
      </c>
      <c r="DS329" t="s">
        <v>42</v>
      </c>
      <c r="DT329" t="s">
        <v>42</v>
      </c>
      <c r="DU329" t="s">
        <v>42</v>
      </c>
      <c r="DV329" t="s">
        <v>42</v>
      </c>
      <c r="DW329" t="s">
        <v>42</v>
      </c>
      <c r="DX329" t="s">
        <v>42</v>
      </c>
      <c r="DY329" t="s">
        <v>42</v>
      </c>
      <c r="DZ329" t="s">
        <v>42</v>
      </c>
      <c r="EA329" t="s">
        <v>42</v>
      </c>
      <c r="EB329" t="s">
        <v>42</v>
      </c>
      <c r="EC329" t="s">
        <v>42</v>
      </c>
      <c r="ED329" t="s">
        <v>42</v>
      </c>
      <c r="EE329" t="s">
        <v>42</v>
      </c>
      <c r="FJ329">
        <v>45662900</v>
      </c>
      <c r="FK329">
        <v>45662900</v>
      </c>
      <c r="FL329">
        <v>45662900</v>
      </c>
      <c r="FM329">
        <v>45662900</v>
      </c>
      <c r="FN329">
        <v>45662900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G329" t="s">
        <v>40</v>
      </c>
      <c r="GH329" t="s">
        <v>40</v>
      </c>
      <c r="GI329" t="s">
        <v>40</v>
      </c>
      <c r="GS329" t="s">
        <v>1441</v>
      </c>
      <c r="HA329" t="s">
        <v>38</v>
      </c>
      <c r="HB329" t="s">
        <v>38</v>
      </c>
      <c r="HV329" t="s">
        <v>3852</v>
      </c>
      <c r="IE329" t="s">
        <v>32</v>
      </c>
      <c r="IF329" t="s">
        <v>32</v>
      </c>
      <c r="IQ329" t="s">
        <v>37</v>
      </c>
      <c r="IR329" t="s">
        <v>37</v>
      </c>
      <c r="IY329" t="s">
        <v>4297</v>
      </c>
    </row>
    <row r="330" spans="84:259" x14ac:dyDescent="0.25">
      <c r="CF330" t="s">
        <v>1180</v>
      </c>
      <c r="CG330" t="s">
        <v>1180</v>
      </c>
      <c r="CH330" t="s">
        <v>1180</v>
      </c>
      <c r="CI330" t="s">
        <v>1180</v>
      </c>
      <c r="CJ330" t="s">
        <v>1180</v>
      </c>
      <c r="CK330" t="s">
        <v>1180</v>
      </c>
      <c r="CL330" t="s">
        <v>1180</v>
      </c>
      <c r="CM330" t="s">
        <v>1180</v>
      </c>
      <c r="DJ330" t="s">
        <v>2005</v>
      </c>
      <c r="DK330" t="s">
        <v>2005</v>
      </c>
      <c r="DL330" t="s">
        <v>2005</v>
      </c>
      <c r="DM330" t="s">
        <v>2005</v>
      </c>
      <c r="DN330" t="s">
        <v>2005</v>
      </c>
      <c r="DO330" t="s">
        <v>2005</v>
      </c>
      <c r="DP330" t="s">
        <v>2005</v>
      </c>
      <c r="DQ330" t="s">
        <v>2005</v>
      </c>
      <c r="DR330" t="s">
        <v>2005</v>
      </c>
      <c r="DS330" t="s">
        <v>2005</v>
      </c>
      <c r="DT330" t="s">
        <v>2005</v>
      </c>
      <c r="DU330" t="s">
        <v>2005</v>
      </c>
      <c r="DV330" t="s">
        <v>2005</v>
      </c>
      <c r="DW330" t="s">
        <v>2005</v>
      </c>
      <c r="DX330" t="s">
        <v>2005</v>
      </c>
      <c r="DY330" t="s">
        <v>2005</v>
      </c>
      <c r="DZ330" t="s">
        <v>2005</v>
      </c>
      <c r="EA330" t="s">
        <v>2005</v>
      </c>
      <c r="EB330" t="s">
        <v>2005</v>
      </c>
      <c r="EC330" t="s">
        <v>2005</v>
      </c>
      <c r="ED330" t="s">
        <v>2005</v>
      </c>
      <c r="EE330" t="s">
        <v>2005</v>
      </c>
      <c r="FJ330" t="s">
        <v>27</v>
      </c>
      <c r="FK330" t="s">
        <v>27</v>
      </c>
      <c r="FL330" t="s">
        <v>27</v>
      </c>
      <c r="FM330" t="s">
        <v>27</v>
      </c>
      <c r="FN330" t="s">
        <v>27</v>
      </c>
      <c r="FU330" t="s">
        <v>44</v>
      </c>
      <c r="FV330" t="s">
        <v>44</v>
      </c>
      <c r="FW330" t="s">
        <v>44</v>
      </c>
      <c r="FX330" t="s">
        <v>44</v>
      </c>
      <c r="FY330" t="s">
        <v>44</v>
      </c>
      <c r="FZ330" t="s">
        <v>44</v>
      </c>
      <c r="GA330" t="s">
        <v>44</v>
      </c>
      <c r="GB330" t="s">
        <v>44</v>
      </c>
      <c r="GG330" t="s">
        <v>3169</v>
      </c>
      <c r="GH330" t="s">
        <v>3169</v>
      </c>
      <c r="GI330" t="s">
        <v>3169</v>
      </c>
      <c r="GS330" t="s">
        <v>26</v>
      </c>
      <c r="HA330" t="s">
        <v>3551</v>
      </c>
      <c r="HB330" t="s">
        <v>3551</v>
      </c>
      <c r="HV330" t="s">
        <v>46</v>
      </c>
      <c r="IE330" t="s">
        <v>38</v>
      </c>
      <c r="IF330" t="s">
        <v>38</v>
      </c>
      <c r="IQ330" t="s">
        <v>4182</v>
      </c>
      <c r="IR330" t="s">
        <v>4182</v>
      </c>
      <c r="IY330" t="s">
        <v>38</v>
      </c>
    </row>
    <row r="331" spans="84:259" x14ac:dyDescent="0.25">
      <c r="CF331" t="s">
        <v>44</v>
      </c>
      <c r="CG331" t="s">
        <v>44</v>
      </c>
      <c r="CH331" t="s">
        <v>44</v>
      </c>
      <c r="CI331" t="s">
        <v>44</v>
      </c>
      <c r="CJ331" t="s">
        <v>44</v>
      </c>
      <c r="CK331" t="s">
        <v>44</v>
      </c>
      <c r="CL331" t="s">
        <v>44</v>
      </c>
      <c r="CM331" t="s">
        <v>44</v>
      </c>
      <c r="DJ331" t="s">
        <v>44</v>
      </c>
      <c r="DK331" t="s">
        <v>44</v>
      </c>
      <c r="DL331" t="s">
        <v>44</v>
      </c>
      <c r="DM331" t="s">
        <v>44</v>
      </c>
      <c r="DN331" t="s">
        <v>44</v>
      </c>
      <c r="DO331" t="s">
        <v>44</v>
      </c>
      <c r="DP331" t="s">
        <v>44</v>
      </c>
      <c r="DQ331" t="s">
        <v>44</v>
      </c>
      <c r="DR331" t="s">
        <v>44</v>
      </c>
      <c r="DS331" t="s">
        <v>44</v>
      </c>
      <c r="DT331" t="s">
        <v>44</v>
      </c>
      <c r="DU331" t="s">
        <v>44</v>
      </c>
      <c r="DV331" t="s">
        <v>44</v>
      </c>
      <c r="DW331" t="s">
        <v>44</v>
      </c>
      <c r="DX331" t="s">
        <v>44</v>
      </c>
      <c r="DY331" t="s">
        <v>44</v>
      </c>
      <c r="DZ331" t="s">
        <v>44</v>
      </c>
      <c r="EA331" t="s">
        <v>44</v>
      </c>
      <c r="EB331" t="s">
        <v>44</v>
      </c>
      <c r="EC331" t="s">
        <v>44</v>
      </c>
      <c r="ED331" t="s">
        <v>44</v>
      </c>
      <c r="EE331" t="s">
        <v>44</v>
      </c>
      <c r="FJ331" t="s">
        <v>2495</v>
      </c>
      <c r="FK331" t="s">
        <v>2495</v>
      </c>
      <c r="FL331" t="s">
        <v>2495</v>
      </c>
      <c r="FM331" t="s">
        <v>2495</v>
      </c>
      <c r="FN331" t="s">
        <v>2495</v>
      </c>
      <c r="FU331" t="s">
        <v>2797</v>
      </c>
      <c r="FV331" t="s">
        <v>2797</v>
      </c>
      <c r="FW331" t="s">
        <v>2797</v>
      </c>
      <c r="FX331" t="s">
        <v>2797</v>
      </c>
      <c r="FY331" t="s">
        <v>2797</v>
      </c>
      <c r="FZ331" t="s">
        <v>2797</v>
      </c>
      <c r="GA331" t="s">
        <v>2797</v>
      </c>
      <c r="GB331" t="s">
        <v>2797</v>
      </c>
      <c r="GG331" t="s">
        <v>42</v>
      </c>
      <c r="GH331" t="s">
        <v>42</v>
      </c>
      <c r="GI331" t="s">
        <v>42</v>
      </c>
      <c r="GS331">
        <v>80035050</v>
      </c>
      <c r="HA331" t="s">
        <v>3552</v>
      </c>
      <c r="HB331" t="s">
        <v>3552</v>
      </c>
      <c r="HV331" t="s">
        <v>3791</v>
      </c>
      <c r="IE331" t="s">
        <v>32</v>
      </c>
      <c r="IF331" t="s">
        <v>32</v>
      </c>
      <c r="IQ331" t="s">
        <v>38</v>
      </c>
      <c r="IR331" t="s">
        <v>38</v>
      </c>
      <c r="IY331" t="s">
        <v>2839</v>
      </c>
    </row>
    <row r="332" spans="84:259" x14ac:dyDescent="0.25">
      <c r="CF332" t="s">
        <v>1181</v>
      </c>
      <c r="CG332" t="s">
        <v>1181</v>
      </c>
      <c r="CH332" t="s">
        <v>1181</v>
      </c>
      <c r="CI332" t="s">
        <v>1181</v>
      </c>
      <c r="CJ332" t="s">
        <v>1181</v>
      </c>
      <c r="CK332" t="s">
        <v>1181</v>
      </c>
      <c r="CL332" t="s">
        <v>1181</v>
      </c>
      <c r="CM332" t="s">
        <v>1181</v>
      </c>
      <c r="DJ332" t="s">
        <v>2006</v>
      </c>
      <c r="DK332" t="s">
        <v>2006</v>
      </c>
      <c r="DL332" t="s">
        <v>2006</v>
      </c>
      <c r="DM332" t="s">
        <v>2006</v>
      </c>
      <c r="DN332" t="s">
        <v>2006</v>
      </c>
      <c r="DO332" t="s">
        <v>2006</v>
      </c>
      <c r="DP332" t="s">
        <v>2006</v>
      </c>
      <c r="DQ332" t="s">
        <v>2006</v>
      </c>
      <c r="DR332" t="s">
        <v>2006</v>
      </c>
      <c r="DS332" t="s">
        <v>2006</v>
      </c>
      <c r="DT332" t="s">
        <v>2006</v>
      </c>
      <c r="DU332" t="s">
        <v>2006</v>
      </c>
      <c r="DV332" t="s">
        <v>2006</v>
      </c>
      <c r="DW332" t="s">
        <v>2006</v>
      </c>
      <c r="DX332" t="s">
        <v>2006</v>
      </c>
      <c r="DY332" t="s">
        <v>2006</v>
      </c>
      <c r="DZ332" t="s">
        <v>2006</v>
      </c>
      <c r="EA332" t="s">
        <v>2006</v>
      </c>
      <c r="EB332" t="s">
        <v>2006</v>
      </c>
      <c r="EC332" t="s">
        <v>2006</v>
      </c>
      <c r="ED332" t="s">
        <v>2006</v>
      </c>
      <c r="EE332" t="s">
        <v>2006</v>
      </c>
      <c r="FJ332" t="s">
        <v>29</v>
      </c>
      <c r="FK332" t="s">
        <v>29</v>
      </c>
      <c r="FL332" t="s">
        <v>29</v>
      </c>
      <c r="FM332" t="s">
        <v>29</v>
      </c>
      <c r="FN332" t="s">
        <v>29</v>
      </c>
      <c r="FU332" t="s">
        <v>1616</v>
      </c>
      <c r="FV332" t="s">
        <v>1616</v>
      </c>
      <c r="FW332" t="s">
        <v>1616</v>
      </c>
      <c r="FX332" t="s">
        <v>1616</v>
      </c>
      <c r="FY332" t="s">
        <v>1616</v>
      </c>
      <c r="FZ332" t="s">
        <v>1616</v>
      </c>
      <c r="GA332" t="s">
        <v>1616</v>
      </c>
      <c r="GB332" t="s">
        <v>1616</v>
      </c>
      <c r="GG332" t="s">
        <v>3170</v>
      </c>
      <c r="GH332" t="s">
        <v>3170</v>
      </c>
      <c r="GI332" t="s">
        <v>3170</v>
      </c>
      <c r="GS332" t="s">
        <v>27</v>
      </c>
      <c r="HA332" t="s">
        <v>40</v>
      </c>
      <c r="HB332" t="s">
        <v>40</v>
      </c>
      <c r="HV332" t="s">
        <v>47</v>
      </c>
      <c r="IE332" t="s">
        <v>40</v>
      </c>
      <c r="IF332" t="s">
        <v>40</v>
      </c>
      <c r="IQ332" t="s">
        <v>3326</v>
      </c>
      <c r="IR332" t="s">
        <v>3326</v>
      </c>
      <c r="IY332" t="s">
        <v>40</v>
      </c>
    </row>
    <row r="333" spans="84:259" x14ac:dyDescent="0.25">
      <c r="CF333" t="s">
        <v>1182</v>
      </c>
      <c r="CG333" t="s">
        <v>1182</v>
      </c>
      <c r="CH333" t="s">
        <v>1182</v>
      </c>
      <c r="CI333" t="s">
        <v>1182</v>
      </c>
      <c r="CJ333" t="s">
        <v>1182</v>
      </c>
      <c r="CK333" t="s">
        <v>1182</v>
      </c>
      <c r="CL333" t="s">
        <v>1182</v>
      </c>
      <c r="CM333" t="s">
        <v>1182</v>
      </c>
      <c r="DJ333" t="s">
        <v>2007</v>
      </c>
      <c r="DK333" t="s">
        <v>2007</v>
      </c>
      <c r="DL333" t="s">
        <v>2007</v>
      </c>
      <c r="DM333" t="s">
        <v>2007</v>
      </c>
      <c r="DN333" t="s">
        <v>2007</v>
      </c>
      <c r="DO333" t="s">
        <v>2007</v>
      </c>
      <c r="DP333" t="s">
        <v>2007</v>
      </c>
      <c r="DQ333" t="s">
        <v>2007</v>
      </c>
      <c r="DR333" t="s">
        <v>2007</v>
      </c>
      <c r="DS333" t="s">
        <v>2007</v>
      </c>
      <c r="DT333" t="s">
        <v>2007</v>
      </c>
      <c r="DU333" t="s">
        <v>2007</v>
      </c>
      <c r="DV333" t="s">
        <v>2007</v>
      </c>
      <c r="DW333" t="s">
        <v>2007</v>
      </c>
      <c r="DX333" t="s">
        <v>2007</v>
      </c>
      <c r="DY333" t="s">
        <v>2007</v>
      </c>
      <c r="DZ333" t="s">
        <v>2007</v>
      </c>
      <c r="EA333" t="s">
        <v>2007</v>
      </c>
      <c r="EB333" t="s">
        <v>2007</v>
      </c>
      <c r="EC333" t="s">
        <v>2007</v>
      </c>
      <c r="ED333" t="s">
        <v>2007</v>
      </c>
      <c r="EE333" t="s">
        <v>2007</v>
      </c>
      <c r="FJ333" t="s">
        <v>284</v>
      </c>
      <c r="FK333" t="s">
        <v>284</v>
      </c>
      <c r="FL333" t="s">
        <v>284</v>
      </c>
      <c r="FM333" t="s">
        <v>284</v>
      </c>
      <c r="FN333" t="s">
        <v>284</v>
      </c>
      <c r="FU333" t="s">
        <v>26</v>
      </c>
      <c r="FV333" t="s">
        <v>26</v>
      </c>
      <c r="FW333" t="s">
        <v>26</v>
      </c>
      <c r="FX333" t="s">
        <v>26</v>
      </c>
      <c r="FY333" t="s">
        <v>26</v>
      </c>
      <c r="FZ333" t="s">
        <v>26</v>
      </c>
      <c r="GA333" t="s">
        <v>26</v>
      </c>
      <c r="GB333" t="s">
        <v>26</v>
      </c>
      <c r="GG333" t="s">
        <v>44</v>
      </c>
      <c r="GH333" t="s">
        <v>44</v>
      </c>
      <c r="GI333" t="s">
        <v>44</v>
      </c>
      <c r="GS333" t="s">
        <v>3381</v>
      </c>
      <c r="HA333" t="s">
        <v>575</v>
      </c>
      <c r="HB333" t="s">
        <v>575</v>
      </c>
      <c r="HV333" t="s">
        <v>3853</v>
      </c>
      <c r="IE333" t="s">
        <v>42</v>
      </c>
      <c r="IF333" t="s">
        <v>42</v>
      </c>
      <c r="IQ333" t="s">
        <v>40</v>
      </c>
      <c r="IR333" t="s">
        <v>40</v>
      </c>
      <c r="IY333" t="s">
        <v>42</v>
      </c>
    </row>
    <row r="334" spans="84:259" x14ac:dyDescent="0.25">
      <c r="CF334" t="s">
        <v>26</v>
      </c>
      <c r="CG334" t="s">
        <v>26</v>
      </c>
      <c r="CH334" t="s">
        <v>26</v>
      </c>
      <c r="CI334" t="s">
        <v>26</v>
      </c>
      <c r="CJ334" t="s">
        <v>26</v>
      </c>
      <c r="CK334" t="s">
        <v>26</v>
      </c>
      <c r="CL334" t="s">
        <v>26</v>
      </c>
      <c r="CM334" t="s">
        <v>26</v>
      </c>
      <c r="DJ334" t="s">
        <v>26</v>
      </c>
      <c r="DK334" t="s">
        <v>26</v>
      </c>
      <c r="DL334" t="s">
        <v>26</v>
      </c>
      <c r="DM334" t="s">
        <v>26</v>
      </c>
      <c r="DN334" t="s">
        <v>26</v>
      </c>
      <c r="DO334" t="s">
        <v>26</v>
      </c>
      <c r="DP334" t="s">
        <v>26</v>
      </c>
      <c r="DQ334" t="s">
        <v>26</v>
      </c>
      <c r="DR334" t="s">
        <v>26</v>
      </c>
      <c r="DS334" t="s">
        <v>26</v>
      </c>
      <c r="DT334" t="s">
        <v>26</v>
      </c>
      <c r="DU334" t="s">
        <v>26</v>
      </c>
      <c r="DV334" t="s">
        <v>26</v>
      </c>
      <c r="DW334" t="s">
        <v>26</v>
      </c>
      <c r="DX334" t="s">
        <v>26</v>
      </c>
      <c r="DY334" t="s">
        <v>26</v>
      </c>
      <c r="DZ334" t="s">
        <v>26</v>
      </c>
      <c r="EA334" t="s">
        <v>26</v>
      </c>
      <c r="EB334" t="s">
        <v>26</v>
      </c>
      <c r="EC334" t="s">
        <v>26</v>
      </c>
      <c r="ED334" t="s">
        <v>26</v>
      </c>
      <c r="EE334" t="s">
        <v>26</v>
      </c>
      <c r="FJ334" t="s">
        <v>31</v>
      </c>
      <c r="FK334" t="s">
        <v>31</v>
      </c>
      <c r="FL334" t="s">
        <v>31</v>
      </c>
      <c r="FM334" t="s">
        <v>31</v>
      </c>
      <c r="FN334" t="s">
        <v>31</v>
      </c>
      <c r="FU334">
        <v>69310000</v>
      </c>
      <c r="FV334">
        <v>69310000</v>
      </c>
      <c r="FW334">
        <v>69310000</v>
      </c>
      <c r="FX334">
        <v>69310000</v>
      </c>
      <c r="FY334">
        <v>69310000</v>
      </c>
      <c r="FZ334">
        <v>69310000</v>
      </c>
      <c r="GA334">
        <v>69310000</v>
      </c>
      <c r="GB334">
        <v>69310000</v>
      </c>
      <c r="GG334" t="s">
        <v>3171</v>
      </c>
      <c r="GH334" t="s">
        <v>3171</v>
      </c>
      <c r="GI334" t="s">
        <v>3171</v>
      </c>
      <c r="GS334" t="s">
        <v>29</v>
      </c>
      <c r="HA334" t="s">
        <v>42</v>
      </c>
      <c r="HB334" t="s">
        <v>42</v>
      </c>
      <c r="HV334" t="s">
        <v>49</v>
      </c>
      <c r="IE334" t="s">
        <v>667</v>
      </c>
      <c r="IF334" t="s">
        <v>667</v>
      </c>
      <c r="IQ334" t="s">
        <v>42</v>
      </c>
      <c r="IR334" t="s">
        <v>42</v>
      </c>
      <c r="IY334" t="s">
        <v>4298</v>
      </c>
    </row>
    <row r="335" spans="84:259" x14ac:dyDescent="0.25">
      <c r="CF335">
        <v>17033360</v>
      </c>
      <c r="CG335">
        <v>17033360</v>
      </c>
      <c r="CH335">
        <v>17033360</v>
      </c>
      <c r="CI335">
        <v>17033360</v>
      </c>
      <c r="CJ335">
        <v>17033360</v>
      </c>
      <c r="CK335">
        <v>17033360</v>
      </c>
      <c r="CL335">
        <v>17033360</v>
      </c>
      <c r="CM335">
        <v>17033360</v>
      </c>
      <c r="DJ335">
        <v>66077530</v>
      </c>
      <c r="DK335">
        <v>66077530</v>
      </c>
      <c r="DL335">
        <v>66077530</v>
      </c>
      <c r="DM335">
        <v>66077530</v>
      </c>
      <c r="DN335">
        <v>66077530</v>
      </c>
      <c r="DO335">
        <v>66077530</v>
      </c>
      <c r="DP335">
        <v>66077530</v>
      </c>
      <c r="DQ335">
        <v>66077530</v>
      </c>
      <c r="DR335">
        <v>66077530</v>
      </c>
      <c r="DS335">
        <v>66077530</v>
      </c>
      <c r="DT335">
        <v>66077530</v>
      </c>
      <c r="DU335">
        <v>66077530</v>
      </c>
      <c r="DV335">
        <v>66077530</v>
      </c>
      <c r="DW335">
        <v>66077530</v>
      </c>
      <c r="DX335">
        <v>66077530</v>
      </c>
      <c r="DY335">
        <v>66077530</v>
      </c>
      <c r="DZ335">
        <v>66077530</v>
      </c>
      <c r="EA335">
        <v>66077530</v>
      </c>
      <c r="EB335">
        <v>66077530</v>
      </c>
      <c r="EC335">
        <v>66077530</v>
      </c>
      <c r="ED335">
        <v>66077530</v>
      </c>
      <c r="EE335">
        <v>66077530</v>
      </c>
      <c r="FJ335" t="s">
        <v>2496</v>
      </c>
      <c r="FK335" t="s">
        <v>2496</v>
      </c>
      <c r="FL335" t="s">
        <v>2496</v>
      </c>
      <c r="FM335" t="s">
        <v>2496</v>
      </c>
      <c r="FN335" t="s">
        <v>2496</v>
      </c>
      <c r="FU335" t="s">
        <v>27</v>
      </c>
      <c r="FV335" t="s">
        <v>27</v>
      </c>
      <c r="FW335" t="s">
        <v>27</v>
      </c>
      <c r="FX335" t="s">
        <v>27</v>
      </c>
      <c r="FY335" t="s">
        <v>27</v>
      </c>
      <c r="FZ335" t="s">
        <v>27</v>
      </c>
      <c r="GA335" t="s">
        <v>27</v>
      </c>
      <c r="GB335" t="s">
        <v>27</v>
      </c>
      <c r="GG335" t="s">
        <v>2541</v>
      </c>
      <c r="GH335" t="s">
        <v>2541</v>
      </c>
      <c r="GI335" t="s">
        <v>2541</v>
      </c>
      <c r="GS335">
        <v>2153</v>
      </c>
      <c r="HA335" t="s">
        <v>3553</v>
      </c>
      <c r="HB335" t="s">
        <v>3553</v>
      </c>
      <c r="HV335" t="s">
        <v>110</v>
      </c>
      <c r="IE335" t="s">
        <v>44</v>
      </c>
      <c r="IF335" t="s">
        <v>44</v>
      </c>
      <c r="IQ335" t="s">
        <v>4183</v>
      </c>
      <c r="IR335" t="s">
        <v>4183</v>
      </c>
      <c r="IY335" t="s">
        <v>44</v>
      </c>
    </row>
    <row r="336" spans="84:259" x14ac:dyDescent="0.25">
      <c r="CF336" t="s">
        <v>27</v>
      </c>
      <c r="CG336" t="s">
        <v>27</v>
      </c>
      <c r="CH336" t="s">
        <v>27</v>
      </c>
      <c r="CI336" t="s">
        <v>27</v>
      </c>
      <c r="CJ336" t="s">
        <v>27</v>
      </c>
      <c r="CK336" t="s">
        <v>27</v>
      </c>
      <c r="CL336" t="s">
        <v>27</v>
      </c>
      <c r="CM336" t="s">
        <v>27</v>
      </c>
      <c r="DJ336" t="s">
        <v>27</v>
      </c>
      <c r="DK336" t="s">
        <v>27</v>
      </c>
      <c r="DL336" t="s">
        <v>27</v>
      </c>
      <c r="DM336" t="s">
        <v>27</v>
      </c>
      <c r="DN336" t="s">
        <v>27</v>
      </c>
      <c r="DO336" t="s">
        <v>27</v>
      </c>
      <c r="DP336" t="s">
        <v>27</v>
      </c>
      <c r="DQ336" t="s">
        <v>27</v>
      </c>
      <c r="DR336" t="s">
        <v>27</v>
      </c>
      <c r="DS336" t="s">
        <v>27</v>
      </c>
      <c r="DT336" t="s">
        <v>27</v>
      </c>
      <c r="DU336" t="s">
        <v>27</v>
      </c>
      <c r="DV336" t="s">
        <v>27</v>
      </c>
      <c r="DW336" t="s">
        <v>27</v>
      </c>
      <c r="DX336" t="s">
        <v>27</v>
      </c>
      <c r="DY336" t="s">
        <v>27</v>
      </c>
      <c r="DZ336" t="s">
        <v>27</v>
      </c>
      <c r="EA336" t="s">
        <v>27</v>
      </c>
      <c r="EB336" t="s">
        <v>27</v>
      </c>
      <c r="EC336" t="s">
        <v>27</v>
      </c>
      <c r="ED336" t="s">
        <v>27</v>
      </c>
      <c r="EE336" t="s">
        <v>27</v>
      </c>
      <c r="FJ336" t="s">
        <v>33</v>
      </c>
      <c r="FK336" t="s">
        <v>33</v>
      </c>
      <c r="FL336" t="s">
        <v>33</v>
      </c>
      <c r="FM336" t="s">
        <v>33</v>
      </c>
      <c r="FN336" t="s">
        <v>33</v>
      </c>
      <c r="FU336" t="s">
        <v>2798</v>
      </c>
      <c r="FV336" t="s">
        <v>2798</v>
      </c>
      <c r="FW336" t="s">
        <v>2798</v>
      </c>
      <c r="FX336" t="s">
        <v>2798</v>
      </c>
      <c r="FY336" t="s">
        <v>2798</v>
      </c>
      <c r="FZ336" t="s">
        <v>2798</v>
      </c>
      <c r="GA336" t="s">
        <v>2798</v>
      </c>
      <c r="GB336" t="s">
        <v>2798</v>
      </c>
      <c r="GG336" t="s">
        <v>26</v>
      </c>
      <c r="GH336" t="s">
        <v>26</v>
      </c>
      <c r="GI336" t="s">
        <v>26</v>
      </c>
      <c r="GS336" t="s">
        <v>31</v>
      </c>
      <c r="HA336" t="s">
        <v>44</v>
      </c>
      <c r="HB336" t="s">
        <v>44</v>
      </c>
      <c r="HV336" t="s">
        <v>51</v>
      </c>
      <c r="IE336" t="s">
        <v>4018</v>
      </c>
      <c r="IF336" t="s">
        <v>4018</v>
      </c>
      <c r="IQ336" t="s">
        <v>44</v>
      </c>
      <c r="IR336" t="s">
        <v>44</v>
      </c>
      <c r="IY336" t="s">
        <v>2942</v>
      </c>
    </row>
    <row r="337" spans="84:259" x14ac:dyDescent="0.25">
      <c r="CF337" t="s">
        <v>1183</v>
      </c>
      <c r="CG337" t="s">
        <v>1183</v>
      </c>
      <c r="CH337" t="s">
        <v>1183</v>
      </c>
      <c r="CI337" t="s">
        <v>1183</v>
      </c>
      <c r="CJ337" t="s">
        <v>1183</v>
      </c>
      <c r="CK337" t="s">
        <v>1183</v>
      </c>
      <c r="CL337" t="s">
        <v>1183</v>
      </c>
      <c r="CM337" t="s">
        <v>1183</v>
      </c>
      <c r="DJ337" t="s">
        <v>879</v>
      </c>
      <c r="DK337" t="s">
        <v>879</v>
      </c>
      <c r="DL337" t="s">
        <v>879</v>
      </c>
      <c r="DM337" t="s">
        <v>879</v>
      </c>
      <c r="DN337" t="s">
        <v>879</v>
      </c>
      <c r="DO337" t="s">
        <v>879</v>
      </c>
      <c r="DP337" t="s">
        <v>879</v>
      </c>
      <c r="DQ337" t="s">
        <v>879</v>
      </c>
      <c r="DR337" t="s">
        <v>879</v>
      </c>
      <c r="DS337" t="s">
        <v>879</v>
      </c>
      <c r="DT337" t="s">
        <v>879</v>
      </c>
      <c r="DU337" t="s">
        <v>879</v>
      </c>
      <c r="DV337" t="s">
        <v>879</v>
      </c>
      <c r="DW337" t="s">
        <v>879</v>
      </c>
      <c r="DX337" t="s">
        <v>879</v>
      </c>
      <c r="DY337" t="s">
        <v>879</v>
      </c>
      <c r="DZ337" t="s">
        <v>879</v>
      </c>
      <c r="EA337" t="s">
        <v>879</v>
      </c>
      <c r="EB337" t="s">
        <v>879</v>
      </c>
      <c r="EC337" t="s">
        <v>879</v>
      </c>
      <c r="ED337" t="s">
        <v>879</v>
      </c>
      <c r="EE337" t="s">
        <v>879</v>
      </c>
      <c r="FJ337" t="s">
        <v>1339</v>
      </c>
      <c r="FK337" t="s">
        <v>1339</v>
      </c>
      <c r="FL337" t="s">
        <v>1339</v>
      </c>
      <c r="FM337" t="s">
        <v>1339</v>
      </c>
      <c r="FN337" t="s">
        <v>1339</v>
      </c>
      <c r="FU337" t="s">
        <v>29</v>
      </c>
      <c r="FV337" t="s">
        <v>29</v>
      </c>
      <c r="FW337" t="s">
        <v>29</v>
      </c>
      <c r="FX337" t="s">
        <v>29</v>
      </c>
      <c r="FY337" t="s">
        <v>29</v>
      </c>
      <c r="FZ337" t="s">
        <v>29</v>
      </c>
      <c r="GA337" t="s">
        <v>29</v>
      </c>
      <c r="GB337" t="s">
        <v>29</v>
      </c>
      <c r="GG337">
        <v>0</v>
      </c>
      <c r="GH337">
        <v>0</v>
      </c>
      <c r="GI337">
        <v>0</v>
      </c>
      <c r="GS337" t="s">
        <v>32</v>
      </c>
      <c r="HA337" t="s">
        <v>3554</v>
      </c>
      <c r="HB337" t="s">
        <v>3554</v>
      </c>
      <c r="HV337">
        <v>24</v>
      </c>
      <c r="IE337" t="s">
        <v>4019</v>
      </c>
      <c r="IF337" t="s">
        <v>4019</v>
      </c>
      <c r="IQ337" t="s">
        <v>4184</v>
      </c>
      <c r="IR337" t="s">
        <v>4184</v>
      </c>
      <c r="IY337" t="s">
        <v>4299</v>
      </c>
    </row>
    <row r="338" spans="84:259" x14ac:dyDescent="0.25">
      <c r="CF338" t="s">
        <v>29</v>
      </c>
      <c r="CG338" t="s">
        <v>29</v>
      </c>
      <c r="CH338" t="s">
        <v>29</v>
      </c>
      <c r="CI338" t="s">
        <v>29</v>
      </c>
      <c r="CJ338" t="s">
        <v>29</v>
      </c>
      <c r="CK338" t="s">
        <v>29</v>
      </c>
      <c r="CL338" t="s">
        <v>29</v>
      </c>
      <c r="CM338" t="s">
        <v>29</v>
      </c>
      <c r="DJ338" t="s">
        <v>29</v>
      </c>
      <c r="DK338" t="s">
        <v>29</v>
      </c>
      <c r="DL338" t="s">
        <v>29</v>
      </c>
      <c r="DM338" t="s">
        <v>29</v>
      </c>
      <c r="DN338" t="s">
        <v>29</v>
      </c>
      <c r="DO338" t="s">
        <v>29</v>
      </c>
      <c r="DP338" t="s">
        <v>29</v>
      </c>
      <c r="DQ338" t="s">
        <v>29</v>
      </c>
      <c r="DR338" t="s">
        <v>29</v>
      </c>
      <c r="DS338" t="s">
        <v>29</v>
      </c>
      <c r="DT338" t="s">
        <v>29</v>
      </c>
      <c r="DU338" t="s">
        <v>29</v>
      </c>
      <c r="DV338" t="s">
        <v>29</v>
      </c>
      <c r="DW338" t="s">
        <v>29</v>
      </c>
      <c r="DX338" t="s">
        <v>29</v>
      </c>
      <c r="DY338" t="s">
        <v>29</v>
      </c>
      <c r="DZ338" t="s">
        <v>29</v>
      </c>
      <c r="EA338" t="s">
        <v>29</v>
      </c>
      <c r="EB338" t="s">
        <v>29</v>
      </c>
      <c r="EC338" t="s">
        <v>29</v>
      </c>
      <c r="ED338" t="s">
        <v>29</v>
      </c>
      <c r="EE338" t="s">
        <v>29</v>
      </c>
      <c r="FJ338" t="s">
        <v>35</v>
      </c>
      <c r="FK338" t="s">
        <v>35</v>
      </c>
      <c r="FL338" t="s">
        <v>35</v>
      </c>
      <c r="FM338" t="s">
        <v>35</v>
      </c>
      <c r="FN338" t="s">
        <v>35</v>
      </c>
      <c r="FU338">
        <v>2413</v>
      </c>
      <c r="FV338">
        <v>2413</v>
      </c>
      <c r="FW338">
        <v>2413</v>
      </c>
      <c r="FX338">
        <v>2413</v>
      </c>
      <c r="FY338">
        <v>2413</v>
      </c>
      <c r="FZ338">
        <v>2413</v>
      </c>
      <c r="GA338">
        <v>2413</v>
      </c>
      <c r="GB338">
        <v>2413</v>
      </c>
      <c r="GG338" t="s">
        <v>27</v>
      </c>
      <c r="GH338" t="s">
        <v>27</v>
      </c>
      <c r="GI338" t="s">
        <v>27</v>
      </c>
      <c r="GS338" t="s">
        <v>33</v>
      </c>
      <c r="HA338" t="s">
        <v>1528</v>
      </c>
      <c r="HB338" t="s">
        <v>1528</v>
      </c>
      <c r="HV338" t="s">
        <v>52</v>
      </c>
      <c r="IE338" t="s">
        <v>26</v>
      </c>
      <c r="IF338" t="s">
        <v>26</v>
      </c>
      <c r="IQ338" t="s">
        <v>3191</v>
      </c>
      <c r="IR338" t="s">
        <v>3191</v>
      </c>
      <c r="IY338" t="s">
        <v>26</v>
      </c>
    </row>
    <row r="339" spans="84:259" x14ac:dyDescent="0.25">
      <c r="CF339">
        <v>42749</v>
      </c>
      <c r="CG339">
        <v>42749</v>
      </c>
      <c r="CH339">
        <v>42749</v>
      </c>
      <c r="CI339">
        <v>42749</v>
      </c>
      <c r="CJ339">
        <v>42749</v>
      </c>
      <c r="CK339">
        <v>42749</v>
      </c>
      <c r="CL339">
        <v>42749</v>
      </c>
      <c r="CM339">
        <v>42749</v>
      </c>
      <c r="DJ339" t="s">
        <v>454</v>
      </c>
      <c r="DK339" t="s">
        <v>454</v>
      </c>
      <c r="DL339" t="s">
        <v>454</v>
      </c>
      <c r="DM339" t="s">
        <v>454</v>
      </c>
      <c r="DN339" t="s">
        <v>454</v>
      </c>
      <c r="DO339" t="s">
        <v>454</v>
      </c>
      <c r="DP339" t="s">
        <v>454</v>
      </c>
      <c r="DQ339" t="s">
        <v>454</v>
      </c>
      <c r="DR339" t="s">
        <v>454</v>
      </c>
      <c r="DS339" t="s">
        <v>454</v>
      </c>
      <c r="DT339" t="s">
        <v>454</v>
      </c>
      <c r="DU339" t="s">
        <v>454</v>
      </c>
      <c r="DV339" t="s">
        <v>454</v>
      </c>
      <c r="DW339" t="s">
        <v>454</v>
      </c>
      <c r="DX339" t="s">
        <v>454</v>
      </c>
      <c r="DY339" t="s">
        <v>454</v>
      </c>
      <c r="DZ339" t="s">
        <v>454</v>
      </c>
      <c r="EA339" t="s">
        <v>454</v>
      </c>
      <c r="EB339" t="s">
        <v>454</v>
      </c>
      <c r="EC339" t="s">
        <v>454</v>
      </c>
      <c r="ED339" t="s">
        <v>454</v>
      </c>
      <c r="EE339" t="s">
        <v>454</v>
      </c>
      <c r="FJ339" t="s">
        <v>1340</v>
      </c>
      <c r="FK339" t="s">
        <v>1340</v>
      </c>
      <c r="FL339" t="s">
        <v>1340</v>
      </c>
      <c r="FM339" t="s">
        <v>1340</v>
      </c>
      <c r="FN339" t="s">
        <v>1340</v>
      </c>
      <c r="FU339" t="s">
        <v>31</v>
      </c>
      <c r="FV339" t="s">
        <v>31</v>
      </c>
      <c r="FW339" t="s">
        <v>31</v>
      </c>
      <c r="FX339" t="s">
        <v>31</v>
      </c>
      <c r="FY339" t="s">
        <v>31</v>
      </c>
      <c r="FZ339" t="s">
        <v>31</v>
      </c>
      <c r="GA339" t="s">
        <v>31</v>
      </c>
      <c r="GB339" t="s">
        <v>31</v>
      </c>
      <c r="GG339" t="s">
        <v>3172</v>
      </c>
      <c r="GH339" t="s">
        <v>3172</v>
      </c>
      <c r="GI339" t="s">
        <v>3172</v>
      </c>
      <c r="GS339" t="s">
        <v>3382</v>
      </c>
      <c r="HA339" t="s">
        <v>26</v>
      </c>
      <c r="HB339" t="s">
        <v>26</v>
      </c>
      <c r="HV339">
        <v>3</v>
      </c>
      <c r="IE339">
        <v>90050170</v>
      </c>
      <c r="IF339">
        <v>90050170</v>
      </c>
      <c r="IQ339" t="s">
        <v>26</v>
      </c>
      <c r="IR339" t="s">
        <v>26</v>
      </c>
      <c r="IY339">
        <v>82530230</v>
      </c>
    </row>
    <row r="340" spans="84:259" x14ac:dyDescent="0.25">
      <c r="CF340" t="s">
        <v>31</v>
      </c>
      <c r="CG340" t="s">
        <v>31</v>
      </c>
      <c r="CH340" t="s">
        <v>31</v>
      </c>
      <c r="CI340" t="s">
        <v>31</v>
      </c>
      <c r="CJ340" t="s">
        <v>31</v>
      </c>
      <c r="CK340" t="s">
        <v>31</v>
      </c>
      <c r="CL340" t="s">
        <v>31</v>
      </c>
      <c r="CM340" t="s">
        <v>31</v>
      </c>
      <c r="DJ340" t="s">
        <v>31</v>
      </c>
      <c r="DK340" t="s">
        <v>31</v>
      </c>
      <c r="DL340" t="s">
        <v>31</v>
      </c>
      <c r="DM340" t="s">
        <v>31</v>
      </c>
      <c r="DN340" t="s">
        <v>31</v>
      </c>
      <c r="DO340" t="s">
        <v>31</v>
      </c>
      <c r="DP340" t="s">
        <v>31</v>
      </c>
      <c r="DQ340" t="s">
        <v>31</v>
      </c>
      <c r="DR340" t="s">
        <v>31</v>
      </c>
      <c r="DS340" t="s">
        <v>31</v>
      </c>
      <c r="DT340" t="s">
        <v>31</v>
      </c>
      <c r="DU340" t="s">
        <v>31</v>
      </c>
      <c r="DV340" t="s">
        <v>31</v>
      </c>
      <c r="DW340" t="s">
        <v>31</v>
      </c>
      <c r="DX340" t="s">
        <v>31</v>
      </c>
      <c r="DY340" t="s">
        <v>31</v>
      </c>
      <c r="DZ340" t="s">
        <v>31</v>
      </c>
      <c r="EA340" t="s">
        <v>31</v>
      </c>
      <c r="EB340" t="s">
        <v>31</v>
      </c>
      <c r="EC340" t="s">
        <v>31</v>
      </c>
      <c r="ED340" t="s">
        <v>31</v>
      </c>
      <c r="EE340" t="s">
        <v>31</v>
      </c>
      <c r="FJ340" t="s">
        <v>37</v>
      </c>
      <c r="FK340" t="s">
        <v>37</v>
      </c>
      <c r="FL340" t="s">
        <v>37</v>
      </c>
      <c r="FM340" t="s">
        <v>37</v>
      </c>
      <c r="FN340" t="s">
        <v>37</v>
      </c>
      <c r="FU340" t="s">
        <v>32</v>
      </c>
      <c r="FV340" t="s">
        <v>32</v>
      </c>
      <c r="FW340" t="s">
        <v>32</v>
      </c>
      <c r="FX340" t="s">
        <v>32</v>
      </c>
      <c r="FY340" t="s">
        <v>32</v>
      </c>
      <c r="FZ340" t="s">
        <v>32</v>
      </c>
      <c r="GA340" t="s">
        <v>32</v>
      </c>
      <c r="GB340" t="s">
        <v>32</v>
      </c>
      <c r="GG340" t="s">
        <v>29</v>
      </c>
      <c r="GH340" t="s">
        <v>29</v>
      </c>
      <c r="GI340" t="s">
        <v>29</v>
      </c>
      <c r="GS340" t="s">
        <v>35</v>
      </c>
      <c r="HA340">
        <v>48902300</v>
      </c>
      <c r="HB340">
        <v>48902300</v>
      </c>
      <c r="HV340" t="s">
        <v>53</v>
      </c>
      <c r="IE340" t="s">
        <v>27</v>
      </c>
      <c r="IF340" t="s">
        <v>27</v>
      </c>
      <c r="IQ340">
        <v>87701010</v>
      </c>
      <c r="IR340">
        <v>87701010</v>
      </c>
      <c r="IY340" t="s">
        <v>27</v>
      </c>
    </row>
    <row r="341" spans="84:259" x14ac:dyDescent="0.25">
      <c r="CF341" t="s">
        <v>32</v>
      </c>
      <c r="CG341" t="s">
        <v>32</v>
      </c>
      <c r="CH341" t="s">
        <v>32</v>
      </c>
      <c r="CI341" t="s">
        <v>32</v>
      </c>
      <c r="CJ341" t="s">
        <v>32</v>
      </c>
      <c r="CK341" t="s">
        <v>32</v>
      </c>
      <c r="CL341" t="s">
        <v>32</v>
      </c>
      <c r="CM341" t="s">
        <v>32</v>
      </c>
      <c r="DJ341" t="s">
        <v>32</v>
      </c>
      <c r="DK341" t="s">
        <v>32</v>
      </c>
      <c r="DL341" t="s">
        <v>32</v>
      </c>
      <c r="DM341" t="s">
        <v>32</v>
      </c>
      <c r="DN341" t="s">
        <v>32</v>
      </c>
      <c r="DO341" t="s">
        <v>32</v>
      </c>
      <c r="DP341" t="s">
        <v>32</v>
      </c>
      <c r="DQ341" t="s">
        <v>32</v>
      </c>
      <c r="DR341" t="s">
        <v>32</v>
      </c>
      <c r="DS341" t="s">
        <v>32</v>
      </c>
      <c r="DT341" t="s">
        <v>32</v>
      </c>
      <c r="DU341" t="s">
        <v>32</v>
      </c>
      <c r="DV341" t="s">
        <v>32</v>
      </c>
      <c r="DW341" t="s">
        <v>32</v>
      </c>
      <c r="DX341" t="s">
        <v>32</v>
      </c>
      <c r="DY341" t="s">
        <v>32</v>
      </c>
      <c r="DZ341" t="s">
        <v>32</v>
      </c>
      <c r="EA341" t="s">
        <v>32</v>
      </c>
      <c r="EB341" t="s">
        <v>32</v>
      </c>
      <c r="EC341" t="s">
        <v>32</v>
      </c>
      <c r="ED341" t="s">
        <v>32</v>
      </c>
      <c r="EE341" t="s">
        <v>32</v>
      </c>
      <c r="FJ341" t="s">
        <v>32</v>
      </c>
      <c r="FK341" t="s">
        <v>32</v>
      </c>
      <c r="FL341" t="s">
        <v>32</v>
      </c>
      <c r="FM341" t="s">
        <v>32</v>
      </c>
      <c r="FN341" t="s">
        <v>32</v>
      </c>
      <c r="FU341" t="s">
        <v>33</v>
      </c>
      <c r="FV341" t="s">
        <v>33</v>
      </c>
      <c r="FW341" t="s">
        <v>33</v>
      </c>
      <c r="FX341" t="s">
        <v>33</v>
      </c>
      <c r="FY341" t="s">
        <v>33</v>
      </c>
      <c r="FZ341" t="s">
        <v>33</v>
      </c>
      <c r="GA341" t="s">
        <v>33</v>
      </c>
      <c r="GB341" t="s">
        <v>33</v>
      </c>
      <c r="GG341">
        <v>1235</v>
      </c>
      <c r="GH341">
        <v>1235</v>
      </c>
      <c r="GI341">
        <v>1235</v>
      </c>
      <c r="GS341" t="s">
        <v>3383</v>
      </c>
      <c r="HA341" t="s">
        <v>27</v>
      </c>
      <c r="HB341" t="s">
        <v>27</v>
      </c>
      <c r="HV341">
        <v>7</v>
      </c>
      <c r="IE341" t="s">
        <v>4020</v>
      </c>
      <c r="IF341" t="s">
        <v>4020</v>
      </c>
      <c r="IQ341" t="s">
        <v>27</v>
      </c>
      <c r="IR341" t="s">
        <v>27</v>
      </c>
      <c r="IY341" t="s">
        <v>4300</v>
      </c>
    </row>
    <row r="342" spans="84:259" x14ac:dyDescent="0.25">
      <c r="CF342" t="s">
        <v>33</v>
      </c>
      <c r="CG342" t="s">
        <v>33</v>
      </c>
      <c r="CH342" t="s">
        <v>33</v>
      </c>
      <c r="CI342" t="s">
        <v>33</v>
      </c>
      <c r="CJ342" t="s">
        <v>33</v>
      </c>
      <c r="CK342" t="s">
        <v>33</v>
      </c>
      <c r="CL342" t="s">
        <v>33</v>
      </c>
      <c r="CM342" t="s">
        <v>33</v>
      </c>
      <c r="DJ342" t="s">
        <v>33</v>
      </c>
      <c r="DK342" t="s">
        <v>33</v>
      </c>
      <c r="DL342" t="s">
        <v>33</v>
      </c>
      <c r="DM342" t="s">
        <v>33</v>
      </c>
      <c r="DN342" t="s">
        <v>33</v>
      </c>
      <c r="DO342" t="s">
        <v>33</v>
      </c>
      <c r="DP342" t="s">
        <v>33</v>
      </c>
      <c r="DQ342" t="s">
        <v>33</v>
      </c>
      <c r="DR342" t="s">
        <v>33</v>
      </c>
      <c r="DS342" t="s">
        <v>33</v>
      </c>
      <c r="DT342" t="s">
        <v>33</v>
      </c>
      <c r="DU342" t="s">
        <v>33</v>
      </c>
      <c r="DV342" t="s">
        <v>33</v>
      </c>
      <c r="DW342" t="s">
        <v>33</v>
      </c>
      <c r="DX342" t="s">
        <v>33</v>
      </c>
      <c r="DY342" t="s">
        <v>33</v>
      </c>
      <c r="DZ342" t="s">
        <v>33</v>
      </c>
      <c r="EA342" t="s">
        <v>33</v>
      </c>
      <c r="EB342" t="s">
        <v>33</v>
      </c>
      <c r="EC342" t="s">
        <v>33</v>
      </c>
      <c r="ED342" t="s">
        <v>33</v>
      </c>
      <c r="EE342" t="s">
        <v>33</v>
      </c>
      <c r="FJ342" t="s">
        <v>38</v>
      </c>
      <c r="FK342" t="s">
        <v>38</v>
      </c>
      <c r="FL342" t="s">
        <v>38</v>
      </c>
      <c r="FM342" t="s">
        <v>38</v>
      </c>
      <c r="FN342" t="s">
        <v>38</v>
      </c>
      <c r="FU342" t="s">
        <v>2799</v>
      </c>
      <c r="FV342" t="s">
        <v>2799</v>
      </c>
      <c r="FW342" t="s">
        <v>2799</v>
      </c>
      <c r="FX342" t="s">
        <v>2799</v>
      </c>
      <c r="FY342" t="s">
        <v>2799</v>
      </c>
      <c r="FZ342" t="s">
        <v>2799</v>
      </c>
      <c r="GA342" t="s">
        <v>2799</v>
      </c>
      <c r="GB342" t="s">
        <v>2799</v>
      </c>
      <c r="GG342" t="s">
        <v>31</v>
      </c>
      <c r="GH342" t="s">
        <v>31</v>
      </c>
      <c r="GI342" t="s">
        <v>31</v>
      </c>
      <c r="GS342" t="s">
        <v>37</v>
      </c>
      <c r="HA342" t="s">
        <v>1529</v>
      </c>
      <c r="HB342" t="s">
        <v>1529</v>
      </c>
      <c r="HV342" t="s">
        <v>54</v>
      </c>
      <c r="IE342" t="s">
        <v>29</v>
      </c>
      <c r="IF342" t="s">
        <v>29</v>
      </c>
      <c r="IQ342" t="s">
        <v>3192</v>
      </c>
      <c r="IR342" t="s">
        <v>3192</v>
      </c>
      <c r="IY342" t="s">
        <v>29</v>
      </c>
    </row>
    <row r="343" spans="84:259" x14ac:dyDescent="0.25">
      <c r="CF343" t="s">
        <v>1184</v>
      </c>
      <c r="CG343" t="s">
        <v>1184</v>
      </c>
      <c r="CH343" t="s">
        <v>1184</v>
      </c>
      <c r="CI343" t="s">
        <v>1184</v>
      </c>
      <c r="CJ343" t="s">
        <v>1184</v>
      </c>
      <c r="CK343" t="s">
        <v>1184</v>
      </c>
      <c r="CL343" t="s">
        <v>1184</v>
      </c>
      <c r="CM343" t="s">
        <v>1184</v>
      </c>
      <c r="DJ343" t="s">
        <v>844</v>
      </c>
      <c r="DK343" t="s">
        <v>844</v>
      </c>
      <c r="DL343" t="s">
        <v>844</v>
      </c>
      <c r="DM343" t="s">
        <v>844</v>
      </c>
      <c r="DN343" t="s">
        <v>844</v>
      </c>
      <c r="DO343" t="s">
        <v>844</v>
      </c>
      <c r="DP343" t="s">
        <v>844</v>
      </c>
      <c r="DQ343" t="s">
        <v>844</v>
      </c>
      <c r="DR343" t="s">
        <v>844</v>
      </c>
      <c r="DS343" t="s">
        <v>844</v>
      </c>
      <c r="DT343" t="s">
        <v>844</v>
      </c>
      <c r="DU343" t="s">
        <v>844</v>
      </c>
      <c r="DV343" t="s">
        <v>844</v>
      </c>
      <c r="DW343" t="s">
        <v>844</v>
      </c>
      <c r="DX343" t="s">
        <v>844</v>
      </c>
      <c r="DY343" t="s">
        <v>844</v>
      </c>
      <c r="DZ343" t="s">
        <v>844</v>
      </c>
      <c r="EA343" t="s">
        <v>844</v>
      </c>
      <c r="EB343" t="s">
        <v>844</v>
      </c>
      <c r="EC343" t="s">
        <v>844</v>
      </c>
      <c r="ED343" t="s">
        <v>844</v>
      </c>
      <c r="EE343" t="s">
        <v>844</v>
      </c>
      <c r="FJ343" t="s">
        <v>2497</v>
      </c>
      <c r="FK343" t="s">
        <v>2497</v>
      </c>
      <c r="FL343" t="s">
        <v>2497</v>
      </c>
      <c r="FM343" t="s">
        <v>2497</v>
      </c>
      <c r="FN343" t="s">
        <v>2497</v>
      </c>
      <c r="FU343" t="s">
        <v>35</v>
      </c>
      <c r="FV343" t="s">
        <v>35</v>
      </c>
      <c r="FW343" t="s">
        <v>35</v>
      </c>
      <c r="FX343" t="s">
        <v>35</v>
      </c>
      <c r="FY343" t="s">
        <v>35</v>
      </c>
      <c r="FZ343" t="s">
        <v>35</v>
      </c>
      <c r="GA343" t="s">
        <v>35</v>
      </c>
      <c r="GB343" t="s">
        <v>35</v>
      </c>
      <c r="GG343" t="s">
        <v>32</v>
      </c>
      <c r="GH343" t="s">
        <v>32</v>
      </c>
      <c r="GI343" t="s">
        <v>32</v>
      </c>
      <c r="GS343" t="s">
        <v>32</v>
      </c>
      <c r="HA343" t="s">
        <v>29</v>
      </c>
      <c r="HB343" t="s">
        <v>29</v>
      </c>
      <c r="HV343">
        <v>1</v>
      </c>
      <c r="IE343">
        <v>245</v>
      </c>
      <c r="IF343">
        <v>245</v>
      </c>
      <c r="IQ343" t="s">
        <v>29</v>
      </c>
      <c r="IR343" t="s">
        <v>29</v>
      </c>
      <c r="IY343" t="s">
        <v>32</v>
      </c>
    </row>
    <row r="344" spans="84:259" x14ac:dyDescent="0.25">
      <c r="CF344" t="s">
        <v>35</v>
      </c>
      <c r="CG344" t="s">
        <v>35</v>
      </c>
      <c r="CH344" t="s">
        <v>35</v>
      </c>
      <c r="CI344" t="s">
        <v>35</v>
      </c>
      <c r="CJ344" t="s">
        <v>35</v>
      </c>
      <c r="CK344" t="s">
        <v>35</v>
      </c>
      <c r="CL344" t="s">
        <v>35</v>
      </c>
      <c r="CM344" t="s">
        <v>35</v>
      </c>
      <c r="DJ344" t="s">
        <v>35</v>
      </c>
      <c r="DK344" t="s">
        <v>35</v>
      </c>
      <c r="DL344" t="s">
        <v>35</v>
      </c>
      <c r="DM344" t="s">
        <v>35</v>
      </c>
      <c r="DN344" t="s">
        <v>35</v>
      </c>
      <c r="DO344" t="s">
        <v>35</v>
      </c>
      <c r="DP344" t="s">
        <v>35</v>
      </c>
      <c r="DQ344" t="s">
        <v>35</v>
      </c>
      <c r="DR344" t="s">
        <v>35</v>
      </c>
      <c r="DS344" t="s">
        <v>35</v>
      </c>
      <c r="DT344" t="s">
        <v>35</v>
      </c>
      <c r="DU344" t="s">
        <v>35</v>
      </c>
      <c r="DV344" t="s">
        <v>35</v>
      </c>
      <c r="DW344" t="s">
        <v>35</v>
      </c>
      <c r="DX344" t="s">
        <v>35</v>
      </c>
      <c r="DY344" t="s">
        <v>35</v>
      </c>
      <c r="DZ344" t="s">
        <v>35</v>
      </c>
      <c r="EA344" t="s">
        <v>35</v>
      </c>
      <c r="EB344" t="s">
        <v>35</v>
      </c>
      <c r="EC344" t="s">
        <v>35</v>
      </c>
      <c r="ED344" t="s">
        <v>35</v>
      </c>
      <c r="EE344" t="s">
        <v>35</v>
      </c>
      <c r="FJ344" t="s">
        <v>40</v>
      </c>
      <c r="FK344" t="s">
        <v>40</v>
      </c>
      <c r="FL344" t="s">
        <v>40</v>
      </c>
      <c r="FM344" t="s">
        <v>40</v>
      </c>
      <c r="FN344" t="s">
        <v>40</v>
      </c>
      <c r="FU344" t="s">
        <v>361</v>
      </c>
      <c r="FV344" t="s">
        <v>361</v>
      </c>
      <c r="FW344" t="s">
        <v>361</v>
      </c>
      <c r="FX344" t="s">
        <v>361</v>
      </c>
      <c r="FY344" t="s">
        <v>361</v>
      </c>
      <c r="FZ344" t="s">
        <v>361</v>
      </c>
      <c r="GA344" t="s">
        <v>361</v>
      </c>
      <c r="GB344" t="s">
        <v>361</v>
      </c>
      <c r="GG344" t="s">
        <v>33</v>
      </c>
      <c r="GH344" t="s">
        <v>33</v>
      </c>
      <c r="GI344" t="s">
        <v>33</v>
      </c>
      <c r="GS344" t="s">
        <v>38</v>
      </c>
      <c r="HA344">
        <v>510</v>
      </c>
      <c r="HB344">
        <v>510</v>
      </c>
      <c r="HV344" t="s">
        <v>55</v>
      </c>
      <c r="IE344" t="s">
        <v>31</v>
      </c>
      <c r="IF344" t="s">
        <v>31</v>
      </c>
      <c r="IQ344" t="s">
        <v>32</v>
      </c>
      <c r="IR344" t="s">
        <v>32</v>
      </c>
      <c r="IY344" t="s">
        <v>31</v>
      </c>
    </row>
    <row r="345" spans="84:259" x14ac:dyDescent="0.25">
      <c r="CF345" t="s">
        <v>1185</v>
      </c>
      <c r="CG345" t="s">
        <v>1185</v>
      </c>
      <c r="CH345" t="s">
        <v>1185</v>
      </c>
      <c r="CI345" t="s">
        <v>1185</v>
      </c>
      <c r="CJ345" t="s">
        <v>1185</v>
      </c>
      <c r="CK345" t="s">
        <v>1185</v>
      </c>
      <c r="CL345" t="s">
        <v>1185</v>
      </c>
      <c r="CM345" t="s">
        <v>1185</v>
      </c>
      <c r="DJ345" t="s">
        <v>146</v>
      </c>
      <c r="DK345" t="s">
        <v>146</v>
      </c>
      <c r="DL345" t="s">
        <v>146</v>
      </c>
      <c r="DM345" t="s">
        <v>146</v>
      </c>
      <c r="DN345" t="s">
        <v>146</v>
      </c>
      <c r="DO345" t="s">
        <v>146</v>
      </c>
      <c r="DP345" t="s">
        <v>146</v>
      </c>
      <c r="DQ345" t="s">
        <v>146</v>
      </c>
      <c r="DR345" t="s">
        <v>146</v>
      </c>
      <c r="DS345" t="s">
        <v>146</v>
      </c>
      <c r="DT345" t="s">
        <v>146</v>
      </c>
      <c r="DU345" t="s">
        <v>146</v>
      </c>
      <c r="DV345" t="s">
        <v>146</v>
      </c>
      <c r="DW345" t="s">
        <v>146</v>
      </c>
      <c r="DX345" t="s">
        <v>146</v>
      </c>
      <c r="DY345" t="s">
        <v>146</v>
      </c>
      <c r="DZ345" t="s">
        <v>146</v>
      </c>
      <c r="EA345" t="s">
        <v>146</v>
      </c>
      <c r="EB345" t="s">
        <v>146</v>
      </c>
      <c r="EC345" t="s">
        <v>146</v>
      </c>
      <c r="ED345" t="s">
        <v>146</v>
      </c>
      <c r="EE345" t="s">
        <v>146</v>
      </c>
      <c r="FJ345" t="s">
        <v>2498</v>
      </c>
      <c r="FK345" t="s">
        <v>2498</v>
      </c>
      <c r="FL345" t="s">
        <v>2498</v>
      </c>
      <c r="FM345" t="s">
        <v>2498</v>
      </c>
      <c r="FN345" t="s">
        <v>2498</v>
      </c>
      <c r="FU345" t="s">
        <v>37</v>
      </c>
      <c r="FV345" t="s">
        <v>37</v>
      </c>
      <c r="FW345" t="s">
        <v>37</v>
      </c>
      <c r="FX345" t="s">
        <v>37</v>
      </c>
      <c r="FY345" t="s">
        <v>37</v>
      </c>
      <c r="FZ345" t="s">
        <v>37</v>
      </c>
      <c r="GA345" t="s">
        <v>37</v>
      </c>
      <c r="GB345" t="s">
        <v>37</v>
      </c>
      <c r="GG345" t="s">
        <v>3173</v>
      </c>
      <c r="GH345" t="s">
        <v>3173</v>
      </c>
      <c r="GI345" t="s">
        <v>3173</v>
      </c>
      <c r="GS345" t="s">
        <v>3384</v>
      </c>
      <c r="HA345" t="s">
        <v>31</v>
      </c>
      <c r="HB345" t="s">
        <v>31</v>
      </c>
      <c r="HV345">
        <v>42461</v>
      </c>
      <c r="IE345" t="s">
        <v>32</v>
      </c>
      <c r="IF345" t="s">
        <v>32</v>
      </c>
      <c r="IQ345" t="s">
        <v>31</v>
      </c>
      <c r="IR345" t="s">
        <v>31</v>
      </c>
      <c r="IY345" t="s">
        <v>32</v>
      </c>
    </row>
    <row r="346" spans="84:259" x14ac:dyDescent="0.25">
      <c r="CF346" t="s">
        <v>37</v>
      </c>
      <c r="CG346" t="s">
        <v>37</v>
      </c>
      <c r="CH346" t="s">
        <v>37</v>
      </c>
      <c r="CI346" t="s">
        <v>37</v>
      </c>
      <c r="CJ346" t="s">
        <v>37</v>
      </c>
      <c r="CK346" t="s">
        <v>37</v>
      </c>
      <c r="CL346" t="s">
        <v>37</v>
      </c>
      <c r="CM346" t="s">
        <v>37</v>
      </c>
      <c r="DJ346" t="s">
        <v>37</v>
      </c>
      <c r="DK346" t="s">
        <v>37</v>
      </c>
      <c r="DL346" t="s">
        <v>37</v>
      </c>
      <c r="DM346" t="s">
        <v>37</v>
      </c>
      <c r="DN346" t="s">
        <v>37</v>
      </c>
      <c r="DO346" t="s">
        <v>37</v>
      </c>
      <c r="DP346" t="s">
        <v>37</v>
      </c>
      <c r="DQ346" t="s">
        <v>37</v>
      </c>
      <c r="DR346" t="s">
        <v>37</v>
      </c>
      <c r="DS346" t="s">
        <v>37</v>
      </c>
      <c r="DT346" t="s">
        <v>37</v>
      </c>
      <c r="DU346" t="s">
        <v>37</v>
      </c>
      <c r="DV346" t="s">
        <v>37</v>
      </c>
      <c r="DW346" t="s">
        <v>37</v>
      </c>
      <c r="DX346" t="s">
        <v>37</v>
      </c>
      <c r="DY346" t="s">
        <v>37</v>
      </c>
      <c r="DZ346" t="s">
        <v>37</v>
      </c>
      <c r="EA346" t="s">
        <v>37</v>
      </c>
      <c r="EB346" t="s">
        <v>37</v>
      </c>
      <c r="EC346" t="s">
        <v>37</v>
      </c>
      <c r="ED346" t="s">
        <v>37</v>
      </c>
      <c r="EE346" t="s">
        <v>37</v>
      </c>
      <c r="FJ346" t="s">
        <v>42</v>
      </c>
      <c r="FK346" t="s">
        <v>42</v>
      </c>
      <c r="FL346" t="s">
        <v>42</v>
      </c>
      <c r="FM346" t="s">
        <v>42</v>
      </c>
      <c r="FN346" t="s">
        <v>42</v>
      </c>
      <c r="FU346" t="s">
        <v>32</v>
      </c>
      <c r="FV346" t="s">
        <v>32</v>
      </c>
      <c r="FW346" t="s">
        <v>32</v>
      </c>
      <c r="FX346" t="s">
        <v>32</v>
      </c>
      <c r="FY346" t="s">
        <v>32</v>
      </c>
      <c r="FZ346" t="s">
        <v>32</v>
      </c>
      <c r="GA346" t="s">
        <v>32</v>
      </c>
      <c r="GB346" t="s">
        <v>32</v>
      </c>
      <c r="GG346" t="s">
        <v>35</v>
      </c>
      <c r="GH346" t="s">
        <v>35</v>
      </c>
      <c r="GI346" t="s">
        <v>35</v>
      </c>
      <c r="GS346" t="s">
        <v>40</v>
      </c>
      <c r="HA346" t="s">
        <v>32</v>
      </c>
      <c r="HB346" t="s">
        <v>32</v>
      </c>
      <c r="HV346" t="s">
        <v>14</v>
      </c>
      <c r="IE346" t="s">
        <v>33</v>
      </c>
      <c r="IF346" t="s">
        <v>33</v>
      </c>
      <c r="IQ346" t="s">
        <v>32</v>
      </c>
      <c r="IR346" t="s">
        <v>32</v>
      </c>
      <c r="IY346" t="s">
        <v>33</v>
      </c>
    </row>
    <row r="347" spans="84:259" x14ac:dyDescent="0.25">
      <c r="CF347" t="s">
        <v>32</v>
      </c>
      <c r="CG347" t="s">
        <v>32</v>
      </c>
      <c r="CH347" t="s">
        <v>32</v>
      </c>
      <c r="CI347" t="s">
        <v>32</v>
      </c>
      <c r="CJ347" t="s">
        <v>32</v>
      </c>
      <c r="CK347" t="s">
        <v>32</v>
      </c>
      <c r="CL347" t="s">
        <v>32</v>
      </c>
      <c r="CM347" t="s">
        <v>32</v>
      </c>
      <c r="DJ347" t="s">
        <v>32</v>
      </c>
      <c r="DK347" t="s">
        <v>32</v>
      </c>
      <c r="DL347" t="s">
        <v>32</v>
      </c>
      <c r="DM347" t="s">
        <v>32</v>
      </c>
      <c r="DN347" t="s">
        <v>32</v>
      </c>
      <c r="DO347" t="s">
        <v>32</v>
      </c>
      <c r="DP347" t="s">
        <v>32</v>
      </c>
      <c r="DQ347" t="s">
        <v>32</v>
      </c>
      <c r="DR347" t="s">
        <v>32</v>
      </c>
      <c r="DS347" t="s">
        <v>32</v>
      </c>
      <c r="DT347" t="s">
        <v>32</v>
      </c>
      <c r="DU347" t="s">
        <v>32</v>
      </c>
      <c r="DV347" t="s">
        <v>32</v>
      </c>
      <c r="DW347" t="s">
        <v>32</v>
      </c>
      <c r="DX347" t="s">
        <v>32</v>
      </c>
      <c r="DY347" t="s">
        <v>32</v>
      </c>
      <c r="DZ347" t="s">
        <v>32</v>
      </c>
      <c r="EA347" t="s">
        <v>32</v>
      </c>
      <c r="EB347" t="s">
        <v>32</v>
      </c>
      <c r="EC347" t="s">
        <v>32</v>
      </c>
      <c r="ED347" t="s">
        <v>32</v>
      </c>
      <c r="EE347" t="s">
        <v>32</v>
      </c>
      <c r="FJ347" t="s">
        <v>2486</v>
      </c>
      <c r="FK347" t="s">
        <v>2486</v>
      </c>
      <c r="FL347" t="s">
        <v>2486</v>
      </c>
      <c r="FM347" t="s">
        <v>2486</v>
      </c>
      <c r="FN347" t="s">
        <v>2486</v>
      </c>
      <c r="FU347" t="s">
        <v>38</v>
      </c>
      <c r="FV347" t="s">
        <v>38</v>
      </c>
      <c r="FW347" t="s">
        <v>38</v>
      </c>
      <c r="FX347" t="s">
        <v>38</v>
      </c>
      <c r="FY347" t="s">
        <v>38</v>
      </c>
      <c r="FZ347" t="s">
        <v>38</v>
      </c>
      <c r="GA347" t="s">
        <v>38</v>
      </c>
      <c r="GB347" t="s">
        <v>38</v>
      </c>
      <c r="GG347" t="s">
        <v>1295</v>
      </c>
      <c r="GH347" t="s">
        <v>1295</v>
      </c>
      <c r="GI347" t="s">
        <v>1295</v>
      </c>
      <c r="GS347" t="s">
        <v>3385</v>
      </c>
      <c r="HA347" t="s">
        <v>33</v>
      </c>
      <c r="HB347" t="s">
        <v>33</v>
      </c>
      <c r="HV347" t="s">
        <v>15</v>
      </c>
      <c r="IE347" t="s">
        <v>390</v>
      </c>
      <c r="IF347" t="s">
        <v>390</v>
      </c>
      <c r="IQ347" t="s">
        <v>33</v>
      </c>
      <c r="IR347" t="s">
        <v>33</v>
      </c>
      <c r="IY347" t="s">
        <v>4301</v>
      </c>
    </row>
    <row r="348" spans="84:259" x14ac:dyDescent="0.25">
      <c r="CF348" t="s">
        <v>38</v>
      </c>
      <c r="CG348" t="s">
        <v>38</v>
      </c>
      <c r="CH348" t="s">
        <v>38</v>
      </c>
      <c r="CI348" t="s">
        <v>38</v>
      </c>
      <c r="CJ348" t="s">
        <v>38</v>
      </c>
      <c r="CK348" t="s">
        <v>38</v>
      </c>
      <c r="CL348" t="s">
        <v>38</v>
      </c>
      <c r="CM348" t="s">
        <v>38</v>
      </c>
      <c r="DJ348" t="s">
        <v>38</v>
      </c>
      <c r="DK348" t="s">
        <v>38</v>
      </c>
      <c r="DL348" t="s">
        <v>38</v>
      </c>
      <c r="DM348" t="s">
        <v>38</v>
      </c>
      <c r="DN348" t="s">
        <v>38</v>
      </c>
      <c r="DO348" t="s">
        <v>38</v>
      </c>
      <c r="DP348" t="s">
        <v>38</v>
      </c>
      <c r="DQ348" t="s">
        <v>38</v>
      </c>
      <c r="DR348" t="s">
        <v>38</v>
      </c>
      <c r="DS348" t="s">
        <v>38</v>
      </c>
      <c r="DT348" t="s">
        <v>38</v>
      </c>
      <c r="DU348" t="s">
        <v>38</v>
      </c>
      <c r="DV348" t="s">
        <v>38</v>
      </c>
      <c r="DW348" t="s">
        <v>38</v>
      </c>
      <c r="DX348" t="s">
        <v>38</v>
      </c>
      <c r="DY348" t="s">
        <v>38</v>
      </c>
      <c r="DZ348" t="s">
        <v>38</v>
      </c>
      <c r="EA348" t="s">
        <v>38</v>
      </c>
      <c r="EB348" t="s">
        <v>38</v>
      </c>
      <c r="EC348" t="s">
        <v>38</v>
      </c>
      <c r="ED348" t="s">
        <v>38</v>
      </c>
      <c r="EE348" t="s">
        <v>38</v>
      </c>
      <c r="FJ348" t="s">
        <v>44</v>
      </c>
      <c r="FK348" t="s">
        <v>44</v>
      </c>
      <c r="FL348" t="s">
        <v>44</v>
      </c>
      <c r="FM348" t="s">
        <v>44</v>
      </c>
      <c r="FN348" t="s">
        <v>44</v>
      </c>
      <c r="FU348" t="s">
        <v>2800</v>
      </c>
      <c r="FV348" t="s">
        <v>2800</v>
      </c>
      <c r="FW348" t="s">
        <v>2800</v>
      </c>
      <c r="FX348" t="s">
        <v>2800</v>
      </c>
      <c r="FY348" t="s">
        <v>2800</v>
      </c>
      <c r="FZ348" t="s">
        <v>2800</v>
      </c>
      <c r="GA348" t="s">
        <v>2800</v>
      </c>
      <c r="GB348" t="s">
        <v>2800</v>
      </c>
      <c r="GG348" t="s">
        <v>37</v>
      </c>
      <c r="GH348" t="s">
        <v>37</v>
      </c>
      <c r="GI348" t="s">
        <v>37</v>
      </c>
      <c r="GS348" t="s">
        <v>42</v>
      </c>
      <c r="HA348" t="s">
        <v>1531</v>
      </c>
      <c r="HB348" t="s">
        <v>1531</v>
      </c>
      <c r="HV348" t="s">
        <v>56</v>
      </c>
      <c r="IE348" t="s">
        <v>35</v>
      </c>
      <c r="IF348" t="s">
        <v>35</v>
      </c>
      <c r="IQ348" t="s">
        <v>1380</v>
      </c>
      <c r="IR348" t="s">
        <v>1380</v>
      </c>
      <c r="IY348" t="s">
        <v>35</v>
      </c>
    </row>
    <row r="349" spans="84:259" x14ac:dyDescent="0.25"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DJ349" t="s">
        <v>2008</v>
      </c>
      <c r="DK349" t="s">
        <v>2008</v>
      </c>
      <c r="DL349" t="s">
        <v>2008</v>
      </c>
      <c r="DM349" t="s">
        <v>2008</v>
      </c>
      <c r="DN349" t="s">
        <v>2008</v>
      </c>
      <c r="DO349" t="s">
        <v>2008</v>
      </c>
      <c r="DP349" t="s">
        <v>2008</v>
      </c>
      <c r="DQ349" t="s">
        <v>2008</v>
      </c>
      <c r="DR349" t="s">
        <v>2008</v>
      </c>
      <c r="DS349" t="s">
        <v>2008</v>
      </c>
      <c r="DT349" t="s">
        <v>2008</v>
      </c>
      <c r="DU349" t="s">
        <v>2008</v>
      </c>
      <c r="DV349" t="s">
        <v>2008</v>
      </c>
      <c r="DW349" t="s">
        <v>2008</v>
      </c>
      <c r="DX349" t="s">
        <v>2008</v>
      </c>
      <c r="DY349" t="s">
        <v>2008</v>
      </c>
      <c r="DZ349" t="s">
        <v>2008</v>
      </c>
      <c r="EA349" t="s">
        <v>2008</v>
      </c>
      <c r="EB349" t="s">
        <v>2008</v>
      </c>
      <c r="EC349" t="s">
        <v>2008</v>
      </c>
      <c r="ED349" t="s">
        <v>2008</v>
      </c>
      <c r="EE349" t="s">
        <v>2008</v>
      </c>
      <c r="FJ349" t="s">
        <v>2499</v>
      </c>
      <c r="FK349" t="s">
        <v>2499</v>
      </c>
      <c r="FL349" t="s">
        <v>2499</v>
      </c>
      <c r="FM349" t="s">
        <v>2499</v>
      </c>
      <c r="FN349" t="s">
        <v>2499</v>
      </c>
      <c r="FU349" t="s">
        <v>40</v>
      </c>
      <c r="FV349" t="s">
        <v>40</v>
      </c>
      <c r="FW349" t="s">
        <v>40</v>
      </c>
      <c r="FX349" t="s">
        <v>40</v>
      </c>
      <c r="FY349" t="s">
        <v>40</v>
      </c>
      <c r="FZ349" t="s">
        <v>40</v>
      </c>
      <c r="GA349" t="s">
        <v>40</v>
      </c>
      <c r="GB349" t="s">
        <v>40</v>
      </c>
      <c r="GG349" t="s">
        <v>32</v>
      </c>
      <c r="GH349" t="s">
        <v>32</v>
      </c>
      <c r="GI349" t="s">
        <v>32</v>
      </c>
      <c r="GS349" t="s">
        <v>3386</v>
      </c>
      <c r="HA349" t="s">
        <v>35</v>
      </c>
      <c r="HB349" t="s">
        <v>35</v>
      </c>
      <c r="HV349" t="s">
        <v>3854</v>
      </c>
      <c r="IE349" t="s">
        <v>3158</v>
      </c>
      <c r="IF349" t="s">
        <v>3158</v>
      </c>
      <c r="IQ349" t="s">
        <v>35</v>
      </c>
      <c r="IR349" t="s">
        <v>35</v>
      </c>
      <c r="IY349" t="s">
        <v>1445</v>
      </c>
    </row>
    <row r="350" spans="84:259" x14ac:dyDescent="0.25">
      <c r="CF350" t="s">
        <v>40</v>
      </c>
      <c r="CG350" t="s">
        <v>40</v>
      </c>
      <c r="CH350" t="s">
        <v>40</v>
      </c>
      <c r="CI350" t="s">
        <v>40</v>
      </c>
      <c r="CJ350" t="s">
        <v>40</v>
      </c>
      <c r="CK350" t="s">
        <v>40</v>
      </c>
      <c r="CL350" t="s">
        <v>40</v>
      </c>
      <c r="CM350" t="s">
        <v>40</v>
      </c>
      <c r="DJ350" t="s">
        <v>40</v>
      </c>
      <c r="DK350" t="s">
        <v>40</v>
      </c>
      <c r="DL350" t="s">
        <v>40</v>
      </c>
      <c r="DM350" t="s">
        <v>40</v>
      </c>
      <c r="DN350" t="s">
        <v>40</v>
      </c>
      <c r="DO350" t="s">
        <v>40</v>
      </c>
      <c r="DP350" t="s">
        <v>40</v>
      </c>
      <c r="DQ350" t="s">
        <v>40</v>
      </c>
      <c r="DR350" t="s">
        <v>40</v>
      </c>
      <c r="DS350" t="s">
        <v>40</v>
      </c>
      <c r="DT350" t="s">
        <v>40</v>
      </c>
      <c r="DU350" t="s">
        <v>40</v>
      </c>
      <c r="DV350" t="s">
        <v>40</v>
      </c>
      <c r="DW350" t="s">
        <v>40</v>
      </c>
      <c r="DX350" t="s">
        <v>40</v>
      </c>
      <c r="DY350" t="s">
        <v>40</v>
      </c>
      <c r="DZ350" t="s">
        <v>40</v>
      </c>
      <c r="EA350" t="s">
        <v>40</v>
      </c>
      <c r="EB350" t="s">
        <v>40</v>
      </c>
      <c r="EC350" t="s">
        <v>40</v>
      </c>
      <c r="ED350" t="s">
        <v>40</v>
      </c>
      <c r="EE350" t="s">
        <v>40</v>
      </c>
      <c r="FJ350" t="s">
        <v>1318</v>
      </c>
      <c r="FK350" t="s">
        <v>1318</v>
      </c>
      <c r="FL350" t="s">
        <v>1318</v>
      </c>
      <c r="FM350" t="s">
        <v>1318</v>
      </c>
      <c r="FN350" t="s">
        <v>1318</v>
      </c>
      <c r="FU350" t="s">
        <v>2801</v>
      </c>
      <c r="FV350" t="s">
        <v>2801</v>
      </c>
      <c r="FW350" t="s">
        <v>2801</v>
      </c>
      <c r="FX350" t="s">
        <v>2801</v>
      </c>
      <c r="FY350" t="s">
        <v>2801</v>
      </c>
      <c r="FZ350" t="s">
        <v>2801</v>
      </c>
      <c r="GA350" t="s">
        <v>2801</v>
      </c>
      <c r="GB350" t="s">
        <v>2801</v>
      </c>
      <c r="GG350" t="s">
        <v>38</v>
      </c>
      <c r="GH350" t="s">
        <v>38</v>
      </c>
      <c r="GI350" t="s">
        <v>38</v>
      </c>
      <c r="GS350" t="s">
        <v>44</v>
      </c>
      <c r="HA350" t="s">
        <v>1532</v>
      </c>
      <c r="HB350" t="s">
        <v>1532</v>
      </c>
      <c r="IE350" t="s">
        <v>37</v>
      </c>
      <c r="IF350" t="s">
        <v>37</v>
      </c>
      <c r="IQ350" t="s">
        <v>3193</v>
      </c>
      <c r="IR350" t="s">
        <v>3193</v>
      </c>
      <c r="IY350" t="s">
        <v>37</v>
      </c>
    </row>
    <row r="351" spans="84:259" x14ac:dyDescent="0.25">
      <c r="CF351" t="s">
        <v>1187</v>
      </c>
      <c r="CG351" t="s">
        <v>1187</v>
      </c>
      <c r="CH351" t="s">
        <v>1187</v>
      </c>
      <c r="CI351" t="s">
        <v>1187</v>
      </c>
      <c r="CJ351" t="s">
        <v>1187</v>
      </c>
      <c r="CK351" t="s">
        <v>1187</v>
      </c>
      <c r="CL351" t="s">
        <v>1187</v>
      </c>
      <c r="CM351" t="s">
        <v>1187</v>
      </c>
      <c r="DJ351" t="s">
        <v>2009</v>
      </c>
      <c r="DK351" t="s">
        <v>2009</v>
      </c>
      <c r="DL351" t="s">
        <v>2009</v>
      </c>
      <c r="DM351" t="s">
        <v>2009</v>
      </c>
      <c r="DN351" t="s">
        <v>2009</v>
      </c>
      <c r="DO351" t="s">
        <v>2009</v>
      </c>
      <c r="DP351" t="s">
        <v>2009</v>
      </c>
      <c r="DQ351" t="s">
        <v>2009</v>
      </c>
      <c r="DR351" t="s">
        <v>2009</v>
      </c>
      <c r="DS351" t="s">
        <v>2009</v>
      </c>
      <c r="DT351" t="s">
        <v>2009</v>
      </c>
      <c r="DU351" t="s">
        <v>2009</v>
      </c>
      <c r="DV351" t="s">
        <v>2009</v>
      </c>
      <c r="DW351" t="s">
        <v>2009</v>
      </c>
      <c r="DX351" t="s">
        <v>2009</v>
      </c>
      <c r="DY351" t="s">
        <v>2009</v>
      </c>
      <c r="DZ351" t="s">
        <v>2009</v>
      </c>
      <c r="EA351" t="s">
        <v>2009</v>
      </c>
      <c r="EB351" t="s">
        <v>2009</v>
      </c>
      <c r="EC351" t="s">
        <v>2009</v>
      </c>
      <c r="ED351" t="s">
        <v>2009</v>
      </c>
      <c r="EE351" t="s">
        <v>2009</v>
      </c>
      <c r="FJ351" t="s">
        <v>26</v>
      </c>
      <c r="FK351" t="s">
        <v>26</v>
      </c>
      <c r="FL351" t="s">
        <v>26</v>
      </c>
      <c r="FM351" t="s">
        <v>26</v>
      </c>
      <c r="FN351" t="s">
        <v>26</v>
      </c>
      <c r="FU351" t="s">
        <v>42</v>
      </c>
      <c r="FV351" t="s">
        <v>42</v>
      </c>
      <c r="FW351" t="s">
        <v>42</v>
      </c>
      <c r="FX351" t="s">
        <v>42</v>
      </c>
      <c r="FY351" t="s">
        <v>42</v>
      </c>
      <c r="FZ351" t="s">
        <v>42</v>
      </c>
      <c r="GA351" t="s">
        <v>42</v>
      </c>
      <c r="GB351" t="s">
        <v>42</v>
      </c>
      <c r="GG351" t="s">
        <v>3174</v>
      </c>
      <c r="GH351" t="s">
        <v>3174</v>
      </c>
      <c r="GI351" t="s">
        <v>3174</v>
      </c>
      <c r="GS351" t="s">
        <v>3387</v>
      </c>
      <c r="HA351" t="s">
        <v>37</v>
      </c>
      <c r="HB351" t="s">
        <v>37</v>
      </c>
      <c r="HV351" t="s">
        <v>59</v>
      </c>
      <c r="IE351" t="s">
        <v>32</v>
      </c>
      <c r="IF351" t="s">
        <v>32</v>
      </c>
      <c r="IQ351" t="s">
        <v>37</v>
      </c>
      <c r="IR351" t="s">
        <v>37</v>
      </c>
      <c r="IY351" t="s">
        <v>4302</v>
      </c>
    </row>
    <row r="352" spans="84:259" x14ac:dyDescent="0.25">
      <c r="CF352" t="s">
        <v>42</v>
      </c>
      <c r="CG352" t="s">
        <v>42</v>
      </c>
      <c r="CH352" t="s">
        <v>42</v>
      </c>
      <c r="CI352" t="s">
        <v>42</v>
      </c>
      <c r="CJ352" t="s">
        <v>42</v>
      </c>
      <c r="CK352" t="s">
        <v>42</v>
      </c>
      <c r="CL352" t="s">
        <v>42</v>
      </c>
      <c r="CM352" t="s">
        <v>42</v>
      </c>
      <c r="DJ352" t="s">
        <v>42</v>
      </c>
      <c r="DK352" t="s">
        <v>42</v>
      </c>
      <c r="DL352" t="s">
        <v>42</v>
      </c>
      <c r="DM352" t="s">
        <v>42</v>
      </c>
      <c r="DN352" t="s">
        <v>42</v>
      </c>
      <c r="DO352" t="s">
        <v>42</v>
      </c>
      <c r="DP352" t="s">
        <v>42</v>
      </c>
      <c r="DQ352" t="s">
        <v>42</v>
      </c>
      <c r="DR352" t="s">
        <v>42</v>
      </c>
      <c r="DS352" t="s">
        <v>42</v>
      </c>
      <c r="DT352" t="s">
        <v>42</v>
      </c>
      <c r="DU352" t="s">
        <v>42</v>
      </c>
      <c r="DV352" t="s">
        <v>42</v>
      </c>
      <c r="DW352" t="s">
        <v>42</v>
      </c>
      <c r="DX352" t="s">
        <v>42</v>
      </c>
      <c r="DY352" t="s">
        <v>42</v>
      </c>
      <c r="DZ352" t="s">
        <v>42</v>
      </c>
      <c r="EA352" t="s">
        <v>42</v>
      </c>
      <c r="EB352" t="s">
        <v>42</v>
      </c>
      <c r="EC352" t="s">
        <v>42</v>
      </c>
      <c r="ED352" t="s">
        <v>42</v>
      </c>
      <c r="EE352" t="s">
        <v>42</v>
      </c>
      <c r="FJ352">
        <v>40110170</v>
      </c>
      <c r="FK352">
        <v>40110170</v>
      </c>
      <c r="FL352">
        <v>40110170</v>
      </c>
      <c r="FM352">
        <v>40110170</v>
      </c>
      <c r="FN352">
        <v>40110170</v>
      </c>
      <c r="FU352" t="s">
        <v>2802</v>
      </c>
      <c r="FV352" t="s">
        <v>2802</v>
      </c>
      <c r="FW352" t="s">
        <v>2802</v>
      </c>
      <c r="FX352" t="s">
        <v>2802</v>
      </c>
      <c r="FY352" t="s">
        <v>2802</v>
      </c>
      <c r="FZ352" t="s">
        <v>2802</v>
      </c>
      <c r="GA352" t="s">
        <v>2802</v>
      </c>
      <c r="GB352" t="s">
        <v>2802</v>
      </c>
      <c r="GG352" t="s">
        <v>40</v>
      </c>
      <c r="GH352" t="s">
        <v>40</v>
      </c>
      <c r="GI352" t="s">
        <v>40</v>
      </c>
      <c r="GS352" t="s">
        <v>3157</v>
      </c>
      <c r="HA352" t="s">
        <v>32</v>
      </c>
      <c r="HB352" t="s">
        <v>32</v>
      </c>
      <c r="HV352" t="s">
        <v>60</v>
      </c>
      <c r="IE352" t="s">
        <v>38</v>
      </c>
      <c r="IF352" t="s">
        <v>38</v>
      </c>
      <c r="IQ352" t="s">
        <v>32</v>
      </c>
      <c r="IR352" t="s">
        <v>32</v>
      </c>
      <c r="IY352" t="s">
        <v>38</v>
      </c>
    </row>
    <row r="353" spans="84:259" x14ac:dyDescent="0.25">
      <c r="CF353" t="s">
        <v>1188</v>
      </c>
      <c r="CG353" t="s">
        <v>1188</v>
      </c>
      <c r="CH353" t="s">
        <v>1188</v>
      </c>
      <c r="CI353" t="s">
        <v>1188</v>
      </c>
      <c r="CJ353" t="s">
        <v>1188</v>
      </c>
      <c r="CK353" t="s">
        <v>1188</v>
      </c>
      <c r="CL353" t="s">
        <v>1188</v>
      </c>
      <c r="CM353" t="s">
        <v>1188</v>
      </c>
      <c r="DJ353" t="s">
        <v>2010</v>
      </c>
      <c r="DK353" t="s">
        <v>2010</v>
      </c>
      <c r="DL353" t="s">
        <v>2010</v>
      </c>
      <c r="DM353" t="s">
        <v>2010</v>
      </c>
      <c r="DN353" t="s">
        <v>2010</v>
      </c>
      <c r="DO353" t="s">
        <v>2010</v>
      </c>
      <c r="DP353" t="s">
        <v>2010</v>
      </c>
      <c r="DQ353" t="s">
        <v>2010</v>
      </c>
      <c r="DR353" t="s">
        <v>2010</v>
      </c>
      <c r="DS353" t="s">
        <v>2010</v>
      </c>
      <c r="DT353" t="s">
        <v>2010</v>
      </c>
      <c r="DU353" t="s">
        <v>2010</v>
      </c>
      <c r="DV353" t="s">
        <v>2010</v>
      </c>
      <c r="DW353" t="s">
        <v>2010</v>
      </c>
      <c r="DX353" t="s">
        <v>2010</v>
      </c>
      <c r="DY353" t="s">
        <v>2010</v>
      </c>
      <c r="DZ353" t="s">
        <v>2010</v>
      </c>
      <c r="EA353" t="s">
        <v>2010</v>
      </c>
      <c r="EB353" t="s">
        <v>2010</v>
      </c>
      <c r="EC353" t="s">
        <v>2010</v>
      </c>
      <c r="ED353" t="s">
        <v>2010</v>
      </c>
      <c r="EE353" t="s">
        <v>2010</v>
      </c>
      <c r="FJ353" t="s">
        <v>27</v>
      </c>
      <c r="FK353" t="s">
        <v>27</v>
      </c>
      <c r="FL353" t="s">
        <v>27</v>
      </c>
      <c r="FM353" t="s">
        <v>27</v>
      </c>
      <c r="FN353" t="s">
        <v>27</v>
      </c>
      <c r="FU353" t="s">
        <v>44</v>
      </c>
      <c r="FV353" t="s">
        <v>44</v>
      </c>
      <c r="FW353" t="s">
        <v>44</v>
      </c>
      <c r="FX353" t="s">
        <v>44</v>
      </c>
      <c r="FY353" t="s">
        <v>44</v>
      </c>
      <c r="FZ353" t="s">
        <v>44</v>
      </c>
      <c r="GA353" t="s">
        <v>44</v>
      </c>
      <c r="GB353" t="s">
        <v>44</v>
      </c>
      <c r="GG353" t="s">
        <v>3175</v>
      </c>
      <c r="GH353" t="s">
        <v>3175</v>
      </c>
      <c r="GI353" t="s">
        <v>3175</v>
      </c>
      <c r="GS353" t="s">
        <v>26</v>
      </c>
      <c r="HA353" t="s">
        <v>38</v>
      </c>
      <c r="HB353" t="s">
        <v>38</v>
      </c>
      <c r="IE353" t="s">
        <v>4021</v>
      </c>
      <c r="IF353" t="s">
        <v>4021</v>
      </c>
      <c r="IQ353" t="s">
        <v>38</v>
      </c>
      <c r="IR353" t="s">
        <v>38</v>
      </c>
      <c r="IY353" t="s">
        <v>4303</v>
      </c>
    </row>
    <row r="354" spans="84:259" x14ac:dyDescent="0.25">
      <c r="CF354" t="s">
        <v>44</v>
      </c>
      <c r="CG354" t="s">
        <v>44</v>
      </c>
      <c r="CH354" t="s">
        <v>44</v>
      </c>
      <c r="CI354" t="s">
        <v>44</v>
      </c>
      <c r="CJ354" t="s">
        <v>44</v>
      </c>
      <c r="CK354" t="s">
        <v>44</v>
      </c>
      <c r="CL354" t="s">
        <v>44</v>
      </c>
      <c r="CM354" t="s">
        <v>44</v>
      </c>
      <c r="DJ354" t="s">
        <v>44</v>
      </c>
      <c r="DK354" t="s">
        <v>44</v>
      </c>
      <c r="DL354" t="s">
        <v>44</v>
      </c>
      <c r="DM354" t="s">
        <v>44</v>
      </c>
      <c r="DN354" t="s">
        <v>44</v>
      </c>
      <c r="DO354" t="s">
        <v>44</v>
      </c>
      <c r="DP354" t="s">
        <v>44</v>
      </c>
      <c r="DQ354" t="s">
        <v>44</v>
      </c>
      <c r="DR354" t="s">
        <v>44</v>
      </c>
      <c r="DS354" t="s">
        <v>44</v>
      </c>
      <c r="DT354" t="s">
        <v>44</v>
      </c>
      <c r="DU354" t="s">
        <v>44</v>
      </c>
      <c r="DV354" t="s">
        <v>44</v>
      </c>
      <c r="DW354" t="s">
        <v>44</v>
      </c>
      <c r="DX354" t="s">
        <v>44</v>
      </c>
      <c r="DY354" t="s">
        <v>44</v>
      </c>
      <c r="DZ354" t="s">
        <v>44</v>
      </c>
      <c r="EA354" t="s">
        <v>44</v>
      </c>
      <c r="EB354" t="s">
        <v>44</v>
      </c>
      <c r="EC354" t="s">
        <v>44</v>
      </c>
      <c r="ED354" t="s">
        <v>44</v>
      </c>
      <c r="EE354" t="s">
        <v>44</v>
      </c>
      <c r="FJ354" t="s">
        <v>2500</v>
      </c>
      <c r="FK354" t="s">
        <v>2500</v>
      </c>
      <c r="FL354" t="s">
        <v>2500</v>
      </c>
      <c r="FM354" t="s">
        <v>2500</v>
      </c>
      <c r="FN354" t="s">
        <v>2500</v>
      </c>
      <c r="FU354" t="s">
        <v>2803</v>
      </c>
      <c r="FV354" t="s">
        <v>2803</v>
      </c>
      <c r="FW354" t="s">
        <v>2803</v>
      </c>
      <c r="FX354" t="s">
        <v>2803</v>
      </c>
      <c r="FY354" t="s">
        <v>2803</v>
      </c>
      <c r="FZ354" t="s">
        <v>2803</v>
      </c>
      <c r="GA354" t="s">
        <v>2803</v>
      </c>
      <c r="GB354" t="s">
        <v>2803</v>
      </c>
      <c r="GG354" t="s">
        <v>42</v>
      </c>
      <c r="GH354" t="s">
        <v>42</v>
      </c>
      <c r="GI354" t="s">
        <v>42</v>
      </c>
      <c r="GS354">
        <v>90035003</v>
      </c>
      <c r="HA354" t="s">
        <v>3555</v>
      </c>
      <c r="HB354" t="s">
        <v>3555</v>
      </c>
      <c r="HV354" t="s">
        <v>1</v>
      </c>
      <c r="IE354" t="s">
        <v>40</v>
      </c>
      <c r="IF354" t="s">
        <v>40</v>
      </c>
      <c r="IQ354" t="s">
        <v>4185</v>
      </c>
      <c r="IR354" t="s">
        <v>4185</v>
      </c>
      <c r="IY354" t="s">
        <v>40</v>
      </c>
    </row>
    <row r="355" spans="84:259" x14ac:dyDescent="0.25">
      <c r="CF355" t="s">
        <v>1189</v>
      </c>
      <c r="CG355" t="s">
        <v>1189</v>
      </c>
      <c r="CH355" t="s">
        <v>1189</v>
      </c>
      <c r="CI355" t="s">
        <v>1189</v>
      </c>
      <c r="CJ355" t="s">
        <v>1189</v>
      </c>
      <c r="CK355" t="s">
        <v>1189</v>
      </c>
      <c r="CL355" t="s">
        <v>1189</v>
      </c>
      <c r="CM355" t="s">
        <v>1189</v>
      </c>
      <c r="DJ355" t="s">
        <v>2011</v>
      </c>
      <c r="DK355" t="s">
        <v>2011</v>
      </c>
      <c r="DL355" t="s">
        <v>2011</v>
      </c>
      <c r="DM355" t="s">
        <v>2011</v>
      </c>
      <c r="DN355" t="s">
        <v>2011</v>
      </c>
      <c r="DO355" t="s">
        <v>2011</v>
      </c>
      <c r="DP355" t="s">
        <v>2011</v>
      </c>
      <c r="DQ355" t="s">
        <v>2011</v>
      </c>
      <c r="DR355" t="s">
        <v>2011</v>
      </c>
      <c r="DS355" t="s">
        <v>2011</v>
      </c>
      <c r="DT355" t="s">
        <v>2011</v>
      </c>
      <c r="DU355" t="s">
        <v>2011</v>
      </c>
      <c r="DV355" t="s">
        <v>2011</v>
      </c>
      <c r="DW355" t="s">
        <v>2011</v>
      </c>
      <c r="DX355" t="s">
        <v>2011</v>
      </c>
      <c r="DY355" t="s">
        <v>2011</v>
      </c>
      <c r="DZ355" t="s">
        <v>2011</v>
      </c>
      <c r="EA355" t="s">
        <v>2011</v>
      </c>
      <c r="EB355" t="s">
        <v>2011</v>
      </c>
      <c r="EC355" t="s">
        <v>2011</v>
      </c>
      <c r="ED355" t="s">
        <v>2011</v>
      </c>
      <c r="EE355" t="s">
        <v>2011</v>
      </c>
      <c r="FJ355" t="s">
        <v>29</v>
      </c>
      <c r="FK355" t="s">
        <v>29</v>
      </c>
      <c r="FL355" t="s">
        <v>29</v>
      </c>
      <c r="FM355" t="s">
        <v>29</v>
      </c>
      <c r="FN355" t="s">
        <v>29</v>
      </c>
      <c r="FU355" t="s">
        <v>1466</v>
      </c>
      <c r="FV355" t="s">
        <v>1466</v>
      </c>
      <c r="FW355" t="s">
        <v>1466</v>
      </c>
      <c r="FX355" t="s">
        <v>1466</v>
      </c>
      <c r="FY355" t="s">
        <v>1466</v>
      </c>
      <c r="FZ355" t="s">
        <v>1466</v>
      </c>
      <c r="GA355" t="s">
        <v>1466</v>
      </c>
      <c r="GB355" t="s">
        <v>1466</v>
      </c>
      <c r="GG355" t="s">
        <v>3176</v>
      </c>
      <c r="GH355" t="s">
        <v>3176</v>
      </c>
      <c r="GI355" t="s">
        <v>3176</v>
      </c>
      <c r="GS355" t="s">
        <v>27</v>
      </c>
      <c r="HA355" t="s">
        <v>40</v>
      </c>
      <c r="HB355" t="s">
        <v>40</v>
      </c>
      <c r="HV355" t="s">
        <v>61</v>
      </c>
      <c r="IE355" t="s">
        <v>4022</v>
      </c>
      <c r="IF355" t="s">
        <v>4022</v>
      </c>
      <c r="IQ355" t="s">
        <v>40</v>
      </c>
      <c r="IR355" t="s">
        <v>40</v>
      </c>
      <c r="IY355" t="s">
        <v>42</v>
      </c>
    </row>
    <row r="356" spans="84:259" x14ac:dyDescent="0.25">
      <c r="CF356" t="s">
        <v>1190</v>
      </c>
      <c r="CG356" t="s">
        <v>1190</v>
      </c>
      <c r="CH356" t="s">
        <v>1190</v>
      </c>
      <c r="CI356" t="s">
        <v>1190</v>
      </c>
      <c r="CJ356" t="s">
        <v>1190</v>
      </c>
      <c r="CK356" t="s">
        <v>1190</v>
      </c>
      <c r="CL356" t="s">
        <v>1190</v>
      </c>
      <c r="CM356" t="s">
        <v>1190</v>
      </c>
      <c r="DJ356" t="s">
        <v>1150</v>
      </c>
      <c r="DK356" t="s">
        <v>1150</v>
      </c>
      <c r="DL356" t="s">
        <v>1150</v>
      </c>
      <c r="DM356" t="s">
        <v>1150</v>
      </c>
      <c r="DN356" t="s">
        <v>1150</v>
      </c>
      <c r="DO356" t="s">
        <v>1150</v>
      </c>
      <c r="DP356" t="s">
        <v>1150</v>
      </c>
      <c r="DQ356" t="s">
        <v>1150</v>
      </c>
      <c r="DR356" t="s">
        <v>1150</v>
      </c>
      <c r="DS356" t="s">
        <v>1150</v>
      </c>
      <c r="DT356" t="s">
        <v>1150</v>
      </c>
      <c r="DU356" t="s">
        <v>1150</v>
      </c>
      <c r="DV356" t="s">
        <v>1150</v>
      </c>
      <c r="DW356" t="s">
        <v>1150</v>
      </c>
      <c r="DX356" t="s">
        <v>1150</v>
      </c>
      <c r="DY356" t="s">
        <v>1150</v>
      </c>
      <c r="DZ356" t="s">
        <v>1150</v>
      </c>
      <c r="EA356" t="s">
        <v>1150</v>
      </c>
      <c r="EB356" t="s">
        <v>1150</v>
      </c>
      <c r="EC356" t="s">
        <v>1150</v>
      </c>
      <c r="ED356" t="s">
        <v>1150</v>
      </c>
      <c r="EE356" t="s">
        <v>1150</v>
      </c>
      <c r="FJ356" t="s">
        <v>284</v>
      </c>
      <c r="FK356" t="s">
        <v>284</v>
      </c>
      <c r="FL356" t="s">
        <v>284</v>
      </c>
      <c r="FM356" t="s">
        <v>284</v>
      </c>
      <c r="FN356" t="s">
        <v>284</v>
      </c>
      <c r="FU356" t="s">
        <v>26</v>
      </c>
      <c r="FV356" t="s">
        <v>26</v>
      </c>
      <c r="FW356" t="s">
        <v>26</v>
      </c>
      <c r="FX356" t="s">
        <v>26</v>
      </c>
      <c r="FY356" t="s">
        <v>26</v>
      </c>
      <c r="FZ356" t="s">
        <v>26</v>
      </c>
      <c r="GA356" t="s">
        <v>26</v>
      </c>
      <c r="GB356" t="s">
        <v>26</v>
      </c>
      <c r="GG356" t="s">
        <v>44</v>
      </c>
      <c r="GH356" t="s">
        <v>44</v>
      </c>
      <c r="GI356" t="s">
        <v>44</v>
      </c>
      <c r="GS356" t="s">
        <v>3388</v>
      </c>
      <c r="HA356" t="s">
        <v>3556</v>
      </c>
      <c r="HB356" t="s">
        <v>3556</v>
      </c>
      <c r="HV356" t="s">
        <v>62</v>
      </c>
      <c r="IE356" t="s">
        <v>42</v>
      </c>
      <c r="IF356" t="s">
        <v>42</v>
      </c>
      <c r="IQ356" t="s">
        <v>42</v>
      </c>
      <c r="IR356" t="s">
        <v>42</v>
      </c>
      <c r="IY356" t="s">
        <v>32</v>
      </c>
    </row>
    <row r="357" spans="84:259" x14ac:dyDescent="0.25">
      <c r="CF357" t="s">
        <v>26</v>
      </c>
      <c r="CG357" t="s">
        <v>26</v>
      </c>
      <c r="CH357" t="s">
        <v>26</v>
      </c>
      <c r="CI357" t="s">
        <v>26</v>
      </c>
      <c r="CJ357" t="s">
        <v>26</v>
      </c>
      <c r="CK357" t="s">
        <v>26</v>
      </c>
      <c r="CL357" t="s">
        <v>26</v>
      </c>
      <c r="CM357" t="s">
        <v>26</v>
      </c>
      <c r="DJ357" t="s">
        <v>26</v>
      </c>
      <c r="DK357" t="s">
        <v>26</v>
      </c>
      <c r="DL357" t="s">
        <v>26</v>
      </c>
      <c r="DM357" t="s">
        <v>26</v>
      </c>
      <c r="DN357" t="s">
        <v>26</v>
      </c>
      <c r="DO357" t="s">
        <v>26</v>
      </c>
      <c r="DP357" t="s">
        <v>26</v>
      </c>
      <c r="DQ357" t="s">
        <v>26</v>
      </c>
      <c r="DR357" t="s">
        <v>26</v>
      </c>
      <c r="DS357" t="s">
        <v>26</v>
      </c>
      <c r="DT357" t="s">
        <v>26</v>
      </c>
      <c r="DU357" t="s">
        <v>26</v>
      </c>
      <c r="DV357" t="s">
        <v>26</v>
      </c>
      <c r="DW357" t="s">
        <v>26</v>
      </c>
      <c r="DX357" t="s">
        <v>26</v>
      </c>
      <c r="DY357" t="s">
        <v>26</v>
      </c>
      <c r="DZ357" t="s">
        <v>26</v>
      </c>
      <c r="EA357" t="s">
        <v>26</v>
      </c>
      <c r="EB357" t="s">
        <v>26</v>
      </c>
      <c r="EC357" t="s">
        <v>26</v>
      </c>
      <c r="ED357" t="s">
        <v>26</v>
      </c>
      <c r="EE357" t="s">
        <v>26</v>
      </c>
      <c r="FJ357" t="s">
        <v>31</v>
      </c>
      <c r="FK357" t="s">
        <v>31</v>
      </c>
      <c r="FL357" t="s">
        <v>31</v>
      </c>
      <c r="FM357" t="s">
        <v>31</v>
      </c>
      <c r="FN357" t="s">
        <v>31</v>
      </c>
      <c r="FU357">
        <v>87301899</v>
      </c>
      <c r="FV357">
        <v>87301899</v>
      </c>
      <c r="FW357">
        <v>87301899</v>
      </c>
      <c r="FX357">
        <v>87301899</v>
      </c>
      <c r="FY357">
        <v>87301899</v>
      </c>
      <c r="FZ357">
        <v>87301899</v>
      </c>
      <c r="GA357">
        <v>87301899</v>
      </c>
      <c r="GB357">
        <v>87301899</v>
      </c>
      <c r="GG357" t="s">
        <v>3177</v>
      </c>
      <c r="GH357" t="s">
        <v>3177</v>
      </c>
      <c r="GI357" t="s">
        <v>3177</v>
      </c>
      <c r="GS357" t="s">
        <v>29</v>
      </c>
      <c r="HA357" t="s">
        <v>42</v>
      </c>
      <c r="HB357" t="s">
        <v>42</v>
      </c>
      <c r="HV357" t="s">
        <v>63</v>
      </c>
      <c r="IE357" t="s">
        <v>4023</v>
      </c>
      <c r="IF357" t="s">
        <v>4023</v>
      </c>
      <c r="IQ357" t="s">
        <v>4186</v>
      </c>
      <c r="IR357" t="s">
        <v>4186</v>
      </c>
      <c r="IY357" t="s">
        <v>44</v>
      </c>
    </row>
    <row r="358" spans="84:259" x14ac:dyDescent="0.25">
      <c r="CF358">
        <v>12231280</v>
      </c>
      <c r="CG358">
        <v>12231280</v>
      </c>
      <c r="CH358">
        <v>12231280</v>
      </c>
      <c r="CI358">
        <v>12231280</v>
      </c>
      <c r="CJ358">
        <v>12231280</v>
      </c>
      <c r="CK358">
        <v>12231280</v>
      </c>
      <c r="CL358">
        <v>12231280</v>
      </c>
      <c r="CM358">
        <v>12231280</v>
      </c>
      <c r="DJ358">
        <v>68040060</v>
      </c>
      <c r="DK358">
        <v>68040060</v>
      </c>
      <c r="DL358">
        <v>68040060</v>
      </c>
      <c r="DM358">
        <v>68040060</v>
      </c>
      <c r="DN358">
        <v>68040060</v>
      </c>
      <c r="DO358">
        <v>68040060</v>
      </c>
      <c r="DP358">
        <v>68040060</v>
      </c>
      <c r="DQ358">
        <v>68040060</v>
      </c>
      <c r="DR358">
        <v>68040060</v>
      </c>
      <c r="DS358">
        <v>68040060</v>
      </c>
      <c r="DT358">
        <v>68040060</v>
      </c>
      <c r="DU358">
        <v>68040060</v>
      </c>
      <c r="DV358">
        <v>68040060</v>
      </c>
      <c r="DW358">
        <v>68040060</v>
      </c>
      <c r="DX358">
        <v>68040060</v>
      </c>
      <c r="DY358">
        <v>68040060</v>
      </c>
      <c r="DZ358">
        <v>68040060</v>
      </c>
      <c r="EA358">
        <v>68040060</v>
      </c>
      <c r="EB358">
        <v>68040060</v>
      </c>
      <c r="EC358">
        <v>68040060</v>
      </c>
      <c r="ED358">
        <v>68040060</v>
      </c>
      <c r="EE358">
        <v>68040060</v>
      </c>
      <c r="FJ358" t="s">
        <v>2501</v>
      </c>
      <c r="FK358" t="s">
        <v>2501</v>
      </c>
      <c r="FL358" t="s">
        <v>2501</v>
      </c>
      <c r="FM358" t="s">
        <v>2501</v>
      </c>
      <c r="FN358" t="s">
        <v>2501</v>
      </c>
      <c r="FU358" t="s">
        <v>27</v>
      </c>
      <c r="FV358" t="s">
        <v>27</v>
      </c>
      <c r="FW358" t="s">
        <v>27</v>
      </c>
      <c r="FX358" t="s">
        <v>27</v>
      </c>
      <c r="FY358" t="s">
        <v>27</v>
      </c>
      <c r="FZ358" t="s">
        <v>27</v>
      </c>
      <c r="GA358" t="s">
        <v>27</v>
      </c>
      <c r="GB358" t="s">
        <v>27</v>
      </c>
      <c r="GG358" t="s">
        <v>2506</v>
      </c>
      <c r="GH358" t="s">
        <v>2506</v>
      </c>
      <c r="GI358" t="s">
        <v>2506</v>
      </c>
      <c r="GS358">
        <v>2600</v>
      </c>
      <c r="HA358" t="s">
        <v>2860</v>
      </c>
      <c r="HB358" t="s">
        <v>2860</v>
      </c>
      <c r="HV358" t="s">
        <v>64</v>
      </c>
      <c r="IE358" t="s">
        <v>44</v>
      </c>
      <c r="IF358" t="s">
        <v>44</v>
      </c>
      <c r="IQ358" t="s">
        <v>44</v>
      </c>
      <c r="IR358" t="s">
        <v>44</v>
      </c>
      <c r="IY358" t="s">
        <v>2942</v>
      </c>
    </row>
    <row r="359" spans="84:259" x14ac:dyDescent="0.25">
      <c r="CF359" t="s">
        <v>27</v>
      </c>
      <c r="CG359" t="s">
        <v>27</v>
      </c>
      <c r="CH359" t="s">
        <v>27</v>
      </c>
      <c r="CI359" t="s">
        <v>27</v>
      </c>
      <c r="CJ359" t="s">
        <v>27</v>
      </c>
      <c r="CK359" t="s">
        <v>27</v>
      </c>
      <c r="CL359" t="s">
        <v>27</v>
      </c>
      <c r="CM359" t="s">
        <v>27</v>
      </c>
      <c r="DJ359" t="s">
        <v>27</v>
      </c>
      <c r="DK359" t="s">
        <v>27</v>
      </c>
      <c r="DL359" t="s">
        <v>27</v>
      </c>
      <c r="DM359" t="s">
        <v>27</v>
      </c>
      <c r="DN359" t="s">
        <v>27</v>
      </c>
      <c r="DO359" t="s">
        <v>27</v>
      </c>
      <c r="DP359" t="s">
        <v>27</v>
      </c>
      <c r="DQ359" t="s">
        <v>27</v>
      </c>
      <c r="DR359" t="s">
        <v>27</v>
      </c>
      <c r="DS359" t="s">
        <v>27</v>
      </c>
      <c r="DT359" t="s">
        <v>27</v>
      </c>
      <c r="DU359" t="s">
        <v>27</v>
      </c>
      <c r="DV359" t="s">
        <v>27</v>
      </c>
      <c r="DW359" t="s">
        <v>27</v>
      </c>
      <c r="DX359" t="s">
        <v>27</v>
      </c>
      <c r="DY359" t="s">
        <v>27</v>
      </c>
      <c r="DZ359" t="s">
        <v>27</v>
      </c>
      <c r="EA359" t="s">
        <v>27</v>
      </c>
      <c r="EB359" t="s">
        <v>27</v>
      </c>
      <c r="EC359" t="s">
        <v>27</v>
      </c>
      <c r="ED359" t="s">
        <v>27</v>
      </c>
      <c r="EE359" t="s">
        <v>27</v>
      </c>
      <c r="FJ359" t="s">
        <v>33</v>
      </c>
      <c r="FK359" t="s">
        <v>33</v>
      </c>
      <c r="FL359" t="s">
        <v>33</v>
      </c>
      <c r="FM359" t="s">
        <v>33</v>
      </c>
      <c r="FN359" t="s">
        <v>33</v>
      </c>
      <c r="FU359" t="s">
        <v>2804</v>
      </c>
      <c r="FV359" t="s">
        <v>2804</v>
      </c>
      <c r="FW359" t="s">
        <v>2804</v>
      </c>
      <c r="FX359" t="s">
        <v>2804</v>
      </c>
      <c r="FY359" t="s">
        <v>2804</v>
      </c>
      <c r="FZ359" t="s">
        <v>2804</v>
      </c>
      <c r="GA359" t="s">
        <v>2804</v>
      </c>
      <c r="GB359" t="s">
        <v>2804</v>
      </c>
      <c r="GG359" t="s">
        <v>26</v>
      </c>
      <c r="GH359" t="s">
        <v>26</v>
      </c>
      <c r="GI359" t="s">
        <v>26</v>
      </c>
      <c r="GS359" t="s">
        <v>31</v>
      </c>
      <c r="HA359" t="s">
        <v>44</v>
      </c>
      <c r="HB359" t="s">
        <v>44</v>
      </c>
      <c r="IE359" t="s">
        <v>4024</v>
      </c>
      <c r="IF359" t="s">
        <v>4024</v>
      </c>
      <c r="IQ359" t="s">
        <v>4187</v>
      </c>
      <c r="IR359" t="s">
        <v>4187</v>
      </c>
      <c r="IY359" t="s">
        <v>4304</v>
      </c>
    </row>
    <row r="360" spans="84:259" x14ac:dyDescent="0.25">
      <c r="CF360" t="s">
        <v>1191</v>
      </c>
      <c r="CG360" t="s">
        <v>1191</v>
      </c>
      <c r="CH360" t="s">
        <v>1191</v>
      </c>
      <c r="CI360" t="s">
        <v>1191</v>
      </c>
      <c r="CJ360" t="s">
        <v>1191</v>
      </c>
      <c r="CK360" t="s">
        <v>1191</v>
      </c>
      <c r="CL360" t="s">
        <v>1191</v>
      </c>
      <c r="CM360" t="s">
        <v>1191</v>
      </c>
      <c r="DJ360" t="s">
        <v>2012</v>
      </c>
      <c r="DK360" t="s">
        <v>2012</v>
      </c>
      <c r="DL360" t="s">
        <v>2012</v>
      </c>
      <c r="DM360" t="s">
        <v>2012</v>
      </c>
      <c r="DN360" t="s">
        <v>2012</v>
      </c>
      <c r="DO360" t="s">
        <v>2012</v>
      </c>
      <c r="DP360" t="s">
        <v>2012</v>
      </c>
      <c r="DQ360" t="s">
        <v>2012</v>
      </c>
      <c r="DR360" t="s">
        <v>2012</v>
      </c>
      <c r="DS360" t="s">
        <v>2012</v>
      </c>
      <c r="DT360" t="s">
        <v>2012</v>
      </c>
      <c r="DU360" t="s">
        <v>2012</v>
      </c>
      <c r="DV360" t="s">
        <v>2012</v>
      </c>
      <c r="DW360" t="s">
        <v>2012</v>
      </c>
      <c r="DX360" t="s">
        <v>2012</v>
      </c>
      <c r="DY360" t="s">
        <v>2012</v>
      </c>
      <c r="DZ360" t="s">
        <v>2012</v>
      </c>
      <c r="EA360" t="s">
        <v>2012</v>
      </c>
      <c r="EB360" t="s">
        <v>2012</v>
      </c>
      <c r="EC360" t="s">
        <v>2012</v>
      </c>
      <c r="ED360" t="s">
        <v>2012</v>
      </c>
      <c r="EE360" t="s">
        <v>2012</v>
      </c>
      <c r="FJ360" t="s">
        <v>2502</v>
      </c>
      <c r="FK360" t="s">
        <v>2502</v>
      </c>
      <c r="FL360" t="s">
        <v>2502</v>
      </c>
      <c r="FM360" t="s">
        <v>2502</v>
      </c>
      <c r="FN360" t="s">
        <v>2502</v>
      </c>
      <c r="FU360" t="s">
        <v>29</v>
      </c>
      <c r="FV360" t="s">
        <v>29</v>
      </c>
      <c r="FW360" t="s">
        <v>29</v>
      </c>
      <c r="FX360" t="s">
        <v>29</v>
      </c>
      <c r="FY360" t="s">
        <v>29</v>
      </c>
      <c r="FZ360" t="s">
        <v>29</v>
      </c>
      <c r="GA360" t="s">
        <v>29</v>
      </c>
      <c r="GB360" t="s">
        <v>29</v>
      </c>
      <c r="GG360">
        <v>41150000</v>
      </c>
      <c r="GH360">
        <v>41150000</v>
      </c>
      <c r="GI360">
        <v>41150000</v>
      </c>
      <c r="GS360" t="s">
        <v>3389</v>
      </c>
      <c r="HA360" t="s">
        <v>3557</v>
      </c>
      <c r="HB360" t="s">
        <v>3557</v>
      </c>
      <c r="IE360" t="s">
        <v>1205</v>
      </c>
      <c r="IF360" t="s">
        <v>1205</v>
      </c>
      <c r="IQ360" t="s">
        <v>1230</v>
      </c>
      <c r="IR360" t="s">
        <v>1230</v>
      </c>
      <c r="IY360" t="s">
        <v>26</v>
      </c>
    </row>
    <row r="361" spans="84:259" x14ac:dyDescent="0.25">
      <c r="CF361" t="s">
        <v>29</v>
      </c>
      <c r="CG361" t="s">
        <v>29</v>
      </c>
      <c r="CH361" t="s">
        <v>29</v>
      </c>
      <c r="CI361" t="s">
        <v>29</v>
      </c>
      <c r="CJ361" t="s">
        <v>29</v>
      </c>
      <c r="CK361" t="s">
        <v>29</v>
      </c>
      <c r="CL361" t="s">
        <v>29</v>
      </c>
      <c r="CM361" t="s">
        <v>29</v>
      </c>
      <c r="DJ361" t="s">
        <v>29</v>
      </c>
      <c r="DK361" t="s">
        <v>29</v>
      </c>
      <c r="DL361" t="s">
        <v>29</v>
      </c>
      <c r="DM361" t="s">
        <v>29</v>
      </c>
      <c r="DN361" t="s">
        <v>29</v>
      </c>
      <c r="DO361" t="s">
        <v>29</v>
      </c>
      <c r="DP361" t="s">
        <v>29</v>
      </c>
      <c r="DQ361" t="s">
        <v>29</v>
      </c>
      <c r="DR361" t="s">
        <v>29</v>
      </c>
      <c r="DS361" t="s">
        <v>29</v>
      </c>
      <c r="DT361" t="s">
        <v>29</v>
      </c>
      <c r="DU361" t="s">
        <v>29</v>
      </c>
      <c r="DV361" t="s">
        <v>29</v>
      </c>
      <c r="DW361" t="s">
        <v>29</v>
      </c>
      <c r="DX361" t="s">
        <v>29</v>
      </c>
      <c r="DY361" t="s">
        <v>29</v>
      </c>
      <c r="DZ361" t="s">
        <v>29</v>
      </c>
      <c r="EA361" t="s">
        <v>29</v>
      </c>
      <c r="EB361" t="s">
        <v>29</v>
      </c>
      <c r="EC361" t="s">
        <v>29</v>
      </c>
      <c r="ED361" t="s">
        <v>29</v>
      </c>
      <c r="EE361" t="s">
        <v>29</v>
      </c>
      <c r="FJ361" t="s">
        <v>35</v>
      </c>
      <c r="FK361" t="s">
        <v>35</v>
      </c>
      <c r="FL361" t="s">
        <v>35</v>
      </c>
      <c r="FM361" t="s">
        <v>35</v>
      </c>
      <c r="FN361" t="s">
        <v>35</v>
      </c>
      <c r="FU361">
        <v>1233</v>
      </c>
      <c r="FV361">
        <v>1233</v>
      </c>
      <c r="FW361">
        <v>1233</v>
      </c>
      <c r="FX361">
        <v>1233</v>
      </c>
      <c r="FY361">
        <v>1233</v>
      </c>
      <c r="FZ361">
        <v>1233</v>
      </c>
      <c r="GA361">
        <v>1233</v>
      </c>
      <c r="GB361">
        <v>1233</v>
      </c>
      <c r="GG361" t="s">
        <v>27</v>
      </c>
      <c r="GH361" t="s">
        <v>27</v>
      </c>
      <c r="GI361" t="s">
        <v>27</v>
      </c>
      <c r="GS361" t="s">
        <v>33</v>
      </c>
      <c r="HA361" t="s">
        <v>1466</v>
      </c>
      <c r="HB361" t="s">
        <v>1466</v>
      </c>
      <c r="IE361" t="s">
        <v>26</v>
      </c>
      <c r="IF361" t="s">
        <v>26</v>
      </c>
      <c r="IQ361" t="s">
        <v>26</v>
      </c>
      <c r="IR361" t="s">
        <v>26</v>
      </c>
      <c r="IY361">
        <v>96015360</v>
      </c>
    </row>
    <row r="362" spans="84:259" x14ac:dyDescent="0.25">
      <c r="CF362">
        <v>1201</v>
      </c>
      <c r="CG362">
        <v>1201</v>
      </c>
      <c r="CH362">
        <v>1201</v>
      </c>
      <c r="CI362">
        <v>1201</v>
      </c>
      <c r="CJ362">
        <v>1201</v>
      </c>
      <c r="CK362">
        <v>1201</v>
      </c>
      <c r="CL362">
        <v>1201</v>
      </c>
      <c r="CM362">
        <v>1201</v>
      </c>
      <c r="DJ362" t="s">
        <v>454</v>
      </c>
      <c r="DK362" t="s">
        <v>454</v>
      </c>
      <c r="DL362" t="s">
        <v>454</v>
      </c>
      <c r="DM362" t="s">
        <v>454</v>
      </c>
      <c r="DN362" t="s">
        <v>454</v>
      </c>
      <c r="DO362" t="s">
        <v>454</v>
      </c>
      <c r="DP362" t="s">
        <v>454</v>
      </c>
      <c r="DQ362" t="s">
        <v>454</v>
      </c>
      <c r="DR362" t="s">
        <v>454</v>
      </c>
      <c r="DS362" t="s">
        <v>454</v>
      </c>
      <c r="DT362" t="s">
        <v>454</v>
      </c>
      <c r="DU362" t="s">
        <v>454</v>
      </c>
      <c r="DV362" t="s">
        <v>454</v>
      </c>
      <c r="DW362" t="s">
        <v>454</v>
      </c>
      <c r="DX362" t="s">
        <v>454</v>
      </c>
      <c r="DY362" t="s">
        <v>454</v>
      </c>
      <c r="DZ362" t="s">
        <v>454</v>
      </c>
      <c r="EA362" t="s">
        <v>454</v>
      </c>
      <c r="EB362" t="s">
        <v>454</v>
      </c>
      <c r="EC362" t="s">
        <v>454</v>
      </c>
      <c r="ED362" t="s">
        <v>454</v>
      </c>
      <c r="EE362" t="s">
        <v>454</v>
      </c>
      <c r="FJ362" t="s">
        <v>1322</v>
      </c>
      <c r="FK362" t="s">
        <v>1322</v>
      </c>
      <c r="FL362" t="s">
        <v>1322</v>
      </c>
      <c r="FM362" t="s">
        <v>1322</v>
      </c>
      <c r="FN362" t="s">
        <v>1322</v>
      </c>
      <c r="FU362" t="s">
        <v>31</v>
      </c>
      <c r="FV362" t="s">
        <v>31</v>
      </c>
      <c r="FW362" t="s">
        <v>31</v>
      </c>
      <c r="FX362" t="s">
        <v>31</v>
      </c>
      <c r="FY362" t="s">
        <v>31</v>
      </c>
      <c r="FZ362" t="s">
        <v>31</v>
      </c>
      <c r="GA362" t="s">
        <v>31</v>
      </c>
      <c r="GB362" t="s">
        <v>31</v>
      </c>
      <c r="GG362" t="s">
        <v>3178</v>
      </c>
      <c r="GH362" t="s">
        <v>3178</v>
      </c>
      <c r="GI362" t="s">
        <v>3178</v>
      </c>
      <c r="GS362" t="s">
        <v>3390</v>
      </c>
      <c r="HA362" t="s">
        <v>26</v>
      </c>
      <c r="HB362" t="s">
        <v>26</v>
      </c>
      <c r="IE362">
        <v>76801974</v>
      </c>
      <c r="IF362">
        <v>76801974</v>
      </c>
      <c r="IQ362">
        <v>64049550</v>
      </c>
      <c r="IR362">
        <v>64049550</v>
      </c>
      <c r="IY362" t="s">
        <v>27</v>
      </c>
    </row>
    <row r="363" spans="84:259" x14ac:dyDescent="0.25">
      <c r="CF363" t="s">
        <v>31</v>
      </c>
      <c r="CG363" t="s">
        <v>31</v>
      </c>
      <c r="CH363" t="s">
        <v>31</v>
      </c>
      <c r="CI363" t="s">
        <v>31</v>
      </c>
      <c r="CJ363" t="s">
        <v>31</v>
      </c>
      <c r="CK363" t="s">
        <v>31</v>
      </c>
      <c r="CL363" t="s">
        <v>31</v>
      </c>
      <c r="CM363" t="s">
        <v>31</v>
      </c>
      <c r="DJ363" t="s">
        <v>31</v>
      </c>
      <c r="DK363" t="s">
        <v>31</v>
      </c>
      <c r="DL363" t="s">
        <v>31</v>
      </c>
      <c r="DM363" t="s">
        <v>31</v>
      </c>
      <c r="DN363" t="s">
        <v>31</v>
      </c>
      <c r="DO363" t="s">
        <v>31</v>
      </c>
      <c r="DP363" t="s">
        <v>31</v>
      </c>
      <c r="DQ363" t="s">
        <v>31</v>
      </c>
      <c r="DR363" t="s">
        <v>31</v>
      </c>
      <c r="DS363" t="s">
        <v>31</v>
      </c>
      <c r="DT363" t="s">
        <v>31</v>
      </c>
      <c r="DU363" t="s">
        <v>31</v>
      </c>
      <c r="DV363" t="s">
        <v>31</v>
      </c>
      <c r="DW363" t="s">
        <v>31</v>
      </c>
      <c r="DX363" t="s">
        <v>31</v>
      </c>
      <c r="DY363" t="s">
        <v>31</v>
      </c>
      <c r="DZ363" t="s">
        <v>31</v>
      </c>
      <c r="EA363" t="s">
        <v>31</v>
      </c>
      <c r="EB363" t="s">
        <v>31</v>
      </c>
      <c r="EC363" t="s">
        <v>31</v>
      </c>
      <c r="ED363" t="s">
        <v>31</v>
      </c>
      <c r="EE363" t="s">
        <v>31</v>
      </c>
      <c r="FJ363" t="s">
        <v>37</v>
      </c>
      <c r="FK363" t="s">
        <v>37</v>
      </c>
      <c r="FL363" t="s">
        <v>37</v>
      </c>
      <c r="FM363" t="s">
        <v>37</v>
      </c>
      <c r="FN363" t="s">
        <v>37</v>
      </c>
      <c r="FU363" t="s">
        <v>2805</v>
      </c>
      <c r="FV363" t="s">
        <v>2805</v>
      </c>
      <c r="FW363" t="s">
        <v>2805</v>
      </c>
      <c r="FX363" t="s">
        <v>2805</v>
      </c>
      <c r="FY363" t="s">
        <v>2805</v>
      </c>
      <c r="FZ363" t="s">
        <v>2805</v>
      </c>
      <c r="GA363" t="s">
        <v>2805</v>
      </c>
      <c r="GB363" t="s">
        <v>2805</v>
      </c>
      <c r="GG363" t="s">
        <v>29</v>
      </c>
      <c r="GH363" t="s">
        <v>29</v>
      </c>
      <c r="GI363" t="s">
        <v>29</v>
      </c>
      <c r="GS363" t="s">
        <v>35</v>
      </c>
      <c r="HA363">
        <v>80230901</v>
      </c>
      <c r="HB363">
        <v>80230901</v>
      </c>
      <c r="IE363" t="s">
        <v>27</v>
      </c>
      <c r="IF363" t="s">
        <v>27</v>
      </c>
      <c r="IQ363" t="s">
        <v>27</v>
      </c>
      <c r="IR363" t="s">
        <v>27</v>
      </c>
      <c r="IY363" t="s">
        <v>4305</v>
      </c>
    </row>
    <row r="364" spans="84:259" x14ac:dyDescent="0.25">
      <c r="CF364" t="s">
        <v>32</v>
      </c>
      <c r="CG364" t="s">
        <v>32</v>
      </c>
      <c r="CH364" t="s">
        <v>32</v>
      </c>
      <c r="CI364" t="s">
        <v>32</v>
      </c>
      <c r="CJ364" t="s">
        <v>32</v>
      </c>
      <c r="CK364" t="s">
        <v>32</v>
      </c>
      <c r="CL364" t="s">
        <v>32</v>
      </c>
      <c r="CM364" t="s">
        <v>32</v>
      </c>
      <c r="DJ364" t="s">
        <v>32</v>
      </c>
      <c r="DK364" t="s">
        <v>32</v>
      </c>
      <c r="DL364" t="s">
        <v>32</v>
      </c>
      <c r="DM364" t="s">
        <v>32</v>
      </c>
      <c r="DN364" t="s">
        <v>32</v>
      </c>
      <c r="DO364" t="s">
        <v>32</v>
      </c>
      <c r="DP364" t="s">
        <v>32</v>
      </c>
      <c r="DQ364" t="s">
        <v>32</v>
      </c>
      <c r="DR364" t="s">
        <v>32</v>
      </c>
      <c r="DS364" t="s">
        <v>32</v>
      </c>
      <c r="DT364" t="s">
        <v>32</v>
      </c>
      <c r="DU364" t="s">
        <v>32</v>
      </c>
      <c r="DV364" t="s">
        <v>32</v>
      </c>
      <c r="DW364" t="s">
        <v>32</v>
      </c>
      <c r="DX364" t="s">
        <v>32</v>
      </c>
      <c r="DY364" t="s">
        <v>32</v>
      </c>
      <c r="DZ364" t="s">
        <v>32</v>
      </c>
      <c r="EA364" t="s">
        <v>32</v>
      </c>
      <c r="EB364" t="s">
        <v>32</v>
      </c>
      <c r="EC364" t="s">
        <v>32</v>
      </c>
      <c r="ED364" t="s">
        <v>32</v>
      </c>
      <c r="EE364" t="s">
        <v>32</v>
      </c>
      <c r="FJ364" t="s">
        <v>32</v>
      </c>
      <c r="FK364" t="s">
        <v>32</v>
      </c>
      <c r="FL364" t="s">
        <v>32</v>
      </c>
      <c r="FM364" t="s">
        <v>32</v>
      </c>
      <c r="FN364" t="s">
        <v>32</v>
      </c>
      <c r="FU364" t="s">
        <v>33</v>
      </c>
      <c r="FV364" t="s">
        <v>33</v>
      </c>
      <c r="FW364" t="s">
        <v>33</v>
      </c>
      <c r="FX364" t="s">
        <v>33</v>
      </c>
      <c r="FY364" t="s">
        <v>33</v>
      </c>
      <c r="FZ364" t="s">
        <v>33</v>
      </c>
      <c r="GA364" t="s">
        <v>33</v>
      </c>
      <c r="GB364" t="s">
        <v>33</v>
      </c>
      <c r="GG364">
        <v>555</v>
      </c>
      <c r="GH364">
        <v>555</v>
      </c>
      <c r="GI364">
        <v>555</v>
      </c>
      <c r="GS364" t="s">
        <v>3158</v>
      </c>
      <c r="HA364" t="s">
        <v>27</v>
      </c>
      <c r="HB364" t="s">
        <v>27</v>
      </c>
      <c r="IE364" t="s">
        <v>3286</v>
      </c>
      <c r="IF364" t="s">
        <v>3286</v>
      </c>
      <c r="IQ364" t="s">
        <v>3026</v>
      </c>
      <c r="IR364" t="s">
        <v>3026</v>
      </c>
      <c r="IY364" t="s">
        <v>29</v>
      </c>
    </row>
    <row r="365" spans="84:259" x14ac:dyDescent="0.25">
      <c r="CF365" t="s">
        <v>33</v>
      </c>
      <c r="CG365" t="s">
        <v>33</v>
      </c>
      <c r="CH365" t="s">
        <v>33</v>
      </c>
      <c r="CI365" t="s">
        <v>33</v>
      </c>
      <c r="CJ365" t="s">
        <v>33</v>
      </c>
      <c r="CK365" t="s">
        <v>33</v>
      </c>
      <c r="CL365" t="s">
        <v>33</v>
      </c>
      <c r="CM365" t="s">
        <v>33</v>
      </c>
      <c r="DJ365" t="s">
        <v>33</v>
      </c>
      <c r="DK365" t="s">
        <v>33</v>
      </c>
      <c r="DL365" t="s">
        <v>33</v>
      </c>
      <c r="DM365" t="s">
        <v>33</v>
      </c>
      <c r="DN365" t="s">
        <v>33</v>
      </c>
      <c r="DO365" t="s">
        <v>33</v>
      </c>
      <c r="DP365" t="s">
        <v>33</v>
      </c>
      <c r="DQ365" t="s">
        <v>33</v>
      </c>
      <c r="DR365" t="s">
        <v>33</v>
      </c>
      <c r="DS365" t="s">
        <v>33</v>
      </c>
      <c r="DT365" t="s">
        <v>33</v>
      </c>
      <c r="DU365" t="s">
        <v>33</v>
      </c>
      <c r="DV365" t="s">
        <v>33</v>
      </c>
      <c r="DW365" t="s">
        <v>33</v>
      </c>
      <c r="DX365" t="s">
        <v>33</v>
      </c>
      <c r="DY365" t="s">
        <v>33</v>
      </c>
      <c r="DZ365" t="s">
        <v>33</v>
      </c>
      <c r="EA365" t="s">
        <v>33</v>
      </c>
      <c r="EB365" t="s">
        <v>33</v>
      </c>
      <c r="EC365" t="s">
        <v>33</v>
      </c>
      <c r="ED365" t="s">
        <v>33</v>
      </c>
      <c r="EE365" t="s">
        <v>33</v>
      </c>
      <c r="FJ365" t="s">
        <v>38</v>
      </c>
      <c r="FK365" t="s">
        <v>38</v>
      </c>
      <c r="FL365" t="s">
        <v>38</v>
      </c>
      <c r="FM365" t="s">
        <v>38</v>
      </c>
      <c r="FN365" t="s">
        <v>38</v>
      </c>
      <c r="FU365" t="s">
        <v>2806</v>
      </c>
      <c r="FV365" t="s">
        <v>2806</v>
      </c>
      <c r="FW365" t="s">
        <v>2806</v>
      </c>
      <c r="FX365" t="s">
        <v>2806</v>
      </c>
      <c r="FY365" t="s">
        <v>2806</v>
      </c>
      <c r="FZ365" t="s">
        <v>2806</v>
      </c>
      <c r="GA365" t="s">
        <v>2806</v>
      </c>
      <c r="GB365" t="s">
        <v>2806</v>
      </c>
      <c r="GG365" t="s">
        <v>31</v>
      </c>
      <c r="GH365" t="s">
        <v>31</v>
      </c>
      <c r="GI365" t="s">
        <v>31</v>
      </c>
      <c r="GS365" t="s">
        <v>37</v>
      </c>
      <c r="HA365" t="s">
        <v>3558</v>
      </c>
      <c r="HB365" t="s">
        <v>3558</v>
      </c>
      <c r="IE365" t="s">
        <v>29</v>
      </c>
      <c r="IF365" t="s">
        <v>29</v>
      </c>
      <c r="IQ365" t="s">
        <v>29</v>
      </c>
      <c r="IR365" t="s">
        <v>29</v>
      </c>
      <c r="IY365" t="s">
        <v>32</v>
      </c>
    </row>
    <row r="366" spans="84:259" x14ac:dyDescent="0.25">
      <c r="CF366" t="s">
        <v>1192</v>
      </c>
      <c r="CG366" t="s">
        <v>1192</v>
      </c>
      <c r="CH366" t="s">
        <v>1192</v>
      </c>
      <c r="CI366" t="s">
        <v>1192</v>
      </c>
      <c r="CJ366" t="s">
        <v>1192</v>
      </c>
      <c r="CK366" t="s">
        <v>1192</v>
      </c>
      <c r="CL366" t="s">
        <v>1192</v>
      </c>
      <c r="CM366" t="s">
        <v>1192</v>
      </c>
      <c r="DJ366" t="s">
        <v>1887</v>
      </c>
      <c r="DK366" t="s">
        <v>1887</v>
      </c>
      <c r="DL366" t="s">
        <v>1887</v>
      </c>
      <c r="DM366" t="s">
        <v>1887</v>
      </c>
      <c r="DN366" t="s">
        <v>1887</v>
      </c>
      <c r="DO366" t="s">
        <v>1887</v>
      </c>
      <c r="DP366" t="s">
        <v>1887</v>
      </c>
      <c r="DQ366" t="s">
        <v>1887</v>
      </c>
      <c r="DR366" t="s">
        <v>1887</v>
      </c>
      <c r="DS366" t="s">
        <v>1887</v>
      </c>
      <c r="DT366" t="s">
        <v>1887</v>
      </c>
      <c r="DU366" t="s">
        <v>1887</v>
      </c>
      <c r="DV366" t="s">
        <v>1887</v>
      </c>
      <c r="DW366" t="s">
        <v>1887</v>
      </c>
      <c r="DX366" t="s">
        <v>1887</v>
      </c>
      <c r="DY366" t="s">
        <v>1887</v>
      </c>
      <c r="DZ366" t="s">
        <v>1887</v>
      </c>
      <c r="EA366" t="s">
        <v>1887</v>
      </c>
      <c r="EB366" t="s">
        <v>1887</v>
      </c>
      <c r="EC366" t="s">
        <v>1887</v>
      </c>
      <c r="ED366" t="s">
        <v>1887</v>
      </c>
      <c r="EE366" t="s">
        <v>1887</v>
      </c>
      <c r="FJ366" t="s">
        <v>2503</v>
      </c>
      <c r="FK366" t="s">
        <v>2503</v>
      </c>
      <c r="FL366" t="s">
        <v>2503</v>
      </c>
      <c r="FM366" t="s">
        <v>2503</v>
      </c>
      <c r="FN366" t="s">
        <v>2503</v>
      </c>
      <c r="FU366" t="s">
        <v>35</v>
      </c>
      <c r="FV366" t="s">
        <v>35</v>
      </c>
      <c r="FW366" t="s">
        <v>35</v>
      </c>
      <c r="FX366" t="s">
        <v>35</v>
      </c>
      <c r="FY366" t="s">
        <v>35</v>
      </c>
      <c r="FZ366" t="s">
        <v>35</v>
      </c>
      <c r="GA366" t="s">
        <v>35</v>
      </c>
      <c r="GB366" t="s">
        <v>35</v>
      </c>
      <c r="GG366" t="s">
        <v>32</v>
      </c>
      <c r="GH366" t="s">
        <v>32</v>
      </c>
      <c r="GI366" t="s">
        <v>32</v>
      </c>
      <c r="GS366" t="s">
        <v>32</v>
      </c>
      <c r="HA366" t="s">
        <v>29</v>
      </c>
      <c r="HB366" t="s">
        <v>29</v>
      </c>
      <c r="IE366" t="s">
        <v>32</v>
      </c>
      <c r="IF366" t="s">
        <v>32</v>
      </c>
      <c r="IQ366" t="s">
        <v>284</v>
      </c>
      <c r="IR366" t="s">
        <v>284</v>
      </c>
      <c r="IY366" t="s">
        <v>31</v>
      </c>
    </row>
    <row r="367" spans="84:259" x14ac:dyDescent="0.25">
      <c r="CF367" t="s">
        <v>35</v>
      </c>
      <c r="CG367" t="s">
        <v>35</v>
      </c>
      <c r="CH367" t="s">
        <v>35</v>
      </c>
      <c r="CI367" t="s">
        <v>35</v>
      </c>
      <c r="CJ367" t="s">
        <v>35</v>
      </c>
      <c r="CK367" t="s">
        <v>35</v>
      </c>
      <c r="CL367" t="s">
        <v>35</v>
      </c>
      <c r="CM367" t="s">
        <v>35</v>
      </c>
      <c r="DJ367" t="s">
        <v>35</v>
      </c>
      <c r="DK367" t="s">
        <v>35</v>
      </c>
      <c r="DL367" t="s">
        <v>35</v>
      </c>
      <c r="DM367" t="s">
        <v>35</v>
      </c>
      <c r="DN367" t="s">
        <v>35</v>
      </c>
      <c r="DO367" t="s">
        <v>35</v>
      </c>
      <c r="DP367" t="s">
        <v>35</v>
      </c>
      <c r="DQ367" t="s">
        <v>35</v>
      </c>
      <c r="DR367" t="s">
        <v>35</v>
      </c>
      <c r="DS367" t="s">
        <v>35</v>
      </c>
      <c r="DT367" t="s">
        <v>35</v>
      </c>
      <c r="DU367" t="s">
        <v>35</v>
      </c>
      <c r="DV367" t="s">
        <v>35</v>
      </c>
      <c r="DW367" t="s">
        <v>35</v>
      </c>
      <c r="DX367" t="s">
        <v>35</v>
      </c>
      <c r="DY367" t="s">
        <v>35</v>
      </c>
      <c r="DZ367" t="s">
        <v>35</v>
      </c>
      <c r="EA367" t="s">
        <v>35</v>
      </c>
      <c r="EB367" t="s">
        <v>35</v>
      </c>
      <c r="EC367" t="s">
        <v>35</v>
      </c>
      <c r="ED367" t="s">
        <v>35</v>
      </c>
      <c r="EE367" t="s">
        <v>35</v>
      </c>
      <c r="FJ367" t="s">
        <v>40</v>
      </c>
      <c r="FK367" t="s">
        <v>40</v>
      </c>
      <c r="FL367" t="s">
        <v>40</v>
      </c>
      <c r="FM367" t="s">
        <v>40</v>
      </c>
      <c r="FN367" t="s">
        <v>40</v>
      </c>
      <c r="FU367" t="s">
        <v>2807</v>
      </c>
      <c r="FV367" t="s">
        <v>2807</v>
      </c>
      <c r="FW367" t="s">
        <v>2807</v>
      </c>
      <c r="FX367" t="s">
        <v>2807</v>
      </c>
      <c r="FY367" t="s">
        <v>2807</v>
      </c>
      <c r="FZ367" t="s">
        <v>2807</v>
      </c>
      <c r="GA367" t="s">
        <v>2807</v>
      </c>
      <c r="GB367" t="s">
        <v>2807</v>
      </c>
      <c r="GG367" t="s">
        <v>33</v>
      </c>
      <c r="GH367" t="s">
        <v>33</v>
      </c>
      <c r="GI367" t="s">
        <v>33</v>
      </c>
      <c r="GS367" t="s">
        <v>38</v>
      </c>
      <c r="HA367">
        <v>3165</v>
      </c>
      <c r="HB367">
        <v>3165</v>
      </c>
      <c r="IE367" t="s">
        <v>31</v>
      </c>
      <c r="IF367" t="s">
        <v>31</v>
      </c>
      <c r="IQ367" t="s">
        <v>31</v>
      </c>
      <c r="IR367" t="s">
        <v>31</v>
      </c>
      <c r="IY367">
        <v>455</v>
      </c>
    </row>
    <row r="368" spans="84:259" x14ac:dyDescent="0.25">
      <c r="CF368" t="s">
        <v>1193</v>
      </c>
      <c r="CG368" t="s">
        <v>1193</v>
      </c>
      <c r="CH368" t="s">
        <v>1193</v>
      </c>
      <c r="CI368" t="s">
        <v>1193</v>
      </c>
      <c r="CJ368" t="s">
        <v>1193</v>
      </c>
      <c r="CK368" t="s">
        <v>1193</v>
      </c>
      <c r="CL368" t="s">
        <v>1193</v>
      </c>
      <c r="CM368" t="s">
        <v>1193</v>
      </c>
      <c r="DJ368" t="s">
        <v>1154</v>
      </c>
      <c r="DK368" t="s">
        <v>1154</v>
      </c>
      <c r="DL368" t="s">
        <v>1154</v>
      </c>
      <c r="DM368" t="s">
        <v>1154</v>
      </c>
      <c r="DN368" t="s">
        <v>1154</v>
      </c>
      <c r="DO368" t="s">
        <v>1154</v>
      </c>
      <c r="DP368" t="s">
        <v>1154</v>
      </c>
      <c r="DQ368" t="s">
        <v>1154</v>
      </c>
      <c r="DR368" t="s">
        <v>1154</v>
      </c>
      <c r="DS368" t="s">
        <v>1154</v>
      </c>
      <c r="DT368" t="s">
        <v>1154</v>
      </c>
      <c r="DU368" t="s">
        <v>1154</v>
      </c>
      <c r="DV368" t="s">
        <v>1154</v>
      </c>
      <c r="DW368" t="s">
        <v>1154</v>
      </c>
      <c r="DX368" t="s">
        <v>1154</v>
      </c>
      <c r="DY368" t="s">
        <v>1154</v>
      </c>
      <c r="DZ368" t="s">
        <v>1154</v>
      </c>
      <c r="EA368" t="s">
        <v>1154</v>
      </c>
      <c r="EB368" t="s">
        <v>1154</v>
      </c>
      <c r="EC368" t="s">
        <v>1154</v>
      </c>
      <c r="ED368" t="s">
        <v>1154</v>
      </c>
      <c r="EE368" t="s">
        <v>1154</v>
      </c>
      <c r="FJ368" t="s">
        <v>2504</v>
      </c>
      <c r="FK368" t="s">
        <v>2504</v>
      </c>
      <c r="FL368" t="s">
        <v>2504</v>
      </c>
      <c r="FM368" t="s">
        <v>2504</v>
      </c>
      <c r="FN368" t="s">
        <v>2504</v>
      </c>
      <c r="FU368" t="s">
        <v>37</v>
      </c>
      <c r="FV368" t="s">
        <v>37</v>
      </c>
      <c r="FW368" t="s">
        <v>37</v>
      </c>
      <c r="FX368" t="s">
        <v>37</v>
      </c>
      <c r="FY368" t="s">
        <v>37</v>
      </c>
      <c r="FZ368" t="s">
        <v>37</v>
      </c>
      <c r="GA368" t="s">
        <v>37</v>
      </c>
      <c r="GB368" t="s">
        <v>37</v>
      </c>
      <c r="GG368" t="s">
        <v>2938</v>
      </c>
      <c r="GH368" t="s">
        <v>2938</v>
      </c>
      <c r="GI368" t="s">
        <v>2938</v>
      </c>
      <c r="GS368" t="s">
        <v>3391</v>
      </c>
      <c r="HA368" t="s">
        <v>31</v>
      </c>
      <c r="HB368" t="s">
        <v>31</v>
      </c>
      <c r="IE368" t="s">
        <v>32</v>
      </c>
      <c r="IF368" t="s">
        <v>32</v>
      </c>
      <c r="IQ368" t="s">
        <v>3027</v>
      </c>
      <c r="IR368" t="s">
        <v>3027</v>
      </c>
      <c r="IY368" t="s">
        <v>33</v>
      </c>
    </row>
    <row r="369" spans="84:574" x14ac:dyDescent="0.25">
      <c r="CF369" t="s">
        <v>37</v>
      </c>
      <c r="CG369" t="s">
        <v>37</v>
      </c>
      <c r="CH369" t="s">
        <v>37</v>
      </c>
      <c r="CI369" t="s">
        <v>37</v>
      </c>
      <c r="CJ369" t="s">
        <v>37</v>
      </c>
      <c r="CK369" t="s">
        <v>37</v>
      </c>
      <c r="CL369" t="s">
        <v>37</v>
      </c>
      <c r="CM369" t="s">
        <v>37</v>
      </c>
      <c r="DJ369" t="s">
        <v>37</v>
      </c>
      <c r="DK369" t="s">
        <v>37</v>
      </c>
      <c r="DL369" t="s">
        <v>37</v>
      </c>
      <c r="DM369" t="s">
        <v>37</v>
      </c>
      <c r="DN369" t="s">
        <v>37</v>
      </c>
      <c r="DO369" t="s">
        <v>37</v>
      </c>
      <c r="DP369" t="s">
        <v>37</v>
      </c>
      <c r="DQ369" t="s">
        <v>37</v>
      </c>
      <c r="DR369" t="s">
        <v>37</v>
      </c>
      <c r="DS369" t="s">
        <v>37</v>
      </c>
      <c r="DT369" t="s">
        <v>37</v>
      </c>
      <c r="DU369" t="s">
        <v>37</v>
      </c>
      <c r="DV369" t="s">
        <v>37</v>
      </c>
      <c r="DW369" t="s">
        <v>37</v>
      </c>
      <c r="DX369" t="s">
        <v>37</v>
      </c>
      <c r="DY369" t="s">
        <v>37</v>
      </c>
      <c r="DZ369" t="s">
        <v>37</v>
      </c>
      <c r="EA369" t="s">
        <v>37</v>
      </c>
      <c r="EB369" t="s">
        <v>37</v>
      </c>
      <c r="EC369" t="s">
        <v>37</v>
      </c>
      <c r="ED369" t="s">
        <v>37</v>
      </c>
      <c r="EE369" t="s">
        <v>37</v>
      </c>
      <c r="FJ369" t="s">
        <v>42</v>
      </c>
      <c r="FK369" t="s">
        <v>42</v>
      </c>
      <c r="FL369" t="s">
        <v>42</v>
      </c>
      <c r="FM369" t="s">
        <v>42</v>
      </c>
      <c r="FN369" t="s">
        <v>42</v>
      </c>
      <c r="FU369" t="s">
        <v>2808</v>
      </c>
      <c r="FV369" t="s">
        <v>2808</v>
      </c>
      <c r="FW369" t="s">
        <v>2808</v>
      </c>
      <c r="FX369" t="s">
        <v>2808</v>
      </c>
      <c r="FY369" t="s">
        <v>2808</v>
      </c>
      <c r="FZ369" t="s">
        <v>2808</v>
      </c>
      <c r="GA369" t="s">
        <v>2808</v>
      </c>
      <c r="GB369" t="s">
        <v>2808</v>
      </c>
      <c r="GG369" t="s">
        <v>35</v>
      </c>
      <c r="GH369" t="s">
        <v>35</v>
      </c>
      <c r="GI369" t="s">
        <v>35</v>
      </c>
      <c r="GS369" t="s">
        <v>40</v>
      </c>
      <c r="HA369" t="s">
        <v>32</v>
      </c>
      <c r="HB369" t="s">
        <v>32</v>
      </c>
      <c r="IE369" t="s">
        <v>33</v>
      </c>
      <c r="IF369" t="s">
        <v>33</v>
      </c>
      <c r="IQ369" t="s">
        <v>33</v>
      </c>
      <c r="IR369" t="s">
        <v>33</v>
      </c>
      <c r="IY369" t="s">
        <v>390</v>
      </c>
    </row>
    <row r="370" spans="84:574" x14ac:dyDescent="0.25">
      <c r="CF370" t="s">
        <v>32</v>
      </c>
      <c r="CG370" t="s">
        <v>32</v>
      </c>
      <c r="CH370" t="s">
        <v>32</v>
      </c>
      <c r="CI370" t="s">
        <v>32</v>
      </c>
      <c r="CJ370" t="s">
        <v>32</v>
      </c>
      <c r="CK370" t="s">
        <v>32</v>
      </c>
      <c r="CL370" t="s">
        <v>32</v>
      </c>
      <c r="CM370" t="s">
        <v>32</v>
      </c>
      <c r="DJ370" t="s">
        <v>32</v>
      </c>
      <c r="DK370" t="s">
        <v>32</v>
      </c>
      <c r="DL370" t="s">
        <v>32</v>
      </c>
      <c r="DM370" t="s">
        <v>32</v>
      </c>
      <c r="DN370" t="s">
        <v>32</v>
      </c>
      <c r="DO370" t="s">
        <v>32</v>
      </c>
      <c r="DP370" t="s">
        <v>32</v>
      </c>
      <c r="DQ370" t="s">
        <v>32</v>
      </c>
      <c r="DR370" t="s">
        <v>32</v>
      </c>
      <c r="DS370" t="s">
        <v>32</v>
      </c>
      <c r="DT370" t="s">
        <v>32</v>
      </c>
      <c r="DU370" t="s">
        <v>32</v>
      </c>
      <c r="DV370" t="s">
        <v>32</v>
      </c>
      <c r="DW370" t="s">
        <v>32</v>
      </c>
      <c r="DX370" t="s">
        <v>32</v>
      </c>
      <c r="DY370" t="s">
        <v>32</v>
      </c>
      <c r="DZ370" t="s">
        <v>32</v>
      </c>
      <c r="EA370" t="s">
        <v>32</v>
      </c>
      <c r="EB370" t="s">
        <v>32</v>
      </c>
      <c r="EC370" t="s">
        <v>32</v>
      </c>
      <c r="ED370" t="s">
        <v>32</v>
      </c>
      <c r="EE370" t="s">
        <v>32</v>
      </c>
      <c r="FJ370" t="s">
        <v>2486</v>
      </c>
      <c r="FK370" t="s">
        <v>2486</v>
      </c>
      <c r="FL370" t="s">
        <v>2486</v>
      </c>
      <c r="FM370" t="s">
        <v>2486</v>
      </c>
      <c r="FN370" t="s">
        <v>2486</v>
      </c>
      <c r="FU370" t="s">
        <v>38</v>
      </c>
      <c r="FV370" t="s">
        <v>38</v>
      </c>
      <c r="FW370" t="s">
        <v>38</v>
      </c>
      <c r="FX370" t="s">
        <v>38</v>
      </c>
      <c r="FY370" t="s">
        <v>38</v>
      </c>
      <c r="FZ370" t="s">
        <v>38</v>
      </c>
      <c r="GA370" t="s">
        <v>38</v>
      </c>
      <c r="GB370" t="s">
        <v>38</v>
      </c>
      <c r="GG370" t="s">
        <v>1322</v>
      </c>
      <c r="GH370" t="s">
        <v>1322</v>
      </c>
      <c r="GI370" t="s">
        <v>1322</v>
      </c>
      <c r="GS370" t="s">
        <v>3392</v>
      </c>
      <c r="HA370" t="s">
        <v>33</v>
      </c>
      <c r="HB370" t="s">
        <v>33</v>
      </c>
      <c r="IE370" t="s">
        <v>390</v>
      </c>
      <c r="IF370" t="s">
        <v>390</v>
      </c>
      <c r="IQ370" t="s">
        <v>3028</v>
      </c>
      <c r="IR370" t="s">
        <v>3028</v>
      </c>
      <c r="IY370" t="s">
        <v>35</v>
      </c>
    </row>
    <row r="371" spans="84:574" x14ac:dyDescent="0.25">
      <c r="CF371" t="s">
        <v>38</v>
      </c>
      <c r="CG371" t="s">
        <v>38</v>
      </c>
      <c r="CH371" t="s">
        <v>38</v>
      </c>
      <c r="CI371" t="s">
        <v>38</v>
      </c>
      <c r="CJ371" t="s">
        <v>38</v>
      </c>
      <c r="CK371" t="s">
        <v>38</v>
      </c>
      <c r="CL371" t="s">
        <v>38</v>
      </c>
      <c r="CM371" t="s">
        <v>38</v>
      </c>
      <c r="DJ371" t="s">
        <v>38</v>
      </c>
      <c r="DK371" t="s">
        <v>38</v>
      </c>
      <c r="DL371" t="s">
        <v>38</v>
      </c>
      <c r="DM371" t="s">
        <v>38</v>
      </c>
      <c r="DN371" t="s">
        <v>38</v>
      </c>
      <c r="DO371" t="s">
        <v>38</v>
      </c>
      <c r="DP371" t="s">
        <v>38</v>
      </c>
      <c r="DQ371" t="s">
        <v>38</v>
      </c>
      <c r="DR371" t="s">
        <v>38</v>
      </c>
      <c r="DS371" t="s">
        <v>38</v>
      </c>
      <c r="DT371" t="s">
        <v>38</v>
      </c>
      <c r="DU371" t="s">
        <v>38</v>
      </c>
      <c r="DV371" t="s">
        <v>38</v>
      </c>
      <c r="DW371" t="s">
        <v>38</v>
      </c>
      <c r="DX371" t="s">
        <v>38</v>
      </c>
      <c r="DY371" t="s">
        <v>38</v>
      </c>
      <c r="DZ371" t="s">
        <v>38</v>
      </c>
      <c r="EA371" t="s">
        <v>38</v>
      </c>
      <c r="EB371" t="s">
        <v>38</v>
      </c>
      <c r="EC371" t="s">
        <v>38</v>
      </c>
      <c r="ED371" t="s">
        <v>38</v>
      </c>
      <c r="EE371" t="s">
        <v>38</v>
      </c>
      <c r="FJ371" t="s">
        <v>44</v>
      </c>
      <c r="FK371" t="s">
        <v>44</v>
      </c>
      <c r="FL371" t="s">
        <v>44</v>
      </c>
      <c r="FM371" t="s">
        <v>44</v>
      </c>
      <c r="FN371" t="s">
        <v>44</v>
      </c>
      <c r="FU371" t="s">
        <v>2809</v>
      </c>
      <c r="FV371" t="s">
        <v>2809</v>
      </c>
      <c r="FW371" t="s">
        <v>2809</v>
      </c>
      <c r="FX371" t="s">
        <v>2809</v>
      </c>
      <c r="FY371" t="s">
        <v>2809</v>
      </c>
      <c r="FZ371" t="s">
        <v>2809</v>
      </c>
      <c r="GA371" t="s">
        <v>2809</v>
      </c>
      <c r="GB371" t="s">
        <v>2809</v>
      </c>
      <c r="GG371" t="s">
        <v>37</v>
      </c>
      <c r="GH371" t="s">
        <v>37</v>
      </c>
      <c r="GI371" t="s">
        <v>37</v>
      </c>
      <c r="GS371" t="s">
        <v>42</v>
      </c>
      <c r="HA371" t="s">
        <v>3559</v>
      </c>
      <c r="HB371" t="s">
        <v>3559</v>
      </c>
      <c r="IE371" t="s">
        <v>35</v>
      </c>
      <c r="IF371" t="s">
        <v>35</v>
      </c>
      <c r="IQ371" t="s">
        <v>35</v>
      </c>
      <c r="IR371" t="s">
        <v>35</v>
      </c>
      <c r="IY371" t="s">
        <v>3568</v>
      </c>
    </row>
    <row r="372" spans="84:574" x14ac:dyDescent="0.25">
      <c r="CF372" t="s">
        <v>1194</v>
      </c>
      <c r="CG372" t="s">
        <v>1194</v>
      </c>
      <c r="CH372" t="s">
        <v>1194</v>
      </c>
      <c r="CI372" t="s">
        <v>1194</v>
      </c>
      <c r="CJ372" t="s">
        <v>1194</v>
      </c>
      <c r="CK372" t="s">
        <v>1194</v>
      </c>
      <c r="CL372" t="s">
        <v>1194</v>
      </c>
      <c r="CM372" t="s">
        <v>1194</v>
      </c>
      <c r="DJ372" t="s">
        <v>2013</v>
      </c>
      <c r="DK372" t="s">
        <v>2013</v>
      </c>
      <c r="DL372" t="s">
        <v>2013</v>
      </c>
      <c r="DM372" t="s">
        <v>2013</v>
      </c>
      <c r="DN372" t="s">
        <v>2013</v>
      </c>
      <c r="DO372" t="s">
        <v>2013</v>
      </c>
      <c r="DP372" t="s">
        <v>2013</v>
      </c>
      <c r="DQ372" t="s">
        <v>2013</v>
      </c>
      <c r="DR372" t="s">
        <v>2013</v>
      </c>
      <c r="DS372" t="s">
        <v>2013</v>
      </c>
      <c r="DT372" t="s">
        <v>2013</v>
      </c>
      <c r="DU372" t="s">
        <v>2013</v>
      </c>
      <c r="DV372" t="s">
        <v>2013</v>
      </c>
      <c r="DW372" t="s">
        <v>2013</v>
      </c>
      <c r="DX372" t="s">
        <v>2013</v>
      </c>
      <c r="DY372" t="s">
        <v>2013</v>
      </c>
      <c r="DZ372" t="s">
        <v>2013</v>
      </c>
      <c r="EA372" t="s">
        <v>2013</v>
      </c>
      <c r="EB372" t="s">
        <v>2013</v>
      </c>
      <c r="EC372" t="s">
        <v>2013</v>
      </c>
      <c r="ED372" t="s">
        <v>2013</v>
      </c>
      <c r="EE372" t="s">
        <v>2013</v>
      </c>
      <c r="FJ372" t="s">
        <v>2505</v>
      </c>
      <c r="FK372" t="s">
        <v>2505</v>
      </c>
      <c r="FL372" t="s">
        <v>2505</v>
      </c>
      <c r="FM372" t="s">
        <v>2505</v>
      </c>
      <c r="FN372" t="s">
        <v>2505</v>
      </c>
      <c r="FU372" t="s">
        <v>40</v>
      </c>
      <c r="FV372" t="s">
        <v>40</v>
      </c>
      <c r="FW372" t="s">
        <v>40</v>
      </c>
      <c r="FX372" t="s">
        <v>40</v>
      </c>
      <c r="FY372" t="s">
        <v>40</v>
      </c>
      <c r="FZ372" t="s">
        <v>40</v>
      </c>
      <c r="GA372" t="s">
        <v>40</v>
      </c>
      <c r="GB372" t="s">
        <v>40</v>
      </c>
      <c r="GG372" t="s">
        <v>32</v>
      </c>
      <c r="GH372" t="s">
        <v>32</v>
      </c>
      <c r="GI372" t="s">
        <v>32</v>
      </c>
      <c r="GS372" t="s">
        <v>3393</v>
      </c>
      <c r="HA372" t="s">
        <v>35</v>
      </c>
      <c r="HB372" t="s">
        <v>35</v>
      </c>
      <c r="IE372" t="s">
        <v>36</v>
      </c>
      <c r="IF372" t="s">
        <v>36</v>
      </c>
      <c r="IQ372" t="s">
        <v>1235</v>
      </c>
      <c r="IR372" t="s">
        <v>1235</v>
      </c>
      <c r="IY372" t="s">
        <v>37</v>
      </c>
    </row>
    <row r="373" spans="84:574" x14ac:dyDescent="0.25">
      <c r="CF373" t="s">
        <v>1195</v>
      </c>
      <c r="CG373" t="s">
        <v>1195</v>
      </c>
      <c r="CH373" t="s">
        <v>1195</v>
      </c>
      <c r="CI373" t="s">
        <v>1195</v>
      </c>
      <c r="CJ373" t="s">
        <v>1195</v>
      </c>
      <c r="CK373" t="s">
        <v>1195</v>
      </c>
      <c r="CL373" t="s">
        <v>1195</v>
      </c>
      <c r="CM373" t="s">
        <v>1195</v>
      </c>
      <c r="DJ373" t="s">
        <v>40</v>
      </c>
      <c r="DK373" t="s">
        <v>40</v>
      </c>
      <c r="DL373" t="s">
        <v>40</v>
      </c>
      <c r="DM373" t="s">
        <v>40</v>
      </c>
      <c r="DN373" t="s">
        <v>40</v>
      </c>
      <c r="DO373" t="s">
        <v>40</v>
      </c>
      <c r="DP373" t="s">
        <v>40</v>
      </c>
      <c r="DQ373" t="s">
        <v>40</v>
      </c>
      <c r="DR373" t="s">
        <v>40</v>
      </c>
      <c r="DS373" t="s">
        <v>40</v>
      </c>
      <c r="DT373" t="s">
        <v>40</v>
      </c>
      <c r="DU373" t="s">
        <v>40</v>
      </c>
      <c r="DV373" t="s">
        <v>40</v>
      </c>
      <c r="DW373" t="s">
        <v>40</v>
      </c>
      <c r="DX373" t="s">
        <v>40</v>
      </c>
      <c r="DY373" t="s">
        <v>40</v>
      </c>
      <c r="DZ373" t="s">
        <v>40</v>
      </c>
      <c r="EA373" t="s">
        <v>40</v>
      </c>
      <c r="EB373" t="s">
        <v>40</v>
      </c>
      <c r="EC373" t="s">
        <v>40</v>
      </c>
      <c r="ED373" t="s">
        <v>40</v>
      </c>
      <c r="EE373" t="s">
        <v>40</v>
      </c>
      <c r="FJ373" t="s">
        <v>2506</v>
      </c>
      <c r="FK373" t="s">
        <v>2506</v>
      </c>
      <c r="FL373" t="s">
        <v>2506</v>
      </c>
      <c r="FM373" t="s">
        <v>2506</v>
      </c>
      <c r="FN373" t="s">
        <v>2506</v>
      </c>
      <c r="FU373" t="s">
        <v>2810</v>
      </c>
      <c r="FV373" t="s">
        <v>2810</v>
      </c>
      <c r="FW373" t="s">
        <v>2810</v>
      </c>
      <c r="FX373" t="s">
        <v>2810</v>
      </c>
      <c r="FY373" t="s">
        <v>2810</v>
      </c>
      <c r="FZ373" t="s">
        <v>2810</v>
      </c>
      <c r="GA373" t="s">
        <v>2810</v>
      </c>
      <c r="GB373" t="s">
        <v>2810</v>
      </c>
      <c r="GG373" t="s">
        <v>38</v>
      </c>
      <c r="GH373" t="s">
        <v>38</v>
      </c>
      <c r="GI373" t="s">
        <v>38</v>
      </c>
      <c r="GS373" t="s">
        <v>44</v>
      </c>
      <c r="HA373" t="s">
        <v>1445</v>
      </c>
      <c r="HB373" t="s">
        <v>1445</v>
      </c>
      <c r="IE373" t="s">
        <v>37</v>
      </c>
      <c r="IF373" t="s">
        <v>37</v>
      </c>
      <c r="IQ373" t="s">
        <v>37</v>
      </c>
      <c r="IR373" t="s">
        <v>37</v>
      </c>
      <c r="IY373" t="s">
        <v>4306</v>
      </c>
    </row>
    <row r="374" spans="84:574" x14ac:dyDescent="0.25">
      <c r="CF374" t="s">
        <v>40</v>
      </c>
      <c r="CG374" t="s">
        <v>40</v>
      </c>
      <c r="CH374" t="s">
        <v>40</v>
      </c>
      <c r="CI374" t="s">
        <v>40</v>
      </c>
      <c r="CJ374" t="s">
        <v>40</v>
      </c>
      <c r="CK374" t="s">
        <v>40</v>
      </c>
      <c r="CL374" t="s">
        <v>40</v>
      </c>
      <c r="CM374" t="s">
        <v>40</v>
      </c>
      <c r="DJ374" t="s">
        <v>2014</v>
      </c>
      <c r="DK374" t="s">
        <v>2014</v>
      </c>
      <c r="DL374" t="s">
        <v>2014</v>
      </c>
      <c r="DM374" t="s">
        <v>2014</v>
      </c>
      <c r="DN374" t="s">
        <v>2014</v>
      </c>
      <c r="DO374" t="s">
        <v>2014</v>
      </c>
      <c r="DP374" t="s">
        <v>2014</v>
      </c>
      <c r="DQ374" t="s">
        <v>2014</v>
      </c>
      <c r="DR374" t="s">
        <v>2014</v>
      </c>
      <c r="DS374" t="s">
        <v>2014</v>
      </c>
      <c r="DT374" t="s">
        <v>2014</v>
      </c>
      <c r="DU374" t="s">
        <v>2014</v>
      </c>
      <c r="DV374" t="s">
        <v>2014</v>
      </c>
      <c r="DW374" t="s">
        <v>2014</v>
      </c>
      <c r="DX374" t="s">
        <v>2014</v>
      </c>
      <c r="DY374" t="s">
        <v>2014</v>
      </c>
      <c r="DZ374" t="s">
        <v>2014</v>
      </c>
      <c r="EA374" t="s">
        <v>2014</v>
      </c>
      <c r="EB374" t="s">
        <v>2014</v>
      </c>
      <c r="EC374" t="s">
        <v>2014</v>
      </c>
      <c r="ED374" t="s">
        <v>2014</v>
      </c>
      <c r="EE374" t="s">
        <v>2014</v>
      </c>
      <c r="FJ374" t="s">
        <v>26</v>
      </c>
      <c r="FK374" t="s">
        <v>26</v>
      </c>
      <c r="FL374" t="s">
        <v>26</v>
      </c>
      <c r="FM374" t="s">
        <v>26</v>
      </c>
      <c r="FN374" t="s">
        <v>26</v>
      </c>
      <c r="FU374" t="s">
        <v>42</v>
      </c>
      <c r="FV374" t="s">
        <v>42</v>
      </c>
      <c r="FW374" t="s">
        <v>42</v>
      </c>
      <c r="FX374" t="s">
        <v>42</v>
      </c>
      <c r="FY374" t="s">
        <v>42</v>
      </c>
      <c r="FZ374" t="s">
        <v>42</v>
      </c>
      <c r="GA374" t="s">
        <v>42</v>
      </c>
      <c r="GB374" t="s">
        <v>42</v>
      </c>
      <c r="GG374" t="s">
        <v>3179</v>
      </c>
      <c r="GH374" t="s">
        <v>3179</v>
      </c>
      <c r="GI374" t="s">
        <v>3179</v>
      </c>
      <c r="GS374" t="s">
        <v>3394</v>
      </c>
      <c r="HA374" t="s">
        <v>37</v>
      </c>
      <c r="HB374" t="s">
        <v>37</v>
      </c>
      <c r="IE374" t="s">
        <v>32</v>
      </c>
      <c r="IF374" t="s">
        <v>32</v>
      </c>
      <c r="IQ374" t="s">
        <v>32</v>
      </c>
      <c r="IR374" t="s">
        <v>32</v>
      </c>
      <c r="IY374" t="s">
        <v>38</v>
      </c>
    </row>
    <row r="375" spans="84:574" x14ac:dyDescent="0.25">
      <c r="CF375" t="s">
        <v>1196</v>
      </c>
      <c r="CG375" t="s">
        <v>1196</v>
      </c>
      <c r="CH375" t="s">
        <v>1196</v>
      </c>
      <c r="CI375" t="s">
        <v>1196</v>
      </c>
      <c r="CJ375" t="s">
        <v>1196</v>
      </c>
      <c r="CK375" t="s">
        <v>1196</v>
      </c>
      <c r="CL375" t="s">
        <v>1196</v>
      </c>
      <c r="CM375" t="s">
        <v>1196</v>
      </c>
      <c r="DJ375" t="s">
        <v>42</v>
      </c>
      <c r="DK375" t="s">
        <v>42</v>
      </c>
      <c r="DL375" t="s">
        <v>42</v>
      </c>
      <c r="DM375" t="s">
        <v>42</v>
      </c>
      <c r="DN375" t="s">
        <v>42</v>
      </c>
      <c r="DO375" t="s">
        <v>42</v>
      </c>
      <c r="DP375" t="s">
        <v>42</v>
      </c>
      <c r="DQ375" t="s">
        <v>42</v>
      </c>
      <c r="DR375" t="s">
        <v>42</v>
      </c>
      <c r="DS375" t="s">
        <v>42</v>
      </c>
      <c r="DT375" t="s">
        <v>42</v>
      </c>
      <c r="DU375" t="s">
        <v>42</v>
      </c>
      <c r="DV375" t="s">
        <v>42</v>
      </c>
      <c r="DW375" t="s">
        <v>42</v>
      </c>
      <c r="DX375" t="s">
        <v>42</v>
      </c>
      <c r="DY375" t="s">
        <v>42</v>
      </c>
      <c r="DZ375" t="s">
        <v>42</v>
      </c>
      <c r="EA375" t="s">
        <v>42</v>
      </c>
      <c r="EB375" t="s">
        <v>42</v>
      </c>
      <c r="EC375" t="s">
        <v>42</v>
      </c>
      <c r="ED375" t="s">
        <v>42</v>
      </c>
      <c r="EE375" t="s">
        <v>42</v>
      </c>
      <c r="FJ375">
        <v>44571360</v>
      </c>
      <c r="FK375">
        <v>44571360</v>
      </c>
      <c r="FL375">
        <v>44571360</v>
      </c>
      <c r="FM375">
        <v>44571360</v>
      </c>
      <c r="FN375">
        <v>44571360</v>
      </c>
      <c r="FU375" t="s">
        <v>2811</v>
      </c>
      <c r="FV375" t="s">
        <v>2811</v>
      </c>
      <c r="FW375" t="s">
        <v>2811</v>
      </c>
      <c r="FX375" t="s">
        <v>2811</v>
      </c>
      <c r="FY375" t="s">
        <v>2811</v>
      </c>
      <c r="FZ375" t="s">
        <v>2811</v>
      </c>
      <c r="GA375" t="s">
        <v>2811</v>
      </c>
      <c r="GB375" t="s">
        <v>2811</v>
      </c>
      <c r="GG375" t="s">
        <v>40</v>
      </c>
      <c r="GH375" t="s">
        <v>40</v>
      </c>
      <c r="GI375" t="s">
        <v>40</v>
      </c>
      <c r="GS375" t="s">
        <v>1393</v>
      </c>
      <c r="HA375" t="s">
        <v>32</v>
      </c>
      <c r="HB375" t="s">
        <v>32</v>
      </c>
      <c r="IE375" t="s">
        <v>38</v>
      </c>
      <c r="IF375" t="s">
        <v>38</v>
      </c>
      <c r="IQ375" t="s">
        <v>38</v>
      </c>
      <c r="IR375" t="s">
        <v>38</v>
      </c>
      <c r="IY375" t="s">
        <v>4307</v>
      </c>
    </row>
    <row r="376" spans="84:574" x14ac:dyDescent="0.25">
      <c r="CF376" t="s">
        <v>42</v>
      </c>
      <c r="CG376" t="s">
        <v>42</v>
      </c>
      <c r="CH376" t="s">
        <v>42</v>
      </c>
      <c r="CI376" t="s">
        <v>42</v>
      </c>
      <c r="CJ376" t="s">
        <v>42</v>
      </c>
      <c r="CK376" t="s">
        <v>42</v>
      </c>
      <c r="CL376" t="s">
        <v>42</v>
      </c>
      <c r="CM376" t="s">
        <v>42</v>
      </c>
      <c r="DJ376" t="s">
        <v>2015</v>
      </c>
      <c r="DK376" t="s">
        <v>2015</v>
      </c>
      <c r="DL376" t="s">
        <v>2015</v>
      </c>
      <c r="DM376" t="s">
        <v>2015</v>
      </c>
      <c r="DN376" t="s">
        <v>2015</v>
      </c>
      <c r="DO376" t="s">
        <v>2015</v>
      </c>
      <c r="DP376" t="s">
        <v>2015</v>
      </c>
      <c r="DQ376" t="s">
        <v>2015</v>
      </c>
      <c r="DR376" t="s">
        <v>2015</v>
      </c>
      <c r="DS376" t="s">
        <v>2015</v>
      </c>
      <c r="DT376" t="s">
        <v>2015</v>
      </c>
      <c r="DU376" t="s">
        <v>2015</v>
      </c>
      <c r="DV376" t="s">
        <v>2015</v>
      </c>
      <c r="DW376" t="s">
        <v>2015</v>
      </c>
      <c r="DX376" t="s">
        <v>2015</v>
      </c>
      <c r="DY376" t="s">
        <v>2015</v>
      </c>
      <c r="DZ376" t="s">
        <v>2015</v>
      </c>
      <c r="EA376" t="s">
        <v>2015</v>
      </c>
      <c r="EB376" t="s">
        <v>2015</v>
      </c>
      <c r="EC376" t="s">
        <v>2015</v>
      </c>
      <c r="ED376" t="s">
        <v>2015</v>
      </c>
      <c r="EE376" t="s">
        <v>2015</v>
      </c>
      <c r="FJ376" t="s">
        <v>27</v>
      </c>
      <c r="FK376" t="s">
        <v>27</v>
      </c>
      <c r="FL376" t="s">
        <v>27</v>
      </c>
      <c r="FM376" t="s">
        <v>27</v>
      </c>
      <c r="FN376" t="s">
        <v>27</v>
      </c>
      <c r="FU376" t="s">
        <v>44</v>
      </c>
      <c r="FV376" t="s">
        <v>44</v>
      </c>
      <c r="FW376" t="s">
        <v>44</v>
      </c>
      <c r="FX376" t="s">
        <v>44</v>
      </c>
      <c r="FY376" t="s">
        <v>44</v>
      </c>
      <c r="FZ376" t="s">
        <v>44</v>
      </c>
      <c r="GA376" t="s">
        <v>44</v>
      </c>
      <c r="GB376" t="s">
        <v>44</v>
      </c>
      <c r="GG376" t="s">
        <v>3180</v>
      </c>
      <c r="GH376" t="s">
        <v>3180</v>
      </c>
      <c r="GI376" t="s">
        <v>3180</v>
      </c>
      <c r="GS376" t="s">
        <v>26</v>
      </c>
      <c r="HA376" t="s">
        <v>38</v>
      </c>
      <c r="HB376" t="s">
        <v>38</v>
      </c>
      <c r="IE376" t="s">
        <v>32</v>
      </c>
      <c r="IF376" t="s">
        <v>32</v>
      </c>
      <c r="IQ376" t="s">
        <v>4188</v>
      </c>
      <c r="IR376" t="s">
        <v>4188</v>
      </c>
      <c r="IY376" t="s">
        <v>40</v>
      </c>
    </row>
    <row r="377" spans="84:574" x14ac:dyDescent="0.25">
      <c r="CF377" t="s">
        <v>1197</v>
      </c>
      <c r="CG377" t="s">
        <v>1197</v>
      </c>
      <c r="CH377" t="s">
        <v>1197</v>
      </c>
      <c r="CI377" t="s">
        <v>1197</v>
      </c>
      <c r="CJ377" t="s">
        <v>1197</v>
      </c>
      <c r="CK377" t="s">
        <v>1197</v>
      </c>
      <c r="CL377" t="s">
        <v>1197</v>
      </c>
      <c r="CM377" t="s">
        <v>1197</v>
      </c>
      <c r="DJ377" t="s">
        <v>44</v>
      </c>
      <c r="DK377" t="s">
        <v>44</v>
      </c>
      <c r="DL377" t="s">
        <v>44</v>
      </c>
      <c r="DM377" t="s">
        <v>44</v>
      </c>
      <c r="DN377" t="s">
        <v>44</v>
      </c>
      <c r="DO377" t="s">
        <v>44</v>
      </c>
      <c r="DP377" t="s">
        <v>44</v>
      </c>
      <c r="DQ377" t="s">
        <v>44</v>
      </c>
      <c r="DR377" t="s">
        <v>44</v>
      </c>
      <c r="DS377" t="s">
        <v>44</v>
      </c>
      <c r="DT377" t="s">
        <v>44</v>
      </c>
      <c r="DU377" t="s">
        <v>44</v>
      </c>
      <c r="DV377" t="s">
        <v>44</v>
      </c>
      <c r="DW377" t="s">
        <v>44</v>
      </c>
      <c r="DX377" t="s">
        <v>44</v>
      </c>
      <c r="DY377" t="s">
        <v>44</v>
      </c>
      <c r="DZ377" t="s">
        <v>44</v>
      </c>
      <c r="EA377" t="s">
        <v>44</v>
      </c>
      <c r="EB377" t="s">
        <v>44</v>
      </c>
      <c r="EC377" t="s">
        <v>44</v>
      </c>
      <c r="ED377" t="s">
        <v>44</v>
      </c>
      <c r="EE377" t="s">
        <v>44</v>
      </c>
      <c r="FJ377" t="s">
        <v>2507</v>
      </c>
      <c r="FK377" t="s">
        <v>2507</v>
      </c>
      <c r="FL377" t="s">
        <v>2507</v>
      </c>
      <c r="FM377" t="s">
        <v>2507</v>
      </c>
      <c r="FN377" t="s">
        <v>2507</v>
      </c>
      <c r="FU377" t="s">
        <v>2812</v>
      </c>
      <c r="FV377" t="s">
        <v>2812</v>
      </c>
      <c r="FW377" t="s">
        <v>2812</v>
      </c>
      <c r="FX377" t="s">
        <v>2812</v>
      </c>
      <c r="FY377" t="s">
        <v>2812</v>
      </c>
      <c r="FZ377" t="s">
        <v>2812</v>
      </c>
      <c r="GA377" t="s">
        <v>2812</v>
      </c>
      <c r="GB377" t="s">
        <v>2812</v>
      </c>
      <c r="GG377" t="s">
        <v>42</v>
      </c>
      <c r="GH377" t="s">
        <v>42</v>
      </c>
      <c r="GI377" t="s">
        <v>42</v>
      </c>
      <c r="GS377">
        <v>36100</v>
      </c>
      <c r="HA377" t="s">
        <v>3560</v>
      </c>
      <c r="HB377" t="s">
        <v>3560</v>
      </c>
      <c r="IE377" t="s">
        <v>40</v>
      </c>
      <c r="IF377" t="s">
        <v>40</v>
      </c>
      <c r="IQ377" t="s">
        <v>4189</v>
      </c>
      <c r="IR377" t="s">
        <v>4189</v>
      </c>
      <c r="IY377" t="s">
        <v>42</v>
      </c>
    </row>
    <row r="378" spans="84:574" x14ac:dyDescent="0.25">
      <c r="CF378" t="s">
        <v>44</v>
      </c>
      <c r="CG378" t="s">
        <v>44</v>
      </c>
      <c r="CH378" t="s">
        <v>44</v>
      </c>
      <c r="CI378" t="s">
        <v>44</v>
      </c>
      <c r="CJ378" t="s">
        <v>44</v>
      </c>
      <c r="CK378" t="s">
        <v>44</v>
      </c>
      <c r="CL378" t="s">
        <v>44</v>
      </c>
      <c r="CM378" t="s">
        <v>44</v>
      </c>
      <c r="DJ378" t="s">
        <v>2016</v>
      </c>
      <c r="DK378" t="s">
        <v>2016</v>
      </c>
      <c r="DL378" t="s">
        <v>2016</v>
      </c>
      <c r="DM378" t="s">
        <v>2016</v>
      </c>
      <c r="DN378" t="s">
        <v>2016</v>
      </c>
      <c r="DO378" t="s">
        <v>2016</v>
      </c>
      <c r="DP378" t="s">
        <v>2016</v>
      </c>
      <c r="DQ378" t="s">
        <v>2016</v>
      </c>
      <c r="DR378" t="s">
        <v>2016</v>
      </c>
      <c r="DS378" t="s">
        <v>2016</v>
      </c>
      <c r="DT378" t="s">
        <v>2016</v>
      </c>
      <c r="DU378" t="s">
        <v>2016</v>
      </c>
      <c r="DV378" t="s">
        <v>2016</v>
      </c>
      <c r="DW378" t="s">
        <v>2016</v>
      </c>
      <c r="DX378" t="s">
        <v>2016</v>
      </c>
      <c r="DY378" t="s">
        <v>2016</v>
      </c>
      <c r="DZ378" t="s">
        <v>2016</v>
      </c>
      <c r="EA378" t="s">
        <v>2016</v>
      </c>
      <c r="EB378" t="s">
        <v>2016</v>
      </c>
      <c r="EC378" t="s">
        <v>2016</v>
      </c>
      <c r="ED378" t="s">
        <v>2016</v>
      </c>
      <c r="EE378" t="s">
        <v>2016</v>
      </c>
      <c r="FJ378" t="s">
        <v>29</v>
      </c>
      <c r="FK378" t="s">
        <v>29</v>
      </c>
      <c r="FL378" t="s">
        <v>29</v>
      </c>
      <c r="FM378" t="s">
        <v>29</v>
      </c>
      <c r="FN378" t="s">
        <v>29</v>
      </c>
      <c r="FU378" t="s">
        <v>1309</v>
      </c>
      <c r="FV378" t="s">
        <v>1309</v>
      </c>
      <c r="FW378" t="s">
        <v>1309</v>
      </c>
      <c r="FX378" t="s">
        <v>1309</v>
      </c>
      <c r="FY378" t="s">
        <v>1309</v>
      </c>
      <c r="FZ378" t="s">
        <v>1309</v>
      </c>
      <c r="GA378" t="s">
        <v>1309</v>
      </c>
      <c r="GB378" t="s">
        <v>1309</v>
      </c>
      <c r="GG378" t="s">
        <v>3181</v>
      </c>
      <c r="GH378" t="s">
        <v>3181</v>
      </c>
      <c r="GI378" t="s">
        <v>3181</v>
      </c>
      <c r="GS378" t="s">
        <v>27</v>
      </c>
      <c r="HA378" t="s">
        <v>3561</v>
      </c>
      <c r="HB378" t="s">
        <v>3561</v>
      </c>
      <c r="IE378" t="s">
        <v>42</v>
      </c>
      <c r="IF378" t="s">
        <v>42</v>
      </c>
      <c r="IQ378" t="s">
        <v>40</v>
      </c>
      <c r="IR378" t="s">
        <v>40</v>
      </c>
      <c r="IY378" t="s">
        <v>4308</v>
      </c>
    </row>
    <row r="379" spans="84:574" x14ac:dyDescent="0.25">
      <c r="CF379" t="s">
        <v>1198</v>
      </c>
      <c r="CG379" t="s">
        <v>1198</v>
      </c>
      <c r="CH379" t="s">
        <v>1198</v>
      </c>
      <c r="CI379" t="s">
        <v>1198</v>
      </c>
      <c r="CJ379" t="s">
        <v>1198</v>
      </c>
      <c r="CK379" t="s">
        <v>1198</v>
      </c>
      <c r="CL379" t="s">
        <v>1198</v>
      </c>
      <c r="CM379" t="s">
        <v>1198</v>
      </c>
      <c r="DJ379" t="s">
        <v>2017</v>
      </c>
      <c r="DK379" t="s">
        <v>2017</v>
      </c>
      <c r="DL379" t="s">
        <v>2017</v>
      </c>
      <c r="DM379" t="s">
        <v>2017</v>
      </c>
      <c r="DN379" t="s">
        <v>2017</v>
      </c>
      <c r="DO379" t="s">
        <v>2017</v>
      </c>
      <c r="DP379" t="s">
        <v>2017</v>
      </c>
      <c r="DQ379" t="s">
        <v>2017</v>
      </c>
      <c r="DR379" t="s">
        <v>2017</v>
      </c>
      <c r="DS379" t="s">
        <v>2017</v>
      </c>
      <c r="DT379" t="s">
        <v>2017</v>
      </c>
      <c r="DU379" t="s">
        <v>2017</v>
      </c>
      <c r="DV379" t="s">
        <v>2017</v>
      </c>
      <c r="DW379" t="s">
        <v>2017</v>
      </c>
      <c r="DX379" t="s">
        <v>2017</v>
      </c>
      <c r="DY379" t="s">
        <v>2017</v>
      </c>
      <c r="DZ379" t="s">
        <v>2017</v>
      </c>
      <c r="EA379" t="s">
        <v>2017</v>
      </c>
      <c r="EB379" t="s">
        <v>2017</v>
      </c>
      <c r="EC379" t="s">
        <v>2017</v>
      </c>
      <c r="ED379" t="s">
        <v>2017</v>
      </c>
      <c r="EE379" t="s">
        <v>2017</v>
      </c>
      <c r="FJ379" t="s">
        <v>284</v>
      </c>
      <c r="FK379" t="s">
        <v>284</v>
      </c>
      <c r="FL379" t="s">
        <v>284</v>
      </c>
      <c r="FM379" t="s">
        <v>284</v>
      </c>
      <c r="FN379" t="s">
        <v>284</v>
      </c>
      <c r="FU379" t="s">
        <v>26</v>
      </c>
      <c r="FV379" t="s">
        <v>26</v>
      </c>
      <c r="FW379" t="s">
        <v>26</v>
      </c>
      <c r="FX379" t="s">
        <v>26</v>
      </c>
      <c r="FY379" t="s">
        <v>26</v>
      </c>
      <c r="FZ379" t="s">
        <v>26</v>
      </c>
      <c r="GA379" t="s">
        <v>26</v>
      </c>
      <c r="GB379" t="s">
        <v>26</v>
      </c>
      <c r="GG379" t="s">
        <v>44</v>
      </c>
      <c r="GH379" t="s">
        <v>44</v>
      </c>
      <c r="GI379" t="s">
        <v>44</v>
      </c>
      <c r="GS379" t="s">
        <v>2773</v>
      </c>
      <c r="HA379" t="s">
        <v>3562</v>
      </c>
      <c r="HB379" t="s">
        <v>3562</v>
      </c>
      <c r="IE379" t="s">
        <v>2845</v>
      </c>
      <c r="IF379" t="s">
        <v>2845</v>
      </c>
      <c r="IQ379" t="s">
        <v>4190</v>
      </c>
      <c r="IR379" t="s">
        <v>4190</v>
      </c>
      <c r="IY379" t="s">
        <v>44</v>
      </c>
    </row>
    <row r="380" spans="84:574" x14ac:dyDescent="0.25">
      <c r="CF380" t="s">
        <v>1199</v>
      </c>
      <c r="CG380" t="s">
        <v>1199</v>
      </c>
      <c r="CH380" t="s">
        <v>1199</v>
      </c>
      <c r="CI380" t="s">
        <v>1199</v>
      </c>
      <c r="CJ380" t="s">
        <v>1199</v>
      </c>
      <c r="CK380" t="s">
        <v>1199</v>
      </c>
      <c r="CL380" t="s">
        <v>1199</v>
      </c>
      <c r="CM380" t="s">
        <v>1199</v>
      </c>
      <c r="DJ380" t="s">
        <v>26</v>
      </c>
      <c r="DK380" t="s">
        <v>26</v>
      </c>
      <c r="DL380" t="s">
        <v>26</v>
      </c>
      <c r="DM380" t="s">
        <v>26</v>
      </c>
      <c r="DN380" t="s">
        <v>26</v>
      </c>
      <c r="DO380" t="s">
        <v>26</v>
      </c>
      <c r="DP380" t="s">
        <v>26</v>
      </c>
      <c r="DQ380" t="s">
        <v>26</v>
      </c>
      <c r="DR380" t="s">
        <v>26</v>
      </c>
      <c r="DS380" t="s">
        <v>26</v>
      </c>
      <c r="DT380" t="s">
        <v>26</v>
      </c>
      <c r="DU380" t="s">
        <v>26</v>
      </c>
      <c r="DV380" t="s">
        <v>26</v>
      </c>
      <c r="DW380" t="s">
        <v>26</v>
      </c>
      <c r="DX380" t="s">
        <v>26</v>
      </c>
      <c r="DY380" t="s">
        <v>26</v>
      </c>
      <c r="DZ380" t="s">
        <v>26</v>
      </c>
      <c r="EA380" t="s">
        <v>26</v>
      </c>
      <c r="EB380" t="s">
        <v>26</v>
      </c>
      <c r="EC380" t="s">
        <v>26</v>
      </c>
      <c r="ED380" t="s">
        <v>26</v>
      </c>
      <c r="EE380" t="s">
        <v>26</v>
      </c>
      <c r="FJ380" t="s">
        <v>31</v>
      </c>
      <c r="FK380" t="s">
        <v>31</v>
      </c>
      <c r="FL380" t="s">
        <v>31</v>
      </c>
      <c r="FM380" t="s">
        <v>31</v>
      </c>
      <c r="FN380" t="s">
        <v>31</v>
      </c>
      <c r="FU380">
        <v>49100000</v>
      </c>
      <c r="FV380">
        <v>49100000</v>
      </c>
      <c r="FW380">
        <v>49100000</v>
      </c>
      <c r="FX380">
        <v>49100000</v>
      </c>
      <c r="FY380">
        <v>49100000</v>
      </c>
      <c r="FZ380">
        <v>49100000</v>
      </c>
      <c r="GA380">
        <v>49100000</v>
      </c>
      <c r="GB380">
        <v>49100000</v>
      </c>
      <c r="GG380" t="s">
        <v>2942</v>
      </c>
      <c r="GH380" t="s">
        <v>2942</v>
      </c>
      <c r="GI380" t="s">
        <v>2942</v>
      </c>
      <c r="GS380" t="s">
        <v>29</v>
      </c>
      <c r="HA380" t="s">
        <v>40</v>
      </c>
      <c r="HB380" t="s">
        <v>40</v>
      </c>
      <c r="IE380" t="s">
        <v>44</v>
      </c>
      <c r="IF380" t="s">
        <v>44</v>
      </c>
      <c r="IQ380" t="s">
        <v>42</v>
      </c>
      <c r="IR380" t="s">
        <v>42</v>
      </c>
      <c r="IY380" t="s">
        <v>2942</v>
      </c>
    </row>
    <row r="381" spans="84:574" x14ac:dyDescent="0.25">
      <c r="CF381" t="s">
        <v>26</v>
      </c>
      <c r="CG381" t="s">
        <v>26</v>
      </c>
      <c r="CH381" t="s">
        <v>26</v>
      </c>
      <c r="CI381" t="s">
        <v>26</v>
      </c>
      <c r="CJ381" t="s">
        <v>26</v>
      </c>
      <c r="CK381" t="s">
        <v>26</v>
      </c>
      <c r="CL381" t="s">
        <v>26</v>
      </c>
      <c r="CM381" t="s">
        <v>26</v>
      </c>
      <c r="DJ381">
        <v>66040170</v>
      </c>
      <c r="DK381">
        <v>66040170</v>
      </c>
      <c r="DL381">
        <v>66040170</v>
      </c>
      <c r="DM381">
        <v>66040170</v>
      </c>
      <c r="DN381">
        <v>66040170</v>
      </c>
      <c r="DO381">
        <v>66040170</v>
      </c>
      <c r="DP381">
        <v>66040170</v>
      </c>
      <c r="DQ381">
        <v>66040170</v>
      </c>
      <c r="DR381">
        <v>66040170</v>
      </c>
      <c r="DS381">
        <v>66040170</v>
      </c>
      <c r="DT381">
        <v>66040170</v>
      </c>
      <c r="DU381">
        <v>66040170</v>
      </c>
      <c r="DV381">
        <v>66040170</v>
      </c>
      <c r="DW381">
        <v>66040170</v>
      </c>
      <c r="DX381">
        <v>66040170</v>
      </c>
      <c r="DY381">
        <v>66040170</v>
      </c>
      <c r="DZ381">
        <v>66040170</v>
      </c>
      <c r="EA381">
        <v>66040170</v>
      </c>
      <c r="EB381">
        <v>66040170</v>
      </c>
      <c r="EC381">
        <v>66040170</v>
      </c>
      <c r="ED381">
        <v>66040170</v>
      </c>
      <c r="EE381">
        <v>66040170</v>
      </c>
      <c r="FJ381" t="s">
        <v>2508</v>
      </c>
      <c r="FK381" t="s">
        <v>2508</v>
      </c>
      <c r="FL381" t="s">
        <v>2508</v>
      </c>
      <c r="FM381" t="s">
        <v>2508</v>
      </c>
      <c r="FN381" t="s">
        <v>2508</v>
      </c>
      <c r="FU381" t="s">
        <v>27</v>
      </c>
      <c r="FV381" t="s">
        <v>27</v>
      </c>
      <c r="FW381" t="s">
        <v>27</v>
      </c>
      <c r="FX381" t="s">
        <v>27</v>
      </c>
      <c r="FY381" t="s">
        <v>27</v>
      </c>
      <c r="FZ381" t="s">
        <v>27</v>
      </c>
      <c r="GA381" t="s">
        <v>27</v>
      </c>
      <c r="GB381" t="s">
        <v>27</v>
      </c>
      <c r="GG381" t="s">
        <v>1009</v>
      </c>
      <c r="GH381" t="s">
        <v>1009</v>
      </c>
      <c r="GI381" t="s">
        <v>1009</v>
      </c>
      <c r="GS381" t="s">
        <v>284</v>
      </c>
      <c r="HA381" t="s">
        <v>3563</v>
      </c>
      <c r="HB381" t="s">
        <v>3563</v>
      </c>
      <c r="IE381" t="s">
        <v>4025</v>
      </c>
      <c r="IF381" t="s">
        <v>4025</v>
      </c>
      <c r="IQ381" t="s">
        <v>3578</v>
      </c>
      <c r="IR381" t="s">
        <v>3578</v>
      </c>
      <c r="IY381" t="s">
        <v>1161</v>
      </c>
    </row>
    <row r="382" spans="84:574" x14ac:dyDescent="0.25">
      <c r="CF382">
        <v>39100000</v>
      </c>
      <c r="CG382">
        <v>39100000</v>
      </c>
      <c r="CH382">
        <v>39100000</v>
      </c>
      <c r="CI382">
        <v>39100000</v>
      </c>
      <c r="CJ382">
        <v>39100000</v>
      </c>
      <c r="CK382">
        <v>39100000</v>
      </c>
      <c r="CL382">
        <v>39100000</v>
      </c>
      <c r="CM382">
        <v>39100000</v>
      </c>
      <c r="DJ382" t="s">
        <v>27</v>
      </c>
      <c r="DK382" t="s">
        <v>27</v>
      </c>
      <c r="DL382" t="s">
        <v>27</v>
      </c>
      <c r="DM382" t="s">
        <v>27</v>
      </c>
      <c r="DN382" t="s">
        <v>27</v>
      </c>
      <c r="DO382" t="s">
        <v>27</v>
      </c>
      <c r="DP382" t="s">
        <v>27</v>
      </c>
      <c r="DQ382" t="s">
        <v>27</v>
      </c>
      <c r="DR382" t="s">
        <v>27</v>
      </c>
      <c r="DS382" t="s">
        <v>27</v>
      </c>
      <c r="DT382" t="s">
        <v>27</v>
      </c>
      <c r="DU382" t="s">
        <v>27</v>
      </c>
      <c r="DV382" t="s">
        <v>27</v>
      </c>
      <c r="DW382" t="s">
        <v>27</v>
      </c>
      <c r="DX382" t="s">
        <v>27</v>
      </c>
      <c r="DY382" t="s">
        <v>27</v>
      </c>
      <c r="DZ382" t="s">
        <v>27</v>
      </c>
      <c r="EA382" t="s">
        <v>27</v>
      </c>
      <c r="EB382" t="s">
        <v>27</v>
      </c>
      <c r="EC382" t="s">
        <v>27</v>
      </c>
      <c r="ED382" t="s">
        <v>27</v>
      </c>
      <c r="EE382" t="s">
        <v>27</v>
      </c>
      <c r="FJ382" t="s">
        <v>33</v>
      </c>
      <c r="FK382" t="s">
        <v>33</v>
      </c>
      <c r="FL382" t="s">
        <v>33</v>
      </c>
      <c r="FM382" t="s">
        <v>33</v>
      </c>
      <c r="FN382" t="s">
        <v>33</v>
      </c>
      <c r="FU382" t="s">
        <v>1151</v>
      </c>
      <c r="FV382" t="s">
        <v>1151</v>
      </c>
      <c r="FW382" t="s">
        <v>1151</v>
      </c>
      <c r="FX382" t="s">
        <v>1151</v>
      </c>
      <c r="FY382" t="s">
        <v>1151</v>
      </c>
      <c r="FZ382" t="s">
        <v>1151</v>
      </c>
      <c r="GA382" t="s">
        <v>1151</v>
      </c>
      <c r="GB382" t="s">
        <v>1151</v>
      </c>
      <c r="GG382" t="s">
        <v>26</v>
      </c>
      <c r="GH382" t="s">
        <v>26</v>
      </c>
      <c r="GI382" t="s">
        <v>26</v>
      </c>
      <c r="GS382" t="s">
        <v>31</v>
      </c>
      <c r="HA382" t="s">
        <v>42</v>
      </c>
      <c r="HB382" t="s">
        <v>42</v>
      </c>
      <c r="IE382" t="s">
        <v>4026</v>
      </c>
      <c r="IF382" t="s">
        <v>4026</v>
      </c>
      <c r="IQ382" t="s">
        <v>44</v>
      </c>
      <c r="IR382" t="s">
        <v>44</v>
      </c>
      <c r="IY382" t="s">
        <v>26</v>
      </c>
    </row>
    <row r="383" spans="84:574" x14ac:dyDescent="0.25">
      <c r="CF383" t="s">
        <v>27</v>
      </c>
      <c r="CG383" t="s">
        <v>27</v>
      </c>
      <c r="CH383" t="s">
        <v>27</v>
      </c>
      <c r="CI383" t="s">
        <v>27</v>
      </c>
      <c r="CJ383" t="s">
        <v>27</v>
      </c>
      <c r="CK383" t="s">
        <v>27</v>
      </c>
      <c r="CL383" t="s">
        <v>27</v>
      </c>
      <c r="CM383" t="s">
        <v>27</v>
      </c>
      <c r="DJ383" t="s">
        <v>2018</v>
      </c>
      <c r="DK383" t="s">
        <v>2018</v>
      </c>
      <c r="DL383" t="s">
        <v>2018</v>
      </c>
      <c r="DM383" t="s">
        <v>2018</v>
      </c>
      <c r="DN383" t="s">
        <v>2018</v>
      </c>
      <c r="DO383" t="s">
        <v>2018</v>
      </c>
      <c r="DP383" t="s">
        <v>2018</v>
      </c>
      <c r="DQ383" t="s">
        <v>2018</v>
      </c>
      <c r="DR383" t="s">
        <v>2018</v>
      </c>
      <c r="DS383" t="s">
        <v>2018</v>
      </c>
      <c r="DT383" t="s">
        <v>2018</v>
      </c>
      <c r="DU383" t="s">
        <v>2018</v>
      </c>
      <c r="DV383" t="s">
        <v>2018</v>
      </c>
      <c r="DW383" t="s">
        <v>2018</v>
      </c>
      <c r="DX383" t="s">
        <v>2018</v>
      </c>
      <c r="DY383" t="s">
        <v>2018</v>
      </c>
      <c r="DZ383" t="s">
        <v>2018</v>
      </c>
      <c r="EA383" t="s">
        <v>2018</v>
      </c>
      <c r="EB383" t="s">
        <v>2018</v>
      </c>
      <c r="EC383" t="s">
        <v>2018</v>
      </c>
      <c r="ED383" t="s">
        <v>2018</v>
      </c>
      <c r="EE383" t="s">
        <v>2018</v>
      </c>
      <c r="FJ383" t="s">
        <v>390</v>
      </c>
      <c r="FK383" t="s">
        <v>390</v>
      </c>
      <c r="FL383" t="s">
        <v>390</v>
      </c>
      <c r="FM383" t="s">
        <v>390</v>
      </c>
      <c r="FN383" t="s">
        <v>390</v>
      </c>
      <c r="FU383" t="s">
        <v>29</v>
      </c>
      <c r="FV383" t="s">
        <v>29</v>
      </c>
      <c r="FW383" t="s">
        <v>29</v>
      </c>
      <c r="FX383" t="s">
        <v>29</v>
      </c>
      <c r="FY383" t="s">
        <v>29</v>
      </c>
      <c r="FZ383" t="s">
        <v>29</v>
      </c>
      <c r="GA383" t="s">
        <v>29</v>
      </c>
      <c r="GB383" t="s">
        <v>29</v>
      </c>
      <c r="GG383">
        <v>66075110</v>
      </c>
      <c r="GH383">
        <v>66075110</v>
      </c>
      <c r="GI383">
        <v>66075110</v>
      </c>
      <c r="GS383" t="s">
        <v>32</v>
      </c>
      <c r="HA383" t="s">
        <v>3025</v>
      </c>
      <c r="HB383" t="s">
        <v>3025</v>
      </c>
      <c r="IE383" t="s">
        <v>26</v>
      </c>
      <c r="IF383" t="s">
        <v>26</v>
      </c>
      <c r="IQ383" t="s">
        <v>4191</v>
      </c>
      <c r="IR383" t="s">
        <v>4191</v>
      </c>
      <c r="IY383">
        <v>1109010</v>
      </c>
    </row>
    <row r="384" spans="84:574" x14ac:dyDescent="0.25">
      <c r="CF384" t="s">
        <v>1200</v>
      </c>
      <c r="CG384" t="s">
        <v>1200</v>
      </c>
      <c r="CH384" t="s">
        <v>1200</v>
      </c>
      <c r="CI384" t="s">
        <v>1200</v>
      </c>
      <c r="CJ384" t="s">
        <v>1200</v>
      </c>
      <c r="CK384" t="s">
        <v>1200</v>
      </c>
      <c r="CL384" t="s">
        <v>1200</v>
      </c>
      <c r="CM384" t="s">
        <v>1200</v>
      </c>
      <c r="DJ384" t="s">
        <v>29</v>
      </c>
      <c r="DK384" t="s">
        <v>29</v>
      </c>
      <c r="DL384" t="s">
        <v>29</v>
      </c>
      <c r="DM384" t="s">
        <v>29</v>
      </c>
      <c r="DN384" t="s">
        <v>29</v>
      </c>
      <c r="DO384" t="s">
        <v>29</v>
      </c>
      <c r="DP384" t="s">
        <v>29</v>
      </c>
      <c r="DQ384" t="s">
        <v>29</v>
      </c>
      <c r="DR384" t="s">
        <v>29</v>
      </c>
      <c r="DS384" t="s">
        <v>29</v>
      </c>
      <c r="DT384" t="s">
        <v>29</v>
      </c>
      <c r="DU384" t="s">
        <v>29</v>
      </c>
      <c r="DV384" t="s">
        <v>29</v>
      </c>
      <c r="DW384" t="s">
        <v>29</v>
      </c>
      <c r="DX384" t="s">
        <v>29</v>
      </c>
      <c r="DY384" t="s">
        <v>29</v>
      </c>
      <c r="DZ384" t="s">
        <v>29</v>
      </c>
      <c r="EA384" t="s">
        <v>29</v>
      </c>
      <c r="EB384" t="s">
        <v>29</v>
      </c>
      <c r="EC384" t="s">
        <v>29</v>
      </c>
      <c r="ED384" t="s">
        <v>29</v>
      </c>
      <c r="EE384" t="s">
        <v>29</v>
      </c>
      <c r="FJ384" t="s">
        <v>35</v>
      </c>
      <c r="FK384" t="s">
        <v>35</v>
      </c>
      <c r="FL384" t="s">
        <v>35</v>
      </c>
      <c r="FM384" t="s">
        <v>35</v>
      </c>
      <c r="FN384" t="s">
        <v>35</v>
      </c>
      <c r="FU384" t="s">
        <v>454</v>
      </c>
      <c r="FV384" t="s">
        <v>454</v>
      </c>
      <c r="FW384" t="s">
        <v>454</v>
      </c>
      <c r="FX384" t="s">
        <v>454</v>
      </c>
      <c r="FY384" t="s">
        <v>454</v>
      </c>
      <c r="FZ384" t="s">
        <v>454</v>
      </c>
      <c r="GA384" t="s">
        <v>454</v>
      </c>
      <c r="GB384" t="s">
        <v>454</v>
      </c>
      <c r="GG384" t="s">
        <v>27</v>
      </c>
      <c r="GH384" t="s">
        <v>27</v>
      </c>
      <c r="GI384" t="s">
        <v>27</v>
      </c>
      <c r="GS384" t="s">
        <v>33</v>
      </c>
      <c r="HA384" t="s">
        <v>44</v>
      </c>
      <c r="HB384" t="s">
        <v>44</v>
      </c>
      <c r="IE384">
        <v>45613204</v>
      </c>
      <c r="IF384">
        <v>45613204</v>
      </c>
      <c r="IQ384" t="s">
        <v>4192</v>
      </c>
      <c r="IR384" t="s">
        <v>4192</v>
      </c>
      <c r="IY384" t="s">
        <v>27</v>
      </c>
      <c r="VA384" t="s">
        <v>5385</v>
      </c>
      <c r="VB384" t="s">
        <v>5385</v>
      </c>
    </row>
    <row r="385" spans="84:259" x14ac:dyDescent="0.25">
      <c r="CF385" t="s">
        <v>29</v>
      </c>
      <c r="CG385" t="s">
        <v>29</v>
      </c>
      <c r="CH385" t="s">
        <v>29</v>
      </c>
      <c r="CI385" t="s">
        <v>29</v>
      </c>
      <c r="CJ385" t="s">
        <v>29</v>
      </c>
      <c r="CK385" t="s">
        <v>29</v>
      </c>
      <c r="CL385" t="s">
        <v>29</v>
      </c>
      <c r="CM385" t="s">
        <v>29</v>
      </c>
      <c r="DJ385">
        <v>376</v>
      </c>
      <c r="DK385">
        <v>376</v>
      </c>
      <c r="DL385">
        <v>376</v>
      </c>
      <c r="DM385">
        <v>376</v>
      </c>
      <c r="DN385">
        <v>376</v>
      </c>
      <c r="DO385">
        <v>376</v>
      </c>
      <c r="DP385">
        <v>376</v>
      </c>
      <c r="DQ385">
        <v>376</v>
      </c>
      <c r="DR385">
        <v>376</v>
      </c>
      <c r="DS385">
        <v>376</v>
      </c>
      <c r="DT385">
        <v>376</v>
      </c>
      <c r="DU385">
        <v>376</v>
      </c>
      <c r="DV385">
        <v>376</v>
      </c>
      <c r="DW385">
        <v>376</v>
      </c>
      <c r="DX385">
        <v>376</v>
      </c>
      <c r="DY385">
        <v>376</v>
      </c>
      <c r="DZ385">
        <v>376</v>
      </c>
      <c r="EA385">
        <v>376</v>
      </c>
      <c r="EB385">
        <v>376</v>
      </c>
      <c r="EC385">
        <v>376</v>
      </c>
      <c r="ED385">
        <v>376</v>
      </c>
      <c r="EE385">
        <v>376</v>
      </c>
      <c r="FJ385" t="s">
        <v>2509</v>
      </c>
      <c r="FK385" t="s">
        <v>2509</v>
      </c>
      <c r="FL385" t="s">
        <v>2509</v>
      </c>
      <c r="FM385" t="s">
        <v>2509</v>
      </c>
      <c r="FN385" t="s">
        <v>2509</v>
      </c>
      <c r="FU385" t="s">
        <v>31</v>
      </c>
      <c r="FV385" t="s">
        <v>31</v>
      </c>
      <c r="FW385" t="s">
        <v>31</v>
      </c>
      <c r="FX385" t="s">
        <v>31</v>
      </c>
      <c r="FY385" t="s">
        <v>31</v>
      </c>
      <c r="FZ385" t="s">
        <v>31</v>
      </c>
      <c r="GA385" t="s">
        <v>31</v>
      </c>
      <c r="GB385" t="s">
        <v>31</v>
      </c>
      <c r="GG385" t="s">
        <v>3182</v>
      </c>
      <c r="GH385" t="s">
        <v>3182</v>
      </c>
      <c r="GI385" t="s">
        <v>3182</v>
      </c>
      <c r="GS385" t="s">
        <v>2774</v>
      </c>
      <c r="HA385" t="s">
        <v>3564</v>
      </c>
      <c r="HB385" t="s">
        <v>3564</v>
      </c>
      <c r="IE385" t="s">
        <v>27</v>
      </c>
      <c r="IF385" t="s">
        <v>27</v>
      </c>
      <c r="IQ385" t="s">
        <v>26</v>
      </c>
      <c r="IR385" t="s">
        <v>26</v>
      </c>
      <c r="IY385" t="s">
        <v>4309</v>
      </c>
    </row>
    <row r="386" spans="84:259" x14ac:dyDescent="0.25">
      <c r="CF386">
        <v>5000</v>
      </c>
      <c r="CG386">
        <v>5000</v>
      </c>
      <c r="CH386">
        <v>5000</v>
      </c>
      <c r="CI386">
        <v>5000</v>
      </c>
      <c r="CJ386">
        <v>5000</v>
      </c>
      <c r="CK386">
        <v>5000</v>
      </c>
      <c r="CL386">
        <v>5000</v>
      </c>
      <c r="CM386">
        <v>5000</v>
      </c>
      <c r="DJ386" t="s">
        <v>31</v>
      </c>
      <c r="DK386" t="s">
        <v>31</v>
      </c>
      <c r="DL386" t="s">
        <v>31</v>
      </c>
      <c r="DM386" t="s">
        <v>31</v>
      </c>
      <c r="DN386" t="s">
        <v>31</v>
      </c>
      <c r="DO386" t="s">
        <v>31</v>
      </c>
      <c r="DP386" t="s">
        <v>31</v>
      </c>
      <c r="DQ386" t="s">
        <v>31</v>
      </c>
      <c r="DR386" t="s">
        <v>31</v>
      </c>
      <c r="DS386" t="s">
        <v>31</v>
      </c>
      <c r="DT386" t="s">
        <v>31</v>
      </c>
      <c r="DU386" t="s">
        <v>31</v>
      </c>
      <c r="DV386" t="s">
        <v>31</v>
      </c>
      <c r="DW386" t="s">
        <v>31</v>
      </c>
      <c r="DX386" t="s">
        <v>31</v>
      </c>
      <c r="DY386" t="s">
        <v>31</v>
      </c>
      <c r="DZ386" t="s">
        <v>31</v>
      </c>
      <c r="EA386" t="s">
        <v>31</v>
      </c>
      <c r="EB386" t="s">
        <v>31</v>
      </c>
      <c r="EC386" t="s">
        <v>31</v>
      </c>
      <c r="ED386" t="s">
        <v>31</v>
      </c>
      <c r="EE386" t="s">
        <v>31</v>
      </c>
      <c r="FJ386" t="s">
        <v>37</v>
      </c>
      <c r="FK386" t="s">
        <v>37</v>
      </c>
      <c r="FL386" t="s">
        <v>37</v>
      </c>
      <c r="FM386" t="s">
        <v>37</v>
      </c>
      <c r="FN386" t="s">
        <v>37</v>
      </c>
      <c r="FU386" t="s">
        <v>32</v>
      </c>
      <c r="FV386" t="s">
        <v>32</v>
      </c>
      <c r="FW386" t="s">
        <v>32</v>
      </c>
      <c r="FX386" t="s">
        <v>32</v>
      </c>
      <c r="FY386" t="s">
        <v>32</v>
      </c>
      <c r="FZ386" t="s">
        <v>32</v>
      </c>
      <c r="GA386" t="s">
        <v>32</v>
      </c>
      <c r="GB386" t="s">
        <v>32</v>
      </c>
      <c r="GG386" t="s">
        <v>29</v>
      </c>
      <c r="GH386" t="s">
        <v>29</v>
      </c>
      <c r="GI386" t="s">
        <v>29</v>
      </c>
      <c r="GS386" t="s">
        <v>35</v>
      </c>
      <c r="HA386" t="s">
        <v>1361</v>
      </c>
      <c r="HB386" t="s">
        <v>1361</v>
      </c>
      <c r="IE386" t="s">
        <v>4027</v>
      </c>
      <c r="IF386" t="s">
        <v>4027</v>
      </c>
      <c r="IQ386">
        <v>80060000</v>
      </c>
      <c r="IR386">
        <v>80060000</v>
      </c>
      <c r="IY386" t="s">
        <v>29</v>
      </c>
    </row>
    <row r="387" spans="84:259" x14ac:dyDescent="0.25">
      <c r="CF387" t="s">
        <v>31</v>
      </c>
      <c r="CG387" t="s">
        <v>31</v>
      </c>
      <c r="CH387" t="s">
        <v>31</v>
      </c>
      <c r="CI387" t="s">
        <v>31</v>
      </c>
      <c r="CJ387" t="s">
        <v>31</v>
      </c>
      <c r="CK387" t="s">
        <v>31</v>
      </c>
      <c r="CL387" t="s">
        <v>31</v>
      </c>
      <c r="CM387" t="s">
        <v>31</v>
      </c>
      <c r="DJ387" t="s">
        <v>32</v>
      </c>
      <c r="DK387" t="s">
        <v>32</v>
      </c>
      <c r="DL387" t="s">
        <v>32</v>
      </c>
      <c r="DM387" t="s">
        <v>32</v>
      </c>
      <c r="DN387" t="s">
        <v>32</v>
      </c>
      <c r="DO387" t="s">
        <v>32</v>
      </c>
      <c r="DP387" t="s">
        <v>32</v>
      </c>
      <c r="DQ387" t="s">
        <v>32</v>
      </c>
      <c r="DR387" t="s">
        <v>32</v>
      </c>
      <c r="DS387" t="s">
        <v>32</v>
      </c>
      <c r="DT387" t="s">
        <v>32</v>
      </c>
      <c r="DU387" t="s">
        <v>32</v>
      </c>
      <c r="DV387" t="s">
        <v>32</v>
      </c>
      <c r="DW387" t="s">
        <v>32</v>
      </c>
      <c r="DX387" t="s">
        <v>32</v>
      </c>
      <c r="DY387" t="s">
        <v>32</v>
      </c>
      <c r="DZ387" t="s">
        <v>32</v>
      </c>
      <c r="EA387" t="s">
        <v>32</v>
      </c>
      <c r="EB387" t="s">
        <v>32</v>
      </c>
      <c r="EC387" t="s">
        <v>32</v>
      </c>
      <c r="ED387" t="s">
        <v>32</v>
      </c>
      <c r="EE387" t="s">
        <v>32</v>
      </c>
      <c r="FJ387" t="s">
        <v>32</v>
      </c>
      <c r="FK387" t="s">
        <v>32</v>
      </c>
      <c r="FL387" t="s">
        <v>32</v>
      </c>
      <c r="FM387" t="s">
        <v>32</v>
      </c>
      <c r="FN387" t="s">
        <v>32</v>
      </c>
      <c r="FU387" t="s">
        <v>33</v>
      </c>
      <c r="FV387" t="s">
        <v>33</v>
      </c>
      <c r="FW387" t="s">
        <v>33</v>
      </c>
      <c r="FX387" t="s">
        <v>33</v>
      </c>
      <c r="FY387" t="s">
        <v>33</v>
      </c>
      <c r="FZ387" t="s">
        <v>33</v>
      </c>
      <c r="GA387" t="s">
        <v>33</v>
      </c>
      <c r="GB387" t="s">
        <v>33</v>
      </c>
      <c r="GG387">
        <v>1</v>
      </c>
      <c r="GH387">
        <v>1</v>
      </c>
      <c r="GI387">
        <v>1</v>
      </c>
      <c r="GS387" t="s">
        <v>1396</v>
      </c>
      <c r="HA387" t="s">
        <v>26</v>
      </c>
      <c r="HB387" t="s">
        <v>26</v>
      </c>
      <c r="IE387" t="s">
        <v>29</v>
      </c>
      <c r="IF387" t="s">
        <v>29</v>
      </c>
      <c r="IQ387" t="s">
        <v>27</v>
      </c>
      <c r="IR387" t="s">
        <v>27</v>
      </c>
      <c r="IY387" t="s">
        <v>32</v>
      </c>
    </row>
    <row r="388" spans="84:259" x14ac:dyDescent="0.25">
      <c r="CF388" t="s">
        <v>32</v>
      </c>
      <c r="CG388" t="s">
        <v>32</v>
      </c>
      <c r="CH388" t="s">
        <v>32</v>
      </c>
      <c r="CI388" t="s">
        <v>32</v>
      </c>
      <c r="CJ388" t="s">
        <v>32</v>
      </c>
      <c r="CK388" t="s">
        <v>32</v>
      </c>
      <c r="CL388" t="s">
        <v>32</v>
      </c>
      <c r="CM388" t="s">
        <v>32</v>
      </c>
      <c r="DJ388" t="s">
        <v>33</v>
      </c>
      <c r="DK388" t="s">
        <v>33</v>
      </c>
      <c r="DL388" t="s">
        <v>33</v>
      </c>
      <c r="DM388" t="s">
        <v>33</v>
      </c>
      <c r="DN388" t="s">
        <v>33</v>
      </c>
      <c r="DO388" t="s">
        <v>33</v>
      </c>
      <c r="DP388" t="s">
        <v>33</v>
      </c>
      <c r="DQ388" t="s">
        <v>33</v>
      </c>
      <c r="DR388" t="s">
        <v>33</v>
      </c>
      <c r="DS388" t="s">
        <v>33</v>
      </c>
      <c r="DT388" t="s">
        <v>33</v>
      </c>
      <c r="DU388" t="s">
        <v>33</v>
      </c>
      <c r="DV388" t="s">
        <v>33</v>
      </c>
      <c r="DW388" t="s">
        <v>33</v>
      </c>
      <c r="DX388" t="s">
        <v>33</v>
      </c>
      <c r="DY388" t="s">
        <v>33</v>
      </c>
      <c r="DZ388" t="s">
        <v>33</v>
      </c>
      <c r="EA388" t="s">
        <v>33</v>
      </c>
      <c r="EB388" t="s">
        <v>33</v>
      </c>
      <c r="EC388" t="s">
        <v>33</v>
      </c>
      <c r="ED388" t="s">
        <v>33</v>
      </c>
      <c r="EE388" t="s">
        <v>33</v>
      </c>
      <c r="FJ388" t="s">
        <v>38</v>
      </c>
      <c r="FK388" t="s">
        <v>38</v>
      </c>
      <c r="FL388" t="s">
        <v>38</v>
      </c>
      <c r="FM388" t="s">
        <v>38</v>
      </c>
      <c r="FN388" t="s">
        <v>38</v>
      </c>
      <c r="FU388" t="s">
        <v>1312</v>
      </c>
      <c r="FV388" t="s">
        <v>1312</v>
      </c>
      <c r="FW388" t="s">
        <v>1312</v>
      </c>
      <c r="FX388" t="s">
        <v>1312</v>
      </c>
      <c r="FY388" t="s">
        <v>1312</v>
      </c>
      <c r="FZ388" t="s">
        <v>1312</v>
      </c>
      <c r="GA388" t="s">
        <v>1312</v>
      </c>
      <c r="GB388" t="s">
        <v>1312</v>
      </c>
      <c r="GG388" t="s">
        <v>31</v>
      </c>
      <c r="GH388" t="s">
        <v>31</v>
      </c>
      <c r="GI388" t="s">
        <v>31</v>
      </c>
      <c r="GS388" t="s">
        <v>37</v>
      </c>
      <c r="HA388">
        <v>27213145</v>
      </c>
      <c r="HB388">
        <v>27213145</v>
      </c>
      <c r="IE388" t="s">
        <v>32</v>
      </c>
      <c r="IF388" t="s">
        <v>32</v>
      </c>
      <c r="IQ388" t="s">
        <v>3234</v>
      </c>
      <c r="IR388" t="s">
        <v>3234</v>
      </c>
      <c r="IY388" t="s">
        <v>31</v>
      </c>
    </row>
    <row r="389" spans="84:259" x14ac:dyDescent="0.25">
      <c r="CF389" t="s">
        <v>33</v>
      </c>
      <c r="CG389" t="s">
        <v>33</v>
      </c>
      <c r="CH389" t="s">
        <v>33</v>
      </c>
      <c r="CI389" t="s">
        <v>33</v>
      </c>
      <c r="CJ389" t="s">
        <v>33</v>
      </c>
      <c r="CK389" t="s">
        <v>33</v>
      </c>
      <c r="CL389" t="s">
        <v>33</v>
      </c>
      <c r="CM389" t="s">
        <v>33</v>
      </c>
      <c r="DJ389" t="s">
        <v>2019</v>
      </c>
      <c r="DK389" t="s">
        <v>2019</v>
      </c>
      <c r="DL389" t="s">
        <v>2019</v>
      </c>
      <c r="DM389" t="s">
        <v>2019</v>
      </c>
      <c r="DN389" t="s">
        <v>2019</v>
      </c>
      <c r="DO389" t="s">
        <v>2019</v>
      </c>
      <c r="DP389" t="s">
        <v>2019</v>
      </c>
      <c r="DQ389" t="s">
        <v>2019</v>
      </c>
      <c r="DR389" t="s">
        <v>2019</v>
      </c>
      <c r="DS389" t="s">
        <v>2019</v>
      </c>
      <c r="DT389" t="s">
        <v>2019</v>
      </c>
      <c r="DU389" t="s">
        <v>2019</v>
      </c>
      <c r="DV389" t="s">
        <v>2019</v>
      </c>
      <c r="DW389" t="s">
        <v>2019</v>
      </c>
      <c r="DX389" t="s">
        <v>2019</v>
      </c>
      <c r="DY389" t="s">
        <v>2019</v>
      </c>
      <c r="DZ389" t="s">
        <v>2019</v>
      </c>
      <c r="EA389" t="s">
        <v>2019</v>
      </c>
      <c r="EB389" t="s">
        <v>2019</v>
      </c>
      <c r="EC389" t="s">
        <v>2019</v>
      </c>
      <c r="ED389" t="s">
        <v>2019</v>
      </c>
      <c r="EE389" t="s">
        <v>2019</v>
      </c>
      <c r="FJ389" t="s">
        <v>2510</v>
      </c>
      <c r="FK389" t="s">
        <v>2510</v>
      </c>
      <c r="FL389" t="s">
        <v>2510</v>
      </c>
      <c r="FM389" t="s">
        <v>2510</v>
      </c>
      <c r="FN389" t="s">
        <v>2510</v>
      </c>
      <c r="FU389" t="s">
        <v>35</v>
      </c>
      <c r="FV389" t="s">
        <v>35</v>
      </c>
      <c r="FW389" t="s">
        <v>35</v>
      </c>
      <c r="FX389" t="s">
        <v>35</v>
      </c>
      <c r="FY389" t="s">
        <v>35</v>
      </c>
      <c r="FZ389" t="s">
        <v>35</v>
      </c>
      <c r="GA389" t="s">
        <v>35</v>
      </c>
      <c r="GB389" t="s">
        <v>35</v>
      </c>
      <c r="GG389" t="s">
        <v>3183</v>
      </c>
      <c r="GH389" t="s">
        <v>3183</v>
      </c>
      <c r="GI389" t="s">
        <v>3183</v>
      </c>
      <c r="GS389" t="s">
        <v>32</v>
      </c>
      <c r="HA389" t="s">
        <v>27</v>
      </c>
      <c r="HB389" t="s">
        <v>27</v>
      </c>
      <c r="IE389" t="s">
        <v>31</v>
      </c>
      <c r="IF389" t="s">
        <v>31</v>
      </c>
      <c r="IQ389" t="s">
        <v>29</v>
      </c>
      <c r="IR389" t="s">
        <v>29</v>
      </c>
      <c r="IY389" t="s">
        <v>32</v>
      </c>
    </row>
    <row r="390" spans="84:259" x14ac:dyDescent="0.25">
      <c r="CF390" t="s">
        <v>1201</v>
      </c>
      <c r="CG390" t="s">
        <v>1201</v>
      </c>
      <c r="CH390" t="s">
        <v>1201</v>
      </c>
      <c r="CI390" t="s">
        <v>1201</v>
      </c>
      <c r="CJ390" t="s">
        <v>1201</v>
      </c>
      <c r="CK390" t="s">
        <v>1201</v>
      </c>
      <c r="CL390" t="s">
        <v>1201</v>
      </c>
      <c r="CM390" t="s">
        <v>1201</v>
      </c>
      <c r="DJ390" t="s">
        <v>35</v>
      </c>
      <c r="DK390" t="s">
        <v>35</v>
      </c>
      <c r="DL390" t="s">
        <v>35</v>
      </c>
      <c r="DM390" t="s">
        <v>35</v>
      </c>
      <c r="DN390" t="s">
        <v>35</v>
      </c>
      <c r="DO390" t="s">
        <v>35</v>
      </c>
      <c r="DP390" t="s">
        <v>35</v>
      </c>
      <c r="DQ390" t="s">
        <v>35</v>
      </c>
      <c r="DR390" t="s">
        <v>35</v>
      </c>
      <c r="DS390" t="s">
        <v>35</v>
      </c>
      <c r="DT390" t="s">
        <v>35</v>
      </c>
      <c r="DU390" t="s">
        <v>35</v>
      </c>
      <c r="DV390" t="s">
        <v>35</v>
      </c>
      <c r="DW390" t="s">
        <v>35</v>
      </c>
      <c r="DX390" t="s">
        <v>35</v>
      </c>
      <c r="DY390" t="s">
        <v>35</v>
      </c>
      <c r="DZ390" t="s">
        <v>35</v>
      </c>
      <c r="EA390" t="s">
        <v>35</v>
      </c>
      <c r="EB390" t="s">
        <v>35</v>
      </c>
      <c r="EC390" t="s">
        <v>35</v>
      </c>
      <c r="ED390" t="s">
        <v>35</v>
      </c>
      <c r="EE390" t="s">
        <v>35</v>
      </c>
      <c r="FJ390" t="s">
        <v>40</v>
      </c>
      <c r="FK390" t="s">
        <v>40</v>
      </c>
      <c r="FL390" t="s">
        <v>40</v>
      </c>
      <c r="FM390" t="s">
        <v>40</v>
      </c>
      <c r="FN390" t="s">
        <v>40</v>
      </c>
      <c r="FU390" t="s">
        <v>1313</v>
      </c>
      <c r="FV390" t="s">
        <v>1313</v>
      </c>
      <c r="FW390" t="s">
        <v>1313</v>
      </c>
      <c r="FX390" t="s">
        <v>1313</v>
      </c>
      <c r="FY390" t="s">
        <v>1313</v>
      </c>
      <c r="FZ390" t="s">
        <v>1313</v>
      </c>
      <c r="GA390" t="s">
        <v>1313</v>
      </c>
      <c r="GB390" t="s">
        <v>1313</v>
      </c>
      <c r="GG390" t="s">
        <v>33</v>
      </c>
      <c r="GH390" t="s">
        <v>33</v>
      </c>
      <c r="GI390" t="s">
        <v>33</v>
      </c>
      <c r="GS390" t="s">
        <v>38</v>
      </c>
      <c r="HA390" t="s">
        <v>2884</v>
      </c>
      <c r="HB390" t="s">
        <v>2884</v>
      </c>
      <c r="IE390" t="s">
        <v>32</v>
      </c>
      <c r="IF390" t="s">
        <v>32</v>
      </c>
      <c r="IQ390" t="s">
        <v>32</v>
      </c>
      <c r="IR390" t="s">
        <v>32</v>
      </c>
      <c r="IY390" t="s">
        <v>33</v>
      </c>
    </row>
    <row r="391" spans="84:259" x14ac:dyDescent="0.25">
      <c r="CF391" t="s">
        <v>35</v>
      </c>
      <c r="CG391" t="s">
        <v>35</v>
      </c>
      <c r="CH391" t="s">
        <v>35</v>
      </c>
      <c r="CI391" t="s">
        <v>35</v>
      </c>
      <c r="CJ391" t="s">
        <v>35</v>
      </c>
      <c r="CK391" t="s">
        <v>35</v>
      </c>
      <c r="CL391" t="s">
        <v>35</v>
      </c>
      <c r="CM391" t="s">
        <v>35</v>
      </c>
      <c r="DJ391" t="s">
        <v>146</v>
      </c>
      <c r="DK391" t="s">
        <v>146</v>
      </c>
      <c r="DL391" t="s">
        <v>146</v>
      </c>
      <c r="DM391" t="s">
        <v>146</v>
      </c>
      <c r="DN391" t="s">
        <v>146</v>
      </c>
      <c r="DO391" t="s">
        <v>146</v>
      </c>
      <c r="DP391" t="s">
        <v>146</v>
      </c>
      <c r="DQ391" t="s">
        <v>146</v>
      </c>
      <c r="DR391" t="s">
        <v>146</v>
      </c>
      <c r="DS391" t="s">
        <v>146</v>
      </c>
      <c r="DT391" t="s">
        <v>146</v>
      </c>
      <c r="DU391" t="s">
        <v>146</v>
      </c>
      <c r="DV391" t="s">
        <v>146</v>
      </c>
      <c r="DW391" t="s">
        <v>146</v>
      </c>
      <c r="DX391" t="s">
        <v>146</v>
      </c>
      <c r="DY391" t="s">
        <v>146</v>
      </c>
      <c r="DZ391" t="s">
        <v>146</v>
      </c>
      <c r="EA391" t="s">
        <v>146</v>
      </c>
      <c r="EB391" t="s">
        <v>146</v>
      </c>
      <c r="EC391" t="s">
        <v>146</v>
      </c>
      <c r="ED391" t="s">
        <v>146</v>
      </c>
      <c r="EE391" t="s">
        <v>146</v>
      </c>
      <c r="FJ391" t="s">
        <v>2511</v>
      </c>
      <c r="FK391" t="s">
        <v>2511</v>
      </c>
      <c r="FL391" t="s">
        <v>2511</v>
      </c>
      <c r="FM391" t="s">
        <v>2511</v>
      </c>
      <c r="FN391" t="s">
        <v>2511</v>
      </c>
      <c r="FU391" t="s">
        <v>37</v>
      </c>
      <c r="FV391" t="s">
        <v>37</v>
      </c>
      <c r="FW391" t="s">
        <v>37</v>
      </c>
      <c r="FX391" t="s">
        <v>37</v>
      </c>
      <c r="FY391" t="s">
        <v>37</v>
      </c>
      <c r="FZ391" t="s">
        <v>37</v>
      </c>
      <c r="GA391" t="s">
        <v>37</v>
      </c>
      <c r="GB391" t="s">
        <v>37</v>
      </c>
      <c r="GG391" t="s">
        <v>171</v>
      </c>
      <c r="GH391" t="s">
        <v>171</v>
      </c>
      <c r="GI391" t="s">
        <v>171</v>
      </c>
      <c r="GS391" t="s">
        <v>2775</v>
      </c>
      <c r="HA391" t="s">
        <v>29</v>
      </c>
      <c r="HB391" t="s">
        <v>29</v>
      </c>
      <c r="IE391" t="s">
        <v>33</v>
      </c>
      <c r="IF391" t="s">
        <v>33</v>
      </c>
      <c r="IQ391" t="s">
        <v>31</v>
      </c>
      <c r="IR391" t="s">
        <v>31</v>
      </c>
      <c r="IY391" t="s">
        <v>1162</v>
      </c>
    </row>
    <row r="392" spans="84:259" x14ac:dyDescent="0.25">
      <c r="CF392" t="s">
        <v>1202</v>
      </c>
      <c r="CG392" t="s">
        <v>1202</v>
      </c>
      <c r="CH392" t="s">
        <v>1202</v>
      </c>
      <c r="CI392" t="s">
        <v>1202</v>
      </c>
      <c r="CJ392" t="s">
        <v>1202</v>
      </c>
      <c r="CK392" t="s">
        <v>1202</v>
      </c>
      <c r="CL392" t="s">
        <v>1202</v>
      </c>
      <c r="CM392" t="s">
        <v>1202</v>
      </c>
      <c r="DJ392" t="s">
        <v>37</v>
      </c>
      <c r="DK392" t="s">
        <v>37</v>
      </c>
      <c r="DL392" t="s">
        <v>37</v>
      </c>
      <c r="DM392" t="s">
        <v>37</v>
      </c>
      <c r="DN392" t="s">
        <v>37</v>
      </c>
      <c r="DO392" t="s">
        <v>37</v>
      </c>
      <c r="DP392" t="s">
        <v>37</v>
      </c>
      <c r="DQ392" t="s">
        <v>37</v>
      </c>
      <c r="DR392" t="s">
        <v>37</v>
      </c>
      <c r="DS392" t="s">
        <v>37</v>
      </c>
      <c r="DT392" t="s">
        <v>37</v>
      </c>
      <c r="DU392" t="s">
        <v>37</v>
      </c>
      <c r="DV392" t="s">
        <v>37</v>
      </c>
      <c r="DW392" t="s">
        <v>37</v>
      </c>
      <c r="DX392" t="s">
        <v>37</v>
      </c>
      <c r="DY392" t="s">
        <v>37</v>
      </c>
      <c r="DZ392" t="s">
        <v>37</v>
      </c>
      <c r="EA392" t="s">
        <v>37</v>
      </c>
      <c r="EB392" t="s">
        <v>37</v>
      </c>
      <c r="EC392" t="s">
        <v>37</v>
      </c>
      <c r="ED392" t="s">
        <v>37</v>
      </c>
      <c r="EE392" t="s">
        <v>37</v>
      </c>
      <c r="FJ392" t="s">
        <v>42</v>
      </c>
      <c r="FK392" t="s">
        <v>42</v>
      </c>
      <c r="FL392" t="s">
        <v>42</v>
      </c>
      <c r="FM392" t="s">
        <v>42</v>
      </c>
      <c r="FN392" t="s">
        <v>42</v>
      </c>
      <c r="FU392" t="s">
        <v>32</v>
      </c>
      <c r="FV392" t="s">
        <v>32</v>
      </c>
      <c r="FW392" t="s">
        <v>32</v>
      </c>
      <c r="FX392" t="s">
        <v>32</v>
      </c>
      <c r="FY392" t="s">
        <v>32</v>
      </c>
      <c r="FZ392" t="s">
        <v>32</v>
      </c>
      <c r="GA392" t="s">
        <v>32</v>
      </c>
      <c r="GB392" t="s">
        <v>32</v>
      </c>
      <c r="GG392" t="s">
        <v>35</v>
      </c>
      <c r="GH392" t="s">
        <v>35</v>
      </c>
      <c r="GI392" t="s">
        <v>35</v>
      </c>
      <c r="GS392" t="s">
        <v>40</v>
      </c>
      <c r="HA392">
        <v>783</v>
      </c>
      <c r="HB392">
        <v>783</v>
      </c>
      <c r="IE392" t="s">
        <v>4028</v>
      </c>
      <c r="IF392" t="s">
        <v>4028</v>
      </c>
      <c r="IQ392">
        <v>1299</v>
      </c>
      <c r="IR392">
        <v>1299</v>
      </c>
      <c r="IY392" t="s">
        <v>35</v>
      </c>
    </row>
    <row r="393" spans="84:259" x14ac:dyDescent="0.25">
      <c r="CF393" t="s">
        <v>37</v>
      </c>
      <c r="CG393" t="s">
        <v>37</v>
      </c>
      <c r="CH393" t="s">
        <v>37</v>
      </c>
      <c r="CI393" t="s">
        <v>37</v>
      </c>
      <c r="CJ393" t="s">
        <v>37</v>
      </c>
      <c r="CK393" t="s">
        <v>37</v>
      </c>
      <c r="CL393" t="s">
        <v>37</v>
      </c>
      <c r="CM393" t="s">
        <v>37</v>
      </c>
      <c r="DJ393" t="s">
        <v>32</v>
      </c>
      <c r="DK393" t="s">
        <v>32</v>
      </c>
      <c r="DL393" t="s">
        <v>32</v>
      </c>
      <c r="DM393" t="s">
        <v>32</v>
      </c>
      <c r="DN393" t="s">
        <v>32</v>
      </c>
      <c r="DO393" t="s">
        <v>32</v>
      </c>
      <c r="DP393" t="s">
        <v>32</v>
      </c>
      <c r="DQ393" t="s">
        <v>32</v>
      </c>
      <c r="DR393" t="s">
        <v>32</v>
      </c>
      <c r="DS393" t="s">
        <v>32</v>
      </c>
      <c r="DT393" t="s">
        <v>32</v>
      </c>
      <c r="DU393" t="s">
        <v>32</v>
      </c>
      <c r="DV393" t="s">
        <v>32</v>
      </c>
      <c r="DW393" t="s">
        <v>32</v>
      </c>
      <c r="DX393" t="s">
        <v>32</v>
      </c>
      <c r="DY393" t="s">
        <v>32</v>
      </c>
      <c r="DZ393" t="s">
        <v>32</v>
      </c>
      <c r="EA393" t="s">
        <v>32</v>
      </c>
      <c r="EB393" t="s">
        <v>32</v>
      </c>
      <c r="EC393" t="s">
        <v>32</v>
      </c>
      <c r="ED393" t="s">
        <v>32</v>
      </c>
      <c r="EE393" t="s">
        <v>32</v>
      </c>
      <c r="FJ393" t="s">
        <v>2512</v>
      </c>
      <c r="FK393" t="s">
        <v>2512</v>
      </c>
      <c r="FL393" t="s">
        <v>2512</v>
      </c>
      <c r="FM393" t="s">
        <v>2512</v>
      </c>
      <c r="FN393" t="s">
        <v>2512</v>
      </c>
      <c r="FU393" t="s">
        <v>38</v>
      </c>
      <c r="FV393" t="s">
        <v>38</v>
      </c>
      <c r="FW393" t="s">
        <v>38</v>
      </c>
      <c r="FX393" t="s">
        <v>38</v>
      </c>
      <c r="FY393" t="s">
        <v>38</v>
      </c>
      <c r="FZ393" t="s">
        <v>38</v>
      </c>
      <c r="GA393" t="s">
        <v>38</v>
      </c>
      <c r="GB393" t="s">
        <v>38</v>
      </c>
      <c r="GG393" t="s">
        <v>146</v>
      </c>
      <c r="GH393" t="s">
        <v>146</v>
      </c>
      <c r="GI393" t="s">
        <v>146</v>
      </c>
      <c r="GS393" t="s">
        <v>3395</v>
      </c>
      <c r="HA393" t="s">
        <v>31</v>
      </c>
      <c r="HB393" t="s">
        <v>31</v>
      </c>
      <c r="IE393" t="s">
        <v>35</v>
      </c>
      <c r="IF393" t="s">
        <v>35</v>
      </c>
      <c r="IQ393" t="s">
        <v>33</v>
      </c>
      <c r="IR393" t="s">
        <v>33</v>
      </c>
      <c r="IY393" t="s">
        <v>1163</v>
      </c>
    </row>
    <row r="394" spans="84:259" x14ac:dyDescent="0.25">
      <c r="CF394" t="s">
        <v>32</v>
      </c>
      <c r="CG394" t="s">
        <v>32</v>
      </c>
      <c r="CH394" t="s">
        <v>32</v>
      </c>
      <c r="CI394" t="s">
        <v>32</v>
      </c>
      <c r="CJ394" t="s">
        <v>32</v>
      </c>
      <c r="CK394" t="s">
        <v>32</v>
      </c>
      <c r="CL394" t="s">
        <v>32</v>
      </c>
      <c r="CM394" t="s">
        <v>32</v>
      </c>
      <c r="DJ394" t="s">
        <v>38</v>
      </c>
      <c r="DK394" t="s">
        <v>38</v>
      </c>
      <c r="DL394" t="s">
        <v>38</v>
      </c>
      <c r="DM394" t="s">
        <v>38</v>
      </c>
      <c r="DN394" t="s">
        <v>38</v>
      </c>
      <c r="DO394" t="s">
        <v>38</v>
      </c>
      <c r="DP394" t="s">
        <v>38</v>
      </c>
      <c r="DQ394" t="s">
        <v>38</v>
      </c>
      <c r="DR394" t="s">
        <v>38</v>
      </c>
      <c r="DS394" t="s">
        <v>38</v>
      </c>
      <c r="DT394" t="s">
        <v>38</v>
      </c>
      <c r="DU394" t="s">
        <v>38</v>
      </c>
      <c r="DV394" t="s">
        <v>38</v>
      </c>
      <c r="DW394" t="s">
        <v>38</v>
      </c>
      <c r="DX394" t="s">
        <v>38</v>
      </c>
      <c r="DY394" t="s">
        <v>38</v>
      </c>
      <c r="DZ394" t="s">
        <v>38</v>
      </c>
      <c r="EA394" t="s">
        <v>38</v>
      </c>
      <c r="EB394" t="s">
        <v>38</v>
      </c>
      <c r="EC394" t="s">
        <v>38</v>
      </c>
      <c r="ED394" t="s">
        <v>38</v>
      </c>
      <c r="EE394" t="s">
        <v>38</v>
      </c>
      <c r="FJ394" t="s">
        <v>44</v>
      </c>
      <c r="FK394" t="s">
        <v>44</v>
      </c>
      <c r="FL394" t="s">
        <v>44</v>
      </c>
      <c r="FM394" t="s">
        <v>44</v>
      </c>
      <c r="FN394" t="s">
        <v>44</v>
      </c>
      <c r="FU394" t="s">
        <v>2813</v>
      </c>
      <c r="FV394" t="s">
        <v>2813</v>
      </c>
      <c r="FW394" t="s">
        <v>2813</v>
      </c>
      <c r="FX394" t="s">
        <v>2813</v>
      </c>
      <c r="FY394" t="s">
        <v>2813</v>
      </c>
      <c r="FZ394" t="s">
        <v>2813</v>
      </c>
      <c r="GA394" t="s">
        <v>2813</v>
      </c>
      <c r="GB394" t="s">
        <v>2813</v>
      </c>
      <c r="GG394" t="s">
        <v>37</v>
      </c>
      <c r="GH394" t="s">
        <v>37</v>
      </c>
      <c r="GI394" t="s">
        <v>37</v>
      </c>
      <c r="GS394" t="s">
        <v>42</v>
      </c>
      <c r="HA394" t="s">
        <v>32</v>
      </c>
      <c r="HB394" t="s">
        <v>32</v>
      </c>
      <c r="IE394" t="s">
        <v>4029</v>
      </c>
      <c r="IF394" t="s">
        <v>4029</v>
      </c>
      <c r="IQ394" t="s">
        <v>390</v>
      </c>
      <c r="IR394" t="s">
        <v>390</v>
      </c>
      <c r="IY394" t="s">
        <v>37</v>
      </c>
    </row>
    <row r="395" spans="84:259" x14ac:dyDescent="0.25">
      <c r="CF395" t="s">
        <v>38</v>
      </c>
      <c r="CG395" t="s">
        <v>38</v>
      </c>
      <c r="CH395" t="s">
        <v>38</v>
      </c>
      <c r="CI395" t="s">
        <v>38</v>
      </c>
      <c r="CJ395" t="s">
        <v>38</v>
      </c>
      <c r="CK395" t="s">
        <v>38</v>
      </c>
      <c r="CL395" t="s">
        <v>38</v>
      </c>
      <c r="CM395" t="s">
        <v>38</v>
      </c>
      <c r="DJ395" t="s">
        <v>1990</v>
      </c>
      <c r="DK395" t="s">
        <v>1990</v>
      </c>
      <c r="DL395" t="s">
        <v>1990</v>
      </c>
      <c r="DM395" t="s">
        <v>1990</v>
      </c>
      <c r="DN395" t="s">
        <v>1990</v>
      </c>
      <c r="DO395" t="s">
        <v>1990</v>
      </c>
      <c r="DP395" t="s">
        <v>1990</v>
      </c>
      <c r="DQ395" t="s">
        <v>1990</v>
      </c>
      <c r="DR395" t="s">
        <v>1990</v>
      </c>
      <c r="DS395" t="s">
        <v>1990</v>
      </c>
      <c r="DT395" t="s">
        <v>1990</v>
      </c>
      <c r="DU395" t="s">
        <v>1990</v>
      </c>
      <c r="DV395" t="s">
        <v>1990</v>
      </c>
      <c r="DW395" t="s">
        <v>1990</v>
      </c>
      <c r="DX395" t="s">
        <v>1990</v>
      </c>
      <c r="DY395" t="s">
        <v>1990</v>
      </c>
      <c r="DZ395" t="s">
        <v>1990</v>
      </c>
      <c r="EA395" t="s">
        <v>1990</v>
      </c>
      <c r="EB395" t="s">
        <v>1990</v>
      </c>
      <c r="EC395" t="s">
        <v>1990</v>
      </c>
      <c r="ED395" t="s">
        <v>1990</v>
      </c>
      <c r="EE395" t="s">
        <v>1990</v>
      </c>
      <c r="FJ395" t="s">
        <v>2513</v>
      </c>
      <c r="FK395" t="s">
        <v>2513</v>
      </c>
      <c r="FL395" t="s">
        <v>2513</v>
      </c>
      <c r="FM395" t="s">
        <v>2513</v>
      </c>
      <c r="FN395" t="s">
        <v>2513</v>
      </c>
      <c r="FU395" t="s">
        <v>40</v>
      </c>
      <c r="FV395" t="s">
        <v>40</v>
      </c>
      <c r="FW395" t="s">
        <v>40</v>
      </c>
      <c r="FX395" t="s">
        <v>40</v>
      </c>
      <c r="FY395" t="s">
        <v>40</v>
      </c>
      <c r="FZ395" t="s">
        <v>40</v>
      </c>
      <c r="GA395" t="s">
        <v>40</v>
      </c>
      <c r="GB395" t="s">
        <v>40</v>
      </c>
      <c r="GG395" t="s">
        <v>32</v>
      </c>
      <c r="GH395" t="s">
        <v>32</v>
      </c>
      <c r="GI395" t="s">
        <v>32</v>
      </c>
      <c r="GS395" t="s">
        <v>3396</v>
      </c>
      <c r="HA395" t="s">
        <v>33</v>
      </c>
      <c r="HB395" t="s">
        <v>33</v>
      </c>
      <c r="IE395" t="s">
        <v>37</v>
      </c>
      <c r="IF395" t="s">
        <v>37</v>
      </c>
      <c r="IQ395" t="s">
        <v>35</v>
      </c>
      <c r="IR395" t="s">
        <v>35</v>
      </c>
      <c r="IY395" t="s">
        <v>4310</v>
      </c>
    </row>
    <row r="396" spans="84:259" x14ac:dyDescent="0.25">
      <c r="CF396" t="s">
        <v>1203</v>
      </c>
      <c r="CG396" t="s">
        <v>1203</v>
      </c>
      <c r="CH396" t="s">
        <v>1203</v>
      </c>
      <c r="CI396" t="s">
        <v>1203</v>
      </c>
      <c r="CJ396" t="s">
        <v>1203</v>
      </c>
      <c r="CK396" t="s">
        <v>1203</v>
      </c>
      <c r="CL396" t="s">
        <v>1203</v>
      </c>
      <c r="CM396" t="s">
        <v>1203</v>
      </c>
      <c r="DJ396" t="s">
        <v>40</v>
      </c>
      <c r="DK396" t="s">
        <v>40</v>
      </c>
      <c r="DL396" t="s">
        <v>40</v>
      </c>
      <c r="DM396" t="s">
        <v>40</v>
      </c>
      <c r="DN396" t="s">
        <v>40</v>
      </c>
      <c r="DO396" t="s">
        <v>40</v>
      </c>
      <c r="DP396" t="s">
        <v>40</v>
      </c>
      <c r="DQ396" t="s">
        <v>40</v>
      </c>
      <c r="DR396" t="s">
        <v>40</v>
      </c>
      <c r="DS396" t="s">
        <v>40</v>
      </c>
      <c r="DT396" t="s">
        <v>40</v>
      </c>
      <c r="DU396" t="s">
        <v>40</v>
      </c>
      <c r="DV396" t="s">
        <v>40</v>
      </c>
      <c r="DW396" t="s">
        <v>40</v>
      </c>
      <c r="DX396" t="s">
        <v>40</v>
      </c>
      <c r="DY396" t="s">
        <v>40</v>
      </c>
      <c r="DZ396" t="s">
        <v>40</v>
      </c>
      <c r="EA396" t="s">
        <v>40</v>
      </c>
      <c r="EB396" t="s">
        <v>40</v>
      </c>
      <c r="EC396" t="s">
        <v>40</v>
      </c>
      <c r="ED396" t="s">
        <v>40</v>
      </c>
      <c r="EE396" t="s">
        <v>40</v>
      </c>
      <c r="FJ396" t="s">
        <v>1250</v>
      </c>
      <c r="FK396" t="s">
        <v>1250</v>
      </c>
      <c r="FL396" t="s">
        <v>1250</v>
      </c>
      <c r="FM396" t="s">
        <v>1250</v>
      </c>
      <c r="FN396" t="s">
        <v>1250</v>
      </c>
      <c r="FU396" t="s">
        <v>2814</v>
      </c>
      <c r="FV396" t="s">
        <v>2814</v>
      </c>
      <c r="FW396" t="s">
        <v>2814</v>
      </c>
      <c r="FX396" t="s">
        <v>2814</v>
      </c>
      <c r="FY396" t="s">
        <v>2814</v>
      </c>
      <c r="FZ396" t="s">
        <v>2814</v>
      </c>
      <c r="GA396" t="s">
        <v>2814</v>
      </c>
      <c r="GB396" t="s">
        <v>2814</v>
      </c>
      <c r="GG396" t="s">
        <v>38</v>
      </c>
      <c r="GH396" t="s">
        <v>38</v>
      </c>
      <c r="GI396" t="s">
        <v>38</v>
      </c>
      <c r="GS396" t="s">
        <v>44</v>
      </c>
      <c r="HA396" t="s">
        <v>2886</v>
      </c>
      <c r="HB396" t="s">
        <v>2886</v>
      </c>
      <c r="IE396" t="s">
        <v>32</v>
      </c>
      <c r="IF396" t="s">
        <v>32</v>
      </c>
      <c r="IQ396" t="s">
        <v>1445</v>
      </c>
      <c r="IR396" t="s">
        <v>1445</v>
      </c>
      <c r="IY396" t="s">
        <v>38</v>
      </c>
    </row>
    <row r="397" spans="84:259" x14ac:dyDescent="0.25">
      <c r="CF397" t="s">
        <v>40</v>
      </c>
      <c r="CG397" t="s">
        <v>40</v>
      </c>
      <c r="CH397" t="s">
        <v>40</v>
      </c>
      <c r="CI397" t="s">
        <v>40</v>
      </c>
      <c r="CJ397" t="s">
        <v>40</v>
      </c>
      <c r="CK397" t="s">
        <v>40</v>
      </c>
      <c r="CL397" t="s">
        <v>40</v>
      </c>
      <c r="CM397" t="s">
        <v>40</v>
      </c>
      <c r="DJ397" t="s">
        <v>1991</v>
      </c>
      <c r="DK397" t="s">
        <v>1991</v>
      </c>
      <c r="DL397" t="s">
        <v>1991</v>
      </c>
      <c r="DM397" t="s">
        <v>1991</v>
      </c>
      <c r="DN397" t="s">
        <v>1991</v>
      </c>
      <c r="DO397" t="s">
        <v>1991</v>
      </c>
      <c r="DP397" t="s">
        <v>1991</v>
      </c>
      <c r="DQ397" t="s">
        <v>1991</v>
      </c>
      <c r="DR397" t="s">
        <v>1991</v>
      </c>
      <c r="DS397" t="s">
        <v>1991</v>
      </c>
      <c r="DT397" t="s">
        <v>1991</v>
      </c>
      <c r="DU397" t="s">
        <v>1991</v>
      </c>
      <c r="DV397" t="s">
        <v>1991</v>
      </c>
      <c r="DW397" t="s">
        <v>1991</v>
      </c>
      <c r="DX397" t="s">
        <v>1991</v>
      </c>
      <c r="DY397" t="s">
        <v>1991</v>
      </c>
      <c r="DZ397" t="s">
        <v>1991</v>
      </c>
      <c r="EA397" t="s">
        <v>1991</v>
      </c>
      <c r="EB397" t="s">
        <v>1991</v>
      </c>
      <c r="EC397" t="s">
        <v>1991</v>
      </c>
      <c r="ED397" t="s">
        <v>1991</v>
      </c>
      <c r="EE397" t="s">
        <v>1991</v>
      </c>
      <c r="FJ397" t="s">
        <v>26</v>
      </c>
      <c r="FK397" t="s">
        <v>26</v>
      </c>
      <c r="FL397" t="s">
        <v>26</v>
      </c>
      <c r="FM397" t="s">
        <v>26</v>
      </c>
      <c r="FN397" t="s">
        <v>26</v>
      </c>
      <c r="FU397" t="s">
        <v>42</v>
      </c>
      <c r="FV397" t="s">
        <v>42</v>
      </c>
      <c r="FW397" t="s">
        <v>42</v>
      </c>
      <c r="FX397" t="s">
        <v>42</v>
      </c>
      <c r="FY397" t="s">
        <v>42</v>
      </c>
      <c r="FZ397" t="s">
        <v>42</v>
      </c>
      <c r="GA397" t="s">
        <v>42</v>
      </c>
      <c r="GB397" t="s">
        <v>42</v>
      </c>
      <c r="GG397" t="s">
        <v>3184</v>
      </c>
      <c r="GH397" t="s">
        <v>3184</v>
      </c>
      <c r="GI397" t="s">
        <v>3184</v>
      </c>
      <c r="GS397" t="s">
        <v>3397</v>
      </c>
      <c r="HA397" t="s">
        <v>35</v>
      </c>
      <c r="HB397" t="s">
        <v>35</v>
      </c>
      <c r="IE397" t="s">
        <v>38</v>
      </c>
      <c r="IF397" t="s">
        <v>38</v>
      </c>
      <c r="IQ397" t="s">
        <v>37</v>
      </c>
      <c r="IR397" t="s">
        <v>37</v>
      </c>
      <c r="IY397" t="s">
        <v>1164</v>
      </c>
    </row>
    <row r="398" spans="84:259" x14ac:dyDescent="0.25">
      <c r="CF398" t="s">
        <v>1204</v>
      </c>
      <c r="CG398" t="s">
        <v>1204</v>
      </c>
      <c r="CH398" t="s">
        <v>1204</v>
      </c>
      <c r="CI398" t="s">
        <v>1204</v>
      </c>
      <c r="CJ398" t="s">
        <v>1204</v>
      </c>
      <c r="CK398" t="s">
        <v>1204</v>
      </c>
      <c r="CL398" t="s">
        <v>1204</v>
      </c>
      <c r="CM398" t="s">
        <v>1204</v>
      </c>
      <c r="DJ398" t="s">
        <v>42</v>
      </c>
      <c r="DK398" t="s">
        <v>42</v>
      </c>
      <c r="DL398" t="s">
        <v>42</v>
      </c>
      <c r="DM398" t="s">
        <v>42</v>
      </c>
      <c r="DN398" t="s">
        <v>42</v>
      </c>
      <c r="DO398" t="s">
        <v>42</v>
      </c>
      <c r="DP398" t="s">
        <v>42</v>
      </c>
      <c r="DQ398" t="s">
        <v>42</v>
      </c>
      <c r="DR398" t="s">
        <v>42</v>
      </c>
      <c r="DS398" t="s">
        <v>42</v>
      </c>
      <c r="DT398" t="s">
        <v>42</v>
      </c>
      <c r="DU398" t="s">
        <v>42</v>
      </c>
      <c r="DV398" t="s">
        <v>42</v>
      </c>
      <c r="DW398" t="s">
        <v>42</v>
      </c>
      <c r="DX398" t="s">
        <v>42</v>
      </c>
      <c r="DY398" t="s">
        <v>42</v>
      </c>
      <c r="DZ398" t="s">
        <v>42</v>
      </c>
      <c r="EA398" t="s">
        <v>42</v>
      </c>
      <c r="EB398" t="s">
        <v>42</v>
      </c>
      <c r="EC398" t="s">
        <v>42</v>
      </c>
      <c r="ED398" t="s">
        <v>42</v>
      </c>
      <c r="EE398" t="s">
        <v>42</v>
      </c>
      <c r="FJ398">
        <v>60411134</v>
      </c>
      <c r="FK398">
        <v>60411134</v>
      </c>
      <c r="FL398">
        <v>60411134</v>
      </c>
      <c r="FM398">
        <v>60411134</v>
      </c>
      <c r="FN398">
        <v>60411134</v>
      </c>
      <c r="FU398" t="s">
        <v>2815</v>
      </c>
      <c r="FV398" t="s">
        <v>2815</v>
      </c>
      <c r="FW398" t="s">
        <v>2815</v>
      </c>
      <c r="FX398" t="s">
        <v>2815</v>
      </c>
      <c r="FY398" t="s">
        <v>2815</v>
      </c>
      <c r="FZ398" t="s">
        <v>2815</v>
      </c>
      <c r="GA398" t="s">
        <v>2815</v>
      </c>
      <c r="GB398" t="s">
        <v>2815</v>
      </c>
      <c r="GG398" t="s">
        <v>40</v>
      </c>
      <c r="GH398" t="s">
        <v>40</v>
      </c>
      <c r="GI398" t="s">
        <v>40</v>
      </c>
      <c r="GS398" t="s">
        <v>1328</v>
      </c>
      <c r="HA398" t="s">
        <v>2887</v>
      </c>
      <c r="HB398" t="s">
        <v>2887</v>
      </c>
      <c r="IE398" t="s">
        <v>32</v>
      </c>
      <c r="IF398" t="s">
        <v>32</v>
      </c>
      <c r="IQ398" t="s">
        <v>4193</v>
      </c>
      <c r="IR398" t="s">
        <v>4193</v>
      </c>
      <c r="IY398" t="s">
        <v>40</v>
      </c>
    </row>
    <row r="399" spans="84:259" x14ac:dyDescent="0.25">
      <c r="CF399" t="s">
        <v>42</v>
      </c>
      <c r="CG399" t="s">
        <v>42</v>
      </c>
      <c r="CH399" t="s">
        <v>42</v>
      </c>
      <c r="CI399" t="s">
        <v>42</v>
      </c>
      <c r="CJ399" t="s">
        <v>42</v>
      </c>
      <c r="CK399" t="s">
        <v>42</v>
      </c>
      <c r="CL399" t="s">
        <v>42</v>
      </c>
      <c r="CM399" t="s">
        <v>42</v>
      </c>
      <c r="DJ399" t="s">
        <v>2020</v>
      </c>
      <c r="DK399" t="s">
        <v>2020</v>
      </c>
      <c r="DL399" t="s">
        <v>2020</v>
      </c>
      <c r="DM399" t="s">
        <v>2020</v>
      </c>
      <c r="DN399" t="s">
        <v>2020</v>
      </c>
      <c r="DO399" t="s">
        <v>2020</v>
      </c>
      <c r="DP399" t="s">
        <v>2020</v>
      </c>
      <c r="DQ399" t="s">
        <v>2020</v>
      </c>
      <c r="DR399" t="s">
        <v>2020</v>
      </c>
      <c r="DS399" t="s">
        <v>2020</v>
      </c>
      <c r="DT399" t="s">
        <v>2020</v>
      </c>
      <c r="DU399" t="s">
        <v>2020</v>
      </c>
      <c r="DV399" t="s">
        <v>2020</v>
      </c>
      <c r="DW399" t="s">
        <v>2020</v>
      </c>
      <c r="DX399" t="s">
        <v>2020</v>
      </c>
      <c r="DY399" t="s">
        <v>2020</v>
      </c>
      <c r="DZ399" t="s">
        <v>2020</v>
      </c>
      <c r="EA399" t="s">
        <v>2020</v>
      </c>
      <c r="EB399" t="s">
        <v>2020</v>
      </c>
      <c r="EC399" t="s">
        <v>2020</v>
      </c>
      <c r="ED399" t="s">
        <v>2020</v>
      </c>
      <c r="EE399" t="s">
        <v>2020</v>
      </c>
      <c r="FJ399" t="s">
        <v>27</v>
      </c>
      <c r="FK399" t="s">
        <v>27</v>
      </c>
      <c r="FL399" t="s">
        <v>27</v>
      </c>
      <c r="FM399" t="s">
        <v>27</v>
      </c>
      <c r="FN399" t="s">
        <v>27</v>
      </c>
      <c r="FU399" t="s">
        <v>44</v>
      </c>
      <c r="FV399" t="s">
        <v>44</v>
      </c>
      <c r="FW399" t="s">
        <v>44</v>
      </c>
      <c r="FX399" t="s">
        <v>44</v>
      </c>
      <c r="FY399" t="s">
        <v>44</v>
      </c>
      <c r="FZ399" t="s">
        <v>44</v>
      </c>
      <c r="GA399" t="s">
        <v>44</v>
      </c>
      <c r="GB399" t="s">
        <v>44</v>
      </c>
      <c r="GG399" t="s">
        <v>3185</v>
      </c>
      <c r="GH399" t="s">
        <v>3185</v>
      </c>
      <c r="GI399" t="s">
        <v>3185</v>
      </c>
      <c r="GS399" t="s">
        <v>26</v>
      </c>
      <c r="HA399" t="s">
        <v>37</v>
      </c>
      <c r="HB399" t="s">
        <v>37</v>
      </c>
      <c r="IE399" t="s">
        <v>40</v>
      </c>
      <c r="IF399" t="s">
        <v>40</v>
      </c>
      <c r="IQ399" t="s">
        <v>38</v>
      </c>
      <c r="IR399" t="s">
        <v>38</v>
      </c>
      <c r="IY399" t="s">
        <v>42</v>
      </c>
    </row>
    <row r="400" spans="84:259" x14ac:dyDescent="0.25">
      <c r="CF400" t="s">
        <v>5349</v>
      </c>
      <c r="CG400" t="s">
        <v>5349</v>
      </c>
      <c r="CH400" t="s">
        <v>5349</v>
      </c>
      <c r="CI400" t="s">
        <v>5349</v>
      </c>
      <c r="CJ400" t="s">
        <v>5349</v>
      </c>
      <c r="CK400" t="s">
        <v>5349</v>
      </c>
      <c r="CL400" t="s">
        <v>5349</v>
      </c>
      <c r="CM400" t="s">
        <v>5349</v>
      </c>
      <c r="DJ400" t="s">
        <v>44</v>
      </c>
      <c r="DK400" t="s">
        <v>44</v>
      </c>
      <c r="DL400" t="s">
        <v>44</v>
      </c>
      <c r="DM400" t="s">
        <v>44</v>
      </c>
      <c r="DN400" t="s">
        <v>44</v>
      </c>
      <c r="DO400" t="s">
        <v>44</v>
      </c>
      <c r="DP400" t="s">
        <v>44</v>
      </c>
      <c r="DQ400" t="s">
        <v>44</v>
      </c>
      <c r="DR400" t="s">
        <v>44</v>
      </c>
      <c r="DS400" t="s">
        <v>44</v>
      </c>
      <c r="DT400" t="s">
        <v>44</v>
      </c>
      <c r="DU400" t="s">
        <v>44</v>
      </c>
      <c r="DV400" t="s">
        <v>44</v>
      </c>
      <c r="DW400" t="s">
        <v>44</v>
      </c>
      <c r="DX400" t="s">
        <v>44</v>
      </c>
      <c r="DY400" t="s">
        <v>44</v>
      </c>
      <c r="DZ400" t="s">
        <v>44</v>
      </c>
      <c r="EA400" t="s">
        <v>44</v>
      </c>
      <c r="EB400" t="s">
        <v>44</v>
      </c>
      <c r="EC400" t="s">
        <v>44</v>
      </c>
      <c r="ED400" t="s">
        <v>44</v>
      </c>
      <c r="EE400" t="s">
        <v>44</v>
      </c>
      <c r="FJ400" t="s">
        <v>5350</v>
      </c>
      <c r="FK400" t="s">
        <v>5350</v>
      </c>
      <c r="FL400" t="s">
        <v>5350</v>
      </c>
      <c r="FM400" t="s">
        <v>5350</v>
      </c>
      <c r="FN400" t="s">
        <v>5350</v>
      </c>
      <c r="FU400" t="s">
        <v>5351</v>
      </c>
      <c r="FV400" t="s">
        <v>5351</v>
      </c>
      <c r="FW400" t="s">
        <v>5351</v>
      </c>
      <c r="FX400" t="s">
        <v>5351</v>
      </c>
      <c r="FY400" t="s">
        <v>5351</v>
      </c>
      <c r="FZ400" t="s">
        <v>5351</v>
      </c>
      <c r="GA400" t="s">
        <v>5351</v>
      </c>
      <c r="GB400" t="s">
        <v>5351</v>
      </c>
      <c r="GG400" t="s">
        <v>42</v>
      </c>
      <c r="GH400" t="s">
        <v>42</v>
      </c>
      <c r="GI400" t="s">
        <v>42</v>
      </c>
      <c r="GS400">
        <v>45031900</v>
      </c>
      <c r="HA400" t="s">
        <v>32</v>
      </c>
      <c r="HB400" t="s">
        <v>32</v>
      </c>
      <c r="IE400" t="s">
        <v>42</v>
      </c>
      <c r="IF400" t="s">
        <v>42</v>
      </c>
      <c r="IQ400" t="s">
        <v>1446</v>
      </c>
      <c r="IR400" t="s">
        <v>1446</v>
      </c>
      <c r="IY400" t="s">
        <v>5352</v>
      </c>
    </row>
    <row r="401" spans="84:581" x14ac:dyDescent="0.25">
      <c r="CF401" t="s">
        <v>44</v>
      </c>
      <c r="CG401" t="s">
        <v>44</v>
      </c>
      <c r="CH401" t="s">
        <v>44</v>
      </c>
      <c r="CI401" t="s">
        <v>44</v>
      </c>
      <c r="CJ401" t="s">
        <v>44</v>
      </c>
      <c r="CK401" t="s">
        <v>44</v>
      </c>
      <c r="CL401" t="s">
        <v>44</v>
      </c>
      <c r="CM401" t="s">
        <v>44</v>
      </c>
      <c r="DJ401" t="s">
        <v>5353</v>
      </c>
      <c r="DK401" t="s">
        <v>5353</v>
      </c>
      <c r="DL401" t="s">
        <v>5353</v>
      </c>
      <c r="DM401" t="s">
        <v>5353</v>
      </c>
      <c r="DN401" t="s">
        <v>5353</v>
      </c>
      <c r="DO401" t="s">
        <v>5353</v>
      </c>
      <c r="DP401" t="s">
        <v>5353</v>
      </c>
      <c r="DQ401" t="s">
        <v>5353</v>
      </c>
      <c r="DR401" t="s">
        <v>5353</v>
      </c>
      <c r="DS401" t="s">
        <v>5353</v>
      </c>
      <c r="DT401" t="s">
        <v>5353</v>
      </c>
      <c r="DU401" t="s">
        <v>5353</v>
      </c>
      <c r="DV401" t="s">
        <v>5353</v>
      </c>
      <c r="DW401" t="s">
        <v>5353</v>
      </c>
      <c r="DX401" t="s">
        <v>5353</v>
      </c>
      <c r="DY401" t="s">
        <v>5353</v>
      </c>
      <c r="DZ401" t="s">
        <v>5353</v>
      </c>
      <c r="EA401" t="s">
        <v>5353</v>
      </c>
      <c r="EB401" t="s">
        <v>5353</v>
      </c>
      <c r="EC401" t="s">
        <v>5353</v>
      </c>
      <c r="ED401" t="s">
        <v>5353</v>
      </c>
      <c r="EE401" t="s">
        <v>5353</v>
      </c>
      <c r="FJ401" t="s">
        <v>29</v>
      </c>
      <c r="FK401" t="s">
        <v>29</v>
      </c>
      <c r="FL401" t="s">
        <v>29</v>
      </c>
      <c r="FM401" t="s">
        <v>29</v>
      </c>
      <c r="FN401" t="s">
        <v>29</v>
      </c>
      <c r="FU401" t="s">
        <v>1591</v>
      </c>
      <c r="FV401" t="s">
        <v>1591</v>
      </c>
      <c r="FW401" t="s">
        <v>1591</v>
      </c>
      <c r="FX401" t="s">
        <v>1591</v>
      </c>
      <c r="FY401" t="s">
        <v>1591</v>
      </c>
      <c r="FZ401" t="s">
        <v>1591</v>
      </c>
      <c r="GA401" t="s">
        <v>1591</v>
      </c>
      <c r="GB401" t="s">
        <v>1591</v>
      </c>
      <c r="GG401" t="s">
        <v>3186</v>
      </c>
      <c r="GH401" t="s">
        <v>3186</v>
      </c>
      <c r="GI401" t="s">
        <v>3186</v>
      </c>
      <c r="GS401" t="s">
        <v>27</v>
      </c>
      <c r="HA401" t="s">
        <v>38</v>
      </c>
      <c r="HB401" t="s">
        <v>38</v>
      </c>
      <c r="IE401" t="s">
        <v>5354</v>
      </c>
      <c r="IF401" t="s">
        <v>5354</v>
      </c>
      <c r="IQ401" t="s">
        <v>40</v>
      </c>
      <c r="IR401" t="s">
        <v>40</v>
      </c>
      <c r="IY401" t="s">
        <v>44</v>
      </c>
    </row>
    <row r="402" spans="84:581" x14ac:dyDescent="0.25">
      <c r="CF402" t="s">
        <v>5355</v>
      </c>
      <c r="CG402" t="s">
        <v>5355</v>
      </c>
      <c r="CH402" t="s">
        <v>5355</v>
      </c>
      <c r="CI402" t="s">
        <v>5355</v>
      </c>
      <c r="CJ402" t="s">
        <v>5355</v>
      </c>
      <c r="CK402" t="s">
        <v>5355</v>
      </c>
      <c r="CL402" t="s">
        <v>5355</v>
      </c>
      <c r="CM402" t="s">
        <v>5355</v>
      </c>
      <c r="DJ402" t="s">
        <v>2021</v>
      </c>
      <c r="DK402" t="s">
        <v>2021</v>
      </c>
      <c r="DL402" t="s">
        <v>2021</v>
      </c>
      <c r="DM402" t="s">
        <v>2021</v>
      </c>
      <c r="DN402" t="s">
        <v>2021</v>
      </c>
      <c r="DO402" t="s">
        <v>2021</v>
      </c>
      <c r="DP402" t="s">
        <v>2021</v>
      </c>
      <c r="DQ402" t="s">
        <v>2021</v>
      </c>
      <c r="DR402" t="s">
        <v>2021</v>
      </c>
      <c r="DS402" t="s">
        <v>2021</v>
      </c>
      <c r="DT402" t="s">
        <v>2021</v>
      </c>
      <c r="DU402" t="s">
        <v>2021</v>
      </c>
      <c r="DV402" t="s">
        <v>2021</v>
      </c>
      <c r="DW402" t="s">
        <v>2021</v>
      </c>
      <c r="DX402" t="s">
        <v>2021</v>
      </c>
      <c r="DY402" t="s">
        <v>2021</v>
      </c>
      <c r="DZ402" t="s">
        <v>2021</v>
      </c>
      <c r="EA402" t="s">
        <v>2021</v>
      </c>
      <c r="EB402" t="s">
        <v>2021</v>
      </c>
      <c r="EC402" t="s">
        <v>2021</v>
      </c>
      <c r="ED402" t="s">
        <v>2021</v>
      </c>
      <c r="EE402" t="s">
        <v>2021</v>
      </c>
      <c r="FJ402">
        <v>345</v>
      </c>
      <c r="FK402">
        <v>345</v>
      </c>
      <c r="FL402">
        <v>345</v>
      </c>
      <c r="FM402">
        <v>345</v>
      </c>
      <c r="FN402">
        <v>345</v>
      </c>
      <c r="FU402" t="s">
        <v>26</v>
      </c>
      <c r="FV402" t="s">
        <v>26</v>
      </c>
      <c r="FW402" t="s">
        <v>26</v>
      </c>
      <c r="FX402" t="s">
        <v>26</v>
      </c>
      <c r="FY402" t="s">
        <v>26</v>
      </c>
      <c r="FZ402" t="s">
        <v>26</v>
      </c>
      <c r="GA402" t="s">
        <v>26</v>
      </c>
      <c r="GB402" t="s">
        <v>26</v>
      </c>
      <c r="GG402" t="s">
        <v>44</v>
      </c>
      <c r="GH402" t="s">
        <v>44</v>
      </c>
      <c r="GI402" t="s">
        <v>44</v>
      </c>
      <c r="GS402" t="s">
        <v>5356</v>
      </c>
      <c r="HA402" t="s">
        <v>5357</v>
      </c>
      <c r="HB402" t="s">
        <v>5357</v>
      </c>
      <c r="IE402" t="s">
        <v>44</v>
      </c>
      <c r="IF402" t="s">
        <v>44</v>
      </c>
      <c r="IQ402" t="s">
        <v>42</v>
      </c>
      <c r="IR402" t="s">
        <v>42</v>
      </c>
      <c r="IY402" t="s">
        <v>2942</v>
      </c>
    </row>
    <row r="403" spans="84:581" x14ac:dyDescent="0.25">
      <c r="CF403" t="s">
        <v>1205</v>
      </c>
      <c r="CG403" t="s">
        <v>1205</v>
      </c>
      <c r="CH403" t="s">
        <v>1205</v>
      </c>
      <c r="CI403" t="s">
        <v>1205</v>
      </c>
      <c r="CJ403" t="s">
        <v>1205</v>
      </c>
      <c r="CK403" t="s">
        <v>1205</v>
      </c>
      <c r="CL403" t="s">
        <v>1205</v>
      </c>
      <c r="CM403" t="s">
        <v>1205</v>
      </c>
      <c r="DJ403" t="s">
        <v>26</v>
      </c>
      <c r="DK403" t="s">
        <v>26</v>
      </c>
      <c r="DL403" t="s">
        <v>26</v>
      </c>
      <c r="DM403" t="s">
        <v>26</v>
      </c>
      <c r="DN403" t="s">
        <v>26</v>
      </c>
      <c r="DO403" t="s">
        <v>26</v>
      </c>
      <c r="DP403" t="s">
        <v>26</v>
      </c>
      <c r="DQ403" t="s">
        <v>26</v>
      </c>
      <c r="DR403" t="s">
        <v>26</v>
      </c>
      <c r="DS403" t="s">
        <v>26</v>
      </c>
      <c r="DT403" t="s">
        <v>26</v>
      </c>
      <c r="DU403" t="s">
        <v>26</v>
      </c>
      <c r="DV403" t="s">
        <v>26</v>
      </c>
      <c r="DW403" t="s">
        <v>26</v>
      </c>
      <c r="DX403" t="s">
        <v>26</v>
      </c>
      <c r="DY403" t="s">
        <v>26</v>
      </c>
      <c r="DZ403" t="s">
        <v>26</v>
      </c>
      <c r="EA403" t="s">
        <v>26</v>
      </c>
      <c r="EB403" t="s">
        <v>26</v>
      </c>
      <c r="EC403" t="s">
        <v>26</v>
      </c>
      <c r="ED403" t="s">
        <v>26</v>
      </c>
      <c r="EE403" t="s">
        <v>26</v>
      </c>
      <c r="FJ403" t="s">
        <v>31</v>
      </c>
      <c r="FK403" t="s">
        <v>31</v>
      </c>
      <c r="FL403" t="s">
        <v>31</v>
      </c>
      <c r="FM403" t="s">
        <v>31</v>
      </c>
      <c r="FN403" t="s">
        <v>31</v>
      </c>
      <c r="FU403">
        <v>70910900</v>
      </c>
      <c r="FV403">
        <v>70910900</v>
      </c>
      <c r="FW403">
        <v>70910900</v>
      </c>
      <c r="FX403">
        <v>70910900</v>
      </c>
      <c r="FY403">
        <v>70910900</v>
      </c>
      <c r="FZ403">
        <v>70910900</v>
      </c>
      <c r="GA403">
        <v>70910900</v>
      </c>
      <c r="GB403">
        <v>70910900</v>
      </c>
      <c r="GG403" t="s">
        <v>2942</v>
      </c>
      <c r="GH403" t="s">
        <v>2942</v>
      </c>
      <c r="GI403" t="s">
        <v>2942</v>
      </c>
      <c r="GS403" t="s">
        <v>29</v>
      </c>
      <c r="HA403" t="s">
        <v>5358</v>
      </c>
      <c r="HB403" t="s">
        <v>5358</v>
      </c>
      <c r="IE403" t="s">
        <v>5359</v>
      </c>
      <c r="IF403" t="s">
        <v>5359</v>
      </c>
      <c r="IQ403" t="s">
        <v>5360</v>
      </c>
      <c r="IR403" t="s">
        <v>5360</v>
      </c>
      <c r="IY403" t="s">
        <v>5361</v>
      </c>
      <c r="VI403" t="s">
        <v>5385</v>
      </c>
    </row>
    <row r="404" spans="84:581" x14ac:dyDescent="0.25">
      <c r="CF404" t="s">
        <v>26</v>
      </c>
      <c r="CG404" t="s">
        <v>26</v>
      </c>
      <c r="CH404" t="s">
        <v>26</v>
      </c>
      <c r="CI404" t="s">
        <v>26</v>
      </c>
      <c r="CJ404" t="s">
        <v>26</v>
      </c>
      <c r="CK404" t="s">
        <v>26</v>
      </c>
      <c r="CL404" t="s">
        <v>26</v>
      </c>
      <c r="CM404" t="s">
        <v>26</v>
      </c>
      <c r="DJ404">
        <v>66095105</v>
      </c>
      <c r="DK404">
        <v>66095105</v>
      </c>
      <c r="DL404">
        <v>66095105</v>
      </c>
      <c r="DM404">
        <v>66095105</v>
      </c>
      <c r="DN404">
        <v>66095105</v>
      </c>
      <c r="DO404">
        <v>66095105</v>
      </c>
      <c r="DP404">
        <v>66095105</v>
      </c>
      <c r="DQ404">
        <v>66095105</v>
      </c>
      <c r="DR404">
        <v>66095105</v>
      </c>
      <c r="DS404">
        <v>66095105</v>
      </c>
      <c r="DT404">
        <v>66095105</v>
      </c>
      <c r="DU404">
        <v>66095105</v>
      </c>
      <c r="DV404">
        <v>66095105</v>
      </c>
      <c r="DW404">
        <v>66095105</v>
      </c>
      <c r="DX404">
        <v>66095105</v>
      </c>
      <c r="DY404">
        <v>66095105</v>
      </c>
      <c r="DZ404">
        <v>66095105</v>
      </c>
      <c r="EA404">
        <v>66095105</v>
      </c>
      <c r="EB404">
        <v>66095105</v>
      </c>
      <c r="EC404">
        <v>66095105</v>
      </c>
      <c r="ED404">
        <v>66095105</v>
      </c>
      <c r="EE404">
        <v>66095105</v>
      </c>
      <c r="FJ404" t="s">
        <v>5362</v>
      </c>
      <c r="FK404" t="s">
        <v>5362</v>
      </c>
      <c r="FL404" t="s">
        <v>5362</v>
      </c>
      <c r="FM404" t="s">
        <v>5362</v>
      </c>
      <c r="FN404" t="s">
        <v>5362</v>
      </c>
      <c r="FU404" t="s">
        <v>27</v>
      </c>
      <c r="FV404" t="s">
        <v>27</v>
      </c>
      <c r="FW404" t="s">
        <v>27</v>
      </c>
      <c r="FX404" t="s">
        <v>27</v>
      </c>
      <c r="FY404" t="s">
        <v>27</v>
      </c>
      <c r="FZ404" t="s">
        <v>27</v>
      </c>
      <c r="GA404" t="s">
        <v>27</v>
      </c>
      <c r="GB404" t="s">
        <v>27</v>
      </c>
      <c r="GG404" t="s">
        <v>1309</v>
      </c>
      <c r="GH404" t="s">
        <v>1309</v>
      </c>
      <c r="GI404" t="s">
        <v>1309</v>
      </c>
      <c r="GS404" t="s">
        <v>284</v>
      </c>
      <c r="HA404" t="s">
        <v>5363</v>
      </c>
      <c r="HB404" t="s">
        <v>5363</v>
      </c>
      <c r="IE404" t="s">
        <v>5364</v>
      </c>
      <c r="IF404" t="s">
        <v>5364</v>
      </c>
      <c r="IQ404" t="s">
        <v>44</v>
      </c>
      <c r="IR404" t="s">
        <v>44</v>
      </c>
      <c r="IY404" t="s">
        <v>26</v>
      </c>
    </row>
    <row r="405" spans="84:581" x14ac:dyDescent="0.25">
      <c r="CF405">
        <v>22460320</v>
      </c>
      <c r="CG405">
        <v>22460320</v>
      </c>
      <c r="CH405">
        <v>22460320</v>
      </c>
      <c r="CI405">
        <v>22460320</v>
      </c>
      <c r="CJ405">
        <v>22460320</v>
      </c>
      <c r="CK405">
        <v>22460320</v>
      </c>
      <c r="CL405">
        <v>22460320</v>
      </c>
      <c r="CM405">
        <v>22460320</v>
      </c>
      <c r="DJ405" t="s">
        <v>27</v>
      </c>
      <c r="DK405" t="s">
        <v>27</v>
      </c>
      <c r="DL405" t="s">
        <v>27</v>
      </c>
      <c r="DM405" t="s">
        <v>27</v>
      </c>
      <c r="DN405" t="s">
        <v>27</v>
      </c>
      <c r="DO405" t="s">
        <v>27</v>
      </c>
      <c r="DP405" t="s">
        <v>27</v>
      </c>
      <c r="DQ405" t="s">
        <v>27</v>
      </c>
      <c r="DR405" t="s">
        <v>27</v>
      </c>
      <c r="DS405" t="s">
        <v>27</v>
      </c>
      <c r="DT405" t="s">
        <v>27</v>
      </c>
      <c r="DU405" t="s">
        <v>27</v>
      </c>
      <c r="DV405" t="s">
        <v>27</v>
      </c>
      <c r="DW405" t="s">
        <v>27</v>
      </c>
      <c r="DX405" t="s">
        <v>27</v>
      </c>
      <c r="DY405" t="s">
        <v>27</v>
      </c>
      <c r="DZ405" t="s">
        <v>27</v>
      </c>
      <c r="EA405" t="s">
        <v>27</v>
      </c>
      <c r="EB405" t="s">
        <v>27</v>
      </c>
      <c r="EC405" t="s">
        <v>27</v>
      </c>
      <c r="ED405" t="s">
        <v>27</v>
      </c>
      <c r="EE405" t="s">
        <v>27</v>
      </c>
      <c r="FJ405" t="s">
        <v>33</v>
      </c>
      <c r="FK405" t="s">
        <v>33</v>
      </c>
      <c r="FL405" t="s">
        <v>33</v>
      </c>
      <c r="FM405" t="s">
        <v>33</v>
      </c>
      <c r="FN405" t="s">
        <v>33</v>
      </c>
      <c r="FU405" t="s">
        <v>2816</v>
      </c>
      <c r="FV405" t="s">
        <v>2816</v>
      </c>
      <c r="FW405" t="s">
        <v>2816</v>
      </c>
      <c r="FX405" t="s">
        <v>2816</v>
      </c>
      <c r="FY405" t="s">
        <v>2816</v>
      </c>
      <c r="FZ405" t="s">
        <v>2816</v>
      </c>
      <c r="GA405" t="s">
        <v>2816</v>
      </c>
      <c r="GB405" t="s">
        <v>2816</v>
      </c>
      <c r="GG405" t="s">
        <v>26</v>
      </c>
      <c r="GH405" t="s">
        <v>26</v>
      </c>
      <c r="GI405" t="s">
        <v>26</v>
      </c>
      <c r="GS405" t="s">
        <v>31</v>
      </c>
      <c r="HA405" t="s">
        <v>40</v>
      </c>
      <c r="HB405" t="s">
        <v>40</v>
      </c>
      <c r="IE405" t="s">
        <v>26</v>
      </c>
      <c r="IF405" t="s">
        <v>26</v>
      </c>
      <c r="IQ405" t="s">
        <v>5365</v>
      </c>
      <c r="IR405" t="s">
        <v>5365</v>
      </c>
      <c r="IY405">
        <v>29056255</v>
      </c>
    </row>
    <row r="406" spans="84:581" x14ac:dyDescent="0.25">
      <c r="CF406" t="s">
        <v>27</v>
      </c>
      <c r="CG406" t="s">
        <v>27</v>
      </c>
      <c r="CH406" t="s">
        <v>27</v>
      </c>
      <c r="CI406" t="s">
        <v>27</v>
      </c>
      <c r="CJ406" t="s">
        <v>27</v>
      </c>
      <c r="CK406" t="s">
        <v>27</v>
      </c>
      <c r="CL406" t="s">
        <v>27</v>
      </c>
      <c r="CM406" t="s">
        <v>27</v>
      </c>
      <c r="DJ406" t="s">
        <v>5366</v>
      </c>
      <c r="DK406" t="s">
        <v>5366</v>
      </c>
      <c r="DL406" t="s">
        <v>5366</v>
      </c>
      <c r="DM406" t="s">
        <v>5366</v>
      </c>
      <c r="DN406" t="s">
        <v>5366</v>
      </c>
      <c r="DO406" t="s">
        <v>5366</v>
      </c>
      <c r="DP406" t="s">
        <v>5366</v>
      </c>
      <c r="DQ406" t="s">
        <v>5366</v>
      </c>
      <c r="DR406" t="s">
        <v>5366</v>
      </c>
      <c r="DS406" t="s">
        <v>5366</v>
      </c>
      <c r="DT406" t="s">
        <v>5366</v>
      </c>
      <c r="DU406" t="s">
        <v>5366</v>
      </c>
      <c r="DV406" t="s">
        <v>5366</v>
      </c>
      <c r="DW406" t="s">
        <v>5366</v>
      </c>
      <c r="DX406" t="s">
        <v>5366</v>
      </c>
      <c r="DY406" t="s">
        <v>5366</v>
      </c>
      <c r="DZ406" t="s">
        <v>5366</v>
      </c>
      <c r="EA406" t="s">
        <v>5366</v>
      </c>
      <c r="EB406" t="s">
        <v>5366</v>
      </c>
      <c r="EC406" t="s">
        <v>5366</v>
      </c>
      <c r="ED406" t="s">
        <v>5366</v>
      </c>
      <c r="EE406" t="s">
        <v>5366</v>
      </c>
      <c r="FJ406" t="s">
        <v>5367</v>
      </c>
      <c r="FK406" t="s">
        <v>5367</v>
      </c>
      <c r="FL406" t="s">
        <v>5367</v>
      </c>
      <c r="FM406" t="s">
        <v>5367</v>
      </c>
      <c r="FN406" t="s">
        <v>5367</v>
      </c>
      <c r="FU406" t="s">
        <v>29</v>
      </c>
      <c r="FV406" t="s">
        <v>29</v>
      </c>
      <c r="FW406" t="s">
        <v>29</v>
      </c>
      <c r="FX406" t="s">
        <v>29</v>
      </c>
      <c r="FY406" t="s">
        <v>29</v>
      </c>
      <c r="FZ406" t="s">
        <v>29</v>
      </c>
      <c r="GA406" t="s">
        <v>29</v>
      </c>
      <c r="GB406" t="s">
        <v>29</v>
      </c>
      <c r="GG406">
        <v>49100000</v>
      </c>
      <c r="GH406">
        <v>49100000</v>
      </c>
      <c r="GI406">
        <v>49100000</v>
      </c>
      <c r="GS406" t="s">
        <v>1330</v>
      </c>
      <c r="HA406" t="s">
        <v>5368</v>
      </c>
      <c r="HB406" t="s">
        <v>5368</v>
      </c>
      <c r="IE406">
        <v>58051900</v>
      </c>
      <c r="IF406">
        <v>58051900</v>
      </c>
      <c r="IQ406" t="s">
        <v>46</v>
      </c>
      <c r="IR406" t="s">
        <v>46</v>
      </c>
      <c r="IY406" t="s">
        <v>27</v>
      </c>
    </row>
    <row r="407" spans="84:581" x14ac:dyDescent="0.25">
      <c r="CF407" t="s">
        <v>5369</v>
      </c>
      <c r="CG407" t="s">
        <v>5369</v>
      </c>
      <c r="CH407" t="s">
        <v>5369</v>
      </c>
      <c r="CI407" t="s">
        <v>5369</v>
      </c>
      <c r="CJ407" t="s">
        <v>5369</v>
      </c>
      <c r="CK407" t="s">
        <v>5369</v>
      </c>
      <c r="CL407" t="s">
        <v>5369</v>
      </c>
      <c r="CM407" t="s">
        <v>5369</v>
      </c>
      <c r="DJ407" t="s">
        <v>29</v>
      </c>
      <c r="DK407" t="s">
        <v>29</v>
      </c>
      <c r="DL407" t="s">
        <v>29</v>
      </c>
      <c r="DM407" t="s">
        <v>29</v>
      </c>
      <c r="DN407" t="s">
        <v>29</v>
      </c>
      <c r="DO407" t="s">
        <v>29</v>
      </c>
      <c r="DP407" t="s">
        <v>29</v>
      </c>
      <c r="DQ407" t="s">
        <v>29</v>
      </c>
      <c r="DR407" t="s">
        <v>29</v>
      </c>
      <c r="DS407" t="s">
        <v>29</v>
      </c>
      <c r="DT407" t="s">
        <v>29</v>
      </c>
      <c r="DU407" t="s">
        <v>29</v>
      </c>
      <c r="DV407" t="s">
        <v>29</v>
      </c>
      <c r="DW407" t="s">
        <v>29</v>
      </c>
      <c r="DX407" t="s">
        <v>29</v>
      </c>
      <c r="DY407" t="s">
        <v>29</v>
      </c>
      <c r="DZ407" t="s">
        <v>29</v>
      </c>
      <c r="EA407" t="s">
        <v>29</v>
      </c>
      <c r="EB407" t="s">
        <v>29</v>
      </c>
      <c r="EC407" t="s">
        <v>29</v>
      </c>
      <c r="ED407" t="s">
        <v>29</v>
      </c>
      <c r="EE407" t="s">
        <v>29</v>
      </c>
      <c r="FJ407" t="s">
        <v>35</v>
      </c>
      <c r="FK407" t="s">
        <v>35</v>
      </c>
      <c r="FL407" t="s">
        <v>35</v>
      </c>
      <c r="FM407" t="s">
        <v>35</v>
      </c>
      <c r="FN407" t="s">
        <v>35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G407" t="s">
        <v>27</v>
      </c>
      <c r="GH407" t="s">
        <v>27</v>
      </c>
      <c r="GI407" t="s">
        <v>27</v>
      </c>
      <c r="GS407" t="s">
        <v>33</v>
      </c>
      <c r="HA407" t="s">
        <v>42</v>
      </c>
      <c r="HB407" t="s">
        <v>42</v>
      </c>
      <c r="IE407" t="s">
        <v>27</v>
      </c>
      <c r="IF407" t="s">
        <v>27</v>
      </c>
      <c r="IQ407" t="s">
        <v>5370</v>
      </c>
      <c r="IR407" t="s">
        <v>5370</v>
      </c>
      <c r="IY407" t="s">
        <v>5371</v>
      </c>
    </row>
    <row r="408" spans="84:581" x14ac:dyDescent="0.25">
      <c r="CF408" t="s">
        <v>29</v>
      </c>
      <c r="CG408" t="s">
        <v>29</v>
      </c>
      <c r="CH408" t="s">
        <v>29</v>
      </c>
      <c r="CI408" t="s">
        <v>29</v>
      </c>
      <c r="CJ408" t="s">
        <v>29</v>
      </c>
      <c r="CK408" t="s">
        <v>29</v>
      </c>
      <c r="CL408" t="s">
        <v>29</v>
      </c>
      <c r="CM408" t="s">
        <v>29</v>
      </c>
      <c r="DJ408" t="s">
        <v>454</v>
      </c>
      <c r="DK408" t="s">
        <v>454</v>
      </c>
      <c r="DL408" t="s">
        <v>454</v>
      </c>
      <c r="DM408" t="s">
        <v>454</v>
      </c>
      <c r="DN408" t="s">
        <v>454</v>
      </c>
      <c r="DO408" t="s">
        <v>454</v>
      </c>
      <c r="DP408" t="s">
        <v>454</v>
      </c>
      <c r="DQ408" t="s">
        <v>454</v>
      </c>
      <c r="DR408" t="s">
        <v>454</v>
      </c>
      <c r="DS408" t="s">
        <v>454</v>
      </c>
      <c r="DT408" t="s">
        <v>454</v>
      </c>
      <c r="DU408" t="s">
        <v>454</v>
      </c>
      <c r="DV408" t="s">
        <v>454</v>
      </c>
      <c r="DW408" t="s">
        <v>454</v>
      </c>
      <c r="DX408" t="s">
        <v>454</v>
      </c>
      <c r="DY408" t="s">
        <v>454</v>
      </c>
      <c r="DZ408" t="s">
        <v>454</v>
      </c>
      <c r="EA408" t="s">
        <v>454</v>
      </c>
      <c r="EB408" t="s">
        <v>454</v>
      </c>
      <c r="EC408" t="s">
        <v>454</v>
      </c>
      <c r="ED408" t="s">
        <v>454</v>
      </c>
      <c r="EE408" t="s">
        <v>454</v>
      </c>
      <c r="FJ408" t="s">
        <v>1245</v>
      </c>
      <c r="FK408" t="s">
        <v>1245</v>
      </c>
      <c r="FL408" t="s">
        <v>1245</v>
      </c>
      <c r="FM408" t="s">
        <v>1245</v>
      </c>
      <c r="FN408" t="s">
        <v>1245</v>
      </c>
      <c r="FU408" t="s">
        <v>31</v>
      </c>
      <c r="FV408" t="s">
        <v>31</v>
      </c>
      <c r="FW408" t="s">
        <v>31</v>
      </c>
      <c r="FX408" t="s">
        <v>31</v>
      </c>
      <c r="FY408" t="s">
        <v>31</v>
      </c>
      <c r="FZ408" t="s">
        <v>31</v>
      </c>
      <c r="GA408" t="s">
        <v>31</v>
      </c>
      <c r="GB408" t="s">
        <v>31</v>
      </c>
      <c r="GG408" t="s">
        <v>5131</v>
      </c>
      <c r="GH408" t="s">
        <v>5131</v>
      </c>
      <c r="GI408" t="s">
        <v>5131</v>
      </c>
      <c r="GS408" t="s">
        <v>1284</v>
      </c>
      <c r="HA408" t="s">
        <v>5372</v>
      </c>
      <c r="HB408" t="s">
        <v>5372</v>
      </c>
      <c r="IE408" t="s">
        <v>5373</v>
      </c>
      <c r="IF408" t="s">
        <v>5373</v>
      </c>
      <c r="IQ408" t="s">
        <v>47</v>
      </c>
      <c r="IR408" t="s">
        <v>47</v>
      </c>
      <c r="IY408" t="s">
        <v>29</v>
      </c>
    </row>
    <row r="409" spans="84:581" x14ac:dyDescent="0.25">
      <c r="CF409" t="s">
        <v>284</v>
      </c>
      <c r="CG409" t="s">
        <v>284</v>
      </c>
      <c r="CH409" t="s">
        <v>284</v>
      </c>
      <c r="CI409" t="s">
        <v>284</v>
      </c>
      <c r="CJ409" t="s">
        <v>284</v>
      </c>
      <c r="CK409" t="s">
        <v>284</v>
      </c>
      <c r="CL409" t="s">
        <v>284</v>
      </c>
      <c r="CM409" t="s">
        <v>284</v>
      </c>
      <c r="DJ409" t="s">
        <v>31</v>
      </c>
      <c r="DK409" t="s">
        <v>31</v>
      </c>
      <c r="DL409" t="s">
        <v>31</v>
      </c>
      <c r="DM409" t="s">
        <v>31</v>
      </c>
      <c r="DN409" t="s">
        <v>31</v>
      </c>
      <c r="DO409" t="s">
        <v>31</v>
      </c>
      <c r="DP409" t="s">
        <v>31</v>
      </c>
      <c r="DQ409" t="s">
        <v>31</v>
      </c>
      <c r="DR409" t="s">
        <v>31</v>
      </c>
      <c r="DS409" t="s">
        <v>31</v>
      </c>
      <c r="DT409" t="s">
        <v>31</v>
      </c>
      <c r="DU409" t="s">
        <v>31</v>
      </c>
      <c r="DV409" t="s">
        <v>31</v>
      </c>
      <c r="DW409" t="s">
        <v>31</v>
      </c>
      <c r="DX409" t="s">
        <v>31</v>
      </c>
      <c r="DY409" t="s">
        <v>31</v>
      </c>
      <c r="DZ409" t="s">
        <v>31</v>
      </c>
      <c r="EA409" t="s">
        <v>31</v>
      </c>
      <c r="EB409" t="s">
        <v>31</v>
      </c>
      <c r="EC409" t="s">
        <v>31</v>
      </c>
      <c r="ED409" t="s">
        <v>31</v>
      </c>
      <c r="EE409" t="s">
        <v>31</v>
      </c>
      <c r="FJ409" t="s">
        <v>37</v>
      </c>
      <c r="FK409" t="s">
        <v>37</v>
      </c>
      <c r="FL409" t="s">
        <v>37</v>
      </c>
      <c r="FM409" t="s">
        <v>37</v>
      </c>
      <c r="FN409" t="s">
        <v>37</v>
      </c>
      <c r="FU409" t="s">
        <v>32</v>
      </c>
      <c r="FV409" t="s">
        <v>32</v>
      </c>
      <c r="FW409" t="s">
        <v>32</v>
      </c>
      <c r="FX409" t="s">
        <v>32</v>
      </c>
      <c r="FY409" t="s">
        <v>32</v>
      </c>
      <c r="FZ409" t="s">
        <v>32</v>
      </c>
      <c r="GA409" t="s">
        <v>32</v>
      </c>
      <c r="GB409" t="s">
        <v>32</v>
      </c>
      <c r="GG409" t="s">
        <v>29</v>
      </c>
      <c r="GH409" t="s">
        <v>29</v>
      </c>
      <c r="GI409" t="s">
        <v>29</v>
      </c>
      <c r="GS409" t="s">
        <v>35</v>
      </c>
      <c r="HA409" t="s">
        <v>44</v>
      </c>
      <c r="HB409" t="s">
        <v>44</v>
      </c>
      <c r="IE409" t="s">
        <v>29</v>
      </c>
      <c r="IF409" t="s">
        <v>29</v>
      </c>
      <c r="IQ409" t="s">
        <v>5374</v>
      </c>
      <c r="IR409" t="s">
        <v>5374</v>
      </c>
      <c r="IY409" t="s">
        <v>32</v>
      </c>
    </row>
    <row r="410" spans="84:581" x14ac:dyDescent="0.25">
      <c r="CF410" t="s">
        <v>31</v>
      </c>
      <c r="CG410" t="s">
        <v>31</v>
      </c>
      <c r="CH410" t="s">
        <v>31</v>
      </c>
      <c r="CI410" t="s">
        <v>31</v>
      </c>
      <c r="CJ410" t="s">
        <v>31</v>
      </c>
      <c r="CK410" t="s">
        <v>31</v>
      </c>
      <c r="CL410" t="s">
        <v>31</v>
      </c>
      <c r="CM410" t="s">
        <v>31</v>
      </c>
      <c r="DJ410" t="s">
        <v>32</v>
      </c>
      <c r="DK410" t="s">
        <v>32</v>
      </c>
      <c r="DL410" t="s">
        <v>32</v>
      </c>
      <c r="DM410" t="s">
        <v>32</v>
      </c>
      <c r="DN410" t="s">
        <v>32</v>
      </c>
      <c r="DO410" t="s">
        <v>32</v>
      </c>
      <c r="DP410" t="s">
        <v>32</v>
      </c>
      <c r="DQ410" t="s">
        <v>32</v>
      </c>
      <c r="DR410" t="s">
        <v>32</v>
      </c>
      <c r="DS410" t="s">
        <v>32</v>
      </c>
      <c r="DT410" t="s">
        <v>32</v>
      </c>
      <c r="DU410" t="s">
        <v>32</v>
      </c>
      <c r="DV410" t="s">
        <v>32</v>
      </c>
      <c r="DW410" t="s">
        <v>32</v>
      </c>
      <c r="DX410" t="s">
        <v>32</v>
      </c>
      <c r="DY410" t="s">
        <v>32</v>
      </c>
      <c r="DZ410" t="s">
        <v>32</v>
      </c>
      <c r="EA410" t="s">
        <v>32</v>
      </c>
      <c r="EB410" t="s">
        <v>32</v>
      </c>
      <c r="EC410" t="s">
        <v>32</v>
      </c>
      <c r="ED410" t="s">
        <v>32</v>
      </c>
      <c r="EE410" t="s">
        <v>32</v>
      </c>
      <c r="FJ410" t="s">
        <v>32</v>
      </c>
      <c r="FK410" t="s">
        <v>32</v>
      </c>
      <c r="FL410" t="s">
        <v>32</v>
      </c>
      <c r="FM410" t="s">
        <v>32</v>
      </c>
      <c r="FN410" t="s">
        <v>32</v>
      </c>
      <c r="FU410" t="s">
        <v>33</v>
      </c>
      <c r="FV410" t="s">
        <v>33</v>
      </c>
      <c r="FW410" t="s">
        <v>33</v>
      </c>
      <c r="FX410" t="s">
        <v>33</v>
      </c>
      <c r="FY410" t="s">
        <v>33</v>
      </c>
      <c r="FZ410" t="s">
        <v>33</v>
      </c>
      <c r="GA410" t="s">
        <v>33</v>
      </c>
      <c r="GB410" t="s">
        <v>33</v>
      </c>
      <c r="GG410" t="s">
        <v>3187</v>
      </c>
      <c r="GH410" t="s">
        <v>3187</v>
      </c>
      <c r="GI410" t="s">
        <v>3187</v>
      </c>
      <c r="GS410" t="s">
        <v>1331</v>
      </c>
      <c r="HA410" t="s">
        <v>5375</v>
      </c>
      <c r="HB410" t="s">
        <v>5375</v>
      </c>
      <c r="IE410" t="s">
        <v>454</v>
      </c>
      <c r="IF410" t="s">
        <v>454</v>
      </c>
      <c r="IQ410" t="s">
        <v>49</v>
      </c>
      <c r="IR410" t="s">
        <v>49</v>
      </c>
      <c r="IY410" t="s">
        <v>31</v>
      </c>
    </row>
    <row r="411" spans="84:581" x14ac:dyDescent="0.25">
      <c r="CF411" t="s">
        <v>5376</v>
      </c>
      <c r="CG411" t="s">
        <v>5376</v>
      </c>
      <c r="CH411" t="s">
        <v>5376</v>
      </c>
      <c r="CI411" t="s">
        <v>5376</v>
      </c>
      <c r="CJ411" t="s">
        <v>5376</v>
      </c>
      <c r="CK411" t="s">
        <v>5376</v>
      </c>
      <c r="CL411" t="s">
        <v>5376</v>
      </c>
      <c r="CM411" t="s">
        <v>5376</v>
      </c>
      <c r="DJ411" t="s">
        <v>33</v>
      </c>
      <c r="DK411" t="s">
        <v>33</v>
      </c>
      <c r="DL411" t="s">
        <v>33</v>
      </c>
      <c r="DM411" t="s">
        <v>33</v>
      </c>
      <c r="DN411" t="s">
        <v>33</v>
      </c>
      <c r="DO411" t="s">
        <v>33</v>
      </c>
      <c r="DP411" t="s">
        <v>33</v>
      </c>
      <c r="DQ411" t="s">
        <v>33</v>
      </c>
      <c r="DR411" t="s">
        <v>33</v>
      </c>
      <c r="DS411" t="s">
        <v>33</v>
      </c>
      <c r="DT411" t="s">
        <v>33</v>
      </c>
      <c r="DU411" t="s">
        <v>33</v>
      </c>
      <c r="DV411" t="s">
        <v>33</v>
      </c>
      <c r="DW411" t="s">
        <v>33</v>
      </c>
      <c r="DX411" t="s">
        <v>33</v>
      </c>
      <c r="DY411" t="s">
        <v>33</v>
      </c>
      <c r="DZ411" t="s">
        <v>33</v>
      </c>
      <c r="EA411" t="s">
        <v>33</v>
      </c>
      <c r="EB411" t="s">
        <v>33</v>
      </c>
      <c r="EC411" t="s">
        <v>33</v>
      </c>
      <c r="ED411" t="s">
        <v>33</v>
      </c>
      <c r="EE411" t="s">
        <v>33</v>
      </c>
      <c r="FJ411" t="s">
        <v>38</v>
      </c>
      <c r="FK411" t="s">
        <v>38</v>
      </c>
      <c r="FL411" t="s">
        <v>38</v>
      </c>
      <c r="FM411" t="s">
        <v>38</v>
      </c>
      <c r="FN411" t="s">
        <v>38</v>
      </c>
      <c r="FU411" t="s">
        <v>2817</v>
      </c>
      <c r="FV411" t="s">
        <v>2817</v>
      </c>
      <c r="FW411" t="s">
        <v>2817</v>
      </c>
      <c r="FX411" t="s">
        <v>2817</v>
      </c>
      <c r="FY411" t="s">
        <v>2817</v>
      </c>
      <c r="FZ411" t="s">
        <v>2817</v>
      </c>
      <c r="GA411" t="s">
        <v>2817</v>
      </c>
      <c r="GB411" t="s">
        <v>2817</v>
      </c>
      <c r="GG411" t="s">
        <v>31</v>
      </c>
      <c r="GH411" t="s">
        <v>31</v>
      </c>
      <c r="GI411" t="s">
        <v>31</v>
      </c>
      <c r="GS411" t="s">
        <v>37</v>
      </c>
      <c r="HA411" t="s">
        <v>3565</v>
      </c>
      <c r="HB411" t="s">
        <v>3565</v>
      </c>
      <c r="IE411" t="s">
        <v>31</v>
      </c>
      <c r="IF411" t="s">
        <v>31</v>
      </c>
      <c r="IQ411" t="s">
        <v>110</v>
      </c>
      <c r="IR411" t="s">
        <v>110</v>
      </c>
      <c r="IY411" t="s">
        <v>32</v>
      </c>
    </row>
    <row r="412" spans="84:581" x14ac:dyDescent="0.25">
      <c r="CF412" t="s">
        <v>33</v>
      </c>
      <c r="CG412" t="s">
        <v>33</v>
      </c>
      <c r="CH412" t="s">
        <v>33</v>
      </c>
      <c r="CI412" t="s">
        <v>33</v>
      </c>
      <c r="CJ412" t="s">
        <v>33</v>
      </c>
      <c r="CK412" t="s">
        <v>33</v>
      </c>
      <c r="CL412" t="s">
        <v>33</v>
      </c>
      <c r="CM412" t="s">
        <v>33</v>
      </c>
      <c r="DJ412" t="s">
        <v>1929</v>
      </c>
      <c r="DK412" t="s">
        <v>1929</v>
      </c>
      <c r="DL412" t="s">
        <v>1929</v>
      </c>
      <c r="DM412" t="s">
        <v>1929</v>
      </c>
      <c r="DN412" t="s">
        <v>1929</v>
      </c>
      <c r="DO412" t="s">
        <v>1929</v>
      </c>
      <c r="DP412" t="s">
        <v>1929</v>
      </c>
      <c r="DQ412" t="s">
        <v>1929</v>
      </c>
      <c r="DR412" t="s">
        <v>1929</v>
      </c>
      <c r="DS412" t="s">
        <v>1929</v>
      </c>
      <c r="DT412" t="s">
        <v>1929</v>
      </c>
      <c r="DU412" t="s">
        <v>1929</v>
      </c>
      <c r="DV412" t="s">
        <v>1929</v>
      </c>
      <c r="DW412" t="s">
        <v>1929</v>
      </c>
      <c r="DX412" t="s">
        <v>1929</v>
      </c>
      <c r="DY412" t="s">
        <v>1929</v>
      </c>
      <c r="DZ412" t="s">
        <v>1929</v>
      </c>
      <c r="EA412" t="s">
        <v>1929</v>
      </c>
      <c r="EB412" t="s">
        <v>1929</v>
      </c>
      <c r="EC412" t="s">
        <v>1929</v>
      </c>
      <c r="ED412" t="s">
        <v>1929</v>
      </c>
      <c r="EE412" t="s">
        <v>1929</v>
      </c>
      <c r="FJ412" t="s">
        <v>5377</v>
      </c>
      <c r="FK412" t="s">
        <v>5377</v>
      </c>
      <c r="FL412" t="s">
        <v>5377</v>
      </c>
      <c r="FM412" t="s">
        <v>5377</v>
      </c>
      <c r="FN412" t="s">
        <v>5377</v>
      </c>
      <c r="FU412" t="s">
        <v>35</v>
      </c>
      <c r="FV412" t="s">
        <v>35</v>
      </c>
      <c r="FW412" t="s">
        <v>35</v>
      </c>
      <c r="FX412" t="s">
        <v>35</v>
      </c>
      <c r="FY412" t="s">
        <v>35</v>
      </c>
      <c r="FZ412" t="s">
        <v>35</v>
      </c>
      <c r="GA412" t="s">
        <v>35</v>
      </c>
      <c r="GB412" t="s">
        <v>35</v>
      </c>
      <c r="GG412" t="s">
        <v>32</v>
      </c>
      <c r="GH412" t="s">
        <v>32</v>
      </c>
      <c r="GI412" t="s">
        <v>32</v>
      </c>
      <c r="GS412" t="s">
        <v>32</v>
      </c>
      <c r="HA412" t="s">
        <v>26</v>
      </c>
      <c r="HB412" t="s">
        <v>26</v>
      </c>
      <c r="IE412" t="s">
        <v>1143</v>
      </c>
      <c r="IF412" t="s">
        <v>1143</v>
      </c>
      <c r="IQ412" t="s">
        <v>51</v>
      </c>
      <c r="IR412" t="s">
        <v>51</v>
      </c>
      <c r="IY412" t="s">
        <v>33</v>
      </c>
    </row>
    <row r="413" spans="84:581" x14ac:dyDescent="0.25">
      <c r="CF413" t="s">
        <v>5378</v>
      </c>
      <c r="CG413" t="s">
        <v>5378</v>
      </c>
      <c r="CH413" t="s">
        <v>5378</v>
      </c>
      <c r="CI413" t="s">
        <v>5378</v>
      </c>
      <c r="CJ413" t="s">
        <v>5378</v>
      </c>
      <c r="CK413" t="s">
        <v>5378</v>
      </c>
      <c r="CL413" t="s">
        <v>5378</v>
      </c>
      <c r="CM413" t="s">
        <v>5378</v>
      </c>
      <c r="DJ413" t="s">
        <v>35</v>
      </c>
      <c r="DK413" t="s">
        <v>35</v>
      </c>
      <c r="DL413" t="s">
        <v>35</v>
      </c>
      <c r="DM413" t="s">
        <v>35</v>
      </c>
      <c r="DN413" t="s">
        <v>35</v>
      </c>
      <c r="DO413" t="s">
        <v>35</v>
      </c>
      <c r="DP413" t="s">
        <v>35</v>
      </c>
      <c r="DQ413" t="s">
        <v>35</v>
      </c>
      <c r="DR413" t="s">
        <v>35</v>
      </c>
      <c r="DS413" t="s">
        <v>35</v>
      </c>
      <c r="DT413" t="s">
        <v>35</v>
      </c>
      <c r="DU413" t="s">
        <v>35</v>
      </c>
      <c r="DV413" t="s">
        <v>35</v>
      </c>
      <c r="DW413" t="s">
        <v>35</v>
      </c>
      <c r="DX413" t="s">
        <v>35</v>
      </c>
      <c r="DY413" t="s">
        <v>35</v>
      </c>
      <c r="DZ413" t="s">
        <v>35</v>
      </c>
      <c r="EA413" t="s">
        <v>35</v>
      </c>
      <c r="EB413" t="s">
        <v>35</v>
      </c>
      <c r="EC413" t="s">
        <v>35</v>
      </c>
      <c r="ED413" t="s">
        <v>35</v>
      </c>
      <c r="EE413" t="s">
        <v>35</v>
      </c>
      <c r="FJ413" t="s">
        <v>40</v>
      </c>
      <c r="FK413" t="s">
        <v>40</v>
      </c>
      <c r="FL413" t="s">
        <v>40</v>
      </c>
      <c r="FM413" t="s">
        <v>40</v>
      </c>
      <c r="FN413" t="s">
        <v>40</v>
      </c>
      <c r="FU413" t="s">
        <v>1595</v>
      </c>
      <c r="FV413" t="s">
        <v>1595</v>
      </c>
      <c r="FW413" t="s">
        <v>1595</v>
      </c>
      <c r="FX413" t="s">
        <v>1595</v>
      </c>
      <c r="FY413" t="s">
        <v>1595</v>
      </c>
      <c r="FZ413" t="s">
        <v>1595</v>
      </c>
      <c r="GA413" t="s">
        <v>1595</v>
      </c>
      <c r="GB413" t="s">
        <v>1595</v>
      </c>
      <c r="GG413" t="s">
        <v>33</v>
      </c>
      <c r="GH413" t="s">
        <v>33</v>
      </c>
      <c r="GI413" t="s">
        <v>33</v>
      </c>
      <c r="GS413" t="s">
        <v>38</v>
      </c>
      <c r="HA413">
        <v>96010610</v>
      </c>
      <c r="HB413">
        <v>96010610</v>
      </c>
      <c r="IE413" t="s">
        <v>33</v>
      </c>
      <c r="IF413" t="s">
        <v>33</v>
      </c>
      <c r="IQ413">
        <v>24</v>
      </c>
      <c r="IR413">
        <v>24</v>
      </c>
      <c r="IY413" t="s">
        <v>5379</v>
      </c>
    </row>
    <row r="414" spans="84:581" x14ac:dyDescent="0.25">
      <c r="CF414" t="s">
        <v>35</v>
      </c>
      <c r="CG414" t="s">
        <v>35</v>
      </c>
      <c r="CH414" t="s">
        <v>35</v>
      </c>
      <c r="CI414" t="s">
        <v>35</v>
      </c>
      <c r="CJ414" t="s">
        <v>35</v>
      </c>
      <c r="CK414" t="s">
        <v>35</v>
      </c>
      <c r="CL414" t="s">
        <v>35</v>
      </c>
      <c r="CM414" t="s">
        <v>35</v>
      </c>
      <c r="DJ414" t="s">
        <v>146</v>
      </c>
      <c r="DK414" t="s">
        <v>146</v>
      </c>
      <c r="DL414" t="s">
        <v>146</v>
      </c>
      <c r="DM414" t="s">
        <v>146</v>
      </c>
      <c r="DN414" t="s">
        <v>146</v>
      </c>
      <c r="DO414" t="s">
        <v>146</v>
      </c>
      <c r="DP414" t="s">
        <v>146</v>
      </c>
      <c r="DQ414" t="s">
        <v>146</v>
      </c>
      <c r="DR414" t="s">
        <v>146</v>
      </c>
      <c r="DS414" t="s">
        <v>146</v>
      </c>
      <c r="DT414" t="s">
        <v>146</v>
      </c>
      <c r="DU414" t="s">
        <v>146</v>
      </c>
      <c r="DV414" t="s">
        <v>146</v>
      </c>
      <c r="DW414" t="s">
        <v>146</v>
      </c>
      <c r="DX414" t="s">
        <v>146</v>
      </c>
      <c r="DY414" t="s">
        <v>146</v>
      </c>
      <c r="DZ414" t="s">
        <v>146</v>
      </c>
      <c r="EA414" t="s">
        <v>146</v>
      </c>
      <c r="EB414" t="s">
        <v>146</v>
      </c>
      <c r="EC414" t="s">
        <v>146</v>
      </c>
      <c r="ED414" t="s">
        <v>146</v>
      </c>
      <c r="EE414" t="s">
        <v>146</v>
      </c>
      <c r="FJ414" t="s">
        <v>2492</v>
      </c>
      <c r="FK414" t="s">
        <v>2492</v>
      </c>
      <c r="FL414" t="s">
        <v>2492</v>
      </c>
      <c r="FM414" t="s">
        <v>2492</v>
      </c>
      <c r="FN414" t="s">
        <v>2492</v>
      </c>
      <c r="FU414" t="s">
        <v>37</v>
      </c>
      <c r="FV414" t="s">
        <v>37</v>
      </c>
      <c r="FW414" t="s">
        <v>37</v>
      </c>
      <c r="FX414" t="s">
        <v>37</v>
      </c>
      <c r="FY414" t="s">
        <v>37</v>
      </c>
      <c r="FZ414" t="s">
        <v>37</v>
      </c>
      <c r="GA414" t="s">
        <v>37</v>
      </c>
      <c r="GB414" t="s">
        <v>37</v>
      </c>
      <c r="GG414" t="s">
        <v>1312</v>
      </c>
      <c r="GH414" t="s">
        <v>1312</v>
      </c>
      <c r="GI414" t="s">
        <v>1312</v>
      </c>
      <c r="GS414" t="s">
        <v>5380</v>
      </c>
      <c r="HA414" t="s">
        <v>27</v>
      </c>
      <c r="HB414" t="s">
        <v>27</v>
      </c>
      <c r="IE414" t="s">
        <v>1276</v>
      </c>
      <c r="IF414" t="s">
        <v>1276</v>
      </c>
      <c r="IQ414" t="s">
        <v>52</v>
      </c>
      <c r="IR414" t="s">
        <v>52</v>
      </c>
      <c r="IY414" t="s">
        <v>35</v>
      </c>
    </row>
    <row r="415" spans="84:581" x14ac:dyDescent="0.25">
      <c r="CF415" t="s">
        <v>36</v>
      </c>
      <c r="CG415" t="s">
        <v>36</v>
      </c>
      <c r="CH415" t="s">
        <v>36</v>
      </c>
      <c r="CI415" t="s">
        <v>36</v>
      </c>
      <c r="CJ415" t="s">
        <v>36</v>
      </c>
      <c r="CK415" t="s">
        <v>36</v>
      </c>
      <c r="CL415" t="s">
        <v>36</v>
      </c>
      <c r="CM415" t="s">
        <v>36</v>
      </c>
      <c r="DJ415" t="s">
        <v>37</v>
      </c>
      <c r="DK415" t="s">
        <v>37</v>
      </c>
      <c r="DL415" t="s">
        <v>37</v>
      </c>
      <c r="DM415" t="s">
        <v>37</v>
      </c>
      <c r="DN415" t="s">
        <v>37</v>
      </c>
      <c r="DO415" t="s">
        <v>37</v>
      </c>
      <c r="DP415" t="s">
        <v>37</v>
      </c>
      <c r="DQ415" t="s">
        <v>37</v>
      </c>
      <c r="DR415" t="s">
        <v>37</v>
      </c>
      <c r="DS415" t="s">
        <v>37</v>
      </c>
      <c r="DT415" t="s">
        <v>37</v>
      </c>
      <c r="DU415" t="s">
        <v>37</v>
      </c>
      <c r="DV415" t="s">
        <v>37</v>
      </c>
      <c r="DW415" t="s">
        <v>37</v>
      </c>
      <c r="DX415" t="s">
        <v>37</v>
      </c>
      <c r="DY415" t="s">
        <v>37</v>
      </c>
      <c r="DZ415" t="s">
        <v>37</v>
      </c>
      <c r="EA415" t="s">
        <v>37</v>
      </c>
      <c r="EB415" t="s">
        <v>37</v>
      </c>
      <c r="EC415" t="s">
        <v>37</v>
      </c>
      <c r="ED415" t="s">
        <v>37</v>
      </c>
      <c r="EE415" t="s">
        <v>37</v>
      </c>
      <c r="FJ415" t="s">
        <v>42</v>
      </c>
      <c r="FK415" t="s">
        <v>42</v>
      </c>
      <c r="FL415" t="s">
        <v>42</v>
      </c>
      <c r="FM415" t="s">
        <v>42</v>
      </c>
      <c r="FN415" t="s">
        <v>42</v>
      </c>
      <c r="FU415" t="s">
        <v>32</v>
      </c>
      <c r="FV415" t="s">
        <v>32</v>
      </c>
      <c r="FW415" t="s">
        <v>32</v>
      </c>
      <c r="FX415" t="s">
        <v>32</v>
      </c>
      <c r="FY415" t="s">
        <v>32</v>
      </c>
      <c r="FZ415" t="s">
        <v>32</v>
      </c>
      <c r="GA415" t="s">
        <v>32</v>
      </c>
      <c r="GB415" t="s">
        <v>32</v>
      </c>
      <c r="GG415" t="s">
        <v>35</v>
      </c>
      <c r="GH415" t="s">
        <v>35</v>
      </c>
      <c r="GI415" t="s">
        <v>35</v>
      </c>
      <c r="GS415" t="s">
        <v>40</v>
      </c>
      <c r="HA415" t="s">
        <v>5381</v>
      </c>
      <c r="HB415" t="s">
        <v>5381</v>
      </c>
      <c r="IE415" t="s">
        <v>35</v>
      </c>
      <c r="IF415" t="s">
        <v>35</v>
      </c>
      <c r="IQ415">
        <v>4</v>
      </c>
      <c r="IR415">
        <v>4</v>
      </c>
      <c r="IY415" t="s">
        <v>2460</v>
      </c>
    </row>
    <row r="416" spans="84:581" x14ac:dyDescent="0.25">
      <c r="CF416" t="s">
        <v>37</v>
      </c>
      <c r="CG416" t="s">
        <v>37</v>
      </c>
      <c r="CH416" t="s">
        <v>37</v>
      </c>
      <c r="CI416" t="s">
        <v>37</v>
      </c>
      <c r="CJ416" t="s">
        <v>37</v>
      </c>
      <c r="CK416" t="s">
        <v>37</v>
      </c>
      <c r="CL416" t="s">
        <v>37</v>
      </c>
      <c r="CM416" t="s">
        <v>37</v>
      </c>
      <c r="DJ416" t="s">
        <v>32</v>
      </c>
      <c r="DK416" t="s">
        <v>32</v>
      </c>
      <c r="DL416" t="s">
        <v>32</v>
      </c>
      <c r="DM416" t="s">
        <v>32</v>
      </c>
      <c r="DN416" t="s">
        <v>32</v>
      </c>
      <c r="DO416" t="s">
        <v>32</v>
      </c>
      <c r="DP416" t="s">
        <v>32</v>
      </c>
      <c r="DQ416" t="s">
        <v>32</v>
      </c>
      <c r="DR416" t="s">
        <v>32</v>
      </c>
      <c r="DS416" t="s">
        <v>32</v>
      </c>
      <c r="DT416" t="s">
        <v>32</v>
      </c>
      <c r="DU416" t="s">
        <v>32</v>
      </c>
      <c r="DV416" t="s">
        <v>32</v>
      </c>
      <c r="DW416" t="s">
        <v>32</v>
      </c>
      <c r="DX416" t="s">
        <v>32</v>
      </c>
      <c r="DY416" t="s">
        <v>32</v>
      </c>
      <c r="DZ416" t="s">
        <v>32</v>
      </c>
      <c r="EA416" t="s">
        <v>32</v>
      </c>
      <c r="EB416" t="s">
        <v>32</v>
      </c>
      <c r="EC416" t="s">
        <v>32</v>
      </c>
      <c r="ED416" t="s">
        <v>32</v>
      </c>
      <c r="EE416" t="s">
        <v>32</v>
      </c>
      <c r="FJ416" t="s">
        <v>2486</v>
      </c>
      <c r="FK416" t="s">
        <v>2486</v>
      </c>
      <c r="FL416" t="s">
        <v>2486</v>
      </c>
      <c r="FM416" t="s">
        <v>2486</v>
      </c>
      <c r="FN416" t="s">
        <v>2486</v>
      </c>
      <c r="FU416" t="s">
        <v>38</v>
      </c>
      <c r="FV416" t="s">
        <v>38</v>
      </c>
      <c r="FW416" t="s">
        <v>38</v>
      </c>
      <c r="FX416" t="s">
        <v>38</v>
      </c>
      <c r="FY416" t="s">
        <v>38</v>
      </c>
      <c r="FZ416" t="s">
        <v>38</v>
      </c>
      <c r="GA416" t="s">
        <v>38</v>
      </c>
      <c r="GB416" t="s">
        <v>38</v>
      </c>
      <c r="GG416" t="s">
        <v>1313</v>
      </c>
      <c r="GH416" t="s">
        <v>1313</v>
      </c>
      <c r="GI416" t="s">
        <v>1313</v>
      </c>
      <c r="GS416" t="s">
        <v>5382</v>
      </c>
      <c r="HA416" t="s">
        <v>29</v>
      </c>
      <c r="HB416" t="s">
        <v>29</v>
      </c>
      <c r="IE416" t="s">
        <v>1277</v>
      </c>
      <c r="IF416" t="s">
        <v>1277</v>
      </c>
      <c r="IQ416" t="s">
        <v>53</v>
      </c>
      <c r="IR416" t="s">
        <v>53</v>
      </c>
      <c r="IY416" t="s">
        <v>37</v>
      </c>
    </row>
    <row r="417" spans="84:562" x14ac:dyDescent="0.25">
      <c r="CF417" t="s">
        <v>1206</v>
      </c>
      <c r="CG417" t="s">
        <v>1206</v>
      </c>
      <c r="CH417" t="s">
        <v>1206</v>
      </c>
      <c r="CI417" t="s">
        <v>1206</v>
      </c>
      <c r="CJ417" t="s">
        <v>1206</v>
      </c>
      <c r="CK417" t="s">
        <v>1206</v>
      </c>
      <c r="CL417" t="s">
        <v>1206</v>
      </c>
      <c r="CM417" t="s">
        <v>1206</v>
      </c>
      <c r="DJ417" t="s">
        <v>38</v>
      </c>
      <c r="DK417" t="s">
        <v>38</v>
      </c>
      <c r="DL417" t="s">
        <v>38</v>
      </c>
      <c r="DM417" t="s">
        <v>38</v>
      </c>
      <c r="DN417" t="s">
        <v>38</v>
      </c>
      <c r="DO417" t="s">
        <v>38</v>
      </c>
      <c r="DP417" t="s">
        <v>38</v>
      </c>
      <c r="DQ417" t="s">
        <v>38</v>
      </c>
      <c r="DR417" t="s">
        <v>38</v>
      </c>
      <c r="DS417" t="s">
        <v>38</v>
      </c>
      <c r="DT417" t="s">
        <v>38</v>
      </c>
      <c r="DU417" t="s">
        <v>38</v>
      </c>
      <c r="DV417" t="s">
        <v>38</v>
      </c>
      <c r="DW417" t="s">
        <v>38</v>
      </c>
      <c r="DX417" t="s">
        <v>38</v>
      </c>
      <c r="DY417" t="s">
        <v>38</v>
      </c>
      <c r="DZ417" t="s">
        <v>38</v>
      </c>
      <c r="EA417" t="s">
        <v>38</v>
      </c>
      <c r="EB417" t="s">
        <v>38</v>
      </c>
      <c r="EC417" t="s">
        <v>38</v>
      </c>
      <c r="ED417" t="s">
        <v>38</v>
      </c>
      <c r="EE417" t="s">
        <v>38</v>
      </c>
      <c r="FJ417" t="s">
        <v>44</v>
      </c>
      <c r="FK417" t="s">
        <v>44</v>
      </c>
      <c r="FL417" t="s">
        <v>44</v>
      </c>
      <c r="FM417" t="s">
        <v>44</v>
      </c>
      <c r="FN417" t="s">
        <v>44</v>
      </c>
      <c r="FU417" t="s">
        <v>5383</v>
      </c>
      <c r="FV417" t="s">
        <v>5383</v>
      </c>
      <c r="FW417" t="s">
        <v>5383</v>
      </c>
      <c r="FX417" t="s">
        <v>5383</v>
      </c>
      <c r="FY417" t="s">
        <v>5383</v>
      </c>
      <c r="FZ417" t="s">
        <v>5383</v>
      </c>
      <c r="GA417" t="s">
        <v>5383</v>
      </c>
      <c r="GB417" t="s">
        <v>5383</v>
      </c>
      <c r="GG417" t="s">
        <v>37</v>
      </c>
      <c r="GH417" t="s">
        <v>37</v>
      </c>
      <c r="GI417" t="s">
        <v>37</v>
      </c>
      <c r="GS417" t="s">
        <v>42</v>
      </c>
      <c r="HA417">
        <v>1</v>
      </c>
      <c r="HB417">
        <v>1</v>
      </c>
      <c r="IE417" t="s">
        <v>37</v>
      </c>
      <c r="IF417" t="s">
        <v>37</v>
      </c>
      <c r="IQ417">
        <v>0</v>
      </c>
      <c r="IR417">
        <v>0</v>
      </c>
      <c r="IY417" t="s">
        <v>5384</v>
      </c>
    </row>
    <row r="418" spans="84:562" x14ac:dyDescent="0.25">
      <c r="CF418" t="s">
        <v>38</v>
      </c>
      <c r="CG418" t="s">
        <v>38</v>
      </c>
      <c r="CH418" t="s">
        <v>38</v>
      </c>
      <c r="CI418" t="s">
        <v>38</v>
      </c>
      <c r="CJ418" t="s">
        <v>38</v>
      </c>
      <c r="CK418" t="s">
        <v>38</v>
      </c>
      <c r="CL418" t="s">
        <v>38</v>
      </c>
      <c r="CM418" t="s">
        <v>38</v>
      </c>
      <c r="DJ418" t="s">
        <v>2022</v>
      </c>
      <c r="DK418" t="s">
        <v>2022</v>
      </c>
      <c r="DL418" t="s">
        <v>2022</v>
      </c>
      <c r="DM418" t="s">
        <v>2022</v>
      </c>
      <c r="DN418" t="s">
        <v>2022</v>
      </c>
      <c r="DO418" t="s">
        <v>2022</v>
      </c>
      <c r="DP418" t="s">
        <v>2022</v>
      </c>
      <c r="DQ418" t="s">
        <v>2022</v>
      </c>
      <c r="DR418" t="s">
        <v>2022</v>
      </c>
      <c r="DS418" t="s">
        <v>2022</v>
      </c>
      <c r="DT418" t="s">
        <v>2022</v>
      </c>
      <c r="DU418" t="s">
        <v>2022</v>
      </c>
      <c r="DV418" t="s">
        <v>2022</v>
      </c>
      <c r="DW418" t="s">
        <v>2022</v>
      </c>
      <c r="DX418" t="s">
        <v>2022</v>
      </c>
      <c r="DY418" t="s">
        <v>2022</v>
      </c>
      <c r="DZ418" t="s">
        <v>2022</v>
      </c>
      <c r="EA418" t="s">
        <v>2022</v>
      </c>
      <c r="EB418" t="s">
        <v>2022</v>
      </c>
      <c r="EC418" t="s">
        <v>2022</v>
      </c>
      <c r="ED418" t="s">
        <v>2022</v>
      </c>
      <c r="EE418" t="s">
        <v>2022</v>
      </c>
      <c r="FJ418" t="s">
        <v>2514</v>
      </c>
      <c r="FK418" t="s">
        <v>2514</v>
      </c>
      <c r="FL418" t="s">
        <v>2514</v>
      </c>
      <c r="FM418" t="s">
        <v>2514</v>
      </c>
      <c r="FN418" t="s">
        <v>2514</v>
      </c>
      <c r="FU418" t="s">
        <v>40</v>
      </c>
      <c r="FV418" t="s">
        <v>40</v>
      </c>
      <c r="FW418" t="s">
        <v>40</v>
      </c>
      <c r="FX418" t="s">
        <v>40</v>
      </c>
      <c r="FY418" t="s">
        <v>40</v>
      </c>
      <c r="FZ418" t="s">
        <v>40</v>
      </c>
      <c r="GA418" t="s">
        <v>40</v>
      </c>
      <c r="GB418" t="s">
        <v>40</v>
      </c>
      <c r="GG418" t="s">
        <v>32</v>
      </c>
      <c r="GH418" t="s">
        <v>32</v>
      </c>
      <c r="GI418" t="s">
        <v>32</v>
      </c>
      <c r="GS418" t="s">
        <v>3398</v>
      </c>
      <c r="HA418" t="s">
        <v>31</v>
      </c>
      <c r="HB418" t="s">
        <v>31</v>
      </c>
      <c r="IE418" t="s">
        <v>4030</v>
      </c>
      <c r="IF418" t="s">
        <v>4030</v>
      </c>
      <c r="IQ418" t="s">
        <v>54</v>
      </c>
      <c r="IR418" t="s">
        <v>54</v>
      </c>
      <c r="IY418" t="s">
        <v>38</v>
      </c>
    </row>
    <row r="419" spans="84:562" x14ac:dyDescent="0.25">
      <c r="CF419" t="s">
        <v>1207</v>
      </c>
      <c r="CG419" t="s">
        <v>1207</v>
      </c>
      <c r="CH419" t="s">
        <v>1207</v>
      </c>
      <c r="CI419" t="s">
        <v>1207</v>
      </c>
      <c r="CJ419" t="s">
        <v>1207</v>
      </c>
      <c r="CK419" t="s">
        <v>1207</v>
      </c>
      <c r="CL419" t="s">
        <v>1207</v>
      </c>
      <c r="CM419" t="s">
        <v>1207</v>
      </c>
      <c r="DJ419" t="s">
        <v>40</v>
      </c>
      <c r="DK419" t="s">
        <v>40</v>
      </c>
      <c r="DL419" t="s">
        <v>40</v>
      </c>
      <c r="DM419" t="s">
        <v>40</v>
      </c>
      <c r="DN419" t="s">
        <v>40</v>
      </c>
      <c r="DO419" t="s">
        <v>40</v>
      </c>
      <c r="DP419" t="s">
        <v>40</v>
      </c>
      <c r="DQ419" t="s">
        <v>40</v>
      </c>
      <c r="DR419" t="s">
        <v>40</v>
      </c>
      <c r="DS419" t="s">
        <v>40</v>
      </c>
      <c r="DT419" t="s">
        <v>40</v>
      </c>
      <c r="DU419" t="s">
        <v>40</v>
      </c>
      <c r="DV419" t="s">
        <v>40</v>
      </c>
      <c r="DW419" t="s">
        <v>40</v>
      </c>
      <c r="DX419" t="s">
        <v>40</v>
      </c>
      <c r="DY419" t="s">
        <v>40</v>
      </c>
      <c r="DZ419" t="s">
        <v>40</v>
      </c>
      <c r="EA419" t="s">
        <v>40</v>
      </c>
      <c r="EB419" t="s">
        <v>40</v>
      </c>
      <c r="EC419" t="s">
        <v>40</v>
      </c>
      <c r="ED419" t="s">
        <v>40</v>
      </c>
      <c r="EE419" t="s">
        <v>40</v>
      </c>
      <c r="FJ419" t="s">
        <v>1240</v>
      </c>
      <c r="FK419" t="s">
        <v>1240</v>
      </c>
      <c r="FL419" t="s">
        <v>1240</v>
      </c>
      <c r="FM419" t="s">
        <v>1240</v>
      </c>
      <c r="FN419" t="s">
        <v>1240</v>
      </c>
      <c r="FU419" t="s">
        <v>2818</v>
      </c>
      <c r="FV419" t="s">
        <v>2818</v>
      </c>
      <c r="FW419" t="s">
        <v>2818</v>
      </c>
      <c r="FX419" t="s">
        <v>2818</v>
      </c>
      <c r="FY419" t="s">
        <v>2818</v>
      </c>
      <c r="FZ419" t="s">
        <v>2818</v>
      </c>
      <c r="GA419" t="s">
        <v>2818</v>
      </c>
      <c r="GB419" t="s">
        <v>2818</v>
      </c>
      <c r="GG419" t="s">
        <v>38</v>
      </c>
      <c r="GH419" t="s">
        <v>38</v>
      </c>
      <c r="GI419" t="s">
        <v>38</v>
      </c>
      <c r="GS419" t="s">
        <v>44</v>
      </c>
      <c r="HA419" t="s">
        <v>3566</v>
      </c>
      <c r="HB419" t="s">
        <v>3566</v>
      </c>
      <c r="IE419" t="s">
        <v>38</v>
      </c>
      <c r="IF419" t="s">
        <v>38</v>
      </c>
      <c r="IQ419">
        <v>15</v>
      </c>
      <c r="IR419">
        <v>15</v>
      </c>
      <c r="IY419" t="s">
        <v>4311</v>
      </c>
    </row>
    <row r="420" spans="84:562" x14ac:dyDescent="0.25">
      <c r="CF420" t="s">
        <v>40</v>
      </c>
      <c r="CG420" t="s">
        <v>40</v>
      </c>
      <c r="CH420" t="s">
        <v>40</v>
      </c>
      <c r="CI420" t="s">
        <v>40</v>
      </c>
      <c r="CJ420" t="s">
        <v>40</v>
      </c>
      <c r="CK420" t="s">
        <v>40</v>
      </c>
      <c r="CL420" t="s">
        <v>40</v>
      </c>
      <c r="CM420" t="s">
        <v>40</v>
      </c>
      <c r="DJ420" t="s">
        <v>2023</v>
      </c>
      <c r="DK420" t="s">
        <v>2023</v>
      </c>
      <c r="DL420" t="s">
        <v>2023</v>
      </c>
      <c r="DM420" t="s">
        <v>2023</v>
      </c>
      <c r="DN420" t="s">
        <v>2023</v>
      </c>
      <c r="DO420" t="s">
        <v>2023</v>
      </c>
      <c r="DP420" t="s">
        <v>2023</v>
      </c>
      <c r="DQ420" t="s">
        <v>2023</v>
      </c>
      <c r="DR420" t="s">
        <v>2023</v>
      </c>
      <c r="DS420" t="s">
        <v>2023</v>
      </c>
      <c r="DT420" t="s">
        <v>2023</v>
      </c>
      <c r="DU420" t="s">
        <v>2023</v>
      </c>
      <c r="DV420" t="s">
        <v>2023</v>
      </c>
      <c r="DW420" t="s">
        <v>2023</v>
      </c>
      <c r="DX420" t="s">
        <v>2023</v>
      </c>
      <c r="DY420" t="s">
        <v>2023</v>
      </c>
      <c r="DZ420" t="s">
        <v>2023</v>
      </c>
      <c r="EA420" t="s">
        <v>2023</v>
      </c>
      <c r="EB420" t="s">
        <v>2023</v>
      </c>
      <c r="EC420" t="s">
        <v>2023</v>
      </c>
      <c r="ED420" t="s">
        <v>2023</v>
      </c>
      <c r="EE420" t="s">
        <v>2023</v>
      </c>
      <c r="FJ420" t="s">
        <v>26</v>
      </c>
      <c r="FK420" t="s">
        <v>26</v>
      </c>
      <c r="FL420" t="s">
        <v>26</v>
      </c>
      <c r="FM420" t="s">
        <v>26</v>
      </c>
      <c r="FN420" t="s">
        <v>26</v>
      </c>
      <c r="FU420" t="s">
        <v>42</v>
      </c>
      <c r="FV420" t="s">
        <v>42</v>
      </c>
      <c r="FW420" t="s">
        <v>42</v>
      </c>
      <c r="FX420" t="s">
        <v>42</v>
      </c>
      <c r="FY420" t="s">
        <v>42</v>
      </c>
      <c r="FZ420" t="s">
        <v>42</v>
      </c>
      <c r="GA420" t="s">
        <v>42</v>
      </c>
      <c r="GB420" t="s">
        <v>42</v>
      </c>
      <c r="GG420" t="s">
        <v>3188</v>
      </c>
      <c r="GH420" t="s">
        <v>3188</v>
      </c>
      <c r="GI420" t="s">
        <v>3188</v>
      </c>
      <c r="GS420" t="s">
        <v>3399</v>
      </c>
      <c r="HA420" t="s">
        <v>33</v>
      </c>
      <c r="HB420" t="s">
        <v>33</v>
      </c>
      <c r="IE420" t="s">
        <v>4031</v>
      </c>
      <c r="IF420" t="s">
        <v>4031</v>
      </c>
      <c r="IQ420" t="s">
        <v>55</v>
      </c>
      <c r="IR420" t="s">
        <v>55</v>
      </c>
      <c r="IY420" t="s">
        <v>40</v>
      </c>
    </row>
    <row r="421" spans="84:562" x14ac:dyDescent="0.25">
      <c r="CF421" t="s">
        <v>1208</v>
      </c>
      <c r="CG421" t="s">
        <v>1208</v>
      </c>
      <c r="CH421" t="s">
        <v>1208</v>
      </c>
      <c r="CI421" t="s">
        <v>1208</v>
      </c>
      <c r="CJ421" t="s">
        <v>1208</v>
      </c>
      <c r="CK421" t="s">
        <v>1208</v>
      </c>
      <c r="CL421" t="s">
        <v>1208</v>
      </c>
      <c r="CM421" t="s">
        <v>1208</v>
      </c>
      <c r="DJ421" t="s">
        <v>42</v>
      </c>
      <c r="DK421" t="s">
        <v>42</v>
      </c>
      <c r="DL421" t="s">
        <v>42</v>
      </c>
      <c r="DM421" t="s">
        <v>42</v>
      </c>
      <c r="DN421" t="s">
        <v>42</v>
      </c>
      <c r="DO421" t="s">
        <v>42</v>
      </c>
      <c r="DP421" t="s">
        <v>42</v>
      </c>
      <c r="DQ421" t="s">
        <v>42</v>
      </c>
      <c r="DR421" t="s">
        <v>42</v>
      </c>
      <c r="DS421" t="s">
        <v>42</v>
      </c>
      <c r="DT421" t="s">
        <v>42</v>
      </c>
      <c r="DU421" t="s">
        <v>42</v>
      </c>
      <c r="DV421" t="s">
        <v>42</v>
      </c>
      <c r="DW421" t="s">
        <v>42</v>
      </c>
      <c r="DX421" t="s">
        <v>42</v>
      </c>
      <c r="DY421" t="s">
        <v>42</v>
      </c>
      <c r="DZ421" t="s">
        <v>42</v>
      </c>
      <c r="EA421" t="s">
        <v>42</v>
      </c>
      <c r="EB421" t="s">
        <v>42</v>
      </c>
      <c r="EC421" t="s">
        <v>42</v>
      </c>
      <c r="ED421" t="s">
        <v>42</v>
      </c>
      <c r="EE421" t="s">
        <v>42</v>
      </c>
      <c r="FJ421">
        <v>60020181</v>
      </c>
      <c r="FK421">
        <v>60020181</v>
      </c>
      <c r="FL421">
        <v>60020181</v>
      </c>
      <c r="FM421">
        <v>60020181</v>
      </c>
      <c r="FN421">
        <v>60020181</v>
      </c>
      <c r="FU421" t="s">
        <v>1599</v>
      </c>
      <c r="FV421" t="s">
        <v>1599</v>
      </c>
      <c r="FW421" t="s">
        <v>1599</v>
      </c>
      <c r="FX421" t="s">
        <v>1599</v>
      </c>
      <c r="FY421" t="s">
        <v>1599</v>
      </c>
      <c r="FZ421" t="s">
        <v>1599</v>
      </c>
      <c r="GA421" t="s">
        <v>1599</v>
      </c>
      <c r="GB421" t="s">
        <v>1599</v>
      </c>
      <c r="GG421" t="s">
        <v>40</v>
      </c>
      <c r="GH421" t="s">
        <v>40</v>
      </c>
      <c r="GI421" t="s">
        <v>40</v>
      </c>
      <c r="GS421" t="s">
        <v>3400</v>
      </c>
      <c r="HA421" t="s">
        <v>3567</v>
      </c>
      <c r="HB421" t="s">
        <v>3567</v>
      </c>
      <c r="IE421" t="s">
        <v>40</v>
      </c>
      <c r="IF421" t="s">
        <v>40</v>
      </c>
      <c r="IQ421">
        <v>42772</v>
      </c>
      <c r="IR421">
        <v>42772</v>
      </c>
      <c r="IY421" t="s">
        <v>42</v>
      </c>
    </row>
    <row r="422" spans="84:562" x14ac:dyDescent="0.25">
      <c r="CF422" t="s">
        <v>42</v>
      </c>
      <c r="CG422" t="s">
        <v>42</v>
      </c>
      <c r="CH422" t="s">
        <v>42</v>
      </c>
      <c r="CI422" t="s">
        <v>42</v>
      </c>
      <c r="CJ422" t="s">
        <v>42</v>
      </c>
      <c r="CK422" t="s">
        <v>42</v>
      </c>
      <c r="CL422" t="s">
        <v>42</v>
      </c>
      <c r="CM422" t="s">
        <v>42</v>
      </c>
      <c r="DJ422" t="s">
        <v>2024</v>
      </c>
      <c r="DK422" t="s">
        <v>2024</v>
      </c>
      <c r="DL422" t="s">
        <v>2024</v>
      </c>
      <c r="DM422" t="s">
        <v>2024</v>
      </c>
      <c r="DN422" t="s">
        <v>2024</v>
      </c>
      <c r="DO422" t="s">
        <v>2024</v>
      </c>
      <c r="DP422" t="s">
        <v>2024</v>
      </c>
      <c r="DQ422" t="s">
        <v>2024</v>
      </c>
      <c r="DR422" t="s">
        <v>2024</v>
      </c>
      <c r="DS422" t="s">
        <v>2024</v>
      </c>
      <c r="DT422" t="s">
        <v>2024</v>
      </c>
      <c r="DU422" t="s">
        <v>2024</v>
      </c>
      <c r="DV422" t="s">
        <v>2024</v>
      </c>
      <c r="DW422" t="s">
        <v>2024</v>
      </c>
      <c r="DX422" t="s">
        <v>2024</v>
      </c>
      <c r="DY422" t="s">
        <v>2024</v>
      </c>
      <c r="DZ422" t="s">
        <v>2024</v>
      </c>
      <c r="EA422" t="s">
        <v>2024</v>
      </c>
      <c r="EB422" t="s">
        <v>2024</v>
      </c>
      <c r="EC422" t="s">
        <v>2024</v>
      </c>
      <c r="ED422" t="s">
        <v>2024</v>
      </c>
      <c r="EE422" t="s">
        <v>2024</v>
      </c>
      <c r="FJ422" t="s">
        <v>27</v>
      </c>
      <c r="FK422" t="s">
        <v>27</v>
      </c>
      <c r="FL422" t="s">
        <v>27</v>
      </c>
      <c r="FM422" t="s">
        <v>27</v>
      </c>
      <c r="FN422" t="s">
        <v>27</v>
      </c>
      <c r="FU422" t="s">
        <v>44</v>
      </c>
      <c r="FV422" t="s">
        <v>44</v>
      </c>
      <c r="FW422" t="s">
        <v>44</v>
      </c>
      <c r="FX422" t="s">
        <v>44</v>
      </c>
      <c r="FY422" t="s">
        <v>44</v>
      </c>
      <c r="FZ422" t="s">
        <v>44</v>
      </c>
      <c r="GA422" t="s">
        <v>44</v>
      </c>
      <c r="GB422" t="s">
        <v>44</v>
      </c>
      <c r="GG422" t="s">
        <v>3189</v>
      </c>
      <c r="GH422" t="s">
        <v>3189</v>
      </c>
      <c r="GI422" t="s">
        <v>3189</v>
      </c>
      <c r="GS422" t="s">
        <v>26</v>
      </c>
      <c r="HA422" t="s">
        <v>35</v>
      </c>
      <c r="HB422" t="s">
        <v>35</v>
      </c>
      <c r="IE422" t="s">
        <v>4032</v>
      </c>
      <c r="IF422" t="s">
        <v>4032</v>
      </c>
      <c r="IQ422" t="s">
        <v>14</v>
      </c>
      <c r="IR422" t="s">
        <v>14</v>
      </c>
      <c r="IY422" t="s">
        <v>4312</v>
      </c>
    </row>
    <row r="423" spans="84:562" x14ac:dyDescent="0.25">
      <c r="CF423" t="s">
        <v>1209</v>
      </c>
      <c r="CG423" t="s">
        <v>1209</v>
      </c>
      <c r="CH423" t="s">
        <v>1209</v>
      </c>
      <c r="CI423" t="s">
        <v>1209</v>
      </c>
      <c r="CJ423" t="s">
        <v>1209</v>
      </c>
      <c r="CK423" t="s">
        <v>1209</v>
      </c>
      <c r="CL423" t="s">
        <v>1209</v>
      </c>
      <c r="CM423" t="s">
        <v>1209</v>
      </c>
      <c r="DJ423" t="s">
        <v>44</v>
      </c>
      <c r="DK423" t="s">
        <v>44</v>
      </c>
      <c r="DL423" t="s">
        <v>44</v>
      </c>
      <c r="DM423" t="s">
        <v>44</v>
      </c>
      <c r="DN423" t="s">
        <v>44</v>
      </c>
      <c r="DO423" t="s">
        <v>44</v>
      </c>
      <c r="DP423" t="s">
        <v>44</v>
      </c>
      <c r="DQ423" t="s">
        <v>44</v>
      </c>
      <c r="DR423" t="s">
        <v>44</v>
      </c>
      <c r="DS423" t="s">
        <v>44</v>
      </c>
      <c r="DT423" t="s">
        <v>44</v>
      </c>
      <c r="DU423" t="s">
        <v>44</v>
      </c>
      <c r="DV423" t="s">
        <v>44</v>
      </c>
      <c r="DW423" t="s">
        <v>44</v>
      </c>
      <c r="DX423" t="s">
        <v>44</v>
      </c>
      <c r="DY423" t="s">
        <v>44</v>
      </c>
      <c r="DZ423" t="s">
        <v>44</v>
      </c>
      <c r="EA423" t="s">
        <v>44</v>
      </c>
      <c r="EB423" t="s">
        <v>44</v>
      </c>
      <c r="EC423" t="s">
        <v>44</v>
      </c>
      <c r="ED423" t="s">
        <v>44</v>
      </c>
      <c r="EE423" t="s">
        <v>44</v>
      </c>
      <c r="FJ423" t="s">
        <v>2515</v>
      </c>
      <c r="FK423" t="s">
        <v>2515</v>
      </c>
      <c r="FL423" t="s">
        <v>2515</v>
      </c>
      <c r="FM423" t="s">
        <v>2515</v>
      </c>
      <c r="FN423" t="s">
        <v>2515</v>
      </c>
      <c r="FU423" t="s">
        <v>2819</v>
      </c>
      <c r="FV423" t="s">
        <v>2819</v>
      </c>
      <c r="FW423" t="s">
        <v>2819</v>
      </c>
      <c r="FX423" t="s">
        <v>2819</v>
      </c>
      <c r="FY423" t="s">
        <v>2819</v>
      </c>
      <c r="FZ423" t="s">
        <v>2819</v>
      </c>
      <c r="GA423" t="s">
        <v>2819</v>
      </c>
      <c r="GB423" t="s">
        <v>2819</v>
      </c>
      <c r="GG423" t="s">
        <v>42</v>
      </c>
      <c r="GH423" t="s">
        <v>42</v>
      </c>
      <c r="GI423" t="s">
        <v>42</v>
      </c>
      <c r="GS423">
        <v>3828000</v>
      </c>
      <c r="HA423" t="s">
        <v>3568</v>
      </c>
      <c r="HB423" t="s">
        <v>3568</v>
      </c>
      <c r="IE423" t="s">
        <v>42</v>
      </c>
      <c r="IF423" t="s">
        <v>42</v>
      </c>
      <c r="IQ423" t="s">
        <v>15</v>
      </c>
      <c r="IR423" t="s">
        <v>15</v>
      </c>
      <c r="IY423" t="s">
        <v>44</v>
      </c>
    </row>
    <row r="424" spans="84:562" x14ac:dyDescent="0.25">
      <c r="CF424" t="s">
        <v>44</v>
      </c>
      <c r="CG424" t="s">
        <v>44</v>
      </c>
      <c r="CH424" t="s">
        <v>44</v>
      </c>
      <c r="CI424" t="s">
        <v>44</v>
      </c>
      <c r="CJ424" t="s">
        <v>44</v>
      </c>
      <c r="CK424" t="s">
        <v>44</v>
      </c>
      <c r="CL424" t="s">
        <v>44</v>
      </c>
      <c r="CM424" t="s">
        <v>44</v>
      </c>
      <c r="DJ424" t="s">
        <v>2025</v>
      </c>
      <c r="DK424" t="s">
        <v>2025</v>
      </c>
      <c r="DL424" t="s">
        <v>2025</v>
      </c>
      <c r="DM424" t="s">
        <v>2025</v>
      </c>
      <c r="DN424" t="s">
        <v>2025</v>
      </c>
      <c r="DO424" t="s">
        <v>2025</v>
      </c>
      <c r="DP424" t="s">
        <v>2025</v>
      </c>
      <c r="DQ424" t="s">
        <v>2025</v>
      </c>
      <c r="DR424" t="s">
        <v>2025</v>
      </c>
      <c r="DS424" t="s">
        <v>2025</v>
      </c>
      <c r="DT424" t="s">
        <v>2025</v>
      </c>
      <c r="DU424" t="s">
        <v>2025</v>
      </c>
      <c r="DV424" t="s">
        <v>2025</v>
      </c>
      <c r="DW424" t="s">
        <v>2025</v>
      </c>
      <c r="DX424" t="s">
        <v>2025</v>
      </c>
      <c r="DY424" t="s">
        <v>2025</v>
      </c>
      <c r="DZ424" t="s">
        <v>2025</v>
      </c>
      <c r="EA424" t="s">
        <v>2025</v>
      </c>
      <c r="EB424" t="s">
        <v>2025</v>
      </c>
      <c r="EC424" t="s">
        <v>2025</v>
      </c>
      <c r="ED424" t="s">
        <v>2025</v>
      </c>
      <c r="EE424" t="s">
        <v>2025</v>
      </c>
      <c r="FJ424" t="s">
        <v>29</v>
      </c>
      <c r="FK424" t="s">
        <v>29</v>
      </c>
      <c r="FL424" t="s">
        <v>29</v>
      </c>
      <c r="FM424" t="s">
        <v>29</v>
      </c>
      <c r="FN424" t="s">
        <v>29</v>
      </c>
      <c r="FU424" t="s">
        <v>1518</v>
      </c>
      <c r="FV424" t="s">
        <v>1518</v>
      </c>
      <c r="FW424" t="s">
        <v>1518</v>
      </c>
      <c r="FX424" t="s">
        <v>1518</v>
      </c>
      <c r="FY424" t="s">
        <v>1518</v>
      </c>
      <c r="FZ424" t="s">
        <v>1518</v>
      </c>
      <c r="GA424" t="s">
        <v>1518</v>
      </c>
      <c r="GB424" t="s">
        <v>1518</v>
      </c>
      <c r="GG424" t="s">
        <v>3190</v>
      </c>
      <c r="GH424" t="s">
        <v>3190</v>
      </c>
      <c r="GI424" t="s">
        <v>3190</v>
      </c>
      <c r="GS424" t="s">
        <v>27</v>
      </c>
      <c r="HA424" t="s">
        <v>37</v>
      </c>
      <c r="HB424" t="s">
        <v>37</v>
      </c>
      <c r="IE424" t="s">
        <v>4033</v>
      </c>
      <c r="IF424" t="s">
        <v>4033</v>
      </c>
      <c r="IQ424" t="s">
        <v>56</v>
      </c>
      <c r="IR424" t="s">
        <v>56</v>
      </c>
      <c r="IY424" t="s">
        <v>2942</v>
      </c>
    </row>
    <row r="425" spans="84:562" x14ac:dyDescent="0.25">
      <c r="CF425" t="s">
        <v>1210</v>
      </c>
      <c r="CG425" t="s">
        <v>1210</v>
      </c>
      <c r="CH425" t="s">
        <v>1210</v>
      </c>
      <c r="CI425" t="s">
        <v>1210</v>
      </c>
      <c r="CJ425" t="s">
        <v>1210</v>
      </c>
      <c r="CK425" t="s">
        <v>1210</v>
      </c>
      <c r="CL425" t="s">
        <v>1210</v>
      </c>
      <c r="CM425" t="s">
        <v>1210</v>
      </c>
      <c r="DJ425" t="s">
        <v>2026</v>
      </c>
      <c r="DK425" t="s">
        <v>2026</v>
      </c>
      <c r="DL425" t="s">
        <v>2026</v>
      </c>
      <c r="DM425" t="s">
        <v>2026</v>
      </c>
      <c r="DN425" t="s">
        <v>2026</v>
      </c>
      <c r="DO425" t="s">
        <v>2026</v>
      </c>
      <c r="DP425" t="s">
        <v>2026</v>
      </c>
      <c r="DQ425" t="s">
        <v>2026</v>
      </c>
      <c r="DR425" t="s">
        <v>2026</v>
      </c>
      <c r="DS425" t="s">
        <v>2026</v>
      </c>
      <c r="DT425" t="s">
        <v>2026</v>
      </c>
      <c r="DU425" t="s">
        <v>2026</v>
      </c>
      <c r="DV425" t="s">
        <v>2026</v>
      </c>
      <c r="DW425" t="s">
        <v>2026</v>
      </c>
      <c r="DX425" t="s">
        <v>2026</v>
      </c>
      <c r="DY425" t="s">
        <v>2026</v>
      </c>
      <c r="DZ425" t="s">
        <v>2026</v>
      </c>
      <c r="EA425" t="s">
        <v>2026</v>
      </c>
      <c r="EB425" t="s">
        <v>2026</v>
      </c>
      <c r="EC425" t="s">
        <v>2026</v>
      </c>
      <c r="ED425" t="s">
        <v>2026</v>
      </c>
      <c r="EE425" t="s">
        <v>2026</v>
      </c>
      <c r="FJ425">
        <v>2683</v>
      </c>
      <c r="FK425">
        <v>2683</v>
      </c>
      <c r="FL425">
        <v>2683</v>
      </c>
      <c r="FM425">
        <v>2683</v>
      </c>
      <c r="FN425">
        <v>2683</v>
      </c>
      <c r="FU425" t="s">
        <v>26</v>
      </c>
      <c r="FV425" t="s">
        <v>26</v>
      </c>
      <c r="FW425" t="s">
        <v>26</v>
      </c>
      <c r="FX425" t="s">
        <v>26</v>
      </c>
      <c r="FY425" t="s">
        <v>26</v>
      </c>
      <c r="FZ425" t="s">
        <v>26</v>
      </c>
      <c r="GA425" t="s">
        <v>26</v>
      </c>
      <c r="GB425" t="s">
        <v>26</v>
      </c>
      <c r="GG425" t="s">
        <v>44</v>
      </c>
      <c r="GH425" t="s">
        <v>44</v>
      </c>
      <c r="GI425" t="s">
        <v>44</v>
      </c>
      <c r="GS425" t="s">
        <v>3401</v>
      </c>
      <c r="HA425" t="s">
        <v>32</v>
      </c>
      <c r="HB425" t="s">
        <v>32</v>
      </c>
      <c r="IE425" t="s">
        <v>44</v>
      </c>
      <c r="IF425" t="s">
        <v>44</v>
      </c>
      <c r="IQ425" t="s">
        <v>836</v>
      </c>
      <c r="IR425" t="s">
        <v>836</v>
      </c>
      <c r="IY425" t="s">
        <v>46</v>
      </c>
    </row>
    <row r="426" spans="84:562" x14ac:dyDescent="0.25">
      <c r="CF426" t="s">
        <v>979</v>
      </c>
      <c r="CG426" t="s">
        <v>979</v>
      </c>
      <c r="CH426" t="s">
        <v>979</v>
      </c>
      <c r="CI426" t="s">
        <v>979</v>
      </c>
      <c r="CJ426" t="s">
        <v>979</v>
      </c>
      <c r="CK426" t="s">
        <v>979</v>
      </c>
      <c r="CL426" t="s">
        <v>979</v>
      </c>
      <c r="CM426" t="s">
        <v>979</v>
      </c>
      <c r="DJ426" t="s">
        <v>26</v>
      </c>
      <c r="DK426" t="s">
        <v>26</v>
      </c>
      <c r="DL426" t="s">
        <v>26</v>
      </c>
      <c r="DM426" t="s">
        <v>26</v>
      </c>
      <c r="DN426" t="s">
        <v>26</v>
      </c>
      <c r="DO426" t="s">
        <v>26</v>
      </c>
      <c r="DP426" t="s">
        <v>26</v>
      </c>
      <c r="DQ426" t="s">
        <v>26</v>
      </c>
      <c r="DR426" t="s">
        <v>26</v>
      </c>
      <c r="DS426" t="s">
        <v>26</v>
      </c>
      <c r="DT426" t="s">
        <v>26</v>
      </c>
      <c r="DU426" t="s">
        <v>26</v>
      </c>
      <c r="DV426" t="s">
        <v>26</v>
      </c>
      <c r="DW426" t="s">
        <v>26</v>
      </c>
      <c r="DX426" t="s">
        <v>26</v>
      </c>
      <c r="DY426" t="s">
        <v>26</v>
      </c>
      <c r="DZ426" t="s">
        <v>26</v>
      </c>
      <c r="EA426" t="s">
        <v>26</v>
      </c>
      <c r="EB426" t="s">
        <v>26</v>
      </c>
      <c r="EC426" t="s">
        <v>26</v>
      </c>
      <c r="ED426" t="s">
        <v>26</v>
      </c>
      <c r="EE426" t="s">
        <v>26</v>
      </c>
      <c r="FJ426" t="s">
        <v>31</v>
      </c>
      <c r="FK426" t="s">
        <v>31</v>
      </c>
      <c r="FL426" t="s">
        <v>31</v>
      </c>
      <c r="FM426" t="s">
        <v>31</v>
      </c>
      <c r="FN426" t="s">
        <v>31</v>
      </c>
      <c r="FU426">
        <v>75704020</v>
      </c>
      <c r="FV426">
        <v>75704020</v>
      </c>
      <c r="FW426">
        <v>75704020</v>
      </c>
      <c r="FX426">
        <v>75704020</v>
      </c>
      <c r="FY426">
        <v>75704020</v>
      </c>
      <c r="FZ426">
        <v>75704020</v>
      </c>
      <c r="GA426">
        <v>75704020</v>
      </c>
      <c r="GB426">
        <v>75704020</v>
      </c>
      <c r="GG426" t="s">
        <v>2942</v>
      </c>
      <c r="GH426" t="s">
        <v>2942</v>
      </c>
      <c r="GI426" t="s">
        <v>2942</v>
      </c>
      <c r="GS426" t="s">
        <v>29</v>
      </c>
      <c r="HA426" t="s">
        <v>38</v>
      </c>
      <c r="HB426" t="s">
        <v>38</v>
      </c>
      <c r="IE426" t="s">
        <v>4034</v>
      </c>
      <c r="IF426" t="s">
        <v>4034</v>
      </c>
      <c r="IY426" t="s">
        <v>4248</v>
      </c>
    </row>
    <row r="427" spans="84:562" x14ac:dyDescent="0.25">
      <c r="CF427" t="s">
        <v>26</v>
      </c>
      <c r="CG427" t="s">
        <v>26</v>
      </c>
      <c r="CH427" t="s">
        <v>26</v>
      </c>
      <c r="CI427" t="s">
        <v>26</v>
      </c>
      <c r="CJ427" t="s">
        <v>26</v>
      </c>
      <c r="CK427" t="s">
        <v>26</v>
      </c>
      <c r="CL427" t="s">
        <v>26</v>
      </c>
      <c r="CM427" t="s">
        <v>26</v>
      </c>
      <c r="DJ427">
        <v>76815800</v>
      </c>
      <c r="DK427">
        <v>76815800</v>
      </c>
      <c r="DL427">
        <v>76815800</v>
      </c>
      <c r="DM427">
        <v>76815800</v>
      </c>
      <c r="DN427">
        <v>76815800</v>
      </c>
      <c r="DO427">
        <v>76815800</v>
      </c>
      <c r="DP427">
        <v>76815800</v>
      </c>
      <c r="DQ427">
        <v>76815800</v>
      </c>
      <c r="DR427">
        <v>76815800</v>
      </c>
      <c r="DS427">
        <v>76815800</v>
      </c>
      <c r="DT427">
        <v>76815800</v>
      </c>
      <c r="DU427">
        <v>76815800</v>
      </c>
      <c r="DV427">
        <v>76815800</v>
      </c>
      <c r="DW427">
        <v>76815800</v>
      </c>
      <c r="DX427">
        <v>76815800</v>
      </c>
      <c r="DY427">
        <v>76815800</v>
      </c>
      <c r="DZ427">
        <v>76815800</v>
      </c>
      <c r="EA427">
        <v>76815800</v>
      </c>
      <c r="EB427">
        <v>76815800</v>
      </c>
      <c r="EC427">
        <v>76815800</v>
      </c>
      <c r="ED427">
        <v>76815800</v>
      </c>
      <c r="EE427">
        <v>76815800</v>
      </c>
      <c r="FJ427" t="s">
        <v>2516</v>
      </c>
      <c r="FK427" t="s">
        <v>2516</v>
      </c>
      <c r="FL427" t="s">
        <v>2516</v>
      </c>
      <c r="FM427" t="s">
        <v>2516</v>
      </c>
      <c r="FN427" t="s">
        <v>2516</v>
      </c>
      <c r="FU427" t="s">
        <v>27</v>
      </c>
      <c r="FV427" t="s">
        <v>27</v>
      </c>
      <c r="FW427" t="s">
        <v>27</v>
      </c>
      <c r="FX427" t="s">
        <v>27</v>
      </c>
      <c r="FY427" t="s">
        <v>27</v>
      </c>
      <c r="FZ427" t="s">
        <v>27</v>
      </c>
      <c r="GA427" t="s">
        <v>27</v>
      </c>
      <c r="GB427" t="s">
        <v>27</v>
      </c>
      <c r="GG427" t="s">
        <v>3191</v>
      </c>
      <c r="GH427" t="s">
        <v>3191</v>
      </c>
      <c r="GI427" t="s">
        <v>3191</v>
      </c>
      <c r="GS427">
        <v>1000</v>
      </c>
      <c r="HA427" t="s">
        <v>3569</v>
      </c>
      <c r="HB427" t="s">
        <v>3569</v>
      </c>
      <c r="IE427" t="s">
        <v>4035</v>
      </c>
      <c r="IF427" t="s">
        <v>4035</v>
      </c>
      <c r="IQ427" t="s">
        <v>59</v>
      </c>
      <c r="IR427" t="s">
        <v>59</v>
      </c>
      <c r="IY427" t="s">
        <v>47</v>
      </c>
      <c r="UO427" t="s">
        <v>5385</v>
      </c>
      <c r="UP427" t="s">
        <v>5385</v>
      </c>
    </row>
    <row r="428" spans="84:562" x14ac:dyDescent="0.25">
      <c r="CF428">
        <v>69077000</v>
      </c>
      <c r="CG428">
        <v>69077000</v>
      </c>
      <c r="CH428">
        <v>69077000</v>
      </c>
      <c r="CI428">
        <v>69077000</v>
      </c>
      <c r="CJ428">
        <v>69077000</v>
      </c>
      <c r="CK428">
        <v>69077000</v>
      </c>
      <c r="CL428">
        <v>69077000</v>
      </c>
      <c r="CM428">
        <v>69077000</v>
      </c>
      <c r="DJ428" t="s">
        <v>27</v>
      </c>
      <c r="DK428" t="s">
        <v>27</v>
      </c>
      <c r="DL428" t="s">
        <v>27</v>
      </c>
      <c r="DM428" t="s">
        <v>27</v>
      </c>
      <c r="DN428" t="s">
        <v>27</v>
      </c>
      <c r="DO428" t="s">
        <v>27</v>
      </c>
      <c r="DP428" t="s">
        <v>27</v>
      </c>
      <c r="DQ428" t="s">
        <v>27</v>
      </c>
      <c r="DR428" t="s">
        <v>27</v>
      </c>
      <c r="DS428" t="s">
        <v>27</v>
      </c>
      <c r="DT428" t="s">
        <v>27</v>
      </c>
      <c r="DU428" t="s">
        <v>27</v>
      </c>
      <c r="DV428" t="s">
        <v>27</v>
      </c>
      <c r="DW428" t="s">
        <v>27</v>
      </c>
      <c r="DX428" t="s">
        <v>27</v>
      </c>
      <c r="DY428" t="s">
        <v>27</v>
      </c>
      <c r="DZ428" t="s">
        <v>27</v>
      </c>
      <c r="EA428" t="s">
        <v>27</v>
      </c>
      <c r="EB428" t="s">
        <v>27</v>
      </c>
      <c r="EC428" t="s">
        <v>27</v>
      </c>
      <c r="ED428" t="s">
        <v>27</v>
      </c>
      <c r="EE428" t="s">
        <v>27</v>
      </c>
      <c r="FJ428" t="s">
        <v>33</v>
      </c>
      <c r="FK428" t="s">
        <v>33</v>
      </c>
      <c r="FL428" t="s">
        <v>33</v>
      </c>
      <c r="FM428" t="s">
        <v>33</v>
      </c>
      <c r="FN428" t="s">
        <v>33</v>
      </c>
      <c r="FU428" t="s">
        <v>2820</v>
      </c>
      <c r="FV428" t="s">
        <v>2820</v>
      </c>
      <c r="FW428" t="s">
        <v>2820</v>
      </c>
      <c r="FX428" t="s">
        <v>2820</v>
      </c>
      <c r="FY428" t="s">
        <v>2820</v>
      </c>
      <c r="FZ428" t="s">
        <v>2820</v>
      </c>
      <c r="GA428" t="s">
        <v>2820</v>
      </c>
      <c r="GB428" t="s">
        <v>2820</v>
      </c>
      <c r="GG428" t="s">
        <v>26</v>
      </c>
      <c r="GH428" t="s">
        <v>26</v>
      </c>
      <c r="GI428" t="s">
        <v>26</v>
      </c>
      <c r="GS428" t="s">
        <v>31</v>
      </c>
      <c r="HA428" t="s">
        <v>3570</v>
      </c>
      <c r="HB428" t="s">
        <v>3570</v>
      </c>
      <c r="IE428" t="s">
        <v>26</v>
      </c>
      <c r="IF428" t="s">
        <v>26</v>
      </c>
      <c r="IQ428" t="s">
        <v>60</v>
      </c>
      <c r="IR428" t="s">
        <v>60</v>
      </c>
      <c r="IY428" t="s">
        <v>4313</v>
      </c>
    </row>
    <row r="429" spans="84:562" x14ac:dyDescent="0.25">
      <c r="CF429" t="s">
        <v>27</v>
      </c>
      <c r="CG429" t="s">
        <v>27</v>
      </c>
      <c r="CH429" t="s">
        <v>27</v>
      </c>
      <c r="CI429" t="s">
        <v>27</v>
      </c>
      <c r="CJ429" t="s">
        <v>27</v>
      </c>
      <c r="CK429" t="s">
        <v>27</v>
      </c>
      <c r="CL429" t="s">
        <v>27</v>
      </c>
      <c r="CM429" t="s">
        <v>27</v>
      </c>
      <c r="DJ429" t="s">
        <v>2027</v>
      </c>
      <c r="DK429" t="s">
        <v>2027</v>
      </c>
      <c r="DL429" t="s">
        <v>2027</v>
      </c>
      <c r="DM429" t="s">
        <v>2027</v>
      </c>
      <c r="DN429" t="s">
        <v>2027</v>
      </c>
      <c r="DO429" t="s">
        <v>2027</v>
      </c>
      <c r="DP429" t="s">
        <v>2027</v>
      </c>
      <c r="DQ429" t="s">
        <v>2027</v>
      </c>
      <c r="DR429" t="s">
        <v>2027</v>
      </c>
      <c r="DS429" t="s">
        <v>2027</v>
      </c>
      <c r="DT429" t="s">
        <v>2027</v>
      </c>
      <c r="DU429" t="s">
        <v>2027</v>
      </c>
      <c r="DV429" t="s">
        <v>2027</v>
      </c>
      <c r="DW429" t="s">
        <v>2027</v>
      </c>
      <c r="DX429" t="s">
        <v>2027</v>
      </c>
      <c r="DY429" t="s">
        <v>2027</v>
      </c>
      <c r="DZ429" t="s">
        <v>2027</v>
      </c>
      <c r="EA429" t="s">
        <v>2027</v>
      </c>
      <c r="EB429" t="s">
        <v>2027</v>
      </c>
      <c r="EC429" t="s">
        <v>2027</v>
      </c>
      <c r="ED429" t="s">
        <v>2027</v>
      </c>
      <c r="EE429" t="s">
        <v>2027</v>
      </c>
      <c r="FJ429" t="s">
        <v>2517</v>
      </c>
      <c r="FK429" t="s">
        <v>2517</v>
      </c>
      <c r="FL429" t="s">
        <v>2517</v>
      </c>
      <c r="FM429" t="s">
        <v>2517</v>
      </c>
      <c r="FN429" t="s">
        <v>2517</v>
      </c>
      <c r="FU429" t="s">
        <v>29</v>
      </c>
      <c r="FV429" t="s">
        <v>29</v>
      </c>
      <c r="FW429" t="s">
        <v>29</v>
      </c>
      <c r="FX429" t="s">
        <v>29</v>
      </c>
      <c r="FY429" t="s">
        <v>29</v>
      </c>
      <c r="FZ429" t="s">
        <v>29</v>
      </c>
      <c r="GA429" t="s">
        <v>29</v>
      </c>
      <c r="GB429" t="s">
        <v>29</v>
      </c>
      <c r="GG429">
        <v>87701010</v>
      </c>
      <c r="GH429">
        <v>87701010</v>
      </c>
      <c r="GI429">
        <v>87701010</v>
      </c>
      <c r="GS429" t="s">
        <v>3402</v>
      </c>
      <c r="HA429" t="s">
        <v>3571</v>
      </c>
      <c r="HB429" t="s">
        <v>3571</v>
      </c>
      <c r="IE429">
        <v>21041240</v>
      </c>
      <c r="IF429">
        <v>21041240</v>
      </c>
      <c r="IY429" t="s">
        <v>49</v>
      </c>
    </row>
    <row r="430" spans="84:562" x14ac:dyDescent="0.25">
      <c r="CF430" t="s">
        <v>215</v>
      </c>
      <c r="CG430" t="s">
        <v>215</v>
      </c>
      <c r="CH430" t="s">
        <v>215</v>
      </c>
      <c r="CI430" t="s">
        <v>215</v>
      </c>
      <c r="CJ430" t="s">
        <v>215</v>
      </c>
      <c r="CK430" t="s">
        <v>215</v>
      </c>
      <c r="CL430" t="s">
        <v>215</v>
      </c>
      <c r="CM430" t="s">
        <v>215</v>
      </c>
      <c r="DJ430" t="s">
        <v>29</v>
      </c>
      <c r="DK430" t="s">
        <v>29</v>
      </c>
      <c r="DL430" t="s">
        <v>29</v>
      </c>
      <c r="DM430" t="s">
        <v>29</v>
      </c>
      <c r="DN430" t="s">
        <v>29</v>
      </c>
      <c r="DO430" t="s">
        <v>29</v>
      </c>
      <c r="DP430" t="s">
        <v>29</v>
      </c>
      <c r="DQ430" t="s">
        <v>29</v>
      </c>
      <c r="DR430" t="s">
        <v>29</v>
      </c>
      <c r="DS430" t="s">
        <v>29</v>
      </c>
      <c r="DT430" t="s">
        <v>29</v>
      </c>
      <c r="DU430" t="s">
        <v>29</v>
      </c>
      <c r="DV430" t="s">
        <v>29</v>
      </c>
      <c r="DW430" t="s">
        <v>29</v>
      </c>
      <c r="DX430" t="s">
        <v>29</v>
      </c>
      <c r="DY430" t="s">
        <v>29</v>
      </c>
      <c r="DZ430" t="s">
        <v>29</v>
      </c>
      <c r="EA430" t="s">
        <v>29</v>
      </c>
      <c r="EB430" t="s">
        <v>29</v>
      </c>
      <c r="EC430" t="s">
        <v>29</v>
      </c>
      <c r="ED430" t="s">
        <v>29</v>
      </c>
      <c r="EE430" t="s">
        <v>29</v>
      </c>
      <c r="FJ430" t="s">
        <v>35</v>
      </c>
      <c r="FK430" t="s">
        <v>35</v>
      </c>
      <c r="FL430" t="s">
        <v>35</v>
      </c>
      <c r="FM430" t="s">
        <v>35</v>
      </c>
      <c r="FN430" t="s">
        <v>35</v>
      </c>
      <c r="FU430">
        <v>1120</v>
      </c>
      <c r="FV430">
        <v>1120</v>
      </c>
      <c r="FW430">
        <v>1120</v>
      </c>
      <c r="FX430">
        <v>1120</v>
      </c>
      <c r="FY430">
        <v>1120</v>
      </c>
      <c r="FZ430">
        <v>1120</v>
      </c>
      <c r="GA430">
        <v>1120</v>
      </c>
      <c r="GB430">
        <v>1120</v>
      </c>
      <c r="GG430" t="s">
        <v>27</v>
      </c>
      <c r="GH430" t="s">
        <v>27</v>
      </c>
      <c r="GI430" t="s">
        <v>27</v>
      </c>
      <c r="GS430" t="s">
        <v>33</v>
      </c>
      <c r="HA430" t="s">
        <v>40</v>
      </c>
      <c r="HB430" t="s">
        <v>40</v>
      </c>
      <c r="IE430" t="s">
        <v>27</v>
      </c>
      <c r="IF430" t="s">
        <v>27</v>
      </c>
      <c r="IQ430" t="s">
        <v>1</v>
      </c>
      <c r="IR430" t="s">
        <v>1</v>
      </c>
      <c r="IY430" t="s">
        <v>110</v>
      </c>
    </row>
    <row r="431" spans="84:562" x14ac:dyDescent="0.25">
      <c r="CF431" t="s">
        <v>29</v>
      </c>
      <c r="CG431" t="s">
        <v>29</v>
      </c>
      <c r="CH431" t="s">
        <v>29</v>
      </c>
      <c r="CI431" t="s">
        <v>29</v>
      </c>
      <c r="CJ431" t="s">
        <v>29</v>
      </c>
      <c r="CK431" t="s">
        <v>29</v>
      </c>
      <c r="CL431" t="s">
        <v>29</v>
      </c>
      <c r="CM431" t="s">
        <v>29</v>
      </c>
      <c r="DJ431" t="s">
        <v>454</v>
      </c>
      <c r="DK431" t="s">
        <v>454</v>
      </c>
      <c r="DL431" t="s">
        <v>454</v>
      </c>
      <c r="DM431" t="s">
        <v>454</v>
      </c>
      <c r="DN431" t="s">
        <v>454</v>
      </c>
      <c r="DO431" t="s">
        <v>454</v>
      </c>
      <c r="DP431" t="s">
        <v>454</v>
      </c>
      <c r="DQ431" t="s">
        <v>454</v>
      </c>
      <c r="DR431" t="s">
        <v>454</v>
      </c>
      <c r="DS431" t="s">
        <v>454</v>
      </c>
      <c r="DT431" t="s">
        <v>454</v>
      </c>
      <c r="DU431" t="s">
        <v>454</v>
      </c>
      <c r="DV431" t="s">
        <v>454</v>
      </c>
      <c r="DW431" t="s">
        <v>454</v>
      </c>
      <c r="DX431" t="s">
        <v>454</v>
      </c>
      <c r="DY431" t="s">
        <v>454</v>
      </c>
      <c r="DZ431" t="s">
        <v>454</v>
      </c>
      <c r="EA431" t="s">
        <v>454</v>
      </c>
      <c r="EB431" t="s">
        <v>454</v>
      </c>
      <c r="EC431" t="s">
        <v>454</v>
      </c>
      <c r="ED431" t="s">
        <v>454</v>
      </c>
      <c r="EE431" t="s">
        <v>454</v>
      </c>
      <c r="FJ431" t="s">
        <v>1245</v>
      </c>
      <c r="FK431" t="s">
        <v>1245</v>
      </c>
      <c r="FL431" t="s">
        <v>1245</v>
      </c>
      <c r="FM431" t="s">
        <v>1245</v>
      </c>
      <c r="FN431" t="s">
        <v>1245</v>
      </c>
      <c r="FU431" t="s">
        <v>31</v>
      </c>
      <c r="FV431" t="s">
        <v>31</v>
      </c>
      <c r="FW431" t="s">
        <v>31</v>
      </c>
      <c r="FX431" t="s">
        <v>31</v>
      </c>
      <c r="FY431" t="s">
        <v>31</v>
      </c>
      <c r="FZ431" t="s">
        <v>31</v>
      </c>
      <c r="GA431" t="s">
        <v>31</v>
      </c>
      <c r="GB431" t="s">
        <v>31</v>
      </c>
      <c r="GG431" t="s">
        <v>3192</v>
      </c>
      <c r="GH431" t="s">
        <v>3192</v>
      </c>
      <c r="GI431" t="s">
        <v>3192</v>
      </c>
      <c r="GS431" t="s">
        <v>3403</v>
      </c>
      <c r="HA431" t="s">
        <v>3572</v>
      </c>
      <c r="HB431" t="s">
        <v>3572</v>
      </c>
      <c r="IE431" t="s">
        <v>4036</v>
      </c>
      <c r="IF431" t="s">
        <v>4036</v>
      </c>
      <c r="IQ431" t="s">
        <v>61</v>
      </c>
      <c r="IR431" t="s">
        <v>61</v>
      </c>
      <c r="IY431" t="s">
        <v>51</v>
      </c>
    </row>
    <row r="432" spans="84:562" x14ac:dyDescent="0.25">
      <c r="CF432">
        <v>3000</v>
      </c>
      <c r="CG432">
        <v>3000</v>
      </c>
      <c r="CH432">
        <v>3000</v>
      </c>
      <c r="CI432">
        <v>3000</v>
      </c>
      <c r="CJ432">
        <v>3000</v>
      </c>
      <c r="CK432">
        <v>3000</v>
      </c>
      <c r="CL432">
        <v>3000</v>
      </c>
      <c r="CM432">
        <v>3000</v>
      </c>
      <c r="DJ432" t="s">
        <v>31</v>
      </c>
      <c r="DK432" t="s">
        <v>31</v>
      </c>
      <c r="DL432" t="s">
        <v>31</v>
      </c>
      <c r="DM432" t="s">
        <v>31</v>
      </c>
      <c r="DN432" t="s">
        <v>31</v>
      </c>
      <c r="DO432" t="s">
        <v>31</v>
      </c>
      <c r="DP432" t="s">
        <v>31</v>
      </c>
      <c r="DQ432" t="s">
        <v>31</v>
      </c>
      <c r="DR432" t="s">
        <v>31</v>
      </c>
      <c r="DS432" t="s">
        <v>31</v>
      </c>
      <c r="DT432" t="s">
        <v>31</v>
      </c>
      <c r="DU432" t="s">
        <v>31</v>
      </c>
      <c r="DV432" t="s">
        <v>31</v>
      </c>
      <c r="DW432" t="s">
        <v>31</v>
      </c>
      <c r="DX432" t="s">
        <v>31</v>
      </c>
      <c r="DY432" t="s">
        <v>31</v>
      </c>
      <c r="DZ432" t="s">
        <v>31</v>
      </c>
      <c r="EA432" t="s">
        <v>31</v>
      </c>
      <c r="EB432" t="s">
        <v>31</v>
      </c>
      <c r="EC432" t="s">
        <v>31</v>
      </c>
      <c r="ED432" t="s">
        <v>31</v>
      </c>
      <c r="EE432" t="s">
        <v>31</v>
      </c>
      <c r="FJ432" t="s">
        <v>37</v>
      </c>
      <c r="FK432" t="s">
        <v>37</v>
      </c>
      <c r="FL432" t="s">
        <v>37</v>
      </c>
      <c r="FM432" t="s">
        <v>37</v>
      </c>
      <c r="FN432" t="s">
        <v>37</v>
      </c>
      <c r="FU432" t="s">
        <v>32</v>
      </c>
      <c r="FV432" t="s">
        <v>32</v>
      </c>
      <c r="FW432" t="s">
        <v>32</v>
      </c>
      <c r="FX432" t="s">
        <v>32</v>
      </c>
      <c r="FY432" t="s">
        <v>32</v>
      </c>
      <c r="FZ432" t="s">
        <v>32</v>
      </c>
      <c r="GA432" t="s">
        <v>32</v>
      </c>
      <c r="GB432" t="s">
        <v>32</v>
      </c>
      <c r="GG432" t="s">
        <v>29</v>
      </c>
      <c r="GH432" t="s">
        <v>29</v>
      </c>
      <c r="GI432" t="s">
        <v>29</v>
      </c>
      <c r="GS432" t="s">
        <v>35</v>
      </c>
      <c r="HA432" t="s">
        <v>42</v>
      </c>
      <c r="HB432" t="s">
        <v>42</v>
      </c>
      <c r="IE432" t="s">
        <v>29</v>
      </c>
      <c r="IF432" t="s">
        <v>29</v>
      </c>
      <c r="IQ432" t="s">
        <v>62</v>
      </c>
      <c r="IR432" t="s">
        <v>62</v>
      </c>
      <c r="IY432">
        <v>32</v>
      </c>
    </row>
    <row r="433" spans="84:259" x14ac:dyDescent="0.25">
      <c r="CF433" t="s">
        <v>31</v>
      </c>
      <c r="CG433" t="s">
        <v>31</v>
      </c>
      <c r="CH433" t="s">
        <v>31</v>
      </c>
      <c r="CI433" t="s">
        <v>31</v>
      </c>
      <c r="CJ433" t="s">
        <v>31</v>
      </c>
      <c r="CK433" t="s">
        <v>31</v>
      </c>
      <c r="CL433" t="s">
        <v>31</v>
      </c>
      <c r="CM433" t="s">
        <v>31</v>
      </c>
      <c r="DJ433" t="s">
        <v>32</v>
      </c>
      <c r="DK433" t="s">
        <v>32</v>
      </c>
      <c r="DL433" t="s">
        <v>32</v>
      </c>
      <c r="DM433" t="s">
        <v>32</v>
      </c>
      <c r="DN433" t="s">
        <v>32</v>
      </c>
      <c r="DO433" t="s">
        <v>32</v>
      </c>
      <c r="DP433" t="s">
        <v>32</v>
      </c>
      <c r="DQ433" t="s">
        <v>32</v>
      </c>
      <c r="DR433" t="s">
        <v>32</v>
      </c>
      <c r="DS433" t="s">
        <v>32</v>
      </c>
      <c r="DT433" t="s">
        <v>32</v>
      </c>
      <c r="DU433" t="s">
        <v>32</v>
      </c>
      <c r="DV433" t="s">
        <v>32</v>
      </c>
      <c r="DW433" t="s">
        <v>32</v>
      </c>
      <c r="DX433" t="s">
        <v>32</v>
      </c>
      <c r="DY433" t="s">
        <v>32</v>
      </c>
      <c r="DZ433" t="s">
        <v>32</v>
      </c>
      <c r="EA433" t="s">
        <v>32</v>
      </c>
      <c r="EB433" t="s">
        <v>32</v>
      </c>
      <c r="EC433" t="s">
        <v>32</v>
      </c>
      <c r="ED433" t="s">
        <v>32</v>
      </c>
      <c r="EE433" t="s">
        <v>32</v>
      </c>
      <c r="FJ433" t="s">
        <v>32</v>
      </c>
      <c r="FK433" t="s">
        <v>32</v>
      </c>
      <c r="FL433" t="s">
        <v>32</v>
      </c>
      <c r="FM433" t="s">
        <v>32</v>
      </c>
      <c r="FN433" t="s">
        <v>32</v>
      </c>
      <c r="FU433" t="s">
        <v>33</v>
      </c>
      <c r="FV433" t="s">
        <v>33</v>
      </c>
      <c r="FW433" t="s">
        <v>33</v>
      </c>
      <c r="FX433" t="s">
        <v>33</v>
      </c>
      <c r="FY433" t="s">
        <v>33</v>
      </c>
      <c r="FZ433" t="s">
        <v>33</v>
      </c>
      <c r="GA433" t="s">
        <v>33</v>
      </c>
      <c r="GB433" t="s">
        <v>33</v>
      </c>
      <c r="GG433">
        <v>858</v>
      </c>
      <c r="GH433">
        <v>858</v>
      </c>
      <c r="GI433">
        <v>858</v>
      </c>
      <c r="GS433" t="s">
        <v>1163</v>
      </c>
      <c r="HA433" t="s">
        <v>3573</v>
      </c>
      <c r="HB433" t="s">
        <v>3573</v>
      </c>
      <c r="IE433" t="s">
        <v>32</v>
      </c>
      <c r="IF433" t="s">
        <v>32</v>
      </c>
      <c r="IQ433" t="s">
        <v>63</v>
      </c>
      <c r="IR433" t="s">
        <v>63</v>
      </c>
      <c r="IY433" t="s">
        <v>52</v>
      </c>
    </row>
    <row r="434" spans="84:259" x14ac:dyDescent="0.25">
      <c r="CF434" t="s">
        <v>32</v>
      </c>
      <c r="CG434" t="s">
        <v>32</v>
      </c>
      <c r="CH434" t="s">
        <v>32</v>
      </c>
      <c r="CI434" t="s">
        <v>32</v>
      </c>
      <c r="CJ434" t="s">
        <v>32</v>
      </c>
      <c r="CK434" t="s">
        <v>32</v>
      </c>
      <c r="CL434" t="s">
        <v>32</v>
      </c>
      <c r="CM434" t="s">
        <v>32</v>
      </c>
      <c r="DJ434" t="s">
        <v>33</v>
      </c>
      <c r="DK434" t="s">
        <v>33</v>
      </c>
      <c r="DL434" t="s">
        <v>33</v>
      </c>
      <c r="DM434" t="s">
        <v>33</v>
      </c>
      <c r="DN434" t="s">
        <v>33</v>
      </c>
      <c r="DO434" t="s">
        <v>33</v>
      </c>
      <c r="DP434" t="s">
        <v>33</v>
      </c>
      <c r="DQ434" t="s">
        <v>33</v>
      </c>
      <c r="DR434" t="s">
        <v>33</v>
      </c>
      <c r="DS434" t="s">
        <v>33</v>
      </c>
      <c r="DT434" t="s">
        <v>33</v>
      </c>
      <c r="DU434" t="s">
        <v>33</v>
      </c>
      <c r="DV434" t="s">
        <v>33</v>
      </c>
      <c r="DW434" t="s">
        <v>33</v>
      </c>
      <c r="DX434" t="s">
        <v>33</v>
      </c>
      <c r="DY434" t="s">
        <v>33</v>
      </c>
      <c r="DZ434" t="s">
        <v>33</v>
      </c>
      <c r="EA434" t="s">
        <v>33</v>
      </c>
      <c r="EB434" t="s">
        <v>33</v>
      </c>
      <c r="EC434" t="s">
        <v>33</v>
      </c>
      <c r="ED434" t="s">
        <v>33</v>
      </c>
      <c r="EE434" t="s">
        <v>33</v>
      </c>
      <c r="FJ434" t="s">
        <v>38</v>
      </c>
      <c r="FK434" t="s">
        <v>38</v>
      </c>
      <c r="FL434" t="s">
        <v>38</v>
      </c>
      <c r="FM434" t="s">
        <v>38</v>
      </c>
      <c r="FN434" t="s">
        <v>38</v>
      </c>
      <c r="FU434" t="s">
        <v>2821</v>
      </c>
      <c r="FV434" t="s">
        <v>2821</v>
      </c>
      <c r="FW434" t="s">
        <v>2821</v>
      </c>
      <c r="FX434" t="s">
        <v>2821</v>
      </c>
      <c r="FY434" t="s">
        <v>2821</v>
      </c>
      <c r="FZ434" t="s">
        <v>2821</v>
      </c>
      <c r="GA434" t="s">
        <v>2821</v>
      </c>
      <c r="GB434" t="s">
        <v>2821</v>
      </c>
      <c r="GG434" t="s">
        <v>31</v>
      </c>
      <c r="GH434" t="s">
        <v>31</v>
      </c>
      <c r="GI434" t="s">
        <v>31</v>
      </c>
      <c r="GS434" t="s">
        <v>37</v>
      </c>
      <c r="HA434" t="s">
        <v>44</v>
      </c>
      <c r="HB434" t="s">
        <v>44</v>
      </c>
      <c r="IE434" t="s">
        <v>31</v>
      </c>
      <c r="IF434" t="s">
        <v>31</v>
      </c>
      <c r="IQ434" t="s">
        <v>64</v>
      </c>
      <c r="IR434" t="s">
        <v>64</v>
      </c>
      <c r="IY434">
        <v>0</v>
      </c>
    </row>
    <row r="435" spans="84:259" x14ac:dyDescent="0.25">
      <c r="CF435" t="s">
        <v>33</v>
      </c>
      <c r="CG435" t="s">
        <v>33</v>
      </c>
      <c r="CH435" t="s">
        <v>33</v>
      </c>
      <c r="CI435" t="s">
        <v>33</v>
      </c>
      <c r="CJ435" t="s">
        <v>33</v>
      </c>
      <c r="CK435" t="s">
        <v>33</v>
      </c>
      <c r="CL435" t="s">
        <v>33</v>
      </c>
      <c r="CM435" t="s">
        <v>33</v>
      </c>
      <c r="DJ435" t="s">
        <v>1942</v>
      </c>
      <c r="DK435" t="s">
        <v>1942</v>
      </c>
      <c r="DL435" t="s">
        <v>1942</v>
      </c>
      <c r="DM435" t="s">
        <v>1942</v>
      </c>
      <c r="DN435" t="s">
        <v>1942</v>
      </c>
      <c r="DO435" t="s">
        <v>1942</v>
      </c>
      <c r="DP435" t="s">
        <v>1942</v>
      </c>
      <c r="DQ435" t="s">
        <v>1942</v>
      </c>
      <c r="DR435" t="s">
        <v>1942</v>
      </c>
      <c r="DS435" t="s">
        <v>1942</v>
      </c>
      <c r="DT435" t="s">
        <v>1942</v>
      </c>
      <c r="DU435" t="s">
        <v>1942</v>
      </c>
      <c r="DV435" t="s">
        <v>1942</v>
      </c>
      <c r="DW435" t="s">
        <v>1942</v>
      </c>
      <c r="DX435" t="s">
        <v>1942</v>
      </c>
      <c r="DY435" t="s">
        <v>1942</v>
      </c>
      <c r="DZ435" t="s">
        <v>1942</v>
      </c>
      <c r="EA435" t="s">
        <v>1942</v>
      </c>
      <c r="EB435" t="s">
        <v>1942</v>
      </c>
      <c r="EC435" t="s">
        <v>1942</v>
      </c>
      <c r="ED435" t="s">
        <v>1942</v>
      </c>
      <c r="EE435" t="s">
        <v>1942</v>
      </c>
      <c r="FJ435" t="s">
        <v>2518</v>
      </c>
      <c r="FK435" t="s">
        <v>2518</v>
      </c>
      <c r="FL435" t="s">
        <v>2518</v>
      </c>
      <c r="FM435" t="s">
        <v>2518</v>
      </c>
      <c r="FN435" t="s">
        <v>2518</v>
      </c>
      <c r="FU435" t="s">
        <v>35</v>
      </c>
      <c r="FV435" t="s">
        <v>35</v>
      </c>
      <c r="FW435" t="s">
        <v>35</v>
      </c>
      <c r="FX435" t="s">
        <v>35</v>
      </c>
      <c r="FY435" t="s">
        <v>35</v>
      </c>
      <c r="FZ435" t="s">
        <v>35</v>
      </c>
      <c r="GA435" t="s">
        <v>35</v>
      </c>
      <c r="GB435" t="s">
        <v>35</v>
      </c>
      <c r="GG435" t="s">
        <v>32</v>
      </c>
      <c r="GH435" t="s">
        <v>32</v>
      </c>
      <c r="GI435" t="s">
        <v>32</v>
      </c>
      <c r="GS435" t="s">
        <v>32</v>
      </c>
      <c r="HA435" t="s">
        <v>3574</v>
      </c>
      <c r="HB435" t="s">
        <v>3574</v>
      </c>
      <c r="IE435" t="s">
        <v>32</v>
      </c>
      <c r="IF435" t="s">
        <v>32</v>
      </c>
      <c r="IY435" t="s">
        <v>53</v>
      </c>
    </row>
    <row r="436" spans="84:259" x14ac:dyDescent="0.25">
      <c r="CF436" t="s">
        <v>1211</v>
      </c>
      <c r="CG436" t="s">
        <v>1211</v>
      </c>
      <c r="CH436" t="s">
        <v>1211</v>
      </c>
      <c r="CI436" t="s">
        <v>1211</v>
      </c>
      <c r="CJ436" t="s">
        <v>1211</v>
      </c>
      <c r="CK436" t="s">
        <v>1211</v>
      </c>
      <c r="CL436" t="s">
        <v>1211</v>
      </c>
      <c r="CM436" t="s">
        <v>1211</v>
      </c>
      <c r="DJ436" t="s">
        <v>35</v>
      </c>
      <c r="DK436" t="s">
        <v>35</v>
      </c>
      <c r="DL436" t="s">
        <v>35</v>
      </c>
      <c r="DM436" t="s">
        <v>35</v>
      </c>
      <c r="DN436" t="s">
        <v>35</v>
      </c>
      <c r="DO436" t="s">
        <v>35</v>
      </c>
      <c r="DP436" t="s">
        <v>35</v>
      </c>
      <c r="DQ436" t="s">
        <v>35</v>
      </c>
      <c r="DR436" t="s">
        <v>35</v>
      </c>
      <c r="DS436" t="s">
        <v>35</v>
      </c>
      <c r="DT436" t="s">
        <v>35</v>
      </c>
      <c r="DU436" t="s">
        <v>35</v>
      </c>
      <c r="DV436" t="s">
        <v>35</v>
      </c>
      <c r="DW436" t="s">
        <v>35</v>
      </c>
      <c r="DX436" t="s">
        <v>35</v>
      </c>
      <c r="DY436" t="s">
        <v>35</v>
      </c>
      <c r="DZ436" t="s">
        <v>35</v>
      </c>
      <c r="EA436" t="s">
        <v>35</v>
      </c>
      <c r="EB436" t="s">
        <v>35</v>
      </c>
      <c r="EC436" t="s">
        <v>35</v>
      </c>
      <c r="ED436" t="s">
        <v>35</v>
      </c>
      <c r="EE436" t="s">
        <v>35</v>
      </c>
      <c r="FJ436" t="s">
        <v>40</v>
      </c>
      <c r="FK436" t="s">
        <v>40</v>
      </c>
      <c r="FL436" t="s">
        <v>40</v>
      </c>
      <c r="FM436" t="s">
        <v>40</v>
      </c>
      <c r="FN436" t="s">
        <v>40</v>
      </c>
      <c r="FU436" t="s">
        <v>2822</v>
      </c>
      <c r="FV436" t="s">
        <v>2822</v>
      </c>
      <c r="FW436" t="s">
        <v>2822</v>
      </c>
      <c r="FX436" t="s">
        <v>2822</v>
      </c>
      <c r="FY436" t="s">
        <v>2822</v>
      </c>
      <c r="FZ436" t="s">
        <v>2822</v>
      </c>
      <c r="GA436" t="s">
        <v>2822</v>
      </c>
      <c r="GB436" t="s">
        <v>2822</v>
      </c>
      <c r="GG436" t="s">
        <v>33</v>
      </c>
      <c r="GH436" t="s">
        <v>33</v>
      </c>
      <c r="GI436" t="s">
        <v>33</v>
      </c>
      <c r="GS436" t="s">
        <v>38</v>
      </c>
      <c r="HA436" t="s">
        <v>1230</v>
      </c>
      <c r="HB436" t="s">
        <v>1230</v>
      </c>
      <c r="IE436" t="s">
        <v>33</v>
      </c>
      <c r="IF436" t="s">
        <v>33</v>
      </c>
      <c r="IY436">
        <v>0</v>
      </c>
    </row>
    <row r="437" spans="84:259" x14ac:dyDescent="0.25">
      <c r="CF437" t="s">
        <v>35</v>
      </c>
      <c r="CG437" t="s">
        <v>35</v>
      </c>
      <c r="CH437" t="s">
        <v>35</v>
      </c>
      <c r="CI437" t="s">
        <v>35</v>
      </c>
      <c r="CJ437" t="s">
        <v>35</v>
      </c>
      <c r="CK437" t="s">
        <v>35</v>
      </c>
      <c r="CL437" t="s">
        <v>35</v>
      </c>
      <c r="CM437" t="s">
        <v>35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36</v>
      </c>
      <c r="DV437" t="s">
        <v>36</v>
      </c>
      <c r="DW437" t="s">
        <v>36</v>
      </c>
      <c r="DX437" t="s">
        <v>36</v>
      </c>
      <c r="DY437" t="s">
        <v>36</v>
      </c>
      <c r="DZ437" t="s">
        <v>36</v>
      </c>
      <c r="EA437" t="s">
        <v>36</v>
      </c>
      <c r="EB437" t="s">
        <v>36</v>
      </c>
      <c r="EC437" t="s">
        <v>36</v>
      </c>
      <c r="ED437" t="s">
        <v>36</v>
      </c>
      <c r="EE437" t="s">
        <v>36</v>
      </c>
      <c r="FJ437" t="s">
        <v>2519</v>
      </c>
      <c r="FK437" t="s">
        <v>2519</v>
      </c>
      <c r="FL437" t="s">
        <v>2519</v>
      </c>
      <c r="FM437" t="s">
        <v>2519</v>
      </c>
      <c r="FN437" t="s">
        <v>2519</v>
      </c>
      <c r="FU437" t="s">
        <v>37</v>
      </c>
      <c r="FV437" t="s">
        <v>37</v>
      </c>
      <c r="FW437" t="s">
        <v>37</v>
      </c>
      <c r="FX437" t="s">
        <v>37</v>
      </c>
      <c r="FY437" t="s">
        <v>37</v>
      </c>
      <c r="FZ437" t="s">
        <v>37</v>
      </c>
      <c r="GA437" t="s">
        <v>37</v>
      </c>
      <c r="GB437" t="s">
        <v>37</v>
      </c>
      <c r="GG437" t="s">
        <v>1380</v>
      </c>
      <c r="GH437" t="s">
        <v>1380</v>
      </c>
      <c r="GI437" t="s">
        <v>1380</v>
      </c>
      <c r="GS437" t="s">
        <v>3404</v>
      </c>
      <c r="HA437" t="s">
        <v>26</v>
      </c>
      <c r="HB437" t="s">
        <v>26</v>
      </c>
      <c r="IE437" t="s">
        <v>4037</v>
      </c>
      <c r="IF437" t="s">
        <v>4037</v>
      </c>
      <c r="IY437" t="s">
        <v>54</v>
      </c>
    </row>
    <row r="438" spans="84:259" x14ac:dyDescent="0.25">
      <c r="CF438" t="s">
        <v>73</v>
      </c>
      <c r="CG438" t="s">
        <v>73</v>
      </c>
      <c r="CH438" t="s">
        <v>73</v>
      </c>
      <c r="CI438" t="s">
        <v>73</v>
      </c>
      <c r="CJ438" t="s">
        <v>73</v>
      </c>
      <c r="CK438" t="s">
        <v>73</v>
      </c>
      <c r="CL438" t="s">
        <v>73</v>
      </c>
      <c r="CM438" t="s">
        <v>73</v>
      </c>
      <c r="DJ438" t="s">
        <v>37</v>
      </c>
      <c r="DK438" t="s">
        <v>37</v>
      </c>
      <c r="DL438" t="s">
        <v>37</v>
      </c>
      <c r="DM438" t="s">
        <v>37</v>
      </c>
      <c r="DN438" t="s">
        <v>37</v>
      </c>
      <c r="DO438" t="s">
        <v>37</v>
      </c>
      <c r="DP438" t="s">
        <v>37</v>
      </c>
      <c r="DQ438" t="s">
        <v>37</v>
      </c>
      <c r="DR438" t="s">
        <v>37</v>
      </c>
      <c r="DS438" t="s">
        <v>37</v>
      </c>
      <c r="DT438" t="s">
        <v>37</v>
      </c>
      <c r="DU438" t="s">
        <v>37</v>
      </c>
      <c r="DV438" t="s">
        <v>37</v>
      </c>
      <c r="DW438" t="s">
        <v>37</v>
      </c>
      <c r="DX438" t="s">
        <v>37</v>
      </c>
      <c r="DY438" t="s">
        <v>37</v>
      </c>
      <c r="DZ438" t="s">
        <v>37</v>
      </c>
      <c r="EA438" t="s">
        <v>37</v>
      </c>
      <c r="EB438" t="s">
        <v>37</v>
      </c>
      <c r="EC438" t="s">
        <v>37</v>
      </c>
      <c r="ED438" t="s">
        <v>37</v>
      </c>
      <c r="EE438" t="s">
        <v>37</v>
      </c>
      <c r="FJ438" t="s">
        <v>42</v>
      </c>
      <c r="FK438" t="s">
        <v>42</v>
      </c>
      <c r="FL438" t="s">
        <v>42</v>
      </c>
      <c r="FM438" t="s">
        <v>42</v>
      </c>
      <c r="FN438" t="s">
        <v>42</v>
      </c>
      <c r="FU438" t="s">
        <v>32</v>
      </c>
      <c r="FV438" t="s">
        <v>32</v>
      </c>
      <c r="FW438" t="s">
        <v>32</v>
      </c>
      <c r="FX438" t="s">
        <v>32</v>
      </c>
      <c r="FY438" t="s">
        <v>32</v>
      </c>
      <c r="FZ438" t="s">
        <v>32</v>
      </c>
      <c r="GA438" t="s">
        <v>32</v>
      </c>
      <c r="GB438" t="s">
        <v>32</v>
      </c>
      <c r="GG438" t="s">
        <v>35</v>
      </c>
      <c r="GH438" t="s">
        <v>35</v>
      </c>
      <c r="GI438" t="s">
        <v>35</v>
      </c>
      <c r="GS438" t="s">
        <v>40</v>
      </c>
      <c r="HA438">
        <v>64049550</v>
      </c>
      <c r="HB438">
        <v>64049550</v>
      </c>
      <c r="IE438" t="s">
        <v>35</v>
      </c>
      <c r="IF438" t="s">
        <v>35</v>
      </c>
      <c r="IY438">
        <v>15</v>
      </c>
    </row>
    <row r="439" spans="84:259" x14ac:dyDescent="0.25">
      <c r="CF439" t="s">
        <v>37</v>
      </c>
      <c r="CG439" t="s">
        <v>37</v>
      </c>
      <c r="CH439" t="s">
        <v>37</v>
      </c>
      <c r="CI439" t="s">
        <v>37</v>
      </c>
      <c r="CJ439" t="s">
        <v>37</v>
      </c>
      <c r="CK439" t="s">
        <v>37</v>
      </c>
      <c r="CL439" t="s">
        <v>37</v>
      </c>
      <c r="CM439" t="s">
        <v>37</v>
      </c>
      <c r="DJ439" t="s">
        <v>32</v>
      </c>
      <c r="DK439" t="s">
        <v>32</v>
      </c>
      <c r="DL439" t="s">
        <v>32</v>
      </c>
      <c r="DM439" t="s">
        <v>32</v>
      </c>
      <c r="DN439" t="s">
        <v>32</v>
      </c>
      <c r="DO439" t="s">
        <v>32</v>
      </c>
      <c r="DP439" t="s">
        <v>32</v>
      </c>
      <c r="DQ439" t="s">
        <v>32</v>
      </c>
      <c r="DR439" t="s">
        <v>32</v>
      </c>
      <c r="DS439" t="s">
        <v>32</v>
      </c>
      <c r="DT439" t="s">
        <v>32</v>
      </c>
      <c r="DU439" t="s">
        <v>32</v>
      </c>
      <c r="DV439" t="s">
        <v>32</v>
      </c>
      <c r="DW439" t="s">
        <v>32</v>
      </c>
      <c r="DX439" t="s">
        <v>32</v>
      </c>
      <c r="DY439" t="s">
        <v>32</v>
      </c>
      <c r="DZ439" t="s">
        <v>32</v>
      </c>
      <c r="EA439" t="s">
        <v>32</v>
      </c>
      <c r="EB439" t="s">
        <v>32</v>
      </c>
      <c r="EC439" t="s">
        <v>32</v>
      </c>
      <c r="ED439" t="s">
        <v>32</v>
      </c>
      <c r="EE439" t="s">
        <v>32</v>
      </c>
      <c r="FJ439" t="s">
        <v>2486</v>
      </c>
      <c r="FK439" t="s">
        <v>2486</v>
      </c>
      <c r="FL439" t="s">
        <v>2486</v>
      </c>
      <c r="FM439" t="s">
        <v>2486</v>
      </c>
      <c r="FN439" t="s">
        <v>2486</v>
      </c>
      <c r="FU439" t="s">
        <v>38</v>
      </c>
      <c r="FV439" t="s">
        <v>38</v>
      </c>
      <c r="FW439" t="s">
        <v>38</v>
      </c>
      <c r="FX439" t="s">
        <v>38</v>
      </c>
      <c r="FY439" t="s">
        <v>38</v>
      </c>
      <c r="FZ439" t="s">
        <v>38</v>
      </c>
      <c r="GA439" t="s">
        <v>38</v>
      </c>
      <c r="GB439" t="s">
        <v>38</v>
      </c>
      <c r="GG439" t="s">
        <v>3193</v>
      </c>
      <c r="GH439" t="s">
        <v>3193</v>
      </c>
      <c r="GI439" t="s">
        <v>3193</v>
      </c>
      <c r="GS439" t="s">
        <v>3405</v>
      </c>
      <c r="HA439" t="s">
        <v>27</v>
      </c>
      <c r="HB439" t="s">
        <v>27</v>
      </c>
      <c r="IE439" t="s">
        <v>663</v>
      </c>
      <c r="IF439" t="s">
        <v>663</v>
      </c>
      <c r="IY439" t="s">
        <v>55</v>
      </c>
    </row>
    <row r="440" spans="84:259" x14ac:dyDescent="0.25">
      <c r="CF440" t="s">
        <v>32</v>
      </c>
      <c r="CG440" t="s">
        <v>32</v>
      </c>
      <c r="CH440" t="s">
        <v>32</v>
      </c>
      <c r="CI440" t="s">
        <v>32</v>
      </c>
      <c r="CJ440" t="s">
        <v>32</v>
      </c>
      <c r="CK440" t="s">
        <v>32</v>
      </c>
      <c r="CL440" t="s">
        <v>32</v>
      </c>
      <c r="CM440" t="s">
        <v>32</v>
      </c>
      <c r="DJ440" t="s">
        <v>38</v>
      </c>
      <c r="DK440" t="s">
        <v>38</v>
      </c>
      <c r="DL440" t="s">
        <v>38</v>
      </c>
      <c r="DM440" t="s">
        <v>38</v>
      </c>
      <c r="DN440" t="s">
        <v>38</v>
      </c>
      <c r="DO440" t="s">
        <v>38</v>
      </c>
      <c r="DP440" t="s">
        <v>38</v>
      </c>
      <c r="DQ440" t="s">
        <v>38</v>
      </c>
      <c r="DR440" t="s">
        <v>38</v>
      </c>
      <c r="DS440" t="s">
        <v>38</v>
      </c>
      <c r="DT440" t="s">
        <v>38</v>
      </c>
      <c r="DU440" t="s">
        <v>38</v>
      </c>
      <c r="DV440" t="s">
        <v>38</v>
      </c>
      <c r="DW440" t="s">
        <v>38</v>
      </c>
      <c r="DX440" t="s">
        <v>38</v>
      </c>
      <c r="DY440" t="s">
        <v>38</v>
      </c>
      <c r="DZ440" t="s">
        <v>38</v>
      </c>
      <c r="EA440" t="s">
        <v>38</v>
      </c>
      <c r="EB440" t="s">
        <v>38</v>
      </c>
      <c r="EC440" t="s">
        <v>38</v>
      </c>
      <c r="ED440" t="s">
        <v>38</v>
      </c>
      <c r="EE440" t="s">
        <v>38</v>
      </c>
      <c r="FJ440" t="s">
        <v>44</v>
      </c>
      <c r="FK440" t="s">
        <v>44</v>
      </c>
      <c r="FL440" t="s">
        <v>44</v>
      </c>
      <c r="FM440" t="s">
        <v>44</v>
      </c>
      <c r="FN440" t="s">
        <v>44</v>
      </c>
      <c r="FU440" t="s">
        <v>2823</v>
      </c>
      <c r="FV440" t="s">
        <v>2823</v>
      </c>
      <c r="FW440" t="s">
        <v>2823</v>
      </c>
      <c r="FX440" t="s">
        <v>2823</v>
      </c>
      <c r="FY440" t="s">
        <v>2823</v>
      </c>
      <c r="FZ440" t="s">
        <v>2823</v>
      </c>
      <c r="GA440" t="s">
        <v>2823</v>
      </c>
      <c r="GB440" t="s">
        <v>2823</v>
      </c>
      <c r="GG440" t="s">
        <v>37</v>
      </c>
      <c r="GH440" t="s">
        <v>37</v>
      </c>
      <c r="GI440" t="s">
        <v>37</v>
      </c>
      <c r="GS440" t="s">
        <v>42</v>
      </c>
      <c r="HA440" t="s">
        <v>3026</v>
      </c>
      <c r="HB440" t="s">
        <v>3026</v>
      </c>
      <c r="IE440" t="s">
        <v>37</v>
      </c>
      <c r="IF440" t="s">
        <v>37</v>
      </c>
      <c r="IY440">
        <v>42954</v>
      </c>
    </row>
    <row r="441" spans="84:259" x14ac:dyDescent="0.25">
      <c r="CF441" t="s">
        <v>38</v>
      </c>
      <c r="CG441" t="s">
        <v>38</v>
      </c>
      <c r="CH441" t="s">
        <v>38</v>
      </c>
      <c r="CI441" t="s">
        <v>38</v>
      </c>
      <c r="CJ441" t="s">
        <v>38</v>
      </c>
      <c r="CK441" t="s">
        <v>38</v>
      </c>
      <c r="CL441" t="s">
        <v>38</v>
      </c>
      <c r="CM441" t="s">
        <v>38</v>
      </c>
      <c r="DJ441" t="s">
        <v>2028</v>
      </c>
      <c r="DK441" t="s">
        <v>2028</v>
      </c>
      <c r="DL441" t="s">
        <v>2028</v>
      </c>
      <c r="DM441" t="s">
        <v>2028</v>
      </c>
      <c r="DN441" t="s">
        <v>2028</v>
      </c>
      <c r="DO441" t="s">
        <v>2028</v>
      </c>
      <c r="DP441" t="s">
        <v>2028</v>
      </c>
      <c r="DQ441" t="s">
        <v>2028</v>
      </c>
      <c r="DR441" t="s">
        <v>2028</v>
      </c>
      <c r="DS441" t="s">
        <v>2028</v>
      </c>
      <c r="DT441" t="s">
        <v>2028</v>
      </c>
      <c r="DU441" t="s">
        <v>2028</v>
      </c>
      <c r="DV441" t="s">
        <v>2028</v>
      </c>
      <c r="DW441" t="s">
        <v>2028</v>
      </c>
      <c r="DX441" t="s">
        <v>2028</v>
      </c>
      <c r="DY441" t="s">
        <v>2028</v>
      </c>
      <c r="DZ441" t="s">
        <v>2028</v>
      </c>
      <c r="EA441" t="s">
        <v>2028</v>
      </c>
      <c r="EB441" t="s">
        <v>2028</v>
      </c>
      <c r="EC441" t="s">
        <v>2028</v>
      </c>
      <c r="ED441" t="s">
        <v>2028</v>
      </c>
      <c r="EE441" t="s">
        <v>2028</v>
      </c>
      <c r="FJ441" t="s">
        <v>2520</v>
      </c>
      <c r="FK441" t="s">
        <v>2520</v>
      </c>
      <c r="FL441" t="s">
        <v>2520</v>
      </c>
      <c r="FM441" t="s">
        <v>2520</v>
      </c>
      <c r="FN441" t="s">
        <v>2520</v>
      </c>
      <c r="FU441" t="s">
        <v>2824</v>
      </c>
      <c r="FV441" t="s">
        <v>2824</v>
      </c>
      <c r="FW441" t="s">
        <v>2824</v>
      </c>
      <c r="FX441" t="s">
        <v>2824</v>
      </c>
      <c r="FY441" t="s">
        <v>2824</v>
      </c>
      <c r="FZ441" t="s">
        <v>2824</v>
      </c>
      <c r="GA441" t="s">
        <v>2824</v>
      </c>
      <c r="GB441" t="s">
        <v>2824</v>
      </c>
      <c r="GG441" t="s">
        <v>32</v>
      </c>
      <c r="GH441" t="s">
        <v>32</v>
      </c>
      <c r="GI441" t="s">
        <v>32</v>
      </c>
      <c r="GS441" t="s">
        <v>3406</v>
      </c>
      <c r="HA441" t="s">
        <v>29</v>
      </c>
      <c r="HB441" t="s">
        <v>29</v>
      </c>
      <c r="IE441" t="s">
        <v>32</v>
      </c>
      <c r="IF441" t="s">
        <v>32</v>
      </c>
      <c r="IY441" t="s">
        <v>14</v>
      </c>
    </row>
    <row r="442" spans="84:259" x14ac:dyDescent="0.25">
      <c r="CF442" t="s">
        <v>1212</v>
      </c>
      <c r="CG442" t="s">
        <v>1212</v>
      </c>
      <c r="CH442" t="s">
        <v>1212</v>
      </c>
      <c r="CI442" t="s">
        <v>1212</v>
      </c>
      <c r="CJ442" t="s">
        <v>1212</v>
      </c>
      <c r="CK442" t="s">
        <v>1212</v>
      </c>
      <c r="CL442" t="s">
        <v>1212</v>
      </c>
      <c r="CM442" t="s">
        <v>1212</v>
      </c>
      <c r="DJ442" t="s">
        <v>40</v>
      </c>
      <c r="DK442" t="s">
        <v>40</v>
      </c>
      <c r="DL442" t="s">
        <v>40</v>
      </c>
      <c r="DM442" t="s">
        <v>40</v>
      </c>
      <c r="DN442" t="s">
        <v>40</v>
      </c>
      <c r="DO442" t="s">
        <v>40</v>
      </c>
      <c r="DP442" t="s">
        <v>40</v>
      </c>
      <c r="DQ442" t="s">
        <v>40</v>
      </c>
      <c r="DR442" t="s">
        <v>40</v>
      </c>
      <c r="DS442" t="s">
        <v>40</v>
      </c>
      <c r="DT442" t="s">
        <v>40</v>
      </c>
      <c r="DU442" t="s">
        <v>40</v>
      </c>
      <c r="DV442" t="s">
        <v>40</v>
      </c>
      <c r="DW442" t="s">
        <v>40</v>
      </c>
      <c r="DX442" t="s">
        <v>40</v>
      </c>
      <c r="DY442" t="s">
        <v>40</v>
      </c>
      <c r="DZ442" t="s">
        <v>40</v>
      </c>
      <c r="EA442" t="s">
        <v>40</v>
      </c>
      <c r="EB442" t="s">
        <v>40</v>
      </c>
      <c r="EC442" t="s">
        <v>40</v>
      </c>
      <c r="ED442" t="s">
        <v>40</v>
      </c>
      <c r="EE442" t="s">
        <v>40</v>
      </c>
      <c r="FJ442" t="s">
        <v>1568</v>
      </c>
      <c r="FK442" t="s">
        <v>1568</v>
      </c>
      <c r="FL442" t="s">
        <v>1568</v>
      </c>
      <c r="FM442" t="s">
        <v>1568</v>
      </c>
      <c r="FN442" t="s">
        <v>1568</v>
      </c>
      <c r="FU442" t="s">
        <v>40</v>
      </c>
      <c r="FV442" t="s">
        <v>40</v>
      </c>
      <c r="FW442" t="s">
        <v>40</v>
      </c>
      <c r="FX442" t="s">
        <v>40</v>
      </c>
      <c r="FY442" t="s">
        <v>40</v>
      </c>
      <c r="FZ442" t="s">
        <v>40</v>
      </c>
      <c r="GA442" t="s">
        <v>40</v>
      </c>
      <c r="GB442" t="s">
        <v>40</v>
      </c>
      <c r="GG442" t="s">
        <v>38</v>
      </c>
      <c r="GH442" t="s">
        <v>38</v>
      </c>
      <c r="GI442" t="s">
        <v>38</v>
      </c>
      <c r="GS442" t="s">
        <v>44</v>
      </c>
      <c r="HA442" t="s">
        <v>284</v>
      </c>
      <c r="HB442" t="s">
        <v>284</v>
      </c>
      <c r="IE442" t="s">
        <v>38</v>
      </c>
      <c r="IF442" t="s">
        <v>38</v>
      </c>
      <c r="IY442" t="s">
        <v>15</v>
      </c>
    </row>
    <row r="443" spans="84:259" x14ac:dyDescent="0.25">
      <c r="CF443" t="s">
        <v>218</v>
      </c>
      <c r="CG443" t="s">
        <v>218</v>
      </c>
      <c r="CH443" t="s">
        <v>218</v>
      </c>
      <c r="CI443" t="s">
        <v>218</v>
      </c>
      <c r="CJ443" t="s">
        <v>218</v>
      </c>
      <c r="CK443" t="s">
        <v>218</v>
      </c>
      <c r="CL443" t="s">
        <v>218</v>
      </c>
      <c r="CM443" t="s">
        <v>218</v>
      </c>
      <c r="DJ443" t="s">
        <v>2029</v>
      </c>
      <c r="DK443" t="s">
        <v>2029</v>
      </c>
      <c r="DL443" t="s">
        <v>2029</v>
      </c>
      <c r="DM443" t="s">
        <v>2029</v>
      </c>
      <c r="DN443" t="s">
        <v>2029</v>
      </c>
      <c r="DO443" t="s">
        <v>2029</v>
      </c>
      <c r="DP443" t="s">
        <v>2029</v>
      </c>
      <c r="DQ443" t="s">
        <v>2029</v>
      </c>
      <c r="DR443" t="s">
        <v>2029</v>
      </c>
      <c r="DS443" t="s">
        <v>2029</v>
      </c>
      <c r="DT443" t="s">
        <v>2029</v>
      </c>
      <c r="DU443" t="s">
        <v>2029</v>
      </c>
      <c r="DV443" t="s">
        <v>2029</v>
      </c>
      <c r="DW443" t="s">
        <v>2029</v>
      </c>
      <c r="DX443" t="s">
        <v>2029</v>
      </c>
      <c r="DY443" t="s">
        <v>2029</v>
      </c>
      <c r="DZ443" t="s">
        <v>2029</v>
      </c>
      <c r="EA443" t="s">
        <v>2029</v>
      </c>
      <c r="EB443" t="s">
        <v>2029</v>
      </c>
      <c r="EC443" t="s">
        <v>2029</v>
      </c>
      <c r="ED443" t="s">
        <v>2029</v>
      </c>
      <c r="EE443" t="s">
        <v>2029</v>
      </c>
      <c r="FJ443" t="s">
        <v>26</v>
      </c>
      <c r="FK443" t="s">
        <v>26</v>
      </c>
      <c r="FL443" t="s">
        <v>26</v>
      </c>
      <c r="FM443" t="s">
        <v>26</v>
      </c>
      <c r="FN443" t="s">
        <v>26</v>
      </c>
      <c r="FU443" t="s">
        <v>2825</v>
      </c>
      <c r="FV443" t="s">
        <v>2825</v>
      </c>
      <c r="FW443" t="s">
        <v>2825</v>
      </c>
      <c r="FX443" t="s">
        <v>2825</v>
      </c>
      <c r="FY443" t="s">
        <v>2825</v>
      </c>
      <c r="FZ443" t="s">
        <v>2825</v>
      </c>
      <c r="GA443" t="s">
        <v>2825</v>
      </c>
      <c r="GB443" t="s">
        <v>2825</v>
      </c>
      <c r="GG443" t="s">
        <v>3194</v>
      </c>
      <c r="GH443" t="s">
        <v>3194</v>
      </c>
      <c r="GI443" t="s">
        <v>3194</v>
      </c>
      <c r="GS443" t="s">
        <v>3407</v>
      </c>
      <c r="HA443" t="s">
        <v>31</v>
      </c>
      <c r="HB443" t="s">
        <v>31</v>
      </c>
      <c r="IE443" t="s">
        <v>32</v>
      </c>
      <c r="IF443" t="s">
        <v>32</v>
      </c>
      <c r="IY443" t="s">
        <v>56</v>
      </c>
    </row>
    <row r="444" spans="84:259" x14ac:dyDescent="0.25">
      <c r="CF444" t="s">
        <v>40</v>
      </c>
      <c r="CG444" t="s">
        <v>40</v>
      </c>
      <c r="CH444" t="s">
        <v>40</v>
      </c>
      <c r="CI444" t="s">
        <v>40</v>
      </c>
      <c r="CJ444" t="s">
        <v>40</v>
      </c>
      <c r="CK444" t="s">
        <v>40</v>
      </c>
      <c r="CL444" t="s">
        <v>40</v>
      </c>
      <c r="CM444" t="s">
        <v>40</v>
      </c>
      <c r="DJ444" t="s">
        <v>42</v>
      </c>
      <c r="DK444" t="s">
        <v>42</v>
      </c>
      <c r="DL444" t="s">
        <v>42</v>
      </c>
      <c r="DM444" t="s">
        <v>42</v>
      </c>
      <c r="DN444" t="s">
        <v>42</v>
      </c>
      <c r="DO444" t="s">
        <v>42</v>
      </c>
      <c r="DP444" t="s">
        <v>42</v>
      </c>
      <c r="DQ444" t="s">
        <v>42</v>
      </c>
      <c r="DR444" t="s">
        <v>42</v>
      </c>
      <c r="DS444" t="s">
        <v>42</v>
      </c>
      <c r="DT444" t="s">
        <v>42</v>
      </c>
      <c r="DU444" t="s">
        <v>42</v>
      </c>
      <c r="DV444" t="s">
        <v>42</v>
      </c>
      <c r="DW444" t="s">
        <v>42</v>
      </c>
      <c r="DX444" t="s">
        <v>42</v>
      </c>
      <c r="DY444" t="s">
        <v>42</v>
      </c>
      <c r="DZ444" t="s">
        <v>42</v>
      </c>
      <c r="EA444" t="s">
        <v>42</v>
      </c>
      <c r="EB444" t="s">
        <v>42</v>
      </c>
      <c r="EC444" t="s">
        <v>42</v>
      </c>
      <c r="ED444" t="s">
        <v>42</v>
      </c>
      <c r="EE444" t="s">
        <v>42</v>
      </c>
      <c r="FJ444">
        <v>58200000</v>
      </c>
      <c r="FK444">
        <v>58200000</v>
      </c>
      <c r="FL444">
        <v>58200000</v>
      </c>
      <c r="FM444">
        <v>58200000</v>
      </c>
      <c r="FN444">
        <v>58200000</v>
      </c>
      <c r="FU444" t="s">
        <v>42</v>
      </c>
      <c r="FV444" t="s">
        <v>42</v>
      </c>
      <c r="FW444" t="s">
        <v>42</v>
      </c>
      <c r="FX444" t="s">
        <v>42</v>
      </c>
      <c r="FY444" t="s">
        <v>42</v>
      </c>
      <c r="FZ444" t="s">
        <v>42</v>
      </c>
      <c r="GA444" t="s">
        <v>42</v>
      </c>
      <c r="GB444" t="s">
        <v>42</v>
      </c>
      <c r="GG444" t="s">
        <v>40</v>
      </c>
      <c r="GH444" t="s">
        <v>40</v>
      </c>
      <c r="GI444" t="s">
        <v>40</v>
      </c>
      <c r="GS444" t="s">
        <v>1175</v>
      </c>
      <c r="HA444" t="s">
        <v>3027</v>
      </c>
      <c r="HB444" t="s">
        <v>3027</v>
      </c>
      <c r="IE444" t="s">
        <v>40</v>
      </c>
      <c r="IF444" t="s">
        <v>40</v>
      </c>
      <c r="IY444" t="s">
        <v>4314</v>
      </c>
    </row>
    <row r="445" spans="84:259" x14ac:dyDescent="0.25">
      <c r="CF445" t="s">
        <v>1213</v>
      </c>
      <c r="CG445" t="s">
        <v>1213</v>
      </c>
      <c r="CH445" t="s">
        <v>1213</v>
      </c>
      <c r="CI445" t="s">
        <v>1213</v>
      </c>
      <c r="CJ445" t="s">
        <v>1213</v>
      </c>
      <c r="CK445" t="s">
        <v>1213</v>
      </c>
      <c r="CL445" t="s">
        <v>1213</v>
      </c>
      <c r="CM445" t="s">
        <v>1213</v>
      </c>
      <c r="DJ445" t="s">
        <v>1946</v>
      </c>
      <c r="DK445" t="s">
        <v>1946</v>
      </c>
      <c r="DL445" t="s">
        <v>1946</v>
      </c>
      <c r="DM445" t="s">
        <v>1946</v>
      </c>
      <c r="DN445" t="s">
        <v>1946</v>
      </c>
      <c r="DO445" t="s">
        <v>1946</v>
      </c>
      <c r="DP445" t="s">
        <v>1946</v>
      </c>
      <c r="DQ445" t="s">
        <v>1946</v>
      </c>
      <c r="DR445" t="s">
        <v>1946</v>
      </c>
      <c r="DS445" t="s">
        <v>1946</v>
      </c>
      <c r="DT445" t="s">
        <v>1946</v>
      </c>
      <c r="DU445" t="s">
        <v>1946</v>
      </c>
      <c r="DV445" t="s">
        <v>1946</v>
      </c>
      <c r="DW445" t="s">
        <v>1946</v>
      </c>
      <c r="DX445" t="s">
        <v>1946</v>
      </c>
      <c r="DY445" t="s">
        <v>1946</v>
      </c>
      <c r="DZ445" t="s">
        <v>1946</v>
      </c>
      <c r="EA445" t="s">
        <v>1946</v>
      </c>
      <c r="EB445" t="s">
        <v>1946</v>
      </c>
      <c r="EC445" t="s">
        <v>1946</v>
      </c>
      <c r="ED445" t="s">
        <v>1946</v>
      </c>
      <c r="EE445" t="s">
        <v>1946</v>
      </c>
      <c r="FJ445" t="s">
        <v>27</v>
      </c>
      <c r="FK445" t="s">
        <v>27</v>
      </c>
      <c r="FL445" t="s">
        <v>27</v>
      </c>
      <c r="FM445" t="s">
        <v>27</v>
      </c>
      <c r="FN445" t="s">
        <v>27</v>
      </c>
      <c r="FU445" t="s">
        <v>2826</v>
      </c>
      <c r="FV445" t="s">
        <v>2826</v>
      </c>
      <c r="FW445" t="s">
        <v>2826</v>
      </c>
      <c r="FX445" t="s">
        <v>2826</v>
      </c>
      <c r="FY445" t="s">
        <v>2826</v>
      </c>
      <c r="FZ445" t="s">
        <v>2826</v>
      </c>
      <c r="GA445" t="s">
        <v>2826</v>
      </c>
      <c r="GB445" t="s">
        <v>2826</v>
      </c>
      <c r="GG445" t="s">
        <v>3195</v>
      </c>
      <c r="GH445" t="s">
        <v>3195</v>
      </c>
      <c r="GI445" t="s">
        <v>3195</v>
      </c>
      <c r="GS445" t="s">
        <v>26</v>
      </c>
      <c r="HA445" t="s">
        <v>33</v>
      </c>
      <c r="HB445" t="s">
        <v>33</v>
      </c>
      <c r="IE445" t="s">
        <v>4038</v>
      </c>
      <c r="IF445" t="s">
        <v>4038</v>
      </c>
    </row>
    <row r="446" spans="84:259" x14ac:dyDescent="0.25">
      <c r="CF446" t="s">
        <v>42</v>
      </c>
      <c r="CG446" t="s">
        <v>42</v>
      </c>
      <c r="CH446" t="s">
        <v>42</v>
      </c>
      <c r="CI446" t="s">
        <v>42</v>
      </c>
      <c r="CJ446" t="s">
        <v>42</v>
      </c>
      <c r="CK446" t="s">
        <v>42</v>
      </c>
      <c r="CL446" t="s">
        <v>42</v>
      </c>
      <c r="CM446" t="s">
        <v>42</v>
      </c>
      <c r="DJ446" t="s">
        <v>44</v>
      </c>
      <c r="DK446" t="s">
        <v>44</v>
      </c>
      <c r="DL446" t="s">
        <v>44</v>
      </c>
      <c r="DM446" t="s">
        <v>44</v>
      </c>
      <c r="DN446" t="s">
        <v>44</v>
      </c>
      <c r="DO446" t="s">
        <v>44</v>
      </c>
      <c r="DP446" t="s">
        <v>44</v>
      </c>
      <c r="DQ446" t="s">
        <v>44</v>
      </c>
      <c r="DR446" t="s">
        <v>44</v>
      </c>
      <c r="DS446" t="s">
        <v>44</v>
      </c>
      <c r="DT446" t="s">
        <v>44</v>
      </c>
      <c r="DU446" t="s">
        <v>44</v>
      </c>
      <c r="DV446" t="s">
        <v>44</v>
      </c>
      <c r="DW446" t="s">
        <v>44</v>
      </c>
      <c r="DX446" t="s">
        <v>44</v>
      </c>
      <c r="DY446" t="s">
        <v>44</v>
      </c>
      <c r="DZ446" t="s">
        <v>44</v>
      </c>
      <c r="EA446" t="s">
        <v>44</v>
      </c>
      <c r="EB446" t="s">
        <v>44</v>
      </c>
      <c r="EC446" t="s">
        <v>44</v>
      </c>
      <c r="ED446" t="s">
        <v>44</v>
      </c>
      <c r="EE446" t="s">
        <v>44</v>
      </c>
      <c r="FJ446" t="s">
        <v>2521</v>
      </c>
      <c r="FK446" t="s">
        <v>2521</v>
      </c>
      <c r="FL446" t="s">
        <v>2521</v>
      </c>
      <c r="FM446" t="s">
        <v>2521</v>
      </c>
      <c r="FN446" t="s">
        <v>2521</v>
      </c>
      <c r="FU446" t="s">
        <v>44</v>
      </c>
      <c r="FV446" t="s">
        <v>44</v>
      </c>
      <c r="FW446" t="s">
        <v>44</v>
      </c>
      <c r="FX446" t="s">
        <v>44</v>
      </c>
      <c r="FY446" t="s">
        <v>44</v>
      </c>
      <c r="FZ446" t="s">
        <v>44</v>
      </c>
      <c r="GA446" t="s">
        <v>44</v>
      </c>
      <c r="GB446" t="s">
        <v>44</v>
      </c>
      <c r="GG446" t="s">
        <v>42</v>
      </c>
      <c r="GH446" t="s">
        <v>42</v>
      </c>
      <c r="GI446" t="s">
        <v>42</v>
      </c>
      <c r="GS446">
        <v>63048080</v>
      </c>
      <c r="HA446" t="s">
        <v>3028</v>
      </c>
      <c r="HB446" t="s">
        <v>3028</v>
      </c>
      <c r="IE446" t="s">
        <v>42</v>
      </c>
      <c r="IF446" t="s">
        <v>42</v>
      </c>
      <c r="IY446" t="s">
        <v>59</v>
      </c>
    </row>
    <row r="447" spans="84:259" x14ac:dyDescent="0.25">
      <c r="CF447" t="s">
        <v>872</v>
      </c>
      <c r="CG447" t="s">
        <v>872</v>
      </c>
      <c r="CH447" t="s">
        <v>872</v>
      </c>
      <c r="CI447" t="s">
        <v>872</v>
      </c>
      <c r="CJ447" t="s">
        <v>872</v>
      </c>
      <c r="CK447" t="s">
        <v>872</v>
      </c>
      <c r="CL447" t="s">
        <v>872</v>
      </c>
      <c r="CM447" t="s">
        <v>872</v>
      </c>
      <c r="DJ447" t="s">
        <v>2030</v>
      </c>
      <c r="DK447" t="s">
        <v>2030</v>
      </c>
      <c r="DL447" t="s">
        <v>2030</v>
      </c>
      <c r="DM447" t="s">
        <v>2030</v>
      </c>
      <c r="DN447" t="s">
        <v>2030</v>
      </c>
      <c r="DO447" t="s">
        <v>2030</v>
      </c>
      <c r="DP447" t="s">
        <v>2030</v>
      </c>
      <c r="DQ447" t="s">
        <v>2030</v>
      </c>
      <c r="DR447" t="s">
        <v>2030</v>
      </c>
      <c r="DS447" t="s">
        <v>2030</v>
      </c>
      <c r="DT447" t="s">
        <v>2030</v>
      </c>
      <c r="DU447" t="s">
        <v>2030</v>
      </c>
      <c r="DV447" t="s">
        <v>2030</v>
      </c>
      <c r="DW447" t="s">
        <v>2030</v>
      </c>
      <c r="DX447" t="s">
        <v>2030</v>
      </c>
      <c r="DY447" t="s">
        <v>2030</v>
      </c>
      <c r="DZ447" t="s">
        <v>2030</v>
      </c>
      <c r="EA447" t="s">
        <v>2030</v>
      </c>
      <c r="EB447" t="s">
        <v>2030</v>
      </c>
      <c r="EC447" t="s">
        <v>2030</v>
      </c>
      <c r="ED447" t="s">
        <v>2030</v>
      </c>
      <c r="EE447" t="s">
        <v>2030</v>
      </c>
      <c r="FJ447" t="s">
        <v>29</v>
      </c>
      <c r="FK447" t="s">
        <v>29</v>
      </c>
      <c r="FL447" t="s">
        <v>29</v>
      </c>
      <c r="FM447" t="s">
        <v>29</v>
      </c>
      <c r="FN447" t="s">
        <v>29</v>
      </c>
      <c r="FU447" t="s">
        <v>2827</v>
      </c>
      <c r="FV447" t="s">
        <v>2827</v>
      </c>
      <c r="FW447" t="s">
        <v>2827</v>
      </c>
      <c r="FX447" t="s">
        <v>2827</v>
      </c>
      <c r="FY447" t="s">
        <v>2827</v>
      </c>
      <c r="FZ447" t="s">
        <v>2827</v>
      </c>
      <c r="GA447" t="s">
        <v>2827</v>
      </c>
      <c r="GB447" t="s">
        <v>2827</v>
      </c>
      <c r="GG447" t="s">
        <v>3196</v>
      </c>
      <c r="GH447" t="s">
        <v>3196</v>
      </c>
      <c r="GI447" t="s">
        <v>3196</v>
      </c>
      <c r="GS447" t="s">
        <v>27</v>
      </c>
      <c r="HA447" t="s">
        <v>35</v>
      </c>
      <c r="HB447" t="s">
        <v>35</v>
      </c>
      <c r="IE447" t="s">
        <v>4039</v>
      </c>
      <c r="IF447" t="s">
        <v>4039</v>
      </c>
      <c r="IY447" t="s">
        <v>60</v>
      </c>
    </row>
    <row r="448" spans="84:259" x14ac:dyDescent="0.25">
      <c r="CF448" t="s">
        <v>44</v>
      </c>
      <c r="CG448" t="s">
        <v>44</v>
      </c>
      <c r="CH448" t="s">
        <v>44</v>
      </c>
      <c r="CI448" t="s">
        <v>44</v>
      </c>
      <c r="CJ448" t="s">
        <v>44</v>
      </c>
      <c r="CK448" t="s">
        <v>44</v>
      </c>
      <c r="CL448" t="s">
        <v>44</v>
      </c>
      <c r="CM448" t="s">
        <v>44</v>
      </c>
      <c r="DJ448" t="s">
        <v>2031</v>
      </c>
      <c r="DK448" t="s">
        <v>2031</v>
      </c>
      <c r="DL448" t="s">
        <v>2031</v>
      </c>
      <c r="DM448" t="s">
        <v>2031</v>
      </c>
      <c r="DN448" t="s">
        <v>2031</v>
      </c>
      <c r="DO448" t="s">
        <v>2031</v>
      </c>
      <c r="DP448" t="s">
        <v>2031</v>
      </c>
      <c r="DQ448" t="s">
        <v>2031</v>
      </c>
      <c r="DR448" t="s">
        <v>2031</v>
      </c>
      <c r="DS448" t="s">
        <v>2031</v>
      </c>
      <c r="DT448" t="s">
        <v>2031</v>
      </c>
      <c r="DU448" t="s">
        <v>2031</v>
      </c>
      <c r="DV448" t="s">
        <v>2031</v>
      </c>
      <c r="DW448" t="s">
        <v>2031</v>
      </c>
      <c r="DX448" t="s">
        <v>2031</v>
      </c>
      <c r="DY448" t="s">
        <v>2031</v>
      </c>
      <c r="DZ448" t="s">
        <v>2031</v>
      </c>
      <c r="EA448" t="s">
        <v>2031</v>
      </c>
      <c r="EB448" t="s">
        <v>2031</v>
      </c>
      <c r="EC448" t="s">
        <v>2031</v>
      </c>
      <c r="ED448" t="s">
        <v>2031</v>
      </c>
      <c r="EE448" t="s">
        <v>2031</v>
      </c>
      <c r="FJ448" t="s">
        <v>284</v>
      </c>
      <c r="FK448" t="s">
        <v>284</v>
      </c>
      <c r="FL448" t="s">
        <v>284</v>
      </c>
      <c r="FM448" t="s">
        <v>284</v>
      </c>
      <c r="FN448" t="s">
        <v>284</v>
      </c>
      <c r="FU448" t="s">
        <v>1491</v>
      </c>
      <c r="FV448" t="s">
        <v>1491</v>
      </c>
      <c r="FW448" t="s">
        <v>1491</v>
      </c>
      <c r="FX448" t="s">
        <v>1491</v>
      </c>
      <c r="FY448" t="s">
        <v>1491</v>
      </c>
      <c r="FZ448" t="s">
        <v>1491</v>
      </c>
      <c r="GA448" t="s">
        <v>1491</v>
      </c>
      <c r="GB448" t="s">
        <v>1491</v>
      </c>
      <c r="GG448" t="s">
        <v>44</v>
      </c>
      <c r="GH448" t="s">
        <v>44</v>
      </c>
      <c r="GI448" t="s">
        <v>44</v>
      </c>
      <c r="GS448" t="s">
        <v>3408</v>
      </c>
      <c r="HA448" t="s">
        <v>1235</v>
      </c>
      <c r="HB448" t="s">
        <v>1235</v>
      </c>
      <c r="IE448" t="s">
        <v>44</v>
      </c>
      <c r="IF448" t="s">
        <v>44</v>
      </c>
    </row>
    <row r="449" spans="84:259" x14ac:dyDescent="0.25">
      <c r="CF449" t="s">
        <v>1214</v>
      </c>
      <c r="CG449" t="s">
        <v>1214</v>
      </c>
      <c r="CH449" t="s">
        <v>1214</v>
      </c>
      <c r="CI449" t="s">
        <v>1214</v>
      </c>
      <c r="CJ449" t="s">
        <v>1214</v>
      </c>
      <c r="CK449" t="s">
        <v>1214</v>
      </c>
      <c r="CL449" t="s">
        <v>1214</v>
      </c>
      <c r="CM449" t="s">
        <v>1214</v>
      </c>
      <c r="DJ449" t="s">
        <v>26</v>
      </c>
      <c r="DK449" t="s">
        <v>26</v>
      </c>
      <c r="DL449" t="s">
        <v>26</v>
      </c>
      <c r="DM449" t="s">
        <v>26</v>
      </c>
      <c r="DN449" t="s">
        <v>26</v>
      </c>
      <c r="DO449" t="s">
        <v>26</v>
      </c>
      <c r="DP449" t="s">
        <v>26</v>
      </c>
      <c r="DQ449" t="s">
        <v>26</v>
      </c>
      <c r="DR449" t="s">
        <v>26</v>
      </c>
      <c r="DS449" t="s">
        <v>26</v>
      </c>
      <c r="DT449" t="s">
        <v>26</v>
      </c>
      <c r="DU449" t="s">
        <v>26</v>
      </c>
      <c r="DV449" t="s">
        <v>26</v>
      </c>
      <c r="DW449" t="s">
        <v>26</v>
      </c>
      <c r="DX449" t="s">
        <v>26</v>
      </c>
      <c r="DY449" t="s">
        <v>26</v>
      </c>
      <c r="DZ449" t="s">
        <v>26</v>
      </c>
      <c r="EA449" t="s">
        <v>26</v>
      </c>
      <c r="EB449" t="s">
        <v>26</v>
      </c>
      <c r="EC449" t="s">
        <v>26</v>
      </c>
      <c r="ED449" t="s">
        <v>26</v>
      </c>
      <c r="EE449" t="s">
        <v>26</v>
      </c>
      <c r="FJ449" t="s">
        <v>31</v>
      </c>
      <c r="FK449" t="s">
        <v>31</v>
      </c>
      <c r="FL449" t="s">
        <v>31</v>
      </c>
      <c r="FM449" t="s">
        <v>31</v>
      </c>
      <c r="FN449" t="s">
        <v>31</v>
      </c>
      <c r="FU449" t="s">
        <v>26</v>
      </c>
      <c r="FV449" t="s">
        <v>26</v>
      </c>
      <c r="FW449" t="s">
        <v>26</v>
      </c>
      <c r="FX449" t="s">
        <v>26</v>
      </c>
      <c r="FY449" t="s">
        <v>26</v>
      </c>
      <c r="FZ449" t="s">
        <v>26</v>
      </c>
      <c r="GA449" t="s">
        <v>26</v>
      </c>
      <c r="GB449" t="s">
        <v>26</v>
      </c>
      <c r="GG449" t="s">
        <v>2942</v>
      </c>
      <c r="GH449" t="s">
        <v>2942</v>
      </c>
      <c r="GI449" t="s">
        <v>2942</v>
      </c>
      <c r="GS449" t="s">
        <v>29</v>
      </c>
      <c r="HA449" t="s">
        <v>37</v>
      </c>
      <c r="HB449" t="s">
        <v>37</v>
      </c>
      <c r="IE449" t="s">
        <v>4040</v>
      </c>
      <c r="IF449" t="s">
        <v>4040</v>
      </c>
      <c r="IY449" t="s">
        <v>1</v>
      </c>
    </row>
    <row r="450" spans="84:259" x14ac:dyDescent="0.25">
      <c r="CF450" t="s">
        <v>1009</v>
      </c>
      <c r="CG450" t="s">
        <v>1009</v>
      </c>
      <c r="CH450" t="s">
        <v>1009</v>
      </c>
      <c r="CI450" t="s">
        <v>1009</v>
      </c>
      <c r="CJ450" t="s">
        <v>1009</v>
      </c>
      <c r="CK450" t="s">
        <v>1009</v>
      </c>
      <c r="CL450" t="s">
        <v>1009</v>
      </c>
      <c r="CM450" t="s">
        <v>1009</v>
      </c>
      <c r="DJ450">
        <v>76812245</v>
      </c>
      <c r="DK450">
        <v>76812245</v>
      </c>
      <c r="DL450">
        <v>76812245</v>
      </c>
      <c r="DM450">
        <v>76812245</v>
      </c>
      <c r="DN450">
        <v>76812245</v>
      </c>
      <c r="DO450">
        <v>76812245</v>
      </c>
      <c r="DP450">
        <v>76812245</v>
      </c>
      <c r="DQ450">
        <v>76812245</v>
      </c>
      <c r="DR450">
        <v>76812245</v>
      </c>
      <c r="DS450">
        <v>76812245</v>
      </c>
      <c r="DT450">
        <v>76812245</v>
      </c>
      <c r="DU450">
        <v>76812245</v>
      </c>
      <c r="DV450">
        <v>76812245</v>
      </c>
      <c r="DW450">
        <v>76812245</v>
      </c>
      <c r="DX450">
        <v>76812245</v>
      </c>
      <c r="DY450">
        <v>76812245</v>
      </c>
      <c r="DZ450">
        <v>76812245</v>
      </c>
      <c r="EA450">
        <v>76812245</v>
      </c>
      <c r="EB450">
        <v>76812245</v>
      </c>
      <c r="EC450">
        <v>76812245</v>
      </c>
      <c r="ED450">
        <v>76812245</v>
      </c>
      <c r="EE450">
        <v>76812245</v>
      </c>
      <c r="FJ450" t="s">
        <v>2522</v>
      </c>
      <c r="FK450" t="s">
        <v>2522</v>
      </c>
      <c r="FL450" t="s">
        <v>2522</v>
      </c>
      <c r="FM450" t="s">
        <v>2522</v>
      </c>
      <c r="FN450" t="s">
        <v>2522</v>
      </c>
      <c r="FU450">
        <v>78161900</v>
      </c>
      <c r="FV450">
        <v>78161900</v>
      </c>
      <c r="FW450">
        <v>78161900</v>
      </c>
      <c r="FX450">
        <v>78161900</v>
      </c>
      <c r="FY450">
        <v>78161900</v>
      </c>
      <c r="FZ450">
        <v>78161900</v>
      </c>
      <c r="GA450">
        <v>78161900</v>
      </c>
      <c r="GB450">
        <v>78161900</v>
      </c>
      <c r="GG450" t="s">
        <v>1601</v>
      </c>
      <c r="GH450" t="s">
        <v>1601</v>
      </c>
      <c r="GI450" t="s">
        <v>1601</v>
      </c>
      <c r="GS450" t="s">
        <v>284</v>
      </c>
      <c r="HA450" t="s">
        <v>32</v>
      </c>
      <c r="HB450" t="s">
        <v>32</v>
      </c>
      <c r="IE450" t="s">
        <v>46</v>
      </c>
      <c r="IF450" t="s">
        <v>46</v>
      </c>
      <c r="IY450" t="s">
        <v>61</v>
      </c>
    </row>
    <row r="451" spans="84:259" x14ac:dyDescent="0.25">
      <c r="CF451" t="s">
        <v>26</v>
      </c>
      <c r="CG451" t="s">
        <v>26</v>
      </c>
      <c r="CH451" t="s">
        <v>26</v>
      </c>
      <c r="CI451" t="s">
        <v>26</v>
      </c>
      <c r="CJ451" t="s">
        <v>26</v>
      </c>
      <c r="CK451" t="s">
        <v>26</v>
      </c>
      <c r="CL451" t="s">
        <v>26</v>
      </c>
      <c r="CM451" t="s">
        <v>26</v>
      </c>
      <c r="DJ451" t="s">
        <v>27</v>
      </c>
      <c r="DK451" t="s">
        <v>27</v>
      </c>
      <c r="DL451" t="s">
        <v>27</v>
      </c>
      <c r="DM451" t="s">
        <v>27</v>
      </c>
      <c r="DN451" t="s">
        <v>27</v>
      </c>
      <c r="DO451" t="s">
        <v>27</v>
      </c>
      <c r="DP451" t="s">
        <v>27</v>
      </c>
      <c r="DQ451" t="s">
        <v>27</v>
      </c>
      <c r="DR451" t="s">
        <v>27</v>
      </c>
      <c r="DS451" t="s">
        <v>27</v>
      </c>
      <c r="DT451" t="s">
        <v>27</v>
      </c>
      <c r="DU451" t="s">
        <v>27</v>
      </c>
      <c r="DV451" t="s">
        <v>27</v>
      </c>
      <c r="DW451" t="s">
        <v>27</v>
      </c>
      <c r="DX451" t="s">
        <v>27</v>
      </c>
      <c r="DY451" t="s">
        <v>27</v>
      </c>
      <c r="DZ451" t="s">
        <v>27</v>
      </c>
      <c r="EA451" t="s">
        <v>27</v>
      </c>
      <c r="EB451" t="s">
        <v>27</v>
      </c>
      <c r="EC451" t="s">
        <v>27</v>
      </c>
      <c r="ED451" t="s">
        <v>27</v>
      </c>
      <c r="EE451" t="s">
        <v>27</v>
      </c>
      <c r="FJ451" t="s">
        <v>33</v>
      </c>
      <c r="FK451" t="s">
        <v>33</v>
      </c>
      <c r="FL451" t="s">
        <v>33</v>
      </c>
      <c r="FM451" t="s">
        <v>33</v>
      </c>
      <c r="FN451" t="s">
        <v>33</v>
      </c>
      <c r="FU451" t="s">
        <v>27</v>
      </c>
      <c r="FV451" t="s">
        <v>27</v>
      </c>
      <c r="FW451" t="s">
        <v>27</v>
      </c>
      <c r="FX451" t="s">
        <v>27</v>
      </c>
      <c r="FY451" t="s">
        <v>27</v>
      </c>
      <c r="FZ451" t="s">
        <v>27</v>
      </c>
      <c r="GA451" t="s">
        <v>27</v>
      </c>
      <c r="GB451" t="s">
        <v>27</v>
      </c>
      <c r="GG451" t="s">
        <v>26</v>
      </c>
      <c r="GH451" t="s">
        <v>26</v>
      </c>
      <c r="GI451" t="s">
        <v>26</v>
      </c>
      <c r="GS451" t="s">
        <v>31</v>
      </c>
      <c r="HA451" t="s">
        <v>38</v>
      </c>
      <c r="HB451" t="s">
        <v>38</v>
      </c>
      <c r="IE451" t="s">
        <v>4041</v>
      </c>
      <c r="IF451" t="s">
        <v>4041</v>
      </c>
      <c r="IY451" t="s">
        <v>62</v>
      </c>
    </row>
    <row r="452" spans="84:259" x14ac:dyDescent="0.25">
      <c r="CF452">
        <v>66075110</v>
      </c>
      <c r="CG452">
        <v>66075110</v>
      </c>
      <c r="CH452">
        <v>66075110</v>
      </c>
      <c r="CI452">
        <v>66075110</v>
      </c>
      <c r="CJ452">
        <v>66075110</v>
      </c>
      <c r="CK452">
        <v>66075110</v>
      </c>
      <c r="CL452">
        <v>66075110</v>
      </c>
      <c r="CM452">
        <v>66075110</v>
      </c>
      <c r="DJ452" t="s">
        <v>2032</v>
      </c>
      <c r="DK452" t="s">
        <v>2032</v>
      </c>
      <c r="DL452" t="s">
        <v>2032</v>
      </c>
      <c r="DM452" t="s">
        <v>2032</v>
      </c>
      <c r="DN452" t="s">
        <v>2032</v>
      </c>
      <c r="DO452" t="s">
        <v>2032</v>
      </c>
      <c r="DP452" t="s">
        <v>2032</v>
      </c>
      <c r="DQ452" t="s">
        <v>2032</v>
      </c>
      <c r="DR452" t="s">
        <v>2032</v>
      </c>
      <c r="DS452" t="s">
        <v>2032</v>
      </c>
      <c r="DT452" t="s">
        <v>2032</v>
      </c>
      <c r="DU452" t="s">
        <v>2032</v>
      </c>
      <c r="DV452" t="s">
        <v>2032</v>
      </c>
      <c r="DW452" t="s">
        <v>2032</v>
      </c>
      <c r="DX452" t="s">
        <v>2032</v>
      </c>
      <c r="DY452" t="s">
        <v>2032</v>
      </c>
      <c r="DZ452" t="s">
        <v>2032</v>
      </c>
      <c r="EA452" t="s">
        <v>2032</v>
      </c>
      <c r="EB452" t="s">
        <v>2032</v>
      </c>
      <c r="EC452" t="s">
        <v>2032</v>
      </c>
      <c r="ED452" t="s">
        <v>2032</v>
      </c>
      <c r="EE452" t="s">
        <v>2032</v>
      </c>
      <c r="FJ452" t="s">
        <v>2523</v>
      </c>
      <c r="FK452" t="s">
        <v>2523</v>
      </c>
      <c r="FL452" t="s">
        <v>2523</v>
      </c>
      <c r="FM452" t="s">
        <v>2523</v>
      </c>
      <c r="FN452" t="s">
        <v>2523</v>
      </c>
      <c r="FU452" t="s">
        <v>2828</v>
      </c>
      <c r="FV452" t="s">
        <v>2828</v>
      </c>
      <c r="FW452" t="s">
        <v>2828</v>
      </c>
      <c r="FX452" t="s">
        <v>2828</v>
      </c>
      <c r="FY452" t="s">
        <v>2828</v>
      </c>
      <c r="FZ452" t="s">
        <v>2828</v>
      </c>
      <c r="GA452" t="s">
        <v>2828</v>
      </c>
      <c r="GB452" t="s">
        <v>2828</v>
      </c>
      <c r="GG452">
        <v>13083872</v>
      </c>
      <c r="GH452">
        <v>13083872</v>
      </c>
      <c r="GI452">
        <v>13083872</v>
      </c>
      <c r="GS452" t="s">
        <v>32</v>
      </c>
      <c r="HA452" t="s">
        <v>3575</v>
      </c>
      <c r="HB452" t="s">
        <v>3575</v>
      </c>
      <c r="IE452" t="s">
        <v>47</v>
      </c>
      <c r="IF452" t="s">
        <v>47</v>
      </c>
      <c r="IY452" t="s">
        <v>63</v>
      </c>
    </row>
    <row r="453" spans="84:259" x14ac:dyDescent="0.25">
      <c r="CF453" t="s">
        <v>27</v>
      </c>
      <c r="CG453" t="s">
        <v>27</v>
      </c>
      <c r="CH453" t="s">
        <v>27</v>
      </c>
      <c r="CI453" t="s">
        <v>27</v>
      </c>
      <c r="CJ453" t="s">
        <v>27</v>
      </c>
      <c r="CK453" t="s">
        <v>27</v>
      </c>
      <c r="CL453" t="s">
        <v>27</v>
      </c>
      <c r="CM453" t="s">
        <v>27</v>
      </c>
      <c r="DJ453" t="s">
        <v>29</v>
      </c>
      <c r="DK453" t="s">
        <v>29</v>
      </c>
      <c r="DL453" t="s">
        <v>29</v>
      </c>
      <c r="DM453" t="s">
        <v>29</v>
      </c>
      <c r="DN453" t="s">
        <v>29</v>
      </c>
      <c r="DO453" t="s">
        <v>29</v>
      </c>
      <c r="DP453" t="s">
        <v>29</v>
      </c>
      <c r="DQ453" t="s">
        <v>29</v>
      </c>
      <c r="DR453" t="s">
        <v>29</v>
      </c>
      <c r="DS453" t="s">
        <v>29</v>
      </c>
      <c r="DT453" t="s">
        <v>29</v>
      </c>
      <c r="DU453" t="s">
        <v>29</v>
      </c>
      <c r="DV453" t="s">
        <v>29</v>
      </c>
      <c r="DW453" t="s">
        <v>29</v>
      </c>
      <c r="DX453" t="s">
        <v>29</v>
      </c>
      <c r="DY453" t="s">
        <v>29</v>
      </c>
      <c r="DZ453" t="s">
        <v>29</v>
      </c>
      <c r="EA453" t="s">
        <v>29</v>
      </c>
      <c r="EB453" t="s">
        <v>29</v>
      </c>
      <c r="EC453" t="s">
        <v>29</v>
      </c>
      <c r="ED453" t="s">
        <v>29</v>
      </c>
      <c r="EE453" t="s">
        <v>29</v>
      </c>
      <c r="FJ453" t="s">
        <v>35</v>
      </c>
      <c r="FK453" t="s">
        <v>35</v>
      </c>
      <c r="FL453" t="s">
        <v>35</v>
      </c>
      <c r="FM453" t="s">
        <v>35</v>
      </c>
      <c r="FN453" t="s">
        <v>35</v>
      </c>
      <c r="FU453" t="s">
        <v>29</v>
      </c>
      <c r="FV453" t="s">
        <v>29</v>
      </c>
      <c r="FW453" t="s">
        <v>29</v>
      </c>
      <c r="FX453" t="s">
        <v>29</v>
      </c>
      <c r="FY453" t="s">
        <v>29</v>
      </c>
      <c r="FZ453" t="s">
        <v>29</v>
      </c>
      <c r="GA453" t="s">
        <v>29</v>
      </c>
      <c r="GB453" t="s">
        <v>29</v>
      </c>
      <c r="GG453" t="s">
        <v>27</v>
      </c>
      <c r="GH453" t="s">
        <v>27</v>
      </c>
      <c r="GI453" t="s">
        <v>27</v>
      </c>
      <c r="GS453" t="s">
        <v>33</v>
      </c>
      <c r="HA453" t="s">
        <v>3576</v>
      </c>
      <c r="HB453" t="s">
        <v>3576</v>
      </c>
      <c r="IE453" t="s">
        <v>4042</v>
      </c>
      <c r="IF453" t="s">
        <v>4042</v>
      </c>
      <c r="IY453" t="s">
        <v>64</v>
      </c>
    </row>
    <row r="454" spans="84:259" x14ac:dyDescent="0.25">
      <c r="CF454" t="s">
        <v>169</v>
      </c>
      <c r="CG454" t="s">
        <v>169</v>
      </c>
      <c r="CH454" t="s">
        <v>169</v>
      </c>
      <c r="CI454" t="s">
        <v>169</v>
      </c>
      <c r="CJ454" t="s">
        <v>169</v>
      </c>
      <c r="CK454" t="s">
        <v>169</v>
      </c>
      <c r="CL454" t="s">
        <v>169</v>
      </c>
      <c r="CM454" t="s">
        <v>169</v>
      </c>
      <c r="DJ454">
        <v>7671</v>
      </c>
      <c r="DK454">
        <v>7671</v>
      </c>
      <c r="DL454">
        <v>7671</v>
      </c>
      <c r="DM454">
        <v>7671</v>
      </c>
      <c r="DN454">
        <v>7671</v>
      </c>
      <c r="DO454">
        <v>7671</v>
      </c>
      <c r="DP454">
        <v>7671</v>
      </c>
      <c r="DQ454">
        <v>7671</v>
      </c>
      <c r="DR454">
        <v>7671</v>
      </c>
      <c r="DS454">
        <v>7671</v>
      </c>
      <c r="DT454">
        <v>7671</v>
      </c>
      <c r="DU454">
        <v>7671</v>
      </c>
      <c r="DV454">
        <v>7671</v>
      </c>
      <c r="DW454">
        <v>7671</v>
      </c>
      <c r="DX454">
        <v>7671</v>
      </c>
      <c r="DY454">
        <v>7671</v>
      </c>
      <c r="DZ454">
        <v>7671</v>
      </c>
      <c r="EA454">
        <v>7671</v>
      </c>
      <c r="EB454">
        <v>7671</v>
      </c>
      <c r="EC454">
        <v>7671</v>
      </c>
      <c r="ED454">
        <v>7671</v>
      </c>
      <c r="EE454">
        <v>7671</v>
      </c>
      <c r="FJ454" t="s">
        <v>2524</v>
      </c>
      <c r="FK454" t="s">
        <v>2524</v>
      </c>
      <c r="FL454" t="s">
        <v>2524</v>
      </c>
      <c r="FM454" t="s">
        <v>2524</v>
      </c>
      <c r="FN454" t="s">
        <v>2524</v>
      </c>
      <c r="FU454">
        <v>70</v>
      </c>
      <c r="FV454">
        <v>70</v>
      </c>
      <c r="FW454">
        <v>70</v>
      </c>
      <c r="FX454">
        <v>70</v>
      </c>
      <c r="FY454">
        <v>70</v>
      </c>
      <c r="FZ454">
        <v>70</v>
      </c>
      <c r="GA454">
        <v>70</v>
      </c>
      <c r="GB454">
        <v>70</v>
      </c>
      <c r="GG454" t="s">
        <v>3197</v>
      </c>
      <c r="GH454" t="s">
        <v>3197</v>
      </c>
      <c r="GI454" t="s">
        <v>3197</v>
      </c>
      <c r="GS454" t="s">
        <v>1176</v>
      </c>
      <c r="HA454" t="s">
        <v>40</v>
      </c>
      <c r="HB454" t="s">
        <v>40</v>
      </c>
      <c r="IE454" t="s">
        <v>49</v>
      </c>
      <c r="IF454" t="s">
        <v>49</v>
      </c>
    </row>
    <row r="455" spans="84:259" x14ac:dyDescent="0.25">
      <c r="CF455" t="s">
        <v>29</v>
      </c>
      <c r="CG455" t="s">
        <v>29</v>
      </c>
      <c r="CH455" t="s">
        <v>29</v>
      </c>
      <c r="CI455" t="s">
        <v>29</v>
      </c>
      <c r="CJ455" t="s">
        <v>29</v>
      </c>
      <c r="CK455" t="s">
        <v>29</v>
      </c>
      <c r="CL455" t="s">
        <v>29</v>
      </c>
      <c r="CM455" t="s">
        <v>29</v>
      </c>
      <c r="DJ455" t="s">
        <v>31</v>
      </c>
      <c r="DK455" t="s">
        <v>31</v>
      </c>
      <c r="DL455" t="s">
        <v>31</v>
      </c>
      <c r="DM455" t="s">
        <v>31</v>
      </c>
      <c r="DN455" t="s">
        <v>31</v>
      </c>
      <c r="DO455" t="s">
        <v>31</v>
      </c>
      <c r="DP455" t="s">
        <v>31</v>
      </c>
      <c r="DQ455" t="s">
        <v>31</v>
      </c>
      <c r="DR455" t="s">
        <v>31</v>
      </c>
      <c r="DS455" t="s">
        <v>31</v>
      </c>
      <c r="DT455" t="s">
        <v>31</v>
      </c>
      <c r="DU455" t="s">
        <v>31</v>
      </c>
      <c r="DV455" t="s">
        <v>31</v>
      </c>
      <c r="DW455" t="s">
        <v>31</v>
      </c>
      <c r="DX455" t="s">
        <v>31</v>
      </c>
      <c r="DY455" t="s">
        <v>31</v>
      </c>
      <c r="DZ455" t="s">
        <v>31</v>
      </c>
      <c r="EA455" t="s">
        <v>31</v>
      </c>
      <c r="EB455" t="s">
        <v>31</v>
      </c>
      <c r="EC455" t="s">
        <v>31</v>
      </c>
      <c r="ED455" t="s">
        <v>31</v>
      </c>
      <c r="EE455" t="s">
        <v>31</v>
      </c>
      <c r="FJ455" t="s">
        <v>37</v>
      </c>
      <c r="FK455" t="s">
        <v>37</v>
      </c>
      <c r="FL455" t="s">
        <v>37</v>
      </c>
      <c r="FM455" t="s">
        <v>37</v>
      </c>
      <c r="FN455" t="s">
        <v>37</v>
      </c>
      <c r="FU455" t="s">
        <v>31</v>
      </c>
      <c r="FV455" t="s">
        <v>31</v>
      </c>
      <c r="FW455" t="s">
        <v>31</v>
      </c>
      <c r="FX455" t="s">
        <v>31</v>
      </c>
      <c r="FY455" t="s">
        <v>31</v>
      </c>
      <c r="FZ455" t="s">
        <v>31</v>
      </c>
      <c r="GA455" t="s">
        <v>31</v>
      </c>
      <c r="GB455" t="s">
        <v>31</v>
      </c>
      <c r="GG455" t="s">
        <v>29</v>
      </c>
      <c r="GH455" t="s">
        <v>29</v>
      </c>
      <c r="GI455" t="s">
        <v>29</v>
      </c>
      <c r="GS455" t="s">
        <v>35</v>
      </c>
      <c r="HA455" t="s">
        <v>3577</v>
      </c>
      <c r="HB455" t="s">
        <v>3577</v>
      </c>
      <c r="IE455" t="s">
        <v>110</v>
      </c>
      <c r="IF455" t="s">
        <v>110</v>
      </c>
    </row>
    <row r="456" spans="84:259" x14ac:dyDescent="0.25">
      <c r="CF456" t="s">
        <v>284</v>
      </c>
      <c r="CG456" t="s">
        <v>284</v>
      </c>
      <c r="CH456" t="s">
        <v>284</v>
      </c>
      <c r="CI456" t="s">
        <v>284</v>
      </c>
      <c r="CJ456" t="s">
        <v>284</v>
      </c>
      <c r="CK456" t="s">
        <v>284</v>
      </c>
      <c r="CL456" t="s">
        <v>284</v>
      </c>
      <c r="CM456" t="s">
        <v>284</v>
      </c>
      <c r="DJ456" t="s">
        <v>32</v>
      </c>
      <c r="DK456" t="s">
        <v>32</v>
      </c>
      <c r="DL456" t="s">
        <v>32</v>
      </c>
      <c r="DM456" t="s">
        <v>32</v>
      </c>
      <c r="DN456" t="s">
        <v>32</v>
      </c>
      <c r="DO456" t="s">
        <v>32</v>
      </c>
      <c r="DP456" t="s">
        <v>32</v>
      </c>
      <c r="DQ456" t="s">
        <v>32</v>
      </c>
      <c r="DR456" t="s">
        <v>32</v>
      </c>
      <c r="DS456" t="s">
        <v>32</v>
      </c>
      <c r="DT456" t="s">
        <v>32</v>
      </c>
      <c r="DU456" t="s">
        <v>32</v>
      </c>
      <c r="DV456" t="s">
        <v>32</v>
      </c>
      <c r="DW456" t="s">
        <v>32</v>
      </c>
      <c r="DX456" t="s">
        <v>32</v>
      </c>
      <c r="DY456" t="s">
        <v>32</v>
      </c>
      <c r="DZ456" t="s">
        <v>32</v>
      </c>
      <c r="EA456" t="s">
        <v>32</v>
      </c>
      <c r="EB456" t="s">
        <v>32</v>
      </c>
      <c r="EC456" t="s">
        <v>32</v>
      </c>
      <c r="ED456" t="s">
        <v>32</v>
      </c>
      <c r="EE456" t="s">
        <v>32</v>
      </c>
      <c r="FJ456" t="s">
        <v>32</v>
      </c>
      <c r="FK456" t="s">
        <v>32</v>
      </c>
      <c r="FL456" t="s">
        <v>32</v>
      </c>
      <c r="FM456" t="s">
        <v>32</v>
      </c>
      <c r="FN456" t="s">
        <v>32</v>
      </c>
      <c r="FU456" t="s">
        <v>32</v>
      </c>
      <c r="FV456" t="s">
        <v>32</v>
      </c>
      <c r="FW456" t="s">
        <v>32</v>
      </c>
      <c r="FX456" t="s">
        <v>32</v>
      </c>
      <c r="FY456" t="s">
        <v>32</v>
      </c>
      <c r="FZ456" t="s">
        <v>32</v>
      </c>
      <c r="GA456" t="s">
        <v>32</v>
      </c>
      <c r="GB456" t="s">
        <v>32</v>
      </c>
      <c r="GG456">
        <v>100</v>
      </c>
      <c r="GH456">
        <v>100</v>
      </c>
      <c r="GI456">
        <v>100</v>
      </c>
      <c r="GS456" t="s">
        <v>1177</v>
      </c>
      <c r="HA456" t="s">
        <v>42</v>
      </c>
      <c r="HB456" t="s">
        <v>42</v>
      </c>
      <c r="IE456" t="s">
        <v>51</v>
      </c>
      <c r="IF456" t="s">
        <v>51</v>
      </c>
    </row>
    <row r="457" spans="84:259" x14ac:dyDescent="0.25">
      <c r="CF457" t="s">
        <v>31</v>
      </c>
      <c r="CG457" t="s">
        <v>31</v>
      </c>
      <c r="CH457" t="s">
        <v>31</v>
      </c>
      <c r="CI457" t="s">
        <v>31</v>
      </c>
      <c r="CJ457" t="s">
        <v>31</v>
      </c>
      <c r="CK457" t="s">
        <v>31</v>
      </c>
      <c r="CL457" t="s">
        <v>31</v>
      </c>
      <c r="CM457" t="s">
        <v>31</v>
      </c>
      <c r="DJ457" t="s">
        <v>33</v>
      </c>
      <c r="DK457" t="s">
        <v>33</v>
      </c>
      <c r="DL457" t="s">
        <v>33</v>
      </c>
      <c r="DM457" t="s">
        <v>33</v>
      </c>
      <c r="DN457" t="s">
        <v>33</v>
      </c>
      <c r="DO457" t="s">
        <v>33</v>
      </c>
      <c r="DP457" t="s">
        <v>33</v>
      </c>
      <c r="DQ457" t="s">
        <v>33</v>
      </c>
      <c r="DR457" t="s">
        <v>33</v>
      </c>
      <c r="DS457" t="s">
        <v>33</v>
      </c>
      <c r="DT457" t="s">
        <v>33</v>
      </c>
      <c r="DU457" t="s">
        <v>33</v>
      </c>
      <c r="DV457" t="s">
        <v>33</v>
      </c>
      <c r="DW457" t="s">
        <v>33</v>
      </c>
      <c r="DX457" t="s">
        <v>33</v>
      </c>
      <c r="DY457" t="s">
        <v>33</v>
      </c>
      <c r="DZ457" t="s">
        <v>33</v>
      </c>
      <c r="EA457" t="s">
        <v>33</v>
      </c>
      <c r="EB457" t="s">
        <v>33</v>
      </c>
      <c r="EC457" t="s">
        <v>33</v>
      </c>
      <c r="ED457" t="s">
        <v>33</v>
      </c>
      <c r="EE457" t="s">
        <v>33</v>
      </c>
      <c r="FJ457" t="s">
        <v>38</v>
      </c>
      <c r="FK457" t="s">
        <v>38</v>
      </c>
      <c r="FL457" t="s">
        <v>38</v>
      </c>
      <c r="FM457" t="s">
        <v>38</v>
      </c>
      <c r="FN457" t="s">
        <v>38</v>
      </c>
      <c r="FU457" t="s">
        <v>33</v>
      </c>
      <c r="FV457" t="s">
        <v>33</v>
      </c>
      <c r="FW457" t="s">
        <v>33</v>
      </c>
      <c r="FX457" t="s">
        <v>33</v>
      </c>
      <c r="FY457" t="s">
        <v>33</v>
      </c>
      <c r="FZ457" t="s">
        <v>33</v>
      </c>
      <c r="GA457" t="s">
        <v>33</v>
      </c>
      <c r="GB457" t="s">
        <v>33</v>
      </c>
      <c r="GG457" t="s">
        <v>31</v>
      </c>
      <c r="GH457" t="s">
        <v>31</v>
      </c>
      <c r="GI457" t="s">
        <v>31</v>
      </c>
      <c r="GS457" t="s">
        <v>37</v>
      </c>
      <c r="HA457" t="s">
        <v>3578</v>
      </c>
      <c r="HB457" t="s">
        <v>3578</v>
      </c>
      <c r="IE457">
        <v>42</v>
      </c>
      <c r="IF457">
        <v>42</v>
      </c>
    </row>
    <row r="458" spans="84:259" x14ac:dyDescent="0.25">
      <c r="CF458" t="s">
        <v>508</v>
      </c>
      <c r="CG458" t="s">
        <v>508</v>
      </c>
      <c r="CH458" t="s">
        <v>508</v>
      </c>
      <c r="CI458" t="s">
        <v>508</v>
      </c>
      <c r="CJ458" t="s">
        <v>508</v>
      </c>
      <c r="CK458" t="s">
        <v>508</v>
      </c>
      <c r="CL458" t="s">
        <v>508</v>
      </c>
      <c r="CM458" t="s">
        <v>508</v>
      </c>
      <c r="DJ458" t="s">
        <v>2033</v>
      </c>
      <c r="DK458" t="s">
        <v>2033</v>
      </c>
      <c r="DL458" t="s">
        <v>2033</v>
      </c>
      <c r="DM458" t="s">
        <v>2033</v>
      </c>
      <c r="DN458" t="s">
        <v>2033</v>
      </c>
      <c r="DO458" t="s">
        <v>2033</v>
      </c>
      <c r="DP458" t="s">
        <v>2033</v>
      </c>
      <c r="DQ458" t="s">
        <v>2033</v>
      </c>
      <c r="DR458" t="s">
        <v>2033</v>
      </c>
      <c r="DS458" t="s">
        <v>2033</v>
      </c>
      <c r="DT458" t="s">
        <v>2033</v>
      </c>
      <c r="DU458" t="s">
        <v>2033</v>
      </c>
      <c r="DV458" t="s">
        <v>2033</v>
      </c>
      <c r="DW458" t="s">
        <v>2033</v>
      </c>
      <c r="DX458" t="s">
        <v>2033</v>
      </c>
      <c r="DY458" t="s">
        <v>2033</v>
      </c>
      <c r="DZ458" t="s">
        <v>2033</v>
      </c>
      <c r="EA458" t="s">
        <v>2033</v>
      </c>
      <c r="EB458" t="s">
        <v>2033</v>
      </c>
      <c r="EC458" t="s">
        <v>2033</v>
      </c>
      <c r="ED458" t="s">
        <v>2033</v>
      </c>
      <c r="EE458" t="s">
        <v>2033</v>
      </c>
      <c r="FJ458" t="s">
        <v>2525</v>
      </c>
      <c r="FK458" t="s">
        <v>2525</v>
      </c>
      <c r="FL458" t="s">
        <v>2525</v>
      </c>
      <c r="FM458" t="s">
        <v>2525</v>
      </c>
      <c r="FN458" t="s">
        <v>2525</v>
      </c>
      <c r="FU458" t="s">
        <v>2829</v>
      </c>
      <c r="FV458" t="s">
        <v>2829</v>
      </c>
      <c r="FW458" t="s">
        <v>2829</v>
      </c>
      <c r="FX458" t="s">
        <v>2829</v>
      </c>
      <c r="FY458" t="s">
        <v>2829</v>
      </c>
      <c r="FZ458" t="s">
        <v>2829</v>
      </c>
      <c r="GA458" t="s">
        <v>2829</v>
      </c>
      <c r="GB458" t="s">
        <v>2829</v>
      </c>
      <c r="GG458" t="s">
        <v>3198</v>
      </c>
      <c r="GH458" t="s">
        <v>3198</v>
      </c>
      <c r="GI458" t="s">
        <v>3198</v>
      </c>
      <c r="GS458" t="s">
        <v>32</v>
      </c>
      <c r="HA458" t="s">
        <v>44</v>
      </c>
      <c r="HB458" t="s">
        <v>44</v>
      </c>
      <c r="IE458" t="s">
        <v>52</v>
      </c>
      <c r="IF458" t="s">
        <v>52</v>
      </c>
    </row>
    <row r="459" spans="84:259" x14ac:dyDescent="0.25">
      <c r="CF459" t="s">
        <v>33</v>
      </c>
      <c r="CG459" t="s">
        <v>33</v>
      </c>
      <c r="CH459" t="s">
        <v>33</v>
      </c>
      <c r="CI459" t="s">
        <v>33</v>
      </c>
      <c r="CJ459" t="s">
        <v>33</v>
      </c>
      <c r="CK459" t="s">
        <v>33</v>
      </c>
      <c r="CL459" t="s">
        <v>33</v>
      </c>
      <c r="CM459" t="s">
        <v>33</v>
      </c>
      <c r="DJ459" t="s">
        <v>35</v>
      </c>
      <c r="DK459" t="s">
        <v>35</v>
      </c>
      <c r="DL459" t="s">
        <v>35</v>
      </c>
      <c r="DM459" t="s">
        <v>35</v>
      </c>
      <c r="DN459" t="s">
        <v>35</v>
      </c>
      <c r="DO459" t="s">
        <v>35</v>
      </c>
      <c r="DP459" t="s">
        <v>35</v>
      </c>
      <c r="DQ459" t="s">
        <v>35</v>
      </c>
      <c r="DR459" t="s">
        <v>35</v>
      </c>
      <c r="DS459" t="s">
        <v>35</v>
      </c>
      <c r="DT459" t="s">
        <v>35</v>
      </c>
      <c r="DU459" t="s">
        <v>35</v>
      </c>
      <c r="DV459" t="s">
        <v>35</v>
      </c>
      <c r="DW459" t="s">
        <v>35</v>
      </c>
      <c r="DX459" t="s">
        <v>35</v>
      </c>
      <c r="DY459" t="s">
        <v>35</v>
      </c>
      <c r="DZ459" t="s">
        <v>35</v>
      </c>
      <c r="EA459" t="s">
        <v>35</v>
      </c>
      <c r="EB459" t="s">
        <v>35</v>
      </c>
      <c r="EC459" t="s">
        <v>35</v>
      </c>
      <c r="ED459" t="s">
        <v>35</v>
      </c>
      <c r="EE459" t="s">
        <v>35</v>
      </c>
      <c r="FJ459" t="s">
        <v>40</v>
      </c>
      <c r="FK459" t="s">
        <v>40</v>
      </c>
      <c r="FL459" t="s">
        <v>40</v>
      </c>
      <c r="FM459" t="s">
        <v>40</v>
      </c>
      <c r="FN459" t="s">
        <v>40</v>
      </c>
      <c r="FU459" t="s">
        <v>35</v>
      </c>
      <c r="FV459" t="s">
        <v>35</v>
      </c>
      <c r="FW459" t="s">
        <v>35</v>
      </c>
      <c r="FX459" t="s">
        <v>35</v>
      </c>
      <c r="FY459" t="s">
        <v>35</v>
      </c>
      <c r="FZ459" t="s">
        <v>35</v>
      </c>
      <c r="GA459" t="s">
        <v>35</v>
      </c>
      <c r="GB459" t="s">
        <v>35</v>
      </c>
      <c r="GG459" t="s">
        <v>33</v>
      </c>
      <c r="GH459" t="s">
        <v>33</v>
      </c>
      <c r="GI459" t="s">
        <v>33</v>
      </c>
      <c r="GS459" t="s">
        <v>38</v>
      </c>
      <c r="HA459" t="s">
        <v>3579</v>
      </c>
      <c r="HB459" t="s">
        <v>3579</v>
      </c>
      <c r="IE459">
        <v>22</v>
      </c>
      <c r="IF459">
        <v>22</v>
      </c>
    </row>
    <row r="460" spans="84:259" x14ac:dyDescent="0.25">
      <c r="CF460" t="s">
        <v>171</v>
      </c>
      <c r="CG460" t="s">
        <v>171</v>
      </c>
      <c r="CH460" t="s">
        <v>171</v>
      </c>
      <c r="CI460" t="s">
        <v>171</v>
      </c>
      <c r="CJ460" t="s">
        <v>171</v>
      </c>
      <c r="CK460" t="s">
        <v>171</v>
      </c>
      <c r="CL460" t="s">
        <v>171</v>
      </c>
      <c r="CM460" t="s">
        <v>171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36</v>
      </c>
      <c r="DV460" t="s">
        <v>36</v>
      </c>
      <c r="DW460" t="s">
        <v>36</v>
      </c>
      <c r="DX460" t="s">
        <v>36</v>
      </c>
      <c r="DY460" t="s">
        <v>36</v>
      </c>
      <c r="DZ460" t="s">
        <v>36</v>
      </c>
      <c r="EA460" t="s">
        <v>36</v>
      </c>
      <c r="EB460" t="s">
        <v>36</v>
      </c>
      <c r="EC460" t="s">
        <v>36</v>
      </c>
      <c r="ED460" t="s">
        <v>36</v>
      </c>
      <c r="EE460" t="s">
        <v>36</v>
      </c>
      <c r="FJ460" t="s">
        <v>2526</v>
      </c>
      <c r="FK460" t="s">
        <v>2526</v>
      </c>
      <c r="FL460" t="s">
        <v>2526</v>
      </c>
      <c r="FM460" t="s">
        <v>2526</v>
      </c>
      <c r="FN460" t="s">
        <v>2526</v>
      </c>
      <c r="FU460" t="s">
        <v>1021</v>
      </c>
      <c r="FV460" t="s">
        <v>1021</v>
      </c>
      <c r="FW460" t="s">
        <v>1021</v>
      </c>
      <c r="FX460" t="s">
        <v>1021</v>
      </c>
      <c r="FY460" t="s">
        <v>1021</v>
      </c>
      <c r="FZ460" t="s">
        <v>1021</v>
      </c>
      <c r="GA460" t="s">
        <v>1021</v>
      </c>
      <c r="GB460" t="s">
        <v>1021</v>
      </c>
      <c r="GG460" t="s">
        <v>3199</v>
      </c>
      <c r="GH460" t="s">
        <v>3199</v>
      </c>
      <c r="GI460" t="s">
        <v>3199</v>
      </c>
      <c r="GS460" t="s">
        <v>3409</v>
      </c>
      <c r="HA460" t="s">
        <v>1291</v>
      </c>
      <c r="HB460" t="s">
        <v>1291</v>
      </c>
      <c r="IE460" t="s">
        <v>53</v>
      </c>
      <c r="IF460" t="s">
        <v>53</v>
      </c>
    </row>
    <row r="461" spans="84:259" x14ac:dyDescent="0.25">
      <c r="CF461" t="s">
        <v>35</v>
      </c>
      <c r="CG461" t="s">
        <v>35</v>
      </c>
      <c r="CH461" t="s">
        <v>35</v>
      </c>
      <c r="CI461" t="s">
        <v>35</v>
      </c>
      <c r="CJ461" t="s">
        <v>35</v>
      </c>
      <c r="CK461" t="s">
        <v>35</v>
      </c>
      <c r="CL461" t="s">
        <v>35</v>
      </c>
      <c r="CM461" t="s">
        <v>35</v>
      </c>
      <c r="DJ461" t="s">
        <v>37</v>
      </c>
      <c r="DK461" t="s">
        <v>37</v>
      </c>
      <c r="DL461" t="s">
        <v>37</v>
      </c>
      <c r="DM461" t="s">
        <v>37</v>
      </c>
      <c r="DN461" t="s">
        <v>37</v>
      </c>
      <c r="DO461" t="s">
        <v>37</v>
      </c>
      <c r="DP461" t="s">
        <v>37</v>
      </c>
      <c r="DQ461" t="s">
        <v>37</v>
      </c>
      <c r="DR461" t="s">
        <v>37</v>
      </c>
      <c r="DS461" t="s">
        <v>37</v>
      </c>
      <c r="DT461" t="s">
        <v>37</v>
      </c>
      <c r="DU461" t="s">
        <v>37</v>
      </c>
      <c r="DV461" t="s">
        <v>37</v>
      </c>
      <c r="DW461" t="s">
        <v>37</v>
      </c>
      <c r="DX461" t="s">
        <v>37</v>
      </c>
      <c r="DY461" t="s">
        <v>37</v>
      </c>
      <c r="DZ461" t="s">
        <v>37</v>
      </c>
      <c r="EA461" t="s">
        <v>37</v>
      </c>
      <c r="EB461" t="s">
        <v>37</v>
      </c>
      <c r="EC461" t="s">
        <v>37</v>
      </c>
      <c r="ED461" t="s">
        <v>37</v>
      </c>
      <c r="EE461" t="s">
        <v>37</v>
      </c>
      <c r="FJ461" t="s">
        <v>42</v>
      </c>
      <c r="FK461" t="s">
        <v>42</v>
      </c>
      <c r="FL461" t="s">
        <v>42</v>
      </c>
      <c r="FM461" t="s">
        <v>42</v>
      </c>
      <c r="FN461" t="s">
        <v>42</v>
      </c>
      <c r="FU461" t="s">
        <v>37</v>
      </c>
      <c r="FV461" t="s">
        <v>37</v>
      </c>
      <c r="FW461" t="s">
        <v>37</v>
      </c>
      <c r="FX461" t="s">
        <v>37</v>
      </c>
      <c r="FY461" t="s">
        <v>37</v>
      </c>
      <c r="FZ461" t="s">
        <v>37</v>
      </c>
      <c r="GA461" t="s">
        <v>37</v>
      </c>
      <c r="GB461" t="s">
        <v>37</v>
      </c>
      <c r="GG461" t="s">
        <v>35</v>
      </c>
      <c r="GH461" t="s">
        <v>35</v>
      </c>
      <c r="GI461" t="s">
        <v>35</v>
      </c>
      <c r="GS461" t="s">
        <v>40</v>
      </c>
      <c r="HA461" t="s">
        <v>26</v>
      </c>
      <c r="HB461" t="s">
        <v>26</v>
      </c>
      <c r="IE461">
        <v>0</v>
      </c>
      <c r="IF461">
        <v>0</v>
      </c>
    </row>
    <row r="462" spans="84:259" x14ac:dyDescent="0.25">
      <c r="CF462" t="s">
        <v>146</v>
      </c>
      <c r="CG462" t="s">
        <v>146</v>
      </c>
      <c r="CH462" t="s">
        <v>146</v>
      </c>
      <c r="CI462" t="s">
        <v>146</v>
      </c>
      <c r="CJ462" t="s">
        <v>146</v>
      </c>
      <c r="CK462" t="s">
        <v>146</v>
      </c>
      <c r="CL462" t="s">
        <v>146</v>
      </c>
      <c r="CM462" t="s">
        <v>146</v>
      </c>
      <c r="DJ462" t="s">
        <v>32</v>
      </c>
      <c r="DK462" t="s">
        <v>32</v>
      </c>
      <c r="DL462" t="s">
        <v>32</v>
      </c>
      <c r="DM462" t="s">
        <v>32</v>
      </c>
      <c r="DN462" t="s">
        <v>32</v>
      </c>
      <c r="DO462" t="s">
        <v>32</v>
      </c>
      <c r="DP462" t="s">
        <v>32</v>
      </c>
      <c r="DQ462" t="s">
        <v>32</v>
      </c>
      <c r="DR462" t="s">
        <v>32</v>
      </c>
      <c r="DS462" t="s">
        <v>32</v>
      </c>
      <c r="DT462" t="s">
        <v>32</v>
      </c>
      <c r="DU462" t="s">
        <v>32</v>
      </c>
      <c r="DV462" t="s">
        <v>32</v>
      </c>
      <c r="DW462" t="s">
        <v>32</v>
      </c>
      <c r="DX462" t="s">
        <v>32</v>
      </c>
      <c r="DY462" t="s">
        <v>32</v>
      </c>
      <c r="DZ462" t="s">
        <v>32</v>
      </c>
      <c r="EA462" t="s">
        <v>32</v>
      </c>
      <c r="EB462" t="s">
        <v>32</v>
      </c>
      <c r="EC462" t="s">
        <v>32</v>
      </c>
      <c r="ED462" t="s">
        <v>32</v>
      </c>
      <c r="EE462" t="s">
        <v>32</v>
      </c>
      <c r="FJ462" t="s">
        <v>2486</v>
      </c>
      <c r="FK462" t="s">
        <v>2486</v>
      </c>
      <c r="FL462" t="s">
        <v>2486</v>
      </c>
      <c r="FM462" t="s">
        <v>2486</v>
      </c>
      <c r="FN462" t="s">
        <v>2486</v>
      </c>
      <c r="FU462" t="s">
        <v>32</v>
      </c>
      <c r="FV462" t="s">
        <v>32</v>
      </c>
      <c r="FW462" t="s">
        <v>32</v>
      </c>
      <c r="FX462" t="s">
        <v>32</v>
      </c>
      <c r="FY462" t="s">
        <v>32</v>
      </c>
      <c r="FZ462" t="s">
        <v>32</v>
      </c>
      <c r="GA462" t="s">
        <v>32</v>
      </c>
      <c r="GB462" t="s">
        <v>32</v>
      </c>
      <c r="GG462" t="s">
        <v>1604</v>
      </c>
      <c r="GH462" t="s">
        <v>1604</v>
      </c>
      <c r="GI462" t="s">
        <v>1604</v>
      </c>
      <c r="GS462" t="s">
        <v>3410</v>
      </c>
      <c r="HA462">
        <v>52171900</v>
      </c>
      <c r="HB462">
        <v>52171900</v>
      </c>
      <c r="IE462" t="s">
        <v>54</v>
      </c>
      <c r="IF462" t="s">
        <v>54</v>
      </c>
    </row>
    <row r="463" spans="84:259" x14ac:dyDescent="0.25">
      <c r="CF463" t="s">
        <v>37</v>
      </c>
      <c r="CG463" t="s">
        <v>37</v>
      </c>
      <c r="CH463" t="s">
        <v>37</v>
      </c>
      <c r="CI463" t="s">
        <v>37</v>
      </c>
      <c r="CJ463" t="s">
        <v>37</v>
      </c>
      <c r="CK463" t="s">
        <v>37</v>
      </c>
      <c r="CL463" t="s">
        <v>37</v>
      </c>
      <c r="CM463" t="s">
        <v>37</v>
      </c>
      <c r="DJ463" t="s">
        <v>38</v>
      </c>
      <c r="DK463" t="s">
        <v>38</v>
      </c>
      <c r="DL463" t="s">
        <v>38</v>
      </c>
      <c r="DM463" t="s">
        <v>38</v>
      </c>
      <c r="DN463" t="s">
        <v>38</v>
      </c>
      <c r="DO463" t="s">
        <v>38</v>
      </c>
      <c r="DP463" t="s">
        <v>38</v>
      </c>
      <c r="DQ463" t="s">
        <v>38</v>
      </c>
      <c r="DR463" t="s">
        <v>38</v>
      </c>
      <c r="DS463" t="s">
        <v>38</v>
      </c>
      <c r="DT463" t="s">
        <v>38</v>
      </c>
      <c r="DU463" t="s">
        <v>38</v>
      </c>
      <c r="DV463" t="s">
        <v>38</v>
      </c>
      <c r="DW463" t="s">
        <v>38</v>
      </c>
      <c r="DX463" t="s">
        <v>38</v>
      </c>
      <c r="DY463" t="s">
        <v>38</v>
      </c>
      <c r="DZ463" t="s">
        <v>38</v>
      </c>
      <c r="EA463" t="s">
        <v>38</v>
      </c>
      <c r="EB463" t="s">
        <v>38</v>
      </c>
      <c r="EC463" t="s">
        <v>38</v>
      </c>
      <c r="ED463" t="s">
        <v>38</v>
      </c>
      <c r="EE463" t="s">
        <v>38</v>
      </c>
      <c r="FJ463" t="s">
        <v>44</v>
      </c>
      <c r="FK463" t="s">
        <v>44</v>
      </c>
      <c r="FL463" t="s">
        <v>44</v>
      </c>
      <c r="FM463" t="s">
        <v>44</v>
      </c>
      <c r="FN463" t="s">
        <v>44</v>
      </c>
      <c r="FU463" t="s">
        <v>38</v>
      </c>
      <c r="FV463" t="s">
        <v>38</v>
      </c>
      <c r="FW463" t="s">
        <v>38</v>
      </c>
      <c r="FX463" t="s">
        <v>38</v>
      </c>
      <c r="FY463" t="s">
        <v>38</v>
      </c>
      <c r="FZ463" t="s">
        <v>38</v>
      </c>
      <c r="GA463" t="s">
        <v>38</v>
      </c>
      <c r="GB463" t="s">
        <v>38</v>
      </c>
      <c r="GG463" t="s">
        <v>37</v>
      </c>
      <c r="GH463" t="s">
        <v>37</v>
      </c>
      <c r="GI463" t="s">
        <v>37</v>
      </c>
      <c r="GS463" t="s">
        <v>42</v>
      </c>
      <c r="HA463" t="s">
        <v>27</v>
      </c>
      <c r="HB463" t="s">
        <v>27</v>
      </c>
      <c r="IE463">
        <v>15</v>
      </c>
      <c r="IF463">
        <v>15</v>
      </c>
    </row>
    <row r="464" spans="84:259" x14ac:dyDescent="0.25">
      <c r="CF464" t="s">
        <v>32</v>
      </c>
      <c r="CG464" t="s">
        <v>32</v>
      </c>
      <c r="CH464" t="s">
        <v>32</v>
      </c>
      <c r="CI464" t="s">
        <v>32</v>
      </c>
      <c r="CJ464" t="s">
        <v>32</v>
      </c>
      <c r="CK464" t="s">
        <v>32</v>
      </c>
      <c r="CL464" t="s">
        <v>32</v>
      </c>
      <c r="CM464" t="s">
        <v>32</v>
      </c>
      <c r="DJ464" t="s">
        <v>2034</v>
      </c>
      <c r="DK464" t="s">
        <v>2034</v>
      </c>
      <c r="DL464" t="s">
        <v>2034</v>
      </c>
      <c r="DM464" t="s">
        <v>2034</v>
      </c>
      <c r="DN464" t="s">
        <v>2034</v>
      </c>
      <c r="DO464" t="s">
        <v>2034</v>
      </c>
      <c r="DP464" t="s">
        <v>2034</v>
      </c>
      <c r="DQ464" t="s">
        <v>2034</v>
      </c>
      <c r="DR464" t="s">
        <v>2034</v>
      </c>
      <c r="DS464" t="s">
        <v>2034</v>
      </c>
      <c r="DT464" t="s">
        <v>2034</v>
      </c>
      <c r="DU464" t="s">
        <v>2034</v>
      </c>
      <c r="DV464" t="s">
        <v>2034</v>
      </c>
      <c r="DW464" t="s">
        <v>2034</v>
      </c>
      <c r="DX464" t="s">
        <v>2034</v>
      </c>
      <c r="DY464" t="s">
        <v>2034</v>
      </c>
      <c r="DZ464" t="s">
        <v>2034</v>
      </c>
      <c r="EA464" t="s">
        <v>2034</v>
      </c>
      <c r="EB464" t="s">
        <v>2034</v>
      </c>
      <c r="EC464" t="s">
        <v>2034</v>
      </c>
      <c r="ED464" t="s">
        <v>2034</v>
      </c>
      <c r="EE464" t="s">
        <v>2034</v>
      </c>
      <c r="FJ464" t="s">
        <v>2527</v>
      </c>
      <c r="FK464" t="s">
        <v>2527</v>
      </c>
      <c r="FL464" t="s">
        <v>2527</v>
      </c>
      <c r="FM464" t="s">
        <v>2527</v>
      </c>
      <c r="FN464" t="s">
        <v>2527</v>
      </c>
      <c r="FU464" t="s">
        <v>2830</v>
      </c>
      <c r="FV464" t="s">
        <v>2830</v>
      </c>
      <c r="FW464" t="s">
        <v>2830</v>
      </c>
      <c r="FX464" t="s">
        <v>2830</v>
      </c>
      <c r="FY464" t="s">
        <v>2830</v>
      </c>
      <c r="FZ464" t="s">
        <v>2830</v>
      </c>
      <c r="GA464" t="s">
        <v>2830</v>
      </c>
      <c r="GB464" t="s">
        <v>2830</v>
      </c>
      <c r="GG464" t="s">
        <v>32</v>
      </c>
      <c r="GH464" t="s">
        <v>32</v>
      </c>
      <c r="GI464" t="s">
        <v>32</v>
      </c>
      <c r="GS464" t="s">
        <v>3411</v>
      </c>
      <c r="HA464" t="s">
        <v>3580</v>
      </c>
      <c r="HB464" t="s">
        <v>3580</v>
      </c>
      <c r="IE464" t="s">
        <v>55</v>
      </c>
      <c r="IF464" t="s">
        <v>55</v>
      </c>
    </row>
    <row r="465" spans="84:523" x14ac:dyDescent="0.25">
      <c r="CF465" t="s">
        <v>38</v>
      </c>
      <c r="CG465" t="s">
        <v>38</v>
      </c>
      <c r="CH465" t="s">
        <v>38</v>
      </c>
      <c r="CI465" t="s">
        <v>38</v>
      </c>
      <c r="CJ465" t="s">
        <v>38</v>
      </c>
      <c r="CK465" t="s">
        <v>38</v>
      </c>
      <c r="CL465" t="s">
        <v>38</v>
      </c>
      <c r="CM465" t="s">
        <v>38</v>
      </c>
      <c r="DJ465" t="s">
        <v>40</v>
      </c>
      <c r="DK465" t="s">
        <v>40</v>
      </c>
      <c r="DL465" t="s">
        <v>40</v>
      </c>
      <c r="DM465" t="s">
        <v>40</v>
      </c>
      <c r="DN465" t="s">
        <v>40</v>
      </c>
      <c r="DO465" t="s">
        <v>40</v>
      </c>
      <c r="DP465" t="s">
        <v>40</v>
      </c>
      <c r="DQ465" t="s">
        <v>40</v>
      </c>
      <c r="DR465" t="s">
        <v>40</v>
      </c>
      <c r="DS465" t="s">
        <v>40</v>
      </c>
      <c r="DT465" t="s">
        <v>40</v>
      </c>
      <c r="DU465" t="s">
        <v>40</v>
      </c>
      <c r="DV465" t="s">
        <v>40</v>
      </c>
      <c r="DW465" t="s">
        <v>40</v>
      </c>
      <c r="DX465" t="s">
        <v>40</v>
      </c>
      <c r="DY465" t="s">
        <v>40</v>
      </c>
      <c r="DZ465" t="s">
        <v>40</v>
      </c>
      <c r="EA465" t="s">
        <v>40</v>
      </c>
      <c r="EB465" t="s">
        <v>40</v>
      </c>
      <c r="EC465" t="s">
        <v>40</v>
      </c>
      <c r="ED465" t="s">
        <v>40</v>
      </c>
      <c r="EE465" t="s">
        <v>40</v>
      </c>
      <c r="FJ465" t="s">
        <v>1282</v>
      </c>
      <c r="FK465" t="s">
        <v>1282</v>
      </c>
      <c r="FL465" t="s">
        <v>1282</v>
      </c>
      <c r="FM465" t="s">
        <v>1282</v>
      </c>
      <c r="FN465" t="s">
        <v>1282</v>
      </c>
      <c r="FU465" t="s">
        <v>40</v>
      </c>
      <c r="FV465" t="s">
        <v>40</v>
      </c>
      <c r="FW465" t="s">
        <v>40</v>
      </c>
      <c r="FX465" t="s">
        <v>40</v>
      </c>
      <c r="FY465" t="s">
        <v>40</v>
      </c>
      <c r="FZ465" t="s">
        <v>40</v>
      </c>
      <c r="GA465" t="s">
        <v>40</v>
      </c>
      <c r="GB465" t="s">
        <v>40</v>
      </c>
      <c r="GG465" t="s">
        <v>38</v>
      </c>
      <c r="GH465" t="s">
        <v>38</v>
      </c>
      <c r="GI465" t="s">
        <v>38</v>
      </c>
      <c r="GS465" t="s">
        <v>44</v>
      </c>
      <c r="HA465" t="s">
        <v>29</v>
      </c>
      <c r="HB465" t="s">
        <v>29</v>
      </c>
      <c r="IE465">
        <v>42859</v>
      </c>
      <c r="IF465">
        <v>42859</v>
      </c>
    </row>
    <row r="466" spans="84:523" x14ac:dyDescent="0.25">
      <c r="CF466" t="s">
        <v>984</v>
      </c>
      <c r="CG466" t="s">
        <v>984</v>
      </c>
      <c r="CH466" t="s">
        <v>984</v>
      </c>
      <c r="CI466" t="s">
        <v>984</v>
      </c>
      <c r="CJ466" t="s">
        <v>984</v>
      </c>
      <c r="CK466" t="s">
        <v>984</v>
      </c>
      <c r="CL466" t="s">
        <v>984</v>
      </c>
      <c r="CM466" t="s">
        <v>984</v>
      </c>
      <c r="DJ466" t="s">
        <v>2035</v>
      </c>
      <c r="DK466" t="s">
        <v>2035</v>
      </c>
      <c r="DL466" t="s">
        <v>2035</v>
      </c>
      <c r="DM466" t="s">
        <v>2035</v>
      </c>
      <c r="DN466" t="s">
        <v>2035</v>
      </c>
      <c r="DO466" t="s">
        <v>2035</v>
      </c>
      <c r="DP466" t="s">
        <v>2035</v>
      </c>
      <c r="DQ466" t="s">
        <v>2035</v>
      </c>
      <c r="DR466" t="s">
        <v>2035</v>
      </c>
      <c r="DS466" t="s">
        <v>2035</v>
      </c>
      <c r="DT466" t="s">
        <v>2035</v>
      </c>
      <c r="DU466" t="s">
        <v>2035</v>
      </c>
      <c r="DV466" t="s">
        <v>2035</v>
      </c>
      <c r="DW466" t="s">
        <v>2035</v>
      </c>
      <c r="DX466" t="s">
        <v>2035</v>
      </c>
      <c r="DY466" t="s">
        <v>2035</v>
      </c>
      <c r="DZ466" t="s">
        <v>2035</v>
      </c>
      <c r="EA466" t="s">
        <v>2035</v>
      </c>
      <c r="EB466" t="s">
        <v>2035</v>
      </c>
      <c r="EC466" t="s">
        <v>2035</v>
      </c>
      <c r="ED466" t="s">
        <v>2035</v>
      </c>
      <c r="EE466" t="s">
        <v>2035</v>
      </c>
      <c r="FJ466" t="s">
        <v>26</v>
      </c>
      <c r="FK466" t="s">
        <v>26</v>
      </c>
      <c r="FL466" t="s">
        <v>26</v>
      </c>
      <c r="FM466" t="s">
        <v>26</v>
      </c>
      <c r="FN466" t="s">
        <v>26</v>
      </c>
      <c r="FU466" t="s">
        <v>2831</v>
      </c>
      <c r="FV466" t="s">
        <v>2831</v>
      </c>
      <c r="FW466" t="s">
        <v>2831</v>
      </c>
      <c r="FX466" t="s">
        <v>2831</v>
      </c>
      <c r="FY466" t="s">
        <v>2831</v>
      </c>
      <c r="FZ466" t="s">
        <v>2831</v>
      </c>
      <c r="GA466" t="s">
        <v>2831</v>
      </c>
      <c r="GB466" t="s">
        <v>2831</v>
      </c>
      <c r="GG466" t="s">
        <v>3200</v>
      </c>
      <c r="GH466" t="s">
        <v>3200</v>
      </c>
      <c r="GI466" t="s">
        <v>3200</v>
      </c>
      <c r="GS466" t="s">
        <v>3412</v>
      </c>
      <c r="HA466" t="s">
        <v>284</v>
      </c>
      <c r="HB466" t="s">
        <v>284</v>
      </c>
      <c r="IE466" t="s">
        <v>14</v>
      </c>
      <c r="IF466" t="s">
        <v>14</v>
      </c>
    </row>
    <row r="467" spans="84:523" x14ac:dyDescent="0.25">
      <c r="CF467" t="s">
        <v>40</v>
      </c>
      <c r="CG467" t="s">
        <v>40</v>
      </c>
      <c r="CH467" t="s">
        <v>40</v>
      </c>
      <c r="CI467" t="s">
        <v>40</v>
      </c>
      <c r="CJ467" t="s">
        <v>40</v>
      </c>
      <c r="CK467" t="s">
        <v>40</v>
      </c>
      <c r="CL467" t="s">
        <v>40</v>
      </c>
      <c r="CM467" t="s">
        <v>40</v>
      </c>
      <c r="DJ467" t="s">
        <v>42</v>
      </c>
      <c r="DK467" t="s">
        <v>42</v>
      </c>
      <c r="DL467" t="s">
        <v>42</v>
      </c>
      <c r="DM467" t="s">
        <v>42</v>
      </c>
      <c r="DN467" t="s">
        <v>42</v>
      </c>
      <c r="DO467" t="s">
        <v>42</v>
      </c>
      <c r="DP467" t="s">
        <v>42</v>
      </c>
      <c r="DQ467" t="s">
        <v>42</v>
      </c>
      <c r="DR467" t="s">
        <v>42</v>
      </c>
      <c r="DS467" t="s">
        <v>42</v>
      </c>
      <c r="DT467" t="s">
        <v>42</v>
      </c>
      <c r="DU467" t="s">
        <v>42</v>
      </c>
      <c r="DV467" t="s">
        <v>42</v>
      </c>
      <c r="DW467" t="s">
        <v>42</v>
      </c>
      <c r="DX467" t="s">
        <v>42</v>
      </c>
      <c r="DY467" t="s">
        <v>42</v>
      </c>
      <c r="DZ467" t="s">
        <v>42</v>
      </c>
      <c r="EA467" t="s">
        <v>42</v>
      </c>
      <c r="EB467" t="s">
        <v>42</v>
      </c>
      <c r="EC467" t="s">
        <v>42</v>
      </c>
      <c r="ED467" t="s">
        <v>42</v>
      </c>
      <c r="EE467" t="s">
        <v>42</v>
      </c>
      <c r="FJ467">
        <v>58900000</v>
      </c>
      <c r="FK467">
        <v>58900000</v>
      </c>
      <c r="FL467">
        <v>58900000</v>
      </c>
      <c r="FM467">
        <v>58900000</v>
      </c>
      <c r="FN467">
        <v>58900000</v>
      </c>
      <c r="FU467" t="s">
        <v>42</v>
      </c>
      <c r="FV467" t="s">
        <v>42</v>
      </c>
      <c r="FW467" t="s">
        <v>42</v>
      </c>
      <c r="FX467" t="s">
        <v>42</v>
      </c>
      <c r="FY467" t="s">
        <v>42</v>
      </c>
      <c r="FZ467" t="s">
        <v>42</v>
      </c>
      <c r="GA467" t="s">
        <v>42</v>
      </c>
      <c r="GB467" t="s">
        <v>42</v>
      </c>
      <c r="GG467" t="s">
        <v>40</v>
      </c>
      <c r="GH467" t="s">
        <v>40</v>
      </c>
      <c r="GI467" t="s">
        <v>40</v>
      </c>
      <c r="GS467" t="s">
        <v>3413</v>
      </c>
      <c r="HA467" t="s">
        <v>31</v>
      </c>
      <c r="HB467" t="s">
        <v>31</v>
      </c>
      <c r="IE467" t="s">
        <v>15</v>
      </c>
      <c r="IF467" t="s">
        <v>15</v>
      </c>
      <c r="TC467" t="s">
        <v>5385</v>
      </c>
    </row>
    <row r="468" spans="84:523" x14ac:dyDescent="0.25">
      <c r="CF468" t="s">
        <v>1215</v>
      </c>
      <c r="CG468" t="s">
        <v>1215</v>
      </c>
      <c r="CH468" t="s">
        <v>1215</v>
      </c>
      <c r="CI468" t="s">
        <v>1215</v>
      </c>
      <c r="CJ468" t="s">
        <v>1215</v>
      </c>
      <c r="CK468" t="s">
        <v>1215</v>
      </c>
      <c r="CL468" t="s">
        <v>1215</v>
      </c>
      <c r="CM468" t="s">
        <v>1215</v>
      </c>
      <c r="DJ468" t="s">
        <v>2036</v>
      </c>
      <c r="DK468" t="s">
        <v>2036</v>
      </c>
      <c r="DL468" t="s">
        <v>2036</v>
      </c>
      <c r="DM468" t="s">
        <v>2036</v>
      </c>
      <c r="DN468" t="s">
        <v>2036</v>
      </c>
      <c r="DO468" t="s">
        <v>2036</v>
      </c>
      <c r="DP468" t="s">
        <v>2036</v>
      </c>
      <c r="DQ468" t="s">
        <v>2036</v>
      </c>
      <c r="DR468" t="s">
        <v>2036</v>
      </c>
      <c r="DS468" t="s">
        <v>2036</v>
      </c>
      <c r="DT468" t="s">
        <v>2036</v>
      </c>
      <c r="DU468" t="s">
        <v>2036</v>
      </c>
      <c r="DV468" t="s">
        <v>2036</v>
      </c>
      <c r="DW468" t="s">
        <v>2036</v>
      </c>
      <c r="DX468" t="s">
        <v>2036</v>
      </c>
      <c r="DY468" t="s">
        <v>2036</v>
      </c>
      <c r="DZ468" t="s">
        <v>2036</v>
      </c>
      <c r="EA468" t="s">
        <v>2036</v>
      </c>
      <c r="EB468" t="s">
        <v>2036</v>
      </c>
      <c r="EC468" t="s">
        <v>2036</v>
      </c>
      <c r="ED468" t="s">
        <v>2036</v>
      </c>
      <c r="EE468" t="s">
        <v>2036</v>
      </c>
      <c r="FJ468" t="s">
        <v>27</v>
      </c>
      <c r="FK468" t="s">
        <v>27</v>
      </c>
      <c r="FL468" t="s">
        <v>27</v>
      </c>
      <c r="FM468" t="s">
        <v>27</v>
      </c>
      <c r="FN468" t="s">
        <v>27</v>
      </c>
      <c r="FU468" t="s">
        <v>2832</v>
      </c>
      <c r="FV468" t="s">
        <v>2832</v>
      </c>
      <c r="FW468" t="s">
        <v>2832</v>
      </c>
      <c r="FX468" t="s">
        <v>2832</v>
      </c>
      <c r="FY468" t="s">
        <v>2832</v>
      </c>
      <c r="FZ468" t="s">
        <v>2832</v>
      </c>
      <c r="GA468" t="s">
        <v>2832</v>
      </c>
      <c r="GB468" t="s">
        <v>2832</v>
      </c>
      <c r="GG468" t="s">
        <v>3201</v>
      </c>
      <c r="GH468" t="s">
        <v>3201</v>
      </c>
      <c r="GI468" t="s">
        <v>3201</v>
      </c>
      <c r="GS468" t="s">
        <v>26</v>
      </c>
      <c r="HA468" t="s">
        <v>3581</v>
      </c>
      <c r="HB468" t="s">
        <v>3581</v>
      </c>
      <c r="IE468" t="s">
        <v>56</v>
      </c>
      <c r="IF468" t="s">
        <v>56</v>
      </c>
    </row>
    <row r="469" spans="84:523" x14ac:dyDescent="0.25">
      <c r="CF469" t="s">
        <v>42</v>
      </c>
      <c r="CG469" t="s">
        <v>42</v>
      </c>
      <c r="CH469" t="s">
        <v>42</v>
      </c>
      <c r="CI469" t="s">
        <v>42</v>
      </c>
      <c r="CJ469" t="s">
        <v>42</v>
      </c>
      <c r="CK469" t="s">
        <v>42</v>
      </c>
      <c r="CL469" t="s">
        <v>42</v>
      </c>
      <c r="CM469" t="s">
        <v>42</v>
      </c>
      <c r="DJ469" t="s">
        <v>44</v>
      </c>
      <c r="DK469" t="s">
        <v>44</v>
      </c>
      <c r="DL469" t="s">
        <v>44</v>
      </c>
      <c r="DM469" t="s">
        <v>44</v>
      </c>
      <c r="DN469" t="s">
        <v>44</v>
      </c>
      <c r="DO469" t="s">
        <v>44</v>
      </c>
      <c r="DP469" t="s">
        <v>44</v>
      </c>
      <c r="DQ469" t="s">
        <v>44</v>
      </c>
      <c r="DR469" t="s">
        <v>44</v>
      </c>
      <c r="DS469" t="s">
        <v>44</v>
      </c>
      <c r="DT469" t="s">
        <v>44</v>
      </c>
      <c r="DU469" t="s">
        <v>44</v>
      </c>
      <c r="DV469" t="s">
        <v>44</v>
      </c>
      <c r="DW469" t="s">
        <v>44</v>
      </c>
      <c r="DX469" t="s">
        <v>44</v>
      </c>
      <c r="DY469" t="s">
        <v>44</v>
      </c>
      <c r="DZ469" t="s">
        <v>44</v>
      </c>
      <c r="EA469" t="s">
        <v>44</v>
      </c>
      <c r="EB469" t="s">
        <v>44</v>
      </c>
      <c r="EC469" t="s">
        <v>44</v>
      </c>
      <c r="ED469" t="s">
        <v>44</v>
      </c>
      <c r="EE469" t="s">
        <v>44</v>
      </c>
      <c r="FJ469" t="s">
        <v>2528</v>
      </c>
      <c r="FK469" t="s">
        <v>2528</v>
      </c>
      <c r="FL469" t="s">
        <v>2528</v>
      </c>
      <c r="FM469" t="s">
        <v>2528</v>
      </c>
      <c r="FN469" t="s">
        <v>2528</v>
      </c>
      <c r="FU469" t="s">
        <v>44</v>
      </c>
      <c r="FV469" t="s">
        <v>44</v>
      </c>
      <c r="FW469" t="s">
        <v>44</v>
      </c>
      <c r="FX469" t="s">
        <v>44</v>
      </c>
      <c r="FY469" t="s">
        <v>44</v>
      </c>
      <c r="FZ469" t="s">
        <v>44</v>
      </c>
      <c r="GA469" t="s">
        <v>44</v>
      </c>
      <c r="GB469" t="s">
        <v>44</v>
      </c>
      <c r="GG469" t="s">
        <v>42</v>
      </c>
      <c r="GH469" t="s">
        <v>42</v>
      </c>
      <c r="GI469" t="s">
        <v>42</v>
      </c>
      <c r="GS469">
        <v>5508000</v>
      </c>
      <c r="HA469" t="s">
        <v>33</v>
      </c>
      <c r="HB469" t="s">
        <v>33</v>
      </c>
      <c r="IE469" t="s">
        <v>581</v>
      </c>
      <c r="IF469" t="s">
        <v>581</v>
      </c>
    </row>
    <row r="470" spans="84:523" x14ac:dyDescent="0.25">
      <c r="CF470" t="s">
        <v>1062</v>
      </c>
      <c r="CG470" t="s">
        <v>1062</v>
      </c>
      <c r="CH470" t="s">
        <v>1062</v>
      </c>
      <c r="CI470" t="s">
        <v>1062</v>
      </c>
      <c r="CJ470" t="s">
        <v>1062</v>
      </c>
      <c r="CK470" t="s">
        <v>1062</v>
      </c>
      <c r="CL470" t="s">
        <v>1062</v>
      </c>
      <c r="CM470" t="s">
        <v>1062</v>
      </c>
      <c r="DJ470" t="s">
        <v>2037</v>
      </c>
      <c r="DK470" t="s">
        <v>2037</v>
      </c>
      <c r="DL470" t="s">
        <v>2037</v>
      </c>
      <c r="DM470" t="s">
        <v>2037</v>
      </c>
      <c r="DN470" t="s">
        <v>2037</v>
      </c>
      <c r="DO470" t="s">
        <v>2037</v>
      </c>
      <c r="DP470" t="s">
        <v>2037</v>
      </c>
      <c r="DQ470" t="s">
        <v>2037</v>
      </c>
      <c r="DR470" t="s">
        <v>2037</v>
      </c>
      <c r="DS470" t="s">
        <v>2037</v>
      </c>
      <c r="DT470" t="s">
        <v>2037</v>
      </c>
      <c r="DU470" t="s">
        <v>2037</v>
      </c>
      <c r="DV470" t="s">
        <v>2037</v>
      </c>
      <c r="DW470" t="s">
        <v>2037</v>
      </c>
      <c r="DX470" t="s">
        <v>2037</v>
      </c>
      <c r="DY470" t="s">
        <v>2037</v>
      </c>
      <c r="DZ470" t="s">
        <v>2037</v>
      </c>
      <c r="EA470" t="s">
        <v>2037</v>
      </c>
      <c r="EB470" t="s">
        <v>2037</v>
      </c>
      <c r="EC470" t="s">
        <v>2037</v>
      </c>
      <c r="ED470" t="s">
        <v>2037</v>
      </c>
      <c r="EE470" t="s">
        <v>2037</v>
      </c>
      <c r="FJ470" t="s">
        <v>29</v>
      </c>
      <c r="FK470" t="s">
        <v>29</v>
      </c>
      <c r="FL470" t="s">
        <v>29</v>
      </c>
      <c r="FM470" t="s">
        <v>29</v>
      </c>
      <c r="FN470" t="s">
        <v>29</v>
      </c>
      <c r="FU470" t="s">
        <v>2833</v>
      </c>
      <c r="FV470" t="s">
        <v>2833</v>
      </c>
      <c r="FW470" t="s">
        <v>2833</v>
      </c>
      <c r="FX470" t="s">
        <v>2833</v>
      </c>
      <c r="FY470" t="s">
        <v>2833</v>
      </c>
      <c r="FZ470" t="s">
        <v>2833</v>
      </c>
      <c r="GA470" t="s">
        <v>2833</v>
      </c>
      <c r="GB470" t="s">
        <v>2833</v>
      </c>
      <c r="GG470" t="s">
        <v>3202</v>
      </c>
      <c r="GH470" t="s">
        <v>3202</v>
      </c>
      <c r="GI470" t="s">
        <v>3202</v>
      </c>
      <c r="GS470" t="s">
        <v>27</v>
      </c>
      <c r="HA470" t="s">
        <v>1294</v>
      </c>
      <c r="HB470" t="s">
        <v>1294</v>
      </c>
    </row>
    <row r="471" spans="84:523" x14ac:dyDescent="0.25">
      <c r="CF471" t="s">
        <v>44</v>
      </c>
      <c r="CG471" t="s">
        <v>44</v>
      </c>
      <c r="CH471" t="s">
        <v>44</v>
      </c>
      <c r="CI471" t="s">
        <v>44</v>
      </c>
      <c r="CJ471" t="s">
        <v>44</v>
      </c>
      <c r="CK471" t="s">
        <v>44</v>
      </c>
      <c r="CL471" t="s">
        <v>44</v>
      </c>
      <c r="CM471" t="s">
        <v>44</v>
      </c>
      <c r="DJ471" t="s">
        <v>2038</v>
      </c>
      <c r="DK471" t="s">
        <v>2038</v>
      </c>
      <c r="DL471" t="s">
        <v>2038</v>
      </c>
      <c r="DM471" t="s">
        <v>2038</v>
      </c>
      <c r="DN471" t="s">
        <v>2038</v>
      </c>
      <c r="DO471" t="s">
        <v>2038</v>
      </c>
      <c r="DP471" t="s">
        <v>2038</v>
      </c>
      <c r="DQ471" t="s">
        <v>2038</v>
      </c>
      <c r="DR471" t="s">
        <v>2038</v>
      </c>
      <c r="DS471" t="s">
        <v>2038</v>
      </c>
      <c r="DT471" t="s">
        <v>2038</v>
      </c>
      <c r="DU471" t="s">
        <v>2038</v>
      </c>
      <c r="DV471" t="s">
        <v>2038</v>
      </c>
      <c r="DW471" t="s">
        <v>2038</v>
      </c>
      <c r="DX471" t="s">
        <v>2038</v>
      </c>
      <c r="DY471" t="s">
        <v>2038</v>
      </c>
      <c r="DZ471" t="s">
        <v>2038</v>
      </c>
      <c r="EA471" t="s">
        <v>2038</v>
      </c>
      <c r="EB471" t="s">
        <v>2038</v>
      </c>
      <c r="EC471" t="s">
        <v>2038</v>
      </c>
      <c r="ED471" t="s">
        <v>2038</v>
      </c>
      <c r="EE471" t="s">
        <v>2038</v>
      </c>
      <c r="FJ471" t="s">
        <v>284</v>
      </c>
      <c r="FK471" t="s">
        <v>284</v>
      </c>
      <c r="FL471" t="s">
        <v>284</v>
      </c>
      <c r="FM471" t="s">
        <v>284</v>
      </c>
      <c r="FN471" t="s">
        <v>284</v>
      </c>
      <c r="FU471" t="s">
        <v>979</v>
      </c>
      <c r="FV471" t="s">
        <v>979</v>
      </c>
      <c r="FW471" t="s">
        <v>979</v>
      </c>
      <c r="FX471" t="s">
        <v>979</v>
      </c>
      <c r="FY471" t="s">
        <v>979</v>
      </c>
      <c r="FZ471" t="s">
        <v>979</v>
      </c>
      <c r="GA471" t="s">
        <v>979</v>
      </c>
      <c r="GB471" t="s">
        <v>979</v>
      </c>
      <c r="GG471" t="s">
        <v>44</v>
      </c>
      <c r="GH471" t="s">
        <v>44</v>
      </c>
      <c r="GI471" t="s">
        <v>44</v>
      </c>
      <c r="GS471" t="s">
        <v>3414</v>
      </c>
      <c r="HA471" t="s">
        <v>35</v>
      </c>
      <c r="HB471" t="s">
        <v>35</v>
      </c>
      <c r="IE471" t="s">
        <v>59</v>
      </c>
      <c r="IF471" t="s">
        <v>59</v>
      </c>
    </row>
    <row r="472" spans="84:523" x14ac:dyDescent="0.25">
      <c r="CF472" t="s">
        <v>1216</v>
      </c>
      <c r="CG472" t="s">
        <v>1216</v>
      </c>
      <c r="CH472" t="s">
        <v>1216</v>
      </c>
      <c r="CI472" t="s">
        <v>1216</v>
      </c>
      <c r="CJ472" t="s">
        <v>1216</v>
      </c>
      <c r="CK472" t="s">
        <v>1216</v>
      </c>
      <c r="CL472" t="s">
        <v>1216</v>
      </c>
      <c r="CM472" t="s">
        <v>1216</v>
      </c>
      <c r="DJ472" t="s">
        <v>26</v>
      </c>
      <c r="DK472" t="s">
        <v>26</v>
      </c>
      <c r="DL472" t="s">
        <v>26</v>
      </c>
      <c r="DM472" t="s">
        <v>26</v>
      </c>
      <c r="DN472" t="s">
        <v>26</v>
      </c>
      <c r="DO472" t="s">
        <v>26</v>
      </c>
      <c r="DP472" t="s">
        <v>26</v>
      </c>
      <c r="DQ472" t="s">
        <v>26</v>
      </c>
      <c r="DR472" t="s">
        <v>26</v>
      </c>
      <c r="DS472" t="s">
        <v>26</v>
      </c>
      <c r="DT472" t="s">
        <v>26</v>
      </c>
      <c r="DU472" t="s">
        <v>26</v>
      </c>
      <c r="DV472" t="s">
        <v>26</v>
      </c>
      <c r="DW472" t="s">
        <v>26</v>
      </c>
      <c r="DX472" t="s">
        <v>26</v>
      </c>
      <c r="DY472" t="s">
        <v>26</v>
      </c>
      <c r="DZ472" t="s">
        <v>26</v>
      </c>
      <c r="EA472" t="s">
        <v>26</v>
      </c>
      <c r="EB472" t="s">
        <v>26</v>
      </c>
      <c r="EC472" t="s">
        <v>26</v>
      </c>
      <c r="ED472" t="s">
        <v>26</v>
      </c>
      <c r="EE472" t="s">
        <v>26</v>
      </c>
      <c r="FJ472" t="s">
        <v>31</v>
      </c>
      <c r="FK472" t="s">
        <v>31</v>
      </c>
      <c r="FL472" t="s">
        <v>31</v>
      </c>
      <c r="FM472" t="s">
        <v>31</v>
      </c>
      <c r="FN472" t="s">
        <v>31</v>
      </c>
      <c r="FU472" t="s">
        <v>26</v>
      </c>
      <c r="FV472" t="s">
        <v>26</v>
      </c>
      <c r="FW472" t="s">
        <v>26</v>
      </c>
      <c r="FX472" t="s">
        <v>26</v>
      </c>
      <c r="FY472" t="s">
        <v>26</v>
      </c>
      <c r="FZ472" t="s">
        <v>26</v>
      </c>
      <c r="GA472" t="s">
        <v>26</v>
      </c>
      <c r="GB472" t="s">
        <v>26</v>
      </c>
      <c r="GG472" t="s">
        <v>2942</v>
      </c>
      <c r="GH472" t="s">
        <v>2942</v>
      </c>
      <c r="GI472" t="s">
        <v>2942</v>
      </c>
      <c r="GS472" t="s">
        <v>29</v>
      </c>
      <c r="HA472" t="s">
        <v>1295</v>
      </c>
      <c r="HB472" t="s">
        <v>1295</v>
      </c>
      <c r="IE472" t="s">
        <v>60</v>
      </c>
      <c r="IF472" t="s">
        <v>60</v>
      </c>
    </row>
    <row r="473" spans="84:523" x14ac:dyDescent="0.25">
      <c r="CF473" t="s">
        <v>1217</v>
      </c>
      <c r="CG473" t="s">
        <v>1217</v>
      </c>
      <c r="CH473" t="s">
        <v>1217</v>
      </c>
      <c r="CI473" t="s">
        <v>1217</v>
      </c>
      <c r="CJ473" t="s">
        <v>1217</v>
      </c>
      <c r="CK473" t="s">
        <v>1217</v>
      </c>
      <c r="CL473" t="s">
        <v>1217</v>
      </c>
      <c r="CM473" t="s">
        <v>1217</v>
      </c>
      <c r="DJ473">
        <v>70770917</v>
      </c>
      <c r="DK473">
        <v>70770917</v>
      </c>
      <c r="DL473">
        <v>70770917</v>
      </c>
      <c r="DM473">
        <v>70770917</v>
      </c>
      <c r="DN473">
        <v>70770917</v>
      </c>
      <c r="DO473">
        <v>70770917</v>
      </c>
      <c r="DP473">
        <v>70770917</v>
      </c>
      <c r="DQ473">
        <v>70770917</v>
      </c>
      <c r="DR473">
        <v>70770917</v>
      </c>
      <c r="DS473">
        <v>70770917</v>
      </c>
      <c r="DT473">
        <v>70770917</v>
      </c>
      <c r="DU473">
        <v>70770917</v>
      </c>
      <c r="DV473">
        <v>70770917</v>
      </c>
      <c r="DW473">
        <v>70770917</v>
      </c>
      <c r="DX473">
        <v>70770917</v>
      </c>
      <c r="DY473">
        <v>70770917</v>
      </c>
      <c r="DZ473">
        <v>70770917</v>
      </c>
      <c r="EA473">
        <v>70770917</v>
      </c>
      <c r="EB473">
        <v>70770917</v>
      </c>
      <c r="EC473">
        <v>70770917</v>
      </c>
      <c r="ED473">
        <v>70770917</v>
      </c>
      <c r="EE473">
        <v>70770917</v>
      </c>
      <c r="FJ473" t="s">
        <v>2529</v>
      </c>
      <c r="FK473" t="s">
        <v>2529</v>
      </c>
      <c r="FL473" t="s">
        <v>2529</v>
      </c>
      <c r="FM473" t="s">
        <v>2529</v>
      </c>
      <c r="FN473" t="s">
        <v>2529</v>
      </c>
      <c r="FU473">
        <v>69077000</v>
      </c>
      <c r="FV473">
        <v>69077000</v>
      </c>
      <c r="FW473">
        <v>69077000</v>
      </c>
      <c r="FX473">
        <v>69077000</v>
      </c>
      <c r="FY473">
        <v>69077000</v>
      </c>
      <c r="FZ473">
        <v>69077000</v>
      </c>
      <c r="GA473">
        <v>69077000</v>
      </c>
      <c r="GB473">
        <v>69077000</v>
      </c>
      <c r="GG473" t="s">
        <v>2784</v>
      </c>
      <c r="GH473" t="s">
        <v>2784</v>
      </c>
      <c r="GI473" t="s">
        <v>2784</v>
      </c>
      <c r="GS473">
        <v>748</v>
      </c>
      <c r="HA473" t="s">
        <v>37</v>
      </c>
      <c r="HB473" t="s">
        <v>37</v>
      </c>
    </row>
    <row r="474" spans="84:523" x14ac:dyDescent="0.25">
      <c r="CF474" t="s">
        <v>26</v>
      </c>
      <c r="CG474" t="s">
        <v>26</v>
      </c>
      <c r="CH474" t="s">
        <v>26</v>
      </c>
      <c r="CI474" t="s">
        <v>26</v>
      </c>
      <c r="CJ474" t="s">
        <v>26</v>
      </c>
      <c r="CK474" t="s">
        <v>26</v>
      </c>
      <c r="CL474" t="s">
        <v>26</v>
      </c>
      <c r="CM474" t="s">
        <v>26</v>
      </c>
      <c r="DJ474" t="s">
        <v>27</v>
      </c>
      <c r="DK474" t="s">
        <v>27</v>
      </c>
      <c r="DL474" t="s">
        <v>27</v>
      </c>
      <c r="DM474" t="s">
        <v>27</v>
      </c>
      <c r="DN474" t="s">
        <v>27</v>
      </c>
      <c r="DO474" t="s">
        <v>27</v>
      </c>
      <c r="DP474" t="s">
        <v>27</v>
      </c>
      <c r="DQ474" t="s">
        <v>27</v>
      </c>
      <c r="DR474" t="s">
        <v>27</v>
      </c>
      <c r="DS474" t="s">
        <v>27</v>
      </c>
      <c r="DT474" t="s">
        <v>27</v>
      </c>
      <c r="DU474" t="s">
        <v>27</v>
      </c>
      <c r="DV474" t="s">
        <v>27</v>
      </c>
      <c r="DW474" t="s">
        <v>27</v>
      </c>
      <c r="DX474" t="s">
        <v>27</v>
      </c>
      <c r="DY474" t="s">
        <v>27</v>
      </c>
      <c r="DZ474" t="s">
        <v>27</v>
      </c>
      <c r="EA474" t="s">
        <v>27</v>
      </c>
      <c r="EB474" t="s">
        <v>27</v>
      </c>
      <c r="EC474" t="s">
        <v>27</v>
      </c>
      <c r="ED474" t="s">
        <v>27</v>
      </c>
      <c r="EE474" t="s">
        <v>27</v>
      </c>
      <c r="FJ474" t="s">
        <v>33</v>
      </c>
      <c r="FK474" t="s">
        <v>33</v>
      </c>
      <c r="FL474" t="s">
        <v>33</v>
      </c>
      <c r="FM474" t="s">
        <v>33</v>
      </c>
      <c r="FN474" t="s">
        <v>33</v>
      </c>
      <c r="FU474" t="s">
        <v>27</v>
      </c>
      <c r="FV474" t="s">
        <v>27</v>
      </c>
      <c r="FW474" t="s">
        <v>27</v>
      </c>
      <c r="FX474" t="s">
        <v>27</v>
      </c>
      <c r="FY474" t="s">
        <v>27</v>
      </c>
      <c r="FZ474" t="s">
        <v>27</v>
      </c>
      <c r="GA474" t="s">
        <v>27</v>
      </c>
      <c r="GB474" t="s">
        <v>27</v>
      </c>
      <c r="GG474" t="s">
        <v>26</v>
      </c>
      <c r="GH474" t="s">
        <v>26</v>
      </c>
      <c r="GI474" t="s">
        <v>26</v>
      </c>
      <c r="GS474" t="s">
        <v>31</v>
      </c>
      <c r="HA474" t="s">
        <v>32</v>
      </c>
      <c r="HB474" t="s">
        <v>32</v>
      </c>
      <c r="IE474" t="s">
        <v>1</v>
      </c>
      <c r="IF474" t="s">
        <v>1</v>
      </c>
    </row>
    <row r="475" spans="84:523" x14ac:dyDescent="0.25">
      <c r="CF475">
        <v>77001090</v>
      </c>
      <c r="CG475">
        <v>77001090</v>
      </c>
      <c r="CH475">
        <v>77001090</v>
      </c>
      <c r="CI475">
        <v>77001090</v>
      </c>
      <c r="CJ475">
        <v>77001090</v>
      </c>
      <c r="CK475">
        <v>77001090</v>
      </c>
      <c r="CL475">
        <v>77001090</v>
      </c>
      <c r="CM475">
        <v>77001090</v>
      </c>
      <c r="DJ475" t="s">
        <v>2039</v>
      </c>
      <c r="DK475" t="s">
        <v>2039</v>
      </c>
      <c r="DL475" t="s">
        <v>2039</v>
      </c>
      <c r="DM475" t="s">
        <v>2039</v>
      </c>
      <c r="DN475" t="s">
        <v>2039</v>
      </c>
      <c r="DO475" t="s">
        <v>2039</v>
      </c>
      <c r="DP475" t="s">
        <v>2039</v>
      </c>
      <c r="DQ475" t="s">
        <v>2039</v>
      </c>
      <c r="DR475" t="s">
        <v>2039</v>
      </c>
      <c r="DS475" t="s">
        <v>2039</v>
      </c>
      <c r="DT475" t="s">
        <v>2039</v>
      </c>
      <c r="DU475" t="s">
        <v>2039</v>
      </c>
      <c r="DV475" t="s">
        <v>2039</v>
      </c>
      <c r="DW475" t="s">
        <v>2039</v>
      </c>
      <c r="DX475" t="s">
        <v>2039</v>
      </c>
      <c r="DY475" t="s">
        <v>2039</v>
      </c>
      <c r="DZ475" t="s">
        <v>2039</v>
      </c>
      <c r="EA475" t="s">
        <v>2039</v>
      </c>
      <c r="EB475" t="s">
        <v>2039</v>
      </c>
      <c r="EC475" t="s">
        <v>2039</v>
      </c>
      <c r="ED475" t="s">
        <v>2039</v>
      </c>
      <c r="EE475" t="s">
        <v>2039</v>
      </c>
      <c r="FJ475" t="s">
        <v>2530</v>
      </c>
      <c r="FK475" t="s">
        <v>2530</v>
      </c>
      <c r="FL475" t="s">
        <v>2530</v>
      </c>
      <c r="FM475" t="s">
        <v>2530</v>
      </c>
      <c r="FN475" t="s">
        <v>2530</v>
      </c>
      <c r="FU475" t="s">
        <v>71</v>
      </c>
      <c r="FV475" t="s">
        <v>71</v>
      </c>
      <c r="FW475" t="s">
        <v>71</v>
      </c>
      <c r="FX475" t="s">
        <v>71</v>
      </c>
      <c r="FY475" t="s">
        <v>71</v>
      </c>
      <c r="FZ475" t="s">
        <v>71</v>
      </c>
      <c r="GA475" t="s">
        <v>71</v>
      </c>
      <c r="GB475" t="s">
        <v>71</v>
      </c>
      <c r="GG475">
        <v>63105000</v>
      </c>
      <c r="GH475">
        <v>63105000</v>
      </c>
      <c r="GI475">
        <v>63105000</v>
      </c>
      <c r="GS475" t="s">
        <v>3415</v>
      </c>
      <c r="HA475" t="s">
        <v>38</v>
      </c>
      <c r="HB475" t="s">
        <v>38</v>
      </c>
      <c r="IE475" t="s">
        <v>61</v>
      </c>
      <c r="IF475" t="s">
        <v>61</v>
      </c>
    </row>
    <row r="476" spans="84:523" x14ac:dyDescent="0.25">
      <c r="CF476" t="s">
        <v>27</v>
      </c>
      <c r="CG476" t="s">
        <v>27</v>
      </c>
      <c r="CH476" t="s">
        <v>27</v>
      </c>
      <c r="CI476" t="s">
        <v>27</v>
      </c>
      <c r="CJ476" t="s">
        <v>27</v>
      </c>
      <c r="CK476" t="s">
        <v>27</v>
      </c>
      <c r="CL476" t="s">
        <v>27</v>
      </c>
      <c r="CM476" t="s">
        <v>27</v>
      </c>
      <c r="DJ476" t="s">
        <v>29</v>
      </c>
      <c r="DK476" t="s">
        <v>29</v>
      </c>
      <c r="DL476" t="s">
        <v>29</v>
      </c>
      <c r="DM476" t="s">
        <v>29</v>
      </c>
      <c r="DN476" t="s">
        <v>29</v>
      </c>
      <c r="DO476" t="s">
        <v>29</v>
      </c>
      <c r="DP476" t="s">
        <v>29</v>
      </c>
      <c r="DQ476" t="s">
        <v>29</v>
      </c>
      <c r="DR476" t="s">
        <v>29</v>
      </c>
      <c r="DS476" t="s">
        <v>29</v>
      </c>
      <c r="DT476" t="s">
        <v>29</v>
      </c>
      <c r="DU476" t="s">
        <v>29</v>
      </c>
      <c r="DV476" t="s">
        <v>29</v>
      </c>
      <c r="DW476" t="s">
        <v>29</v>
      </c>
      <c r="DX476" t="s">
        <v>29</v>
      </c>
      <c r="DY476" t="s">
        <v>29</v>
      </c>
      <c r="DZ476" t="s">
        <v>29</v>
      </c>
      <c r="EA476" t="s">
        <v>29</v>
      </c>
      <c r="EB476" t="s">
        <v>29</v>
      </c>
      <c r="EC476" t="s">
        <v>29</v>
      </c>
      <c r="ED476" t="s">
        <v>29</v>
      </c>
      <c r="EE476" t="s">
        <v>29</v>
      </c>
      <c r="FJ476" t="s">
        <v>35</v>
      </c>
      <c r="FK476" t="s">
        <v>35</v>
      </c>
      <c r="FL476" t="s">
        <v>35</v>
      </c>
      <c r="FM476" t="s">
        <v>35</v>
      </c>
      <c r="FN476" t="s">
        <v>35</v>
      </c>
      <c r="FU476" t="s">
        <v>29</v>
      </c>
      <c r="FV476" t="s">
        <v>29</v>
      </c>
      <c r="FW476" t="s">
        <v>29</v>
      </c>
      <c r="FX476" t="s">
        <v>29</v>
      </c>
      <c r="FY476" t="s">
        <v>29</v>
      </c>
      <c r="FZ476" t="s">
        <v>29</v>
      </c>
      <c r="GA476" t="s">
        <v>29</v>
      </c>
      <c r="GB476" t="s">
        <v>29</v>
      </c>
      <c r="GG476" t="s">
        <v>27</v>
      </c>
      <c r="GH476" t="s">
        <v>27</v>
      </c>
      <c r="GI476" t="s">
        <v>27</v>
      </c>
      <c r="GS476" t="s">
        <v>33</v>
      </c>
      <c r="HA476" t="s">
        <v>3582</v>
      </c>
      <c r="HB476" t="s">
        <v>3582</v>
      </c>
      <c r="IE476" t="s">
        <v>62</v>
      </c>
      <c r="IF476" t="s">
        <v>62</v>
      </c>
    </row>
    <row r="477" spans="84:523" x14ac:dyDescent="0.25">
      <c r="CF477" t="s">
        <v>1218</v>
      </c>
      <c r="CG477" t="s">
        <v>1218</v>
      </c>
      <c r="CH477" t="s">
        <v>1218</v>
      </c>
      <c r="CI477" t="s">
        <v>1218</v>
      </c>
      <c r="CJ477" t="s">
        <v>1218</v>
      </c>
      <c r="CK477" t="s">
        <v>1218</v>
      </c>
      <c r="CL477" t="s">
        <v>1218</v>
      </c>
      <c r="CM477" t="s">
        <v>1218</v>
      </c>
      <c r="DJ477" t="s">
        <v>454</v>
      </c>
      <c r="DK477" t="s">
        <v>454</v>
      </c>
      <c r="DL477" t="s">
        <v>454</v>
      </c>
      <c r="DM477" t="s">
        <v>454</v>
      </c>
      <c r="DN477" t="s">
        <v>454</v>
      </c>
      <c r="DO477" t="s">
        <v>454</v>
      </c>
      <c r="DP477" t="s">
        <v>454</v>
      </c>
      <c r="DQ477" t="s">
        <v>454</v>
      </c>
      <c r="DR477" t="s">
        <v>454</v>
      </c>
      <c r="DS477" t="s">
        <v>454</v>
      </c>
      <c r="DT477" t="s">
        <v>454</v>
      </c>
      <c r="DU477" t="s">
        <v>454</v>
      </c>
      <c r="DV477" t="s">
        <v>454</v>
      </c>
      <c r="DW477" t="s">
        <v>454</v>
      </c>
      <c r="DX477" t="s">
        <v>454</v>
      </c>
      <c r="DY477" t="s">
        <v>454</v>
      </c>
      <c r="DZ477" t="s">
        <v>454</v>
      </c>
      <c r="EA477" t="s">
        <v>454</v>
      </c>
      <c r="EB477" t="s">
        <v>454</v>
      </c>
      <c r="EC477" t="s">
        <v>454</v>
      </c>
      <c r="ED477" t="s">
        <v>454</v>
      </c>
      <c r="EE477" t="s">
        <v>454</v>
      </c>
      <c r="FJ477" t="s">
        <v>2531</v>
      </c>
      <c r="FK477" t="s">
        <v>2531</v>
      </c>
      <c r="FL477" t="s">
        <v>2531</v>
      </c>
      <c r="FM477" t="s">
        <v>2531</v>
      </c>
      <c r="FN477" t="s">
        <v>2531</v>
      </c>
      <c r="FU477">
        <v>6200</v>
      </c>
      <c r="FV477">
        <v>6200</v>
      </c>
      <c r="FW477">
        <v>6200</v>
      </c>
      <c r="FX477">
        <v>6200</v>
      </c>
      <c r="FY477">
        <v>6200</v>
      </c>
      <c r="FZ477">
        <v>6200</v>
      </c>
      <c r="GA477">
        <v>6200</v>
      </c>
      <c r="GB477">
        <v>6200</v>
      </c>
      <c r="GG477" t="s">
        <v>3203</v>
      </c>
      <c r="GH477" t="s">
        <v>3203</v>
      </c>
      <c r="GI477" t="s">
        <v>3203</v>
      </c>
      <c r="GS477" t="s">
        <v>2628</v>
      </c>
      <c r="HA477" t="s">
        <v>3583</v>
      </c>
      <c r="HB477" t="s">
        <v>3583</v>
      </c>
      <c r="IE477" t="s">
        <v>63</v>
      </c>
      <c r="IF477" t="s">
        <v>63</v>
      </c>
    </row>
    <row r="478" spans="84:523" x14ac:dyDescent="0.25">
      <c r="CF478" t="s">
        <v>29</v>
      </c>
      <c r="CG478" t="s">
        <v>29</v>
      </c>
      <c r="CH478" t="s">
        <v>29</v>
      </c>
      <c r="CI478" t="s">
        <v>29</v>
      </c>
      <c r="CJ478" t="s">
        <v>29</v>
      </c>
      <c r="CK478" t="s">
        <v>29</v>
      </c>
      <c r="CL478" t="s">
        <v>29</v>
      </c>
      <c r="CM478" t="s">
        <v>29</v>
      </c>
      <c r="DJ478" t="s">
        <v>31</v>
      </c>
      <c r="DK478" t="s">
        <v>31</v>
      </c>
      <c r="DL478" t="s">
        <v>31</v>
      </c>
      <c r="DM478" t="s">
        <v>31</v>
      </c>
      <c r="DN478" t="s">
        <v>31</v>
      </c>
      <c r="DO478" t="s">
        <v>31</v>
      </c>
      <c r="DP478" t="s">
        <v>31</v>
      </c>
      <c r="DQ478" t="s">
        <v>31</v>
      </c>
      <c r="DR478" t="s">
        <v>31</v>
      </c>
      <c r="DS478" t="s">
        <v>31</v>
      </c>
      <c r="DT478" t="s">
        <v>31</v>
      </c>
      <c r="DU478" t="s">
        <v>31</v>
      </c>
      <c r="DV478" t="s">
        <v>31</v>
      </c>
      <c r="DW478" t="s">
        <v>31</v>
      </c>
      <c r="DX478" t="s">
        <v>31</v>
      </c>
      <c r="DY478" t="s">
        <v>31</v>
      </c>
      <c r="DZ478" t="s">
        <v>31</v>
      </c>
      <c r="EA478" t="s">
        <v>31</v>
      </c>
      <c r="EB478" t="s">
        <v>31</v>
      </c>
      <c r="EC478" t="s">
        <v>31</v>
      </c>
      <c r="ED478" t="s">
        <v>31</v>
      </c>
      <c r="EE478" t="s">
        <v>31</v>
      </c>
      <c r="FJ478" t="s">
        <v>37</v>
      </c>
      <c r="FK478" t="s">
        <v>37</v>
      </c>
      <c r="FL478" t="s">
        <v>37</v>
      </c>
      <c r="FM478" t="s">
        <v>37</v>
      </c>
      <c r="FN478" t="s">
        <v>37</v>
      </c>
      <c r="FU478" t="s">
        <v>31</v>
      </c>
      <c r="FV478" t="s">
        <v>31</v>
      </c>
      <c r="FW478" t="s">
        <v>31</v>
      </c>
      <c r="FX478" t="s">
        <v>31</v>
      </c>
      <c r="FY478" t="s">
        <v>31</v>
      </c>
      <c r="FZ478" t="s">
        <v>31</v>
      </c>
      <c r="GA478" t="s">
        <v>31</v>
      </c>
      <c r="GB478" t="s">
        <v>31</v>
      </c>
      <c r="GG478" t="s">
        <v>29</v>
      </c>
      <c r="GH478" t="s">
        <v>29</v>
      </c>
      <c r="GI478" t="s">
        <v>29</v>
      </c>
      <c r="GS478" t="s">
        <v>35</v>
      </c>
      <c r="HA478" t="s">
        <v>40</v>
      </c>
      <c r="HB478" t="s">
        <v>40</v>
      </c>
      <c r="IE478" t="s">
        <v>64</v>
      </c>
      <c r="IF478" t="s">
        <v>64</v>
      </c>
    </row>
    <row r="479" spans="84:523" x14ac:dyDescent="0.25">
      <c r="CF479" t="s">
        <v>454</v>
      </c>
      <c r="CG479" t="s">
        <v>454</v>
      </c>
      <c r="CH479" t="s">
        <v>454</v>
      </c>
      <c r="CI479" t="s">
        <v>454</v>
      </c>
      <c r="CJ479" t="s">
        <v>454</v>
      </c>
      <c r="CK479" t="s">
        <v>454</v>
      </c>
      <c r="CL479" t="s">
        <v>454</v>
      </c>
      <c r="CM479" t="s">
        <v>454</v>
      </c>
      <c r="DJ479" t="s">
        <v>32</v>
      </c>
      <c r="DK479" t="s">
        <v>32</v>
      </c>
      <c r="DL479" t="s">
        <v>32</v>
      </c>
      <c r="DM479" t="s">
        <v>32</v>
      </c>
      <c r="DN479" t="s">
        <v>32</v>
      </c>
      <c r="DO479" t="s">
        <v>32</v>
      </c>
      <c r="DP479" t="s">
        <v>32</v>
      </c>
      <c r="DQ479" t="s">
        <v>32</v>
      </c>
      <c r="DR479" t="s">
        <v>32</v>
      </c>
      <c r="DS479" t="s">
        <v>32</v>
      </c>
      <c r="DT479" t="s">
        <v>32</v>
      </c>
      <c r="DU479" t="s">
        <v>32</v>
      </c>
      <c r="DV479" t="s">
        <v>32</v>
      </c>
      <c r="DW479" t="s">
        <v>32</v>
      </c>
      <c r="DX479" t="s">
        <v>32</v>
      </c>
      <c r="DY479" t="s">
        <v>32</v>
      </c>
      <c r="DZ479" t="s">
        <v>32</v>
      </c>
      <c r="EA479" t="s">
        <v>32</v>
      </c>
      <c r="EB479" t="s">
        <v>32</v>
      </c>
      <c r="EC479" t="s">
        <v>32</v>
      </c>
      <c r="ED479" t="s">
        <v>32</v>
      </c>
      <c r="EE479" t="s">
        <v>32</v>
      </c>
      <c r="FJ479" t="s">
        <v>32</v>
      </c>
      <c r="FK479" t="s">
        <v>32</v>
      </c>
      <c r="FL479" t="s">
        <v>32</v>
      </c>
      <c r="FM479" t="s">
        <v>32</v>
      </c>
      <c r="FN479" t="s">
        <v>32</v>
      </c>
      <c r="FU479" t="s">
        <v>32</v>
      </c>
      <c r="FV479" t="s">
        <v>32</v>
      </c>
      <c r="FW479" t="s">
        <v>32</v>
      </c>
      <c r="FX479" t="s">
        <v>32</v>
      </c>
      <c r="FY479" t="s">
        <v>32</v>
      </c>
      <c r="FZ479" t="s">
        <v>32</v>
      </c>
      <c r="GA479" t="s">
        <v>32</v>
      </c>
      <c r="GB479" t="s">
        <v>32</v>
      </c>
      <c r="GG479">
        <v>1161</v>
      </c>
      <c r="GH479">
        <v>1161</v>
      </c>
      <c r="GI479">
        <v>1161</v>
      </c>
      <c r="GS479" t="s">
        <v>1163</v>
      </c>
      <c r="HA479" t="s">
        <v>3584</v>
      </c>
      <c r="HB479" t="s">
        <v>3584</v>
      </c>
    </row>
    <row r="480" spans="84:523" x14ac:dyDescent="0.25">
      <c r="CF480" t="s">
        <v>31</v>
      </c>
      <c r="CG480" t="s">
        <v>31</v>
      </c>
      <c r="CH480" t="s">
        <v>31</v>
      </c>
      <c r="CI480" t="s">
        <v>31</v>
      </c>
      <c r="CJ480" t="s">
        <v>31</v>
      </c>
      <c r="CK480" t="s">
        <v>31</v>
      </c>
      <c r="CL480" t="s">
        <v>31</v>
      </c>
      <c r="CM480" t="s">
        <v>31</v>
      </c>
      <c r="DJ480" t="s">
        <v>33</v>
      </c>
      <c r="DK480" t="s">
        <v>33</v>
      </c>
      <c r="DL480" t="s">
        <v>33</v>
      </c>
      <c r="DM480" t="s">
        <v>33</v>
      </c>
      <c r="DN480" t="s">
        <v>33</v>
      </c>
      <c r="DO480" t="s">
        <v>33</v>
      </c>
      <c r="DP480" t="s">
        <v>33</v>
      </c>
      <c r="DQ480" t="s">
        <v>33</v>
      </c>
      <c r="DR480" t="s">
        <v>33</v>
      </c>
      <c r="DS480" t="s">
        <v>33</v>
      </c>
      <c r="DT480" t="s">
        <v>33</v>
      </c>
      <c r="DU480" t="s">
        <v>33</v>
      </c>
      <c r="DV480" t="s">
        <v>33</v>
      </c>
      <c r="DW480" t="s">
        <v>33</v>
      </c>
      <c r="DX480" t="s">
        <v>33</v>
      </c>
      <c r="DY480" t="s">
        <v>33</v>
      </c>
      <c r="DZ480" t="s">
        <v>33</v>
      </c>
      <c r="EA480" t="s">
        <v>33</v>
      </c>
      <c r="EB480" t="s">
        <v>33</v>
      </c>
      <c r="EC480" t="s">
        <v>33</v>
      </c>
      <c r="ED480" t="s">
        <v>33</v>
      </c>
      <c r="EE480" t="s">
        <v>33</v>
      </c>
      <c r="FJ480" t="s">
        <v>38</v>
      </c>
      <c r="FK480" t="s">
        <v>38</v>
      </c>
      <c r="FL480" t="s">
        <v>38</v>
      </c>
      <c r="FM480" t="s">
        <v>38</v>
      </c>
      <c r="FN480" t="s">
        <v>38</v>
      </c>
      <c r="FU480" t="s">
        <v>33</v>
      </c>
      <c r="FV480" t="s">
        <v>33</v>
      </c>
      <c r="FW480" t="s">
        <v>33</v>
      </c>
      <c r="FX480" t="s">
        <v>33</v>
      </c>
      <c r="FY480" t="s">
        <v>33</v>
      </c>
      <c r="FZ480" t="s">
        <v>33</v>
      </c>
      <c r="GA480" t="s">
        <v>33</v>
      </c>
      <c r="GB480" t="s">
        <v>33</v>
      </c>
      <c r="GG480" t="s">
        <v>31</v>
      </c>
      <c r="GH480" t="s">
        <v>31</v>
      </c>
      <c r="GI480" t="s">
        <v>31</v>
      </c>
      <c r="GS480" t="s">
        <v>37</v>
      </c>
      <c r="HA480" t="s">
        <v>42</v>
      </c>
      <c r="HB480" t="s">
        <v>42</v>
      </c>
    </row>
    <row r="481" spans="84:210" x14ac:dyDescent="0.25">
      <c r="CF481" t="s">
        <v>32</v>
      </c>
      <c r="CG481" t="s">
        <v>32</v>
      </c>
      <c r="CH481" t="s">
        <v>32</v>
      </c>
      <c r="CI481" t="s">
        <v>32</v>
      </c>
      <c r="CJ481" t="s">
        <v>32</v>
      </c>
      <c r="CK481" t="s">
        <v>32</v>
      </c>
      <c r="CL481" t="s">
        <v>32</v>
      </c>
      <c r="CM481" t="s">
        <v>32</v>
      </c>
      <c r="DJ481" t="s">
        <v>1594</v>
      </c>
      <c r="DK481" t="s">
        <v>1594</v>
      </c>
      <c r="DL481" t="s">
        <v>1594</v>
      </c>
      <c r="DM481" t="s">
        <v>1594</v>
      </c>
      <c r="DN481" t="s">
        <v>1594</v>
      </c>
      <c r="DO481" t="s">
        <v>1594</v>
      </c>
      <c r="DP481" t="s">
        <v>1594</v>
      </c>
      <c r="DQ481" t="s">
        <v>1594</v>
      </c>
      <c r="DR481" t="s">
        <v>1594</v>
      </c>
      <c r="DS481" t="s">
        <v>1594</v>
      </c>
      <c r="DT481" t="s">
        <v>1594</v>
      </c>
      <c r="DU481" t="s">
        <v>1594</v>
      </c>
      <c r="DV481" t="s">
        <v>1594</v>
      </c>
      <c r="DW481" t="s">
        <v>1594</v>
      </c>
      <c r="DX481" t="s">
        <v>1594</v>
      </c>
      <c r="DY481" t="s">
        <v>1594</v>
      </c>
      <c r="DZ481" t="s">
        <v>1594</v>
      </c>
      <c r="EA481" t="s">
        <v>1594</v>
      </c>
      <c r="EB481" t="s">
        <v>1594</v>
      </c>
      <c r="EC481" t="s">
        <v>1594</v>
      </c>
      <c r="ED481" t="s">
        <v>1594</v>
      </c>
      <c r="EE481" t="s">
        <v>1594</v>
      </c>
      <c r="FJ481" t="s">
        <v>2532</v>
      </c>
      <c r="FK481" t="s">
        <v>2532</v>
      </c>
      <c r="FL481" t="s">
        <v>2532</v>
      </c>
      <c r="FM481" t="s">
        <v>2532</v>
      </c>
      <c r="FN481" t="s">
        <v>2532</v>
      </c>
      <c r="FU481" t="s">
        <v>72</v>
      </c>
      <c r="FV481" t="s">
        <v>72</v>
      </c>
      <c r="FW481" t="s">
        <v>72</v>
      </c>
      <c r="FX481" t="s">
        <v>72</v>
      </c>
      <c r="FY481" t="s">
        <v>72</v>
      </c>
      <c r="FZ481" t="s">
        <v>72</v>
      </c>
      <c r="GA481" t="s">
        <v>72</v>
      </c>
      <c r="GB481" t="s">
        <v>72</v>
      </c>
      <c r="GG481" t="s">
        <v>32</v>
      </c>
      <c r="GH481" t="s">
        <v>32</v>
      </c>
      <c r="GI481" t="s">
        <v>32</v>
      </c>
      <c r="GS481" t="s">
        <v>3416</v>
      </c>
      <c r="HA481" t="s">
        <v>3585</v>
      </c>
      <c r="HB481" t="s">
        <v>3585</v>
      </c>
    </row>
    <row r="482" spans="84:210" x14ac:dyDescent="0.25">
      <c r="CF482" t="s">
        <v>33</v>
      </c>
      <c r="CG482" t="s">
        <v>33</v>
      </c>
      <c r="CH482" t="s">
        <v>33</v>
      </c>
      <c r="CI482" t="s">
        <v>33</v>
      </c>
      <c r="CJ482" t="s">
        <v>33</v>
      </c>
      <c r="CK482" t="s">
        <v>33</v>
      </c>
      <c r="CL482" t="s">
        <v>33</v>
      </c>
      <c r="CM482" t="s">
        <v>33</v>
      </c>
      <c r="DJ482" t="s">
        <v>35</v>
      </c>
      <c r="DK482" t="s">
        <v>35</v>
      </c>
      <c r="DL482" t="s">
        <v>35</v>
      </c>
      <c r="DM482" t="s">
        <v>35</v>
      </c>
      <c r="DN482" t="s">
        <v>35</v>
      </c>
      <c r="DO482" t="s">
        <v>35</v>
      </c>
      <c r="DP482" t="s">
        <v>35</v>
      </c>
      <c r="DQ482" t="s">
        <v>35</v>
      </c>
      <c r="DR482" t="s">
        <v>35</v>
      </c>
      <c r="DS482" t="s">
        <v>35</v>
      </c>
      <c r="DT482" t="s">
        <v>35</v>
      </c>
      <c r="DU482" t="s">
        <v>35</v>
      </c>
      <c r="DV482" t="s">
        <v>35</v>
      </c>
      <c r="DW482" t="s">
        <v>35</v>
      </c>
      <c r="DX482" t="s">
        <v>35</v>
      </c>
      <c r="DY482" t="s">
        <v>35</v>
      </c>
      <c r="DZ482" t="s">
        <v>35</v>
      </c>
      <c r="EA482" t="s">
        <v>35</v>
      </c>
      <c r="EB482" t="s">
        <v>35</v>
      </c>
      <c r="EC482" t="s">
        <v>35</v>
      </c>
      <c r="ED482" t="s">
        <v>35</v>
      </c>
      <c r="EE482" t="s">
        <v>35</v>
      </c>
      <c r="FJ482" t="s">
        <v>40</v>
      </c>
      <c r="FK482" t="s">
        <v>40</v>
      </c>
      <c r="FL482" t="s">
        <v>40</v>
      </c>
      <c r="FM482" t="s">
        <v>40</v>
      </c>
      <c r="FN482" t="s">
        <v>40</v>
      </c>
      <c r="FU482" t="s">
        <v>35</v>
      </c>
      <c r="FV482" t="s">
        <v>35</v>
      </c>
      <c r="FW482" t="s">
        <v>35</v>
      </c>
      <c r="FX482" t="s">
        <v>35</v>
      </c>
      <c r="FY482" t="s">
        <v>35</v>
      </c>
      <c r="FZ482" t="s">
        <v>35</v>
      </c>
      <c r="GA482" t="s">
        <v>35</v>
      </c>
      <c r="GB482" t="s">
        <v>35</v>
      </c>
      <c r="GG482" t="s">
        <v>33</v>
      </c>
      <c r="GH482" t="s">
        <v>33</v>
      </c>
      <c r="GI482" t="s">
        <v>33</v>
      </c>
      <c r="GS482" t="s">
        <v>38</v>
      </c>
      <c r="HA482" t="s">
        <v>44</v>
      </c>
      <c r="HB482" t="s">
        <v>44</v>
      </c>
    </row>
    <row r="483" spans="84:210" x14ac:dyDescent="0.25">
      <c r="CF483" t="s">
        <v>572</v>
      </c>
      <c r="CG483" t="s">
        <v>572</v>
      </c>
      <c r="CH483" t="s">
        <v>572</v>
      </c>
      <c r="CI483" t="s">
        <v>572</v>
      </c>
      <c r="CJ483" t="s">
        <v>572</v>
      </c>
      <c r="CK483" t="s">
        <v>572</v>
      </c>
      <c r="CL483" t="s">
        <v>572</v>
      </c>
      <c r="CM483" t="s">
        <v>572</v>
      </c>
      <c r="DJ483" t="s">
        <v>1595</v>
      </c>
      <c r="DK483" t="s">
        <v>1595</v>
      </c>
      <c r="DL483" t="s">
        <v>1595</v>
      </c>
      <c r="DM483" t="s">
        <v>1595</v>
      </c>
      <c r="DN483" t="s">
        <v>1595</v>
      </c>
      <c r="DO483" t="s">
        <v>1595</v>
      </c>
      <c r="DP483" t="s">
        <v>1595</v>
      </c>
      <c r="DQ483" t="s">
        <v>1595</v>
      </c>
      <c r="DR483" t="s">
        <v>1595</v>
      </c>
      <c r="DS483" t="s">
        <v>1595</v>
      </c>
      <c r="DT483" t="s">
        <v>1595</v>
      </c>
      <c r="DU483" t="s">
        <v>1595</v>
      </c>
      <c r="DV483" t="s">
        <v>1595</v>
      </c>
      <c r="DW483" t="s">
        <v>1595</v>
      </c>
      <c r="DX483" t="s">
        <v>1595</v>
      </c>
      <c r="DY483" t="s">
        <v>1595</v>
      </c>
      <c r="DZ483" t="s">
        <v>1595</v>
      </c>
      <c r="EA483" t="s">
        <v>1595</v>
      </c>
      <c r="EB483" t="s">
        <v>1595</v>
      </c>
      <c r="EC483" t="s">
        <v>1595</v>
      </c>
      <c r="ED483" t="s">
        <v>1595</v>
      </c>
      <c r="EE483" t="s">
        <v>1595</v>
      </c>
      <c r="FJ483" t="s">
        <v>2533</v>
      </c>
      <c r="FK483" t="s">
        <v>2533</v>
      </c>
      <c r="FL483" t="s">
        <v>2533</v>
      </c>
      <c r="FM483" t="s">
        <v>2533</v>
      </c>
      <c r="FN483" t="s">
        <v>2533</v>
      </c>
      <c r="FU483" t="s">
        <v>73</v>
      </c>
      <c r="FV483" t="s">
        <v>73</v>
      </c>
      <c r="FW483" t="s">
        <v>73</v>
      </c>
      <c r="FX483" t="s">
        <v>73</v>
      </c>
      <c r="FY483" t="s">
        <v>73</v>
      </c>
      <c r="FZ483" t="s">
        <v>73</v>
      </c>
      <c r="GA483" t="s">
        <v>73</v>
      </c>
      <c r="GB483" t="s">
        <v>73</v>
      </c>
      <c r="GG483" t="s">
        <v>3204</v>
      </c>
      <c r="GH483" t="s">
        <v>3204</v>
      </c>
      <c r="GI483" t="s">
        <v>3204</v>
      </c>
      <c r="GS483" t="s">
        <v>3417</v>
      </c>
      <c r="HA483" t="s">
        <v>3586</v>
      </c>
      <c r="HB483" t="s">
        <v>3586</v>
      </c>
    </row>
    <row r="484" spans="84:210" x14ac:dyDescent="0.25">
      <c r="CF484" t="s">
        <v>35</v>
      </c>
      <c r="CG484" t="s">
        <v>35</v>
      </c>
      <c r="CH484" t="s">
        <v>35</v>
      </c>
      <c r="CI484" t="s">
        <v>35</v>
      </c>
      <c r="CJ484" t="s">
        <v>35</v>
      </c>
      <c r="CK484" t="s">
        <v>35</v>
      </c>
      <c r="CL484" t="s">
        <v>35</v>
      </c>
      <c r="CM484" t="s">
        <v>35</v>
      </c>
      <c r="DJ484" t="s">
        <v>37</v>
      </c>
      <c r="DK484" t="s">
        <v>37</v>
      </c>
      <c r="DL484" t="s">
        <v>37</v>
      </c>
      <c r="DM484" t="s">
        <v>37</v>
      </c>
      <c r="DN484" t="s">
        <v>37</v>
      </c>
      <c r="DO484" t="s">
        <v>37</v>
      </c>
      <c r="DP484" t="s">
        <v>37</v>
      </c>
      <c r="DQ484" t="s">
        <v>37</v>
      </c>
      <c r="DR484" t="s">
        <v>37</v>
      </c>
      <c r="DS484" t="s">
        <v>37</v>
      </c>
      <c r="DT484" t="s">
        <v>37</v>
      </c>
      <c r="DU484" t="s">
        <v>37</v>
      </c>
      <c r="DV484" t="s">
        <v>37</v>
      </c>
      <c r="DW484" t="s">
        <v>37</v>
      </c>
      <c r="DX484" t="s">
        <v>37</v>
      </c>
      <c r="DY484" t="s">
        <v>37</v>
      </c>
      <c r="DZ484" t="s">
        <v>37</v>
      </c>
      <c r="EA484" t="s">
        <v>37</v>
      </c>
      <c r="EB484" t="s">
        <v>37</v>
      </c>
      <c r="EC484" t="s">
        <v>37</v>
      </c>
      <c r="ED484" t="s">
        <v>37</v>
      </c>
      <c r="EE484" t="s">
        <v>37</v>
      </c>
      <c r="FJ484" t="s">
        <v>42</v>
      </c>
      <c r="FK484" t="s">
        <v>42</v>
      </c>
      <c r="FL484" t="s">
        <v>42</v>
      </c>
      <c r="FM484" t="s">
        <v>42</v>
      </c>
      <c r="FN484" t="s">
        <v>42</v>
      </c>
      <c r="FU484" t="s">
        <v>37</v>
      </c>
      <c r="FV484" t="s">
        <v>37</v>
      </c>
      <c r="FW484" t="s">
        <v>37</v>
      </c>
      <c r="FX484" t="s">
        <v>37</v>
      </c>
      <c r="FY484" t="s">
        <v>37</v>
      </c>
      <c r="FZ484" t="s">
        <v>37</v>
      </c>
      <c r="GA484" t="s">
        <v>37</v>
      </c>
      <c r="GB484" t="s">
        <v>37</v>
      </c>
      <c r="GG484" t="s">
        <v>35</v>
      </c>
      <c r="GH484" t="s">
        <v>35</v>
      </c>
      <c r="GI484" t="s">
        <v>35</v>
      </c>
      <c r="GS484" t="s">
        <v>40</v>
      </c>
      <c r="HA484" t="s">
        <v>1393</v>
      </c>
      <c r="HB484" t="s">
        <v>1393</v>
      </c>
    </row>
    <row r="485" spans="84:210" x14ac:dyDescent="0.25">
      <c r="CF485" t="s">
        <v>573</v>
      </c>
      <c r="CG485" t="s">
        <v>573</v>
      </c>
      <c r="CH485" t="s">
        <v>573</v>
      </c>
      <c r="CI485" t="s">
        <v>573</v>
      </c>
      <c r="CJ485" t="s">
        <v>573</v>
      </c>
      <c r="CK485" t="s">
        <v>573</v>
      </c>
      <c r="CL485" t="s">
        <v>573</v>
      </c>
      <c r="CM485" t="s">
        <v>573</v>
      </c>
      <c r="DJ485" t="s">
        <v>32</v>
      </c>
      <c r="DK485" t="s">
        <v>32</v>
      </c>
      <c r="DL485" t="s">
        <v>32</v>
      </c>
      <c r="DM485" t="s">
        <v>32</v>
      </c>
      <c r="DN485" t="s">
        <v>32</v>
      </c>
      <c r="DO485" t="s">
        <v>32</v>
      </c>
      <c r="DP485" t="s">
        <v>32</v>
      </c>
      <c r="DQ485" t="s">
        <v>32</v>
      </c>
      <c r="DR485" t="s">
        <v>32</v>
      </c>
      <c r="DS485" t="s">
        <v>32</v>
      </c>
      <c r="DT485" t="s">
        <v>32</v>
      </c>
      <c r="DU485" t="s">
        <v>32</v>
      </c>
      <c r="DV485" t="s">
        <v>32</v>
      </c>
      <c r="DW485" t="s">
        <v>32</v>
      </c>
      <c r="DX485" t="s">
        <v>32</v>
      </c>
      <c r="DY485" t="s">
        <v>32</v>
      </c>
      <c r="DZ485" t="s">
        <v>32</v>
      </c>
      <c r="EA485" t="s">
        <v>32</v>
      </c>
      <c r="EB485" t="s">
        <v>32</v>
      </c>
      <c r="EC485" t="s">
        <v>32</v>
      </c>
      <c r="ED485" t="s">
        <v>32</v>
      </c>
      <c r="EE485" t="s">
        <v>32</v>
      </c>
      <c r="FJ485" t="s">
        <v>2534</v>
      </c>
      <c r="FK485" t="s">
        <v>2534</v>
      </c>
      <c r="FL485" t="s">
        <v>2534</v>
      </c>
      <c r="FM485" t="s">
        <v>2534</v>
      </c>
      <c r="FN485" t="s">
        <v>2534</v>
      </c>
      <c r="FU485" t="s">
        <v>32</v>
      </c>
      <c r="FV485" t="s">
        <v>32</v>
      </c>
      <c r="FW485" t="s">
        <v>32</v>
      </c>
      <c r="FX485" t="s">
        <v>32</v>
      </c>
      <c r="FY485" t="s">
        <v>32</v>
      </c>
      <c r="FZ485" t="s">
        <v>32</v>
      </c>
      <c r="GA485" t="s">
        <v>32</v>
      </c>
      <c r="GB485" t="s">
        <v>32</v>
      </c>
      <c r="GG485" t="s">
        <v>3205</v>
      </c>
      <c r="GH485" t="s">
        <v>3205</v>
      </c>
      <c r="GI485" t="s">
        <v>3205</v>
      </c>
      <c r="GS485" t="s">
        <v>3418</v>
      </c>
      <c r="HA485" t="s">
        <v>26</v>
      </c>
      <c r="HB485" t="s">
        <v>26</v>
      </c>
    </row>
    <row r="486" spans="84:210" x14ac:dyDescent="0.25">
      <c r="CF486" t="s">
        <v>37</v>
      </c>
      <c r="CG486" t="s">
        <v>37</v>
      </c>
      <c r="CH486" t="s">
        <v>37</v>
      </c>
      <c r="CI486" t="s">
        <v>37</v>
      </c>
      <c r="CJ486" t="s">
        <v>37</v>
      </c>
      <c r="CK486" t="s">
        <v>37</v>
      </c>
      <c r="CL486" t="s">
        <v>37</v>
      </c>
      <c r="CM486" t="s">
        <v>37</v>
      </c>
      <c r="DJ486" t="s">
        <v>38</v>
      </c>
      <c r="DK486" t="s">
        <v>38</v>
      </c>
      <c r="DL486" t="s">
        <v>38</v>
      </c>
      <c r="DM486" t="s">
        <v>38</v>
      </c>
      <c r="DN486" t="s">
        <v>38</v>
      </c>
      <c r="DO486" t="s">
        <v>38</v>
      </c>
      <c r="DP486" t="s">
        <v>38</v>
      </c>
      <c r="DQ486" t="s">
        <v>38</v>
      </c>
      <c r="DR486" t="s">
        <v>38</v>
      </c>
      <c r="DS486" t="s">
        <v>38</v>
      </c>
      <c r="DT486" t="s">
        <v>38</v>
      </c>
      <c r="DU486" t="s">
        <v>38</v>
      </c>
      <c r="DV486" t="s">
        <v>38</v>
      </c>
      <c r="DW486" t="s">
        <v>38</v>
      </c>
      <c r="DX486" t="s">
        <v>38</v>
      </c>
      <c r="DY486" t="s">
        <v>38</v>
      </c>
      <c r="DZ486" t="s">
        <v>38</v>
      </c>
      <c r="EA486" t="s">
        <v>38</v>
      </c>
      <c r="EB486" t="s">
        <v>38</v>
      </c>
      <c r="EC486" t="s">
        <v>38</v>
      </c>
      <c r="ED486" t="s">
        <v>38</v>
      </c>
      <c r="EE486" t="s">
        <v>38</v>
      </c>
      <c r="FJ486" t="s">
        <v>44</v>
      </c>
      <c r="FK486" t="s">
        <v>44</v>
      </c>
      <c r="FL486" t="s">
        <v>44</v>
      </c>
      <c r="FM486" t="s">
        <v>44</v>
      </c>
      <c r="FN486" t="s">
        <v>44</v>
      </c>
      <c r="FU486" t="s">
        <v>38</v>
      </c>
      <c r="FV486" t="s">
        <v>38</v>
      </c>
      <c r="FW486" t="s">
        <v>38</v>
      </c>
      <c r="FX486" t="s">
        <v>38</v>
      </c>
      <c r="FY486" t="s">
        <v>38</v>
      </c>
      <c r="FZ486" t="s">
        <v>38</v>
      </c>
      <c r="GA486" t="s">
        <v>38</v>
      </c>
      <c r="GB486" t="s">
        <v>38</v>
      </c>
      <c r="GG486" t="s">
        <v>37</v>
      </c>
      <c r="GH486" t="s">
        <v>37</v>
      </c>
      <c r="GI486" t="s">
        <v>37</v>
      </c>
      <c r="GS486" t="s">
        <v>42</v>
      </c>
      <c r="HA486">
        <v>36036900</v>
      </c>
      <c r="HB486">
        <v>36036900</v>
      </c>
    </row>
    <row r="487" spans="84:210" x14ac:dyDescent="0.25">
      <c r="CF487" t="s">
        <v>32</v>
      </c>
      <c r="CG487" t="s">
        <v>32</v>
      </c>
      <c r="CH487" t="s">
        <v>32</v>
      </c>
      <c r="CI487" t="s">
        <v>32</v>
      </c>
      <c r="CJ487" t="s">
        <v>32</v>
      </c>
      <c r="CK487" t="s">
        <v>32</v>
      </c>
      <c r="CL487" t="s">
        <v>32</v>
      </c>
      <c r="CM487" t="s">
        <v>32</v>
      </c>
      <c r="DJ487" t="s">
        <v>2040</v>
      </c>
      <c r="DK487" t="s">
        <v>2040</v>
      </c>
      <c r="DL487" t="s">
        <v>2040</v>
      </c>
      <c r="DM487" t="s">
        <v>2040</v>
      </c>
      <c r="DN487" t="s">
        <v>2040</v>
      </c>
      <c r="DO487" t="s">
        <v>2040</v>
      </c>
      <c r="DP487" t="s">
        <v>2040</v>
      </c>
      <c r="DQ487" t="s">
        <v>2040</v>
      </c>
      <c r="DR487" t="s">
        <v>2040</v>
      </c>
      <c r="DS487" t="s">
        <v>2040</v>
      </c>
      <c r="DT487" t="s">
        <v>2040</v>
      </c>
      <c r="DU487" t="s">
        <v>2040</v>
      </c>
      <c r="DV487" t="s">
        <v>2040</v>
      </c>
      <c r="DW487" t="s">
        <v>2040</v>
      </c>
      <c r="DX487" t="s">
        <v>2040</v>
      </c>
      <c r="DY487" t="s">
        <v>2040</v>
      </c>
      <c r="DZ487" t="s">
        <v>2040</v>
      </c>
      <c r="EA487" t="s">
        <v>2040</v>
      </c>
      <c r="EB487" t="s">
        <v>2040</v>
      </c>
      <c r="EC487" t="s">
        <v>2040</v>
      </c>
      <c r="ED487" t="s">
        <v>2040</v>
      </c>
      <c r="EE487" t="s">
        <v>2040</v>
      </c>
      <c r="FJ487" t="s">
        <v>2535</v>
      </c>
      <c r="FK487" t="s">
        <v>2535</v>
      </c>
      <c r="FL487" t="s">
        <v>2535</v>
      </c>
      <c r="FM487" t="s">
        <v>2535</v>
      </c>
      <c r="FN487" t="s">
        <v>2535</v>
      </c>
      <c r="FU487" t="s">
        <v>2834</v>
      </c>
      <c r="FV487" t="s">
        <v>2834</v>
      </c>
      <c r="FW487" t="s">
        <v>2834</v>
      </c>
      <c r="FX487" t="s">
        <v>2834</v>
      </c>
      <c r="FY487" t="s">
        <v>2834</v>
      </c>
      <c r="FZ487" t="s">
        <v>2834</v>
      </c>
      <c r="GA487" t="s">
        <v>2834</v>
      </c>
      <c r="GB487" t="s">
        <v>2834</v>
      </c>
      <c r="GG487" t="s">
        <v>32</v>
      </c>
      <c r="GH487" t="s">
        <v>32</v>
      </c>
      <c r="GI487" t="s">
        <v>32</v>
      </c>
      <c r="GS487" t="s">
        <v>3419</v>
      </c>
      <c r="HA487" t="s">
        <v>27</v>
      </c>
      <c r="HB487" t="s">
        <v>27</v>
      </c>
    </row>
    <row r="488" spans="84:210" x14ac:dyDescent="0.25">
      <c r="CF488" t="s">
        <v>38</v>
      </c>
      <c r="CG488" t="s">
        <v>38</v>
      </c>
      <c r="CH488" t="s">
        <v>38</v>
      </c>
      <c r="CI488" t="s">
        <v>38</v>
      </c>
      <c r="CJ488" t="s">
        <v>38</v>
      </c>
      <c r="CK488" t="s">
        <v>38</v>
      </c>
      <c r="CL488" t="s">
        <v>38</v>
      </c>
      <c r="CM488" t="s">
        <v>38</v>
      </c>
      <c r="DJ488" t="s">
        <v>40</v>
      </c>
      <c r="DK488" t="s">
        <v>40</v>
      </c>
      <c r="DL488" t="s">
        <v>40</v>
      </c>
      <c r="DM488" t="s">
        <v>40</v>
      </c>
      <c r="DN488" t="s">
        <v>40</v>
      </c>
      <c r="DO488" t="s">
        <v>40</v>
      </c>
      <c r="DP488" t="s">
        <v>40</v>
      </c>
      <c r="DQ488" t="s">
        <v>40</v>
      </c>
      <c r="DR488" t="s">
        <v>40</v>
      </c>
      <c r="DS488" t="s">
        <v>40</v>
      </c>
      <c r="DT488" t="s">
        <v>40</v>
      </c>
      <c r="DU488" t="s">
        <v>40</v>
      </c>
      <c r="DV488" t="s">
        <v>40</v>
      </c>
      <c r="DW488" t="s">
        <v>40</v>
      </c>
      <c r="DX488" t="s">
        <v>40</v>
      </c>
      <c r="DY488" t="s">
        <v>40</v>
      </c>
      <c r="DZ488" t="s">
        <v>40</v>
      </c>
      <c r="EA488" t="s">
        <v>40</v>
      </c>
      <c r="EB488" t="s">
        <v>40</v>
      </c>
      <c r="EC488" t="s">
        <v>40</v>
      </c>
      <c r="ED488" t="s">
        <v>40</v>
      </c>
      <c r="EE488" t="s">
        <v>40</v>
      </c>
      <c r="FJ488" t="s">
        <v>1274</v>
      </c>
      <c r="FK488" t="s">
        <v>1274</v>
      </c>
      <c r="FL488" t="s">
        <v>1274</v>
      </c>
      <c r="FM488" t="s">
        <v>1274</v>
      </c>
      <c r="FN488" t="s">
        <v>1274</v>
      </c>
      <c r="FU488" t="s">
        <v>40</v>
      </c>
      <c r="FV488" t="s">
        <v>40</v>
      </c>
      <c r="FW488" t="s">
        <v>40</v>
      </c>
      <c r="FX488" t="s">
        <v>40</v>
      </c>
      <c r="FY488" t="s">
        <v>40</v>
      </c>
      <c r="FZ488" t="s">
        <v>40</v>
      </c>
      <c r="GA488" t="s">
        <v>40</v>
      </c>
      <c r="GB488" t="s">
        <v>40</v>
      </c>
      <c r="GG488" t="s">
        <v>38</v>
      </c>
      <c r="GH488" t="s">
        <v>38</v>
      </c>
      <c r="GI488" t="s">
        <v>38</v>
      </c>
      <c r="GS488" t="s">
        <v>44</v>
      </c>
      <c r="HA488" t="s">
        <v>3587</v>
      </c>
      <c r="HB488" t="s">
        <v>3587</v>
      </c>
    </row>
    <row r="489" spans="84:210" x14ac:dyDescent="0.25">
      <c r="CF489" t="s">
        <v>1219</v>
      </c>
      <c r="CG489" t="s">
        <v>1219</v>
      </c>
      <c r="CH489" t="s">
        <v>1219</v>
      </c>
      <c r="CI489" t="s">
        <v>1219</v>
      </c>
      <c r="CJ489" t="s">
        <v>1219</v>
      </c>
      <c r="CK489" t="s">
        <v>1219</v>
      </c>
      <c r="CL489" t="s">
        <v>1219</v>
      </c>
      <c r="CM489" t="s">
        <v>1219</v>
      </c>
      <c r="DJ489" t="s">
        <v>2041</v>
      </c>
      <c r="DK489" t="s">
        <v>2041</v>
      </c>
      <c r="DL489" t="s">
        <v>2041</v>
      </c>
      <c r="DM489" t="s">
        <v>2041</v>
      </c>
      <c r="DN489" t="s">
        <v>2041</v>
      </c>
      <c r="DO489" t="s">
        <v>2041</v>
      </c>
      <c r="DP489" t="s">
        <v>2041</v>
      </c>
      <c r="DQ489" t="s">
        <v>2041</v>
      </c>
      <c r="DR489" t="s">
        <v>2041</v>
      </c>
      <c r="DS489" t="s">
        <v>2041</v>
      </c>
      <c r="DT489" t="s">
        <v>2041</v>
      </c>
      <c r="DU489" t="s">
        <v>2041</v>
      </c>
      <c r="DV489" t="s">
        <v>2041</v>
      </c>
      <c r="DW489" t="s">
        <v>2041</v>
      </c>
      <c r="DX489" t="s">
        <v>2041</v>
      </c>
      <c r="DY489" t="s">
        <v>2041</v>
      </c>
      <c r="DZ489" t="s">
        <v>2041</v>
      </c>
      <c r="EA489" t="s">
        <v>2041</v>
      </c>
      <c r="EB489" t="s">
        <v>2041</v>
      </c>
      <c r="EC489" t="s">
        <v>2041</v>
      </c>
      <c r="ED489" t="s">
        <v>2041</v>
      </c>
      <c r="EE489" t="s">
        <v>2041</v>
      </c>
      <c r="FJ489" t="s">
        <v>26</v>
      </c>
      <c r="FK489" t="s">
        <v>26</v>
      </c>
      <c r="FL489" t="s">
        <v>26</v>
      </c>
      <c r="FM489" t="s">
        <v>26</v>
      </c>
      <c r="FN489" t="s">
        <v>26</v>
      </c>
      <c r="FU489" t="s">
        <v>2835</v>
      </c>
      <c r="FV489" t="s">
        <v>2835</v>
      </c>
      <c r="FW489" t="s">
        <v>2835</v>
      </c>
      <c r="FX489" t="s">
        <v>2835</v>
      </c>
      <c r="FY489" t="s">
        <v>2835</v>
      </c>
      <c r="FZ489" t="s">
        <v>2835</v>
      </c>
      <c r="GA489" t="s">
        <v>2835</v>
      </c>
      <c r="GB489" t="s">
        <v>2835</v>
      </c>
      <c r="GG489" t="s">
        <v>3206</v>
      </c>
      <c r="GH489" t="s">
        <v>3206</v>
      </c>
      <c r="GI489" t="s">
        <v>3206</v>
      </c>
      <c r="GS489" t="s">
        <v>3420</v>
      </c>
      <c r="HA489" t="s">
        <v>29</v>
      </c>
      <c r="HB489" t="s">
        <v>29</v>
      </c>
    </row>
    <row r="490" spans="84:210" x14ac:dyDescent="0.25">
      <c r="CF490" t="s">
        <v>40</v>
      </c>
      <c r="CG490" t="s">
        <v>40</v>
      </c>
      <c r="CH490" t="s">
        <v>40</v>
      </c>
      <c r="CI490" t="s">
        <v>40</v>
      </c>
      <c r="CJ490" t="s">
        <v>40</v>
      </c>
      <c r="CK490" t="s">
        <v>40</v>
      </c>
      <c r="CL490" t="s">
        <v>40</v>
      </c>
      <c r="CM490" t="s">
        <v>40</v>
      </c>
      <c r="DJ490" t="s">
        <v>42</v>
      </c>
      <c r="DK490" t="s">
        <v>42</v>
      </c>
      <c r="DL490" t="s">
        <v>42</v>
      </c>
      <c r="DM490" t="s">
        <v>42</v>
      </c>
      <c r="DN490" t="s">
        <v>42</v>
      </c>
      <c r="DO490" t="s">
        <v>42</v>
      </c>
      <c r="DP490" t="s">
        <v>42</v>
      </c>
      <c r="DQ490" t="s">
        <v>42</v>
      </c>
      <c r="DR490" t="s">
        <v>42</v>
      </c>
      <c r="DS490" t="s">
        <v>42</v>
      </c>
      <c r="DT490" t="s">
        <v>42</v>
      </c>
      <c r="DU490" t="s">
        <v>42</v>
      </c>
      <c r="DV490" t="s">
        <v>42</v>
      </c>
      <c r="DW490" t="s">
        <v>42</v>
      </c>
      <c r="DX490" t="s">
        <v>42</v>
      </c>
      <c r="DY490" t="s">
        <v>42</v>
      </c>
      <c r="DZ490" t="s">
        <v>42</v>
      </c>
      <c r="EA490" t="s">
        <v>42</v>
      </c>
      <c r="EB490" t="s">
        <v>42</v>
      </c>
      <c r="EC490" t="s">
        <v>42</v>
      </c>
      <c r="ED490" t="s">
        <v>42</v>
      </c>
      <c r="EE490" t="s">
        <v>42</v>
      </c>
      <c r="FJ490">
        <v>58280000</v>
      </c>
      <c r="FK490">
        <v>58280000</v>
      </c>
      <c r="FL490">
        <v>58280000</v>
      </c>
      <c r="FM490">
        <v>58280000</v>
      </c>
      <c r="FN490">
        <v>58280000</v>
      </c>
      <c r="FU490" t="s">
        <v>42</v>
      </c>
      <c r="FV490" t="s">
        <v>42</v>
      </c>
      <c r="FW490" t="s">
        <v>42</v>
      </c>
      <c r="FX490" t="s">
        <v>42</v>
      </c>
      <c r="FY490" t="s">
        <v>42</v>
      </c>
      <c r="FZ490" t="s">
        <v>42</v>
      </c>
      <c r="GA490" t="s">
        <v>42</v>
      </c>
      <c r="GB490" t="s">
        <v>42</v>
      </c>
      <c r="GG490" t="s">
        <v>40</v>
      </c>
      <c r="GH490" t="s">
        <v>40</v>
      </c>
      <c r="GI490" t="s">
        <v>40</v>
      </c>
      <c r="GS490" t="s">
        <v>46</v>
      </c>
      <c r="HA490" t="s">
        <v>284</v>
      </c>
      <c r="HB490" t="s">
        <v>284</v>
      </c>
    </row>
    <row r="491" spans="84:210" x14ac:dyDescent="0.25">
      <c r="CF491" t="s">
        <v>1220</v>
      </c>
      <c r="CG491" t="s">
        <v>1220</v>
      </c>
      <c r="CH491" t="s">
        <v>1220</v>
      </c>
      <c r="CI491" t="s">
        <v>1220</v>
      </c>
      <c r="CJ491" t="s">
        <v>1220</v>
      </c>
      <c r="CK491" t="s">
        <v>1220</v>
      </c>
      <c r="CL491" t="s">
        <v>1220</v>
      </c>
      <c r="CM491" t="s">
        <v>1220</v>
      </c>
      <c r="DJ491" t="s">
        <v>2042</v>
      </c>
      <c r="DK491" t="s">
        <v>2042</v>
      </c>
      <c r="DL491" t="s">
        <v>2042</v>
      </c>
      <c r="DM491" t="s">
        <v>2042</v>
      </c>
      <c r="DN491" t="s">
        <v>2042</v>
      </c>
      <c r="DO491" t="s">
        <v>2042</v>
      </c>
      <c r="DP491" t="s">
        <v>2042</v>
      </c>
      <c r="DQ491" t="s">
        <v>2042</v>
      </c>
      <c r="DR491" t="s">
        <v>2042</v>
      </c>
      <c r="DS491" t="s">
        <v>2042</v>
      </c>
      <c r="DT491" t="s">
        <v>2042</v>
      </c>
      <c r="DU491" t="s">
        <v>2042</v>
      </c>
      <c r="DV491" t="s">
        <v>2042</v>
      </c>
      <c r="DW491" t="s">
        <v>2042</v>
      </c>
      <c r="DX491" t="s">
        <v>2042</v>
      </c>
      <c r="DY491" t="s">
        <v>2042</v>
      </c>
      <c r="DZ491" t="s">
        <v>2042</v>
      </c>
      <c r="EA491" t="s">
        <v>2042</v>
      </c>
      <c r="EB491" t="s">
        <v>2042</v>
      </c>
      <c r="EC491" t="s">
        <v>2042</v>
      </c>
      <c r="ED491" t="s">
        <v>2042</v>
      </c>
      <c r="EE491" t="s">
        <v>2042</v>
      </c>
      <c r="FJ491" t="s">
        <v>27</v>
      </c>
      <c r="FK491" t="s">
        <v>27</v>
      </c>
      <c r="FL491" t="s">
        <v>27</v>
      </c>
      <c r="FM491" t="s">
        <v>27</v>
      </c>
      <c r="FN491" t="s">
        <v>27</v>
      </c>
      <c r="FU491" t="s">
        <v>872</v>
      </c>
      <c r="FV491" t="s">
        <v>872</v>
      </c>
      <c r="FW491" t="s">
        <v>872</v>
      </c>
      <c r="FX491" t="s">
        <v>872</v>
      </c>
      <c r="FY491" t="s">
        <v>872</v>
      </c>
      <c r="FZ491" t="s">
        <v>872</v>
      </c>
      <c r="GA491" t="s">
        <v>872</v>
      </c>
      <c r="GB491" t="s">
        <v>872</v>
      </c>
      <c r="GG491" t="s">
        <v>3207</v>
      </c>
      <c r="GH491" t="s">
        <v>3207</v>
      </c>
      <c r="GI491" t="s">
        <v>3207</v>
      </c>
      <c r="GS491" t="s">
        <v>3421</v>
      </c>
      <c r="HA491" t="s">
        <v>31</v>
      </c>
      <c r="HB491" t="s">
        <v>31</v>
      </c>
    </row>
    <row r="492" spans="84:210" x14ac:dyDescent="0.25">
      <c r="CF492" t="s">
        <v>42</v>
      </c>
      <c r="CG492" t="s">
        <v>42</v>
      </c>
      <c r="CH492" t="s">
        <v>42</v>
      </c>
      <c r="CI492" t="s">
        <v>42</v>
      </c>
      <c r="CJ492" t="s">
        <v>42</v>
      </c>
      <c r="CK492" t="s">
        <v>42</v>
      </c>
      <c r="CL492" t="s">
        <v>42</v>
      </c>
      <c r="CM492" t="s">
        <v>42</v>
      </c>
      <c r="DJ492" t="s">
        <v>44</v>
      </c>
      <c r="DK492" t="s">
        <v>44</v>
      </c>
      <c r="DL492" t="s">
        <v>44</v>
      </c>
      <c r="DM492" t="s">
        <v>44</v>
      </c>
      <c r="DN492" t="s">
        <v>44</v>
      </c>
      <c r="DO492" t="s">
        <v>44</v>
      </c>
      <c r="DP492" t="s">
        <v>44</v>
      </c>
      <c r="DQ492" t="s">
        <v>44</v>
      </c>
      <c r="DR492" t="s">
        <v>44</v>
      </c>
      <c r="DS492" t="s">
        <v>44</v>
      </c>
      <c r="DT492" t="s">
        <v>44</v>
      </c>
      <c r="DU492" t="s">
        <v>44</v>
      </c>
      <c r="DV492" t="s">
        <v>44</v>
      </c>
      <c r="DW492" t="s">
        <v>44</v>
      </c>
      <c r="DX492" t="s">
        <v>44</v>
      </c>
      <c r="DY492" t="s">
        <v>44</v>
      </c>
      <c r="DZ492" t="s">
        <v>44</v>
      </c>
      <c r="EA492" t="s">
        <v>44</v>
      </c>
      <c r="EB492" t="s">
        <v>44</v>
      </c>
      <c r="EC492" t="s">
        <v>44</v>
      </c>
      <c r="ED492" t="s">
        <v>44</v>
      </c>
      <c r="EE492" t="s">
        <v>44</v>
      </c>
      <c r="FJ492" t="s">
        <v>2536</v>
      </c>
      <c r="FK492" t="s">
        <v>2536</v>
      </c>
      <c r="FL492" t="s">
        <v>2536</v>
      </c>
      <c r="FM492" t="s">
        <v>2536</v>
      </c>
      <c r="FN492" t="s">
        <v>2536</v>
      </c>
      <c r="FU492" t="s">
        <v>44</v>
      </c>
      <c r="FV492" t="s">
        <v>44</v>
      </c>
      <c r="FW492" t="s">
        <v>44</v>
      </c>
      <c r="FX492" t="s">
        <v>44</v>
      </c>
      <c r="FY492" t="s">
        <v>44</v>
      </c>
      <c r="FZ492" t="s">
        <v>44</v>
      </c>
      <c r="GA492" t="s">
        <v>44</v>
      </c>
      <c r="GB492" t="s">
        <v>44</v>
      </c>
      <c r="GG492" t="s">
        <v>42</v>
      </c>
      <c r="GH492" t="s">
        <v>42</v>
      </c>
      <c r="GI492" t="s">
        <v>42</v>
      </c>
      <c r="GS492" t="s">
        <v>47</v>
      </c>
      <c r="HA492" t="s">
        <v>1394</v>
      </c>
      <c r="HB492" t="s">
        <v>1394</v>
      </c>
    </row>
    <row r="493" spans="84:210" x14ac:dyDescent="0.25">
      <c r="CF493" t="s">
        <v>633</v>
      </c>
      <c r="CG493" t="s">
        <v>633</v>
      </c>
      <c r="CH493" t="s">
        <v>633</v>
      </c>
      <c r="CI493" t="s">
        <v>633</v>
      </c>
      <c r="CJ493" t="s">
        <v>633</v>
      </c>
      <c r="CK493" t="s">
        <v>633</v>
      </c>
      <c r="CL493" t="s">
        <v>633</v>
      </c>
      <c r="CM493" t="s">
        <v>633</v>
      </c>
      <c r="DJ493" t="s">
        <v>2043</v>
      </c>
      <c r="DK493" t="s">
        <v>2043</v>
      </c>
      <c r="DL493" t="s">
        <v>2043</v>
      </c>
      <c r="DM493" t="s">
        <v>2043</v>
      </c>
      <c r="DN493" t="s">
        <v>2043</v>
      </c>
      <c r="DO493" t="s">
        <v>2043</v>
      </c>
      <c r="DP493" t="s">
        <v>2043</v>
      </c>
      <c r="DQ493" t="s">
        <v>2043</v>
      </c>
      <c r="DR493" t="s">
        <v>2043</v>
      </c>
      <c r="DS493" t="s">
        <v>2043</v>
      </c>
      <c r="DT493" t="s">
        <v>2043</v>
      </c>
      <c r="DU493" t="s">
        <v>2043</v>
      </c>
      <c r="DV493" t="s">
        <v>2043</v>
      </c>
      <c r="DW493" t="s">
        <v>2043</v>
      </c>
      <c r="DX493" t="s">
        <v>2043</v>
      </c>
      <c r="DY493" t="s">
        <v>2043</v>
      </c>
      <c r="DZ493" t="s">
        <v>2043</v>
      </c>
      <c r="EA493" t="s">
        <v>2043</v>
      </c>
      <c r="EB493" t="s">
        <v>2043</v>
      </c>
      <c r="EC493" t="s">
        <v>2043</v>
      </c>
      <c r="ED493" t="s">
        <v>2043</v>
      </c>
      <c r="EE493" t="s">
        <v>2043</v>
      </c>
      <c r="FJ493" t="s">
        <v>29</v>
      </c>
      <c r="FK493" t="s">
        <v>29</v>
      </c>
      <c r="FL493" t="s">
        <v>29</v>
      </c>
      <c r="FM493" t="s">
        <v>29</v>
      </c>
      <c r="FN493" t="s">
        <v>29</v>
      </c>
      <c r="FU493" t="s">
        <v>2836</v>
      </c>
      <c r="FV493" t="s">
        <v>2836</v>
      </c>
      <c r="FW493" t="s">
        <v>2836</v>
      </c>
      <c r="FX493" t="s">
        <v>2836</v>
      </c>
      <c r="FY493" t="s">
        <v>2836</v>
      </c>
      <c r="FZ493" t="s">
        <v>2836</v>
      </c>
      <c r="GA493" t="s">
        <v>2836</v>
      </c>
      <c r="GB493" t="s">
        <v>2836</v>
      </c>
      <c r="GG493" t="s">
        <v>3208</v>
      </c>
      <c r="GH493" t="s">
        <v>3208</v>
      </c>
      <c r="GI493" t="s">
        <v>3208</v>
      </c>
      <c r="GS493" t="s">
        <v>3422</v>
      </c>
      <c r="HA493" t="s">
        <v>33</v>
      </c>
      <c r="HB493" t="s">
        <v>33</v>
      </c>
    </row>
    <row r="494" spans="84:210" x14ac:dyDescent="0.25">
      <c r="CF494" t="s">
        <v>44</v>
      </c>
      <c r="CG494" t="s">
        <v>44</v>
      </c>
      <c r="CH494" t="s">
        <v>44</v>
      </c>
      <c r="CI494" t="s">
        <v>44</v>
      </c>
      <c r="CJ494" t="s">
        <v>44</v>
      </c>
      <c r="CK494" t="s">
        <v>44</v>
      </c>
      <c r="CL494" t="s">
        <v>44</v>
      </c>
      <c r="CM494" t="s">
        <v>44</v>
      </c>
      <c r="DJ494" t="s">
        <v>660</v>
      </c>
      <c r="DK494" t="s">
        <v>660</v>
      </c>
      <c r="DL494" t="s">
        <v>660</v>
      </c>
      <c r="DM494" t="s">
        <v>660</v>
      </c>
      <c r="DN494" t="s">
        <v>660</v>
      </c>
      <c r="DO494" t="s">
        <v>660</v>
      </c>
      <c r="DP494" t="s">
        <v>660</v>
      </c>
      <c r="DQ494" t="s">
        <v>660</v>
      </c>
      <c r="DR494" t="s">
        <v>660</v>
      </c>
      <c r="DS494" t="s">
        <v>660</v>
      </c>
      <c r="DT494" t="s">
        <v>660</v>
      </c>
      <c r="DU494" t="s">
        <v>660</v>
      </c>
      <c r="DV494" t="s">
        <v>660</v>
      </c>
      <c r="DW494" t="s">
        <v>660</v>
      </c>
      <c r="DX494" t="s">
        <v>660</v>
      </c>
      <c r="DY494" t="s">
        <v>660</v>
      </c>
      <c r="DZ494" t="s">
        <v>660</v>
      </c>
      <c r="EA494" t="s">
        <v>660</v>
      </c>
      <c r="EB494" t="s">
        <v>660</v>
      </c>
      <c r="EC494" t="s">
        <v>660</v>
      </c>
      <c r="ED494" t="s">
        <v>660</v>
      </c>
      <c r="EE494" t="s">
        <v>660</v>
      </c>
      <c r="FJ494" t="s">
        <v>284</v>
      </c>
      <c r="FK494" t="s">
        <v>284</v>
      </c>
      <c r="FL494" t="s">
        <v>284</v>
      </c>
      <c r="FM494" t="s">
        <v>284</v>
      </c>
      <c r="FN494" t="s">
        <v>284</v>
      </c>
      <c r="FU494" t="s">
        <v>2837</v>
      </c>
      <c r="FV494" t="s">
        <v>2837</v>
      </c>
      <c r="FW494" t="s">
        <v>2837</v>
      </c>
      <c r="FX494" t="s">
        <v>2837</v>
      </c>
      <c r="FY494" t="s">
        <v>2837</v>
      </c>
      <c r="FZ494" t="s">
        <v>2837</v>
      </c>
      <c r="GA494" t="s">
        <v>2837</v>
      </c>
      <c r="GB494" t="s">
        <v>2837</v>
      </c>
      <c r="GG494" t="s">
        <v>44</v>
      </c>
      <c r="GH494" t="s">
        <v>44</v>
      </c>
      <c r="GI494" t="s">
        <v>44</v>
      </c>
      <c r="GS494" t="s">
        <v>49</v>
      </c>
      <c r="HA494" t="s">
        <v>1395</v>
      </c>
      <c r="HB494" t="s">
        <v>1395</v>
      </c>
    </row>
    <row r="495" spans="84:210" x14ac:dyDescent="0.25">
      <c r="CF495" t="s">
        <v>1221</v>
      </c>
      <c r="CG495" t="s">
        <v>1221</v>
      </c>
      <c r="CH495" t="s">
        <v>1221</v>
      </c>
      <c r="CI495" t="s">
        <v>1221</v>
      </c>
      <c r="CJ495" t="s">
        <v>1221</v>
      </c>
      <c r="CK495" t="s">
        <v>1221</v>
      </c>
      <c r="CL495" t="s">
        <v>1221</v>
      </c>
      <c r="CM495" t="s">
        <v>1221</v>
      </c>
      <c r="DJ495" t="s">
        <v>26</v>
      </c>
      <c r="DK495" t="s">
        <v>26</v>
      </c>
      <c r="DL495" t="s">
        <v>26</v>
      </c>
      <c r="DM495" t="s">
        <v>26</v>
      </c>
      <c r="DN495" t="s">
        <v>26</v>
      </c>
      <c r="DO495" t="s">
        <v>26</v>
      </c>
      <c r="DP495" t="s">
        <v>26</v>
      </c>
      <c r="DQ495" t="s">
        <v>26</v>
      </c>
      <c r="DR495" t="s">
        <v>26</v>
      </c>
      <c r="DS495" t="s">
        <v>26</v>
      </c>
      <c r="DT495" t="s">
        <v>26</v>
      </c>
      <c r="DU495" t="s">
        <v>26</v>
      </c>
      <c r="DV495" t="s">
        <v>26</v>
      </c>
      <c r="DW495" t="s">
        <v>26</v>
      </c>
      <c r="DX495" t="s">
        <v>26</v>
      </c>
      <c r="DY495" t="s">
        <v>26</v>
      </c>
      <c r="DZ495" t="s">
        <v>26</v>
      </c>
      <c r="EA495" t="s">
        <v>26</v>
      </c>
      <c r="EB495" t="s">
        <v>26</v>
      </c>
      <c r="EC495" t="s">
        <v>26</v>
      </c>
      <c r="ED495" t="s">
        <v>26</v>
      </c>
      <c r="EE495" t="s">
        <v>26</v>
      </c>
      <c r="FJ495" t="s">
        <v>31</v>
      </c>
      <c r="FK495" t="s">
        <v>31</v>
      </c>
      <c r="FL495" t="s">
        <v>31</v>
      </c>
      <c r="FM495" t="s">
        <v>31</v>
      </c>
      <c r="FN495" t="s">
        <v>31</v>
      </c>
      <c r="FU495" t="s">
        <v>26</v>
      </c>
      <c r="FV495" t="s">
        <v>26</v>
      </c>
      <c r="FW495" t="s">
        <v>26</v>
      </c>
      <c r="FX495" t="s">
        <v>26</v>
      </c>
      <c r="FY495" t="s">
        <v>26</v>
      </c>
      <c r="FZ495" t="s">
        <v>26</v>
      </c>
      <c r="GA495" t="s">
        <v>26</v>
      </c>
      <c r="GB495" t="s">
        <v>26</v>
      </c>
      <c r="GG495" t="s">
        <v>2942</v>
      </c>
      <c r="GH495" t="s">
        <v>2942</v>
      </c>
      <c r="GI495" t="s">
        <v>2942</v>
      </c>
      <c r="GS495" t="s">
        <v>50</v>
      </c>
      <c r="HA495" t="s">
        <v>35</v>
      </c>
      <c r="HB495" t="s">
        <v>35</v>
      </c>
    </row>
    <row r="496" spans="84:210" x14ac:dyDescent="0.25">
      <c r="CF496" t="s">
        <v>1222</v>
      </c>
      <c r="CG496" t="s">
        <v>1222</v>
      </c>
      <c r="CH496" t="s">
        <v>1222</v>
      </c>
      <c r="CI496" t="s">
        <v>1222</v>
      </c>
      <c r="CJ496" t="s">
        <v>1222</v>
      </c>
      <c r="CK496" t="s">
        <v>1222</v>
      </c>
      <c r="CL496" t="s">
        <v>1222</v>
      </c>
      <c r="CM496" t="s">
        <v>1222</v>
      </c>
      <c r="DJ496">
        <v>21040900</v>
      </c>
      <c r="DK496">
        <v>21040900</v>
      </c>
      <c r="DL496">
        <v>21040900</v>
      </c>
      <c r="DM496">
        <v>21040900</v>
      </c>
      <c r="DN496">
        <v>21040900</v>
      </c>
      <c r="DO496">
        <v>21040900</v>
      </c>
      <c r="DP496">
        <v>21040900</v>
      </c>
      <c r="DQ496">
        <v>21040900</v>
      </c>
      <c r="DR496">
        <v>21040900</v>
      </c>
      <c r="DS496">
        <v>21040900</v>
      </c>
      <c r="DT496">
        <v>21040900</v>
      </c>
      <c r="DU496">
        <v>21040900</v>
      </c>
      <c r="DV496">
        <v>21040900</v>
      </c>
      <c r="DW496">
        <v>21040900</v>
      </c>
      <c r="DX496">
        <v>21040900</v>
      </c>
      <c r="DY496">
        <v>21040900</v>
      </c>
      <c r="DZ496">
        <v>21040900</v>
      </c>
      <c r="EA496">
        <v>21040900</v>
      </c>
      <c r="EB496">
        <v>21040900</v>
      </c>
      <c r="EC496">
        <v>21040900</v>
      </c>
      <c r="ED496">
        <v>21040900</v>
      </c>
      <c r="EE496">
        <v>21040900</v>
      </c>
      <c r="FJ496" t="s">
        <v>2537</v>
      </c>
      <c r="FK496" t="s">
        <v>2537</v>
      </c>
      <c r="FL496" t="s">
        <v>2537</v>
      </c>
      <c r="FM496" t="s">
        <v>2537</v>
      </c>
      <c r="FN496" t="s">
        <v>2537</v>
      </c>
      <c r="FU496">
        <v>69020120</v>
      </c>
      <c r="FV496">
        <v>69020120</v>
      </c>
      <c r="FW496">
        <v>69020120</v>
      </c>
      <c r="FX496">
        <v>69020120</v>
      </c>
      <c r="FY496">
        <v>69020120</v>
      </c>
      <c r="FZ496">
        <v>69020120</v>
      </c>
      <c r="GA496">
        <v>69020120</v>
      </c>
      <c r="GB496">
        <v>69020120</v>
      </c>
      <c r="GG496" t="s">
        <v>1131</v>
      </c>
      <c r="GH496" t="s">
        <v>1131</v>
      </c>
      <c r="GI496" t="s">
        <v>1131</v>
      </c>
      <c r="GS496" t="s">
        <v>51</v>
      </c>
      <c r="HA496" t="s">
        <v>1396</v>
      </c>
      <c r="HB496" t="s">
        <v>1396</v>
      </c>
    </row>
    <row r="497" spans="84:210" x14ac:dyDescent="0.25">
      <c r="CF497" t="s">
        <v>26</v>
      </c>
      <c r="CG497" t="s">
        <v>26</v>
      </c>
      <c r="CH497" t="s">
        <v>26</v>
      </c>
      <c r="CI497" t="s">
        <v>26</v>
      </c>
      <c r="CJ497" t="s">
        <v>26</v>
      </c>
      <c r="CK497" t="s">
        <v>26</v>
      </c>
      <c r="CL497" t="s">
        <v>26</v>
      </c>
      <c r="CM497" t="s">
        <v>26</v>
      </c>
      <c r="DJ497" t="s">
        <v>27</v>
      </c>
      <c r="DK497" t="s">
        <v>27</v>
      </c>
      <c r="DL497" t="s">
        <v>27</v>
      </c>
      <c r="DM497" t="s">
        <v>27</v>
      </c>
      <c r="DN497" t="s">
        <v>27</v>
      </c>
      <c r="DO497" t="s">
        <v>27</v>
      </c>
      <c r="DP497" t="s">
        <v>27</v>
      </c>
      <c r="DQ497" t="s">
        <v>27</v>
      </c>
      <c r="DR497" t="s">
        <v>27</v>
      </c>
      <c r="DS497" t="s">
        <v>27</v>
      </c>
      <c r="DT497" t="s">
        <v>27</v>
      </c>
      <c r="DU497" t="s">
        <v>27</v>
      </c>
      <c r="DV497" t="s">
        <v>27</v>
      </c>
      <c r="DW497" t="s">
        <v>27</v>
      </c>
      <c r="DX497" t="s">
        <v>27</v>
      </c>
      <c r="DY497" t="s">
        <v>27</v>
      </c>
      <c r="DZ497" t="s">
        <v>27</v>
      </c>
      <c r="EA497" t="s">
        <v>27</v>
      </c>
      <c r="EB497" t="s">
        <v>27</v>
      </c>
      <c r="EC497" t="s">
        <v>27</v>
      </c>
      <c r="ED497" t="s">
        <v>27</v>
      </c>
      <c r="EE497" t="s">
        <v>27</v>
      </c>
      <c r="FJ497" t="s">
        <v>33</v>
      </c>
      <c r="FK497" t="s">
        <v>33</v>
      </c>
      <c r="FL497" t="s">
        <v>33</v>
      </c>
      <c r="FM497" t="s">
        <v>33</v>
      </c>
      <c r="FN497" t="s">
        <v>33</v>
      </c>
      <c r="FU497" t="s">
        <v>27</v>
      </c>
      <c r="FV497" t="s">
        <v>27</v>
      </c>
      <c r="FW497" t="s">
        <v>27</v>
      </c>
      <c r="FX497" t="s">
        <v>27</v>
      </c>
      <c r="FY497" t="s">
        <v>27</v>
      </c>
      <c r="FZ497" t="s">
        <v>27</v>
      </c>
      <c r="GA497" t="s">
        <v>27</v>
      </c>
      <c r="GB497" t="s">
        <v>27</v>
      </c>
      <c r="GG497" t="s">
        <v>26</v>
      </c>
      <c r="GH497" t="s">
        <v>26</v>
      </c>
      <c r="GI497" t="s">
        <v>26</v>
      </c>
      <c r="GS497">
        <v>25</v>
      </c>
      <c r="HA497" t="s">
        <v>37</v>
      </c>
      <c r="HB497" t="s">
        <v>37</v>
      </c>
    </row>
    <row r="498" spans="84:210" x14ac:dyDescent="0.25">
      <c r="CF498">
        <v>65080805</v>
      </c>
      <c r="CG498">
        <v>65080805</v>
      </c>
      <c r="CH498">
        <v>65080805</v>
      </c>
      <c r="CI498">
        <v>65080805</v>
      </c>
      <c r="CJ498">
        <v>65080805</v>
      </c>
      <c r="CK498">
        <v>65080805</v>
      </c>
      <c r="CL498">
        <v>65080805</v>
      </c>
      <c r="CM498">
        <v>65080805</v>
      </c>
      <c r="DJ498" t="s">
        <v>2044</v>
      </c>
      <c r="DK498" t="s">
        <v>2044</v>
      </c>
      <c r="DL498" t="s">
        <v>2044</v>
      </c>
      <c r="DM498" t="s">
        <v>2044</v>
      </c>
      <c r="DN498" t="s">
        <v>2044</v>
      </c>
      <c r="DO498" t="s">
        <v>2044</v>
      </c>
      <c r="DP498" t="s">
        <v>2044</v>
      </c>
      <c r="DQ498" t="s">
        <v>2044</v>
      </c>
      <c r="DR498" t="s">
        <v>2044</v>
      </c>
      <c r="DS498" t="s">
        <v>2044</v>
      </c>
      <c r="DT498" t="s">
        <v>2044</v>
      </c>
      <c r="DU498" t="s">
        <v>2044</v>
      </c>
      <c r="DV498" t="s">
        <v>2044</v>
      </c>
      <c r="DW498" t="s">
        <v>2044</v>
      </c>
      <c r="DX498" t="s">
        <v>2044</v>
      </c>
      <c r="DY498" t="s">
        <v>2044</v>
      </c>
      <c r="DZ498" t="s">
        <v>2044</v>
      </c>
      <c r="EA498" t="s">
        <v>2044</v>
      </c>
      <c r="EB498" t="s">
        <v>2044</v>
      </c>
      <c r="EC498" t="s">
        <v>2044</v>
      </c>
      <c r="ED498" t="s">
        <v>2044</v>
      </c>
      <c r="EE498" t="s">
        <v>2044</v>
      </c>
      <c r="FJ498" t="s">
        <v>323</v>
      </c>
      <c r="FK498" t="s">
        <v>323</v>
      </c>
      <c r="FL498" t="s">
        <v>323</v>
      </c>
      <c r="FM498" t="s">
        <v>323</v>
      </c>
      <c r="FN498" t="s">
        <v>323</v>
      </c>
      <c r="FU498" t="s">
        <v>2838</v>
      </c>
      <c r="FV498" t="s">
        <v>2838</v>
      </c>
      <c r="FW498" t="s">
        <v>2838</v>
      </c>
      <c r="FX498" t="s">
        <v>2838</v>
      </c>
      <c r="FY498" t="s">
        <v>2838</v>
      </c>
      <c r="FZ498" t="s">
        <v>2838</v>
      </c>
      <c r="GA498" t="s">
        <v>2838</v>
      </c>
      <c r="GB498" t="s">
        <v>2838</v>
      </c>
      <c r="GG498">
        <v>84030900</v>
      </c>
      <c r="GH498">
        <v>84030900</v>
      </c>
      <c r="GI498">
        <v>84030900</v>
      </c>
      <c r="GS498" t="s">
        <v>52</v>
      </c>
      <c r="HA498" t="s">
        <v>32</v>
      </c>
      <c r="HB498" t="s">
        <v>32</v>
      </c>
    </row>
    <row r="499" spans="84:210" x14ac:dyDescent="0.25">
      <c r="CF499" t="s">
        <v>27</v>
      </c>
      <c r="CG499" t="s">
        <v>27</v>
      </c>
      <c r="CH499" t="s">
        <v>27</v>
      </c>
      <c r="CI499" t="s">
        <v>27</v>
      </c>
      <c r="CJ499" t="s">
        <v>27</v>
      </c>
      <c r="CK499" t="s">
        <v>27</v>
      </c>
      <c r="CL499" t="s">
        <v>27</v>
      </c>
      <c r="CM499" t="s">
        <v>27</v>
      </c>
      <c r="DJ499" t="s">
        <v>29</v>
      </c>
      <c r="DK499" t="s">
        <v>29</v>
      </c>
      <c r="DL499" t="s">
        <v>29</v>
      </c>
      <c r="DM499" t="s">
        <v>29</v>
      </c>
      <c r="DN499" t="s">
        <v>29</v>
      </c>
      <c r="DO499" t="s">
        <v>29</v>
      </c>
      <c r="DP499" t="s">
        <v>29</v>
      </c>
      <c r="DQ499" t="s">
        <v>29</v>
      </c>
      <c r="DR499" t="s">
        <v>29</v>
      </c>
      <c r="DS499" t="s">
        <v>29</v>
      </c>
      <c r="DT499" t="s">
        <v>29</v>
      </c>
      <c r="DU499" t="s">
        <v>29</v>
      </c>
      <c r="DV499" t="s">
        <v>29</v>
      </c>
      <c r="DW499" t="s">
        <v>29</v>
      </c>
      <c r="DX499" t="s">
        <v>29</v>
      </c>
      <c r="DY499" t="s">
        <v>29</v>
      </c>
      <c r="DZ499" t="s">
        <v>29</v>
      </c>
      <c r="EA499" t="s">
        <v>29</v>
      </c>
      <c r="EB499" t="s">
        <v>29</v>
      </c>
      <c r="EC499" t="s">
        <v>29</v>
      </c>
      <c r="ED499" t="s">
        <v>29</v>
      </c>
      <c r="EE499" t="s">
        <v>29</v>
      </c>
      <c r="FJ499" t="s">
        <v>35</v>
      </c>
      <c r="FK499" t="s">
        <v>35</v>
      </c>
      <c r="FL499" t="s">
        <v>35</v>
      </c>
      <c r="FM499" t="s">
        <v>35</v>
      </c>
      <c r="FN499" t="s">
        <v>35</v>
      </c>
      <c r="FU499" t="s">
        <v>29</v>
      </c>
      <c r="FV499" t="s">
        <v>29</v>
      </c>
      <c r="FW499" t="s">
        <v>29</v>
      </c>
      <c r="FX499" t="s">
        <v>29</v>
      </c>
      <c r="FY499" t="s">
        <v>29</v>
      </c>
      <c r="FZ499" t="s">
        <v>29</v>
      </c>
      <c r="GA499" t="s">
        <v>29</v>
      </c>
      <c r="GB499" t="s">
        <v>29</v>
      </c>
      <c r="GG499" t="s">
        <v>27</v>
      </c>
      <c r="GH499" t="s">
        <v>27</v>
      </c>
      <c r="GI499" t="s">
        <v>27</v>
      </c>
      <c r="GS499">
        <v>0</v>
      </c>
      <c r="HA499" t="s">
        <v>38</v>
      </c>
      <c r="HB499" t="s">
        <v>38</v>
      </c>
    </row>
    <row r="500" spans="84:210" x14ac:dyDescent="0.25">
      <c r="CF500" t="s">
        <v>1223</v>
      </c>
      <c r="CG500" t="s">
        <v>1223</v>
      </c>
      <c r="CH500" t="s">
        <v>1223</v>
      </c>
      <c r="CI500" t="s">
        <v>1223</v>
      </c>
      <c r="CJ500" t="s">
        <v>1223</v>
      </c>
      <c r="CK500" t="s">
        <v>1223</v>
      </c>
      <c r="CL500" t="s">
        <v>1223</v>
      </c>
      <c r="CM500" t="s">
        <v>1223</v>
      </c>
      <c r="DJ500">
        <v>4365</v>
      </c>
      <c r="DK500">
        <v>4365</v>
      </c>
      <c r="DL500">
        <v>4365</v>
      </c>
      <c r="DM500">
        <v>4365</v>
      </c>
      <c r="DN500">
        <v>4365</v>
      </c>
      <c r="DO500">
        <v>4365</v>
      </c>
      <c r="DP500">
        <v>4365</v>
      </c>
      <c r="DQ500">
        <v>4365</v>
      </c>
      <c r="DR500">
        <v>4365</v>
      </c>
      <c r="DS500">
        <v>4365</v>
      </c>
      <c r="DT500">
        <v>4365</v>
      </c>
      <c r="DU500">
        <v>4365</v>
      </c>
      <c r="DV500">
        <v>4365</v>
      </c>
      <c r="DW500">
        <v>4365</v>
      </c>
      <c r="DX500">
        <v>4365</v>
      </c>
      <c r="DY500">
        <v>4365</v>
      </c>
      <c r="DZ500">
        <v>4365</v>
      </c>
      <c r="EA500">
        <v>4365</v>
      </c>
      <c r="EB500">
        <v>4365</v>
      </c>
      <c r="EC500">
        <v>4365</v>
      </c>
      <c r="ED500">
        <v>4365</v>
      </c>
      <c r="EE500">
        <v>4365</v>
      </c>
      <c r="FJ500" t="s">
        <v>2538</v>
      </c>
      <c r="FK500" t="s">
        <v>2538</v>
      </c>
      <c r="FL500" t="s">
        <v>2538</v>
      </c>
      <c r="FM500" t="s">
        <v>2538</v>
      </c>
      <c r="FN500" t="s">
        <v>2538</v>
      </c>
      <c r="FU500">
        <v>1975</v>
      </c>
      <c r="FV500">
        <v>1975</v>
      </c>
      <c r="FW500">
        <v>1975</v>
      </c>
      <c r="FX500">
        <v>1975</v>
      </c>
      <c r="FY500">
        <v>1975</v>
      </c>
      <c r="FZ500">
        <v>1975</v>
      </c>
      <c r="GA500">
        <v>1975</v>
      </c>
      <c r="GB500">
        <v>1975</v>
      </c>
      <c r="GG500" t="s">
        <v>3209</v>
      </c>
      <c r="GH500" t="s">
        <v>3209</v>
      </c>
      <c r="GI500" t="s">
        <v>3209</v>
      </c>
      <c r="GS500" t="s">
        <v>53</v>
      </c>
      <c r="HA500" t="s">
        <v>3588</v>
      </c>
      <c r="HB500" t="s">
        <v>3588</v>
      </c>
    </row>
    <row r="501" spans="84:210" x14ac:dyDescent="0.25">
      <c r="CF501" t="s">
        <v>29</v>
      </c>
      <c r="CG501" t="s">
        <v>29</v>
      </c>
      <c r="CH501" t="s">
        <v>29</v>
      </c>
      <c r="CI501" t="s">
        <v>29</v>
      </c>
      <c r="CJ501" t="s">
        <v>29</v>
      </c>
      <c r="CK501" t="s">
        <v>29</v>
      </c>
      <c r="CL501" t="s">
        <v>29</v>
      </c>
      <c r="CM501" t="s">
        <v>29</v>
      </c>
      <c r="DJ501" t="s">
        <v>31</v>
      </c>
      <c r="DK501" t="s">
        <v>31</v>
      </c>
      <c r="DL501" t="s">
        <v>31</v>
      </c>
      <c r="DM501" t="s">
        <v>31</v>
      </c>
      <c r="DN501" t="s">
        <v>31</v>
      </c>
      <c r="DO501" t="s">
        <v>31</v>
      </c>
      <c r="DP501" t="s">
        <v>31</v>
      </c>
      <c r="DQ501" t="s">
        <v>31</v>
      </c>
      <c r="DR501" t="s">
        <v>31</v>
      </c>
      <c r="DS501" t="s">
        <v>31</v>
      </c>
      <c r="DT501" t="s">
        <v>31</v>
      </c>
      <c r="DU501" t="s">
        <v>31</v>
      </c>
      <c r="DV501" t="s">
        <v>31</v>
      </c>
      <c r="DW501" t="s">
        <v>31</v>
      </c>
      <c r="DX501" t="s">
        <v>31</v>
      </c>
      <c r="DY501" t="s">
        <v>31</v>
      </c>
      <c r="DZ501" t="s">
        <v>31</v>
      </c>
      <c r="EA501" t="s">
        <v>31</v>
      </c>
      <c r="EB501" t="s">
        <v>31</v>
      </c>
      <c r="EC501" t="s">
        <v>31</v>
      </c>
      <c r="ED501" t="s">
        <v>31</v>
      </c>
      <c r="EE501" t="s">
        <v>31</v>
      </c>
      <c r="FJ501" t="s">
        <v>37</v>
      </c>
      <c r="FK501" t="s">
        <v>37</v>
      </c>
      <c r="FL501" t="s">
        <v>37</v>
      </c>
      <c r="FM501" t="s">
        <v>37</v>
      </c>
      <c r="FN501" t="s">
        <v>37</v>
      </c>
      <c r="FU501" t="s">
        <v>31</v>
      </c>
      <c r="FV501" t="s">
        <v>31</v>
      </c>
      <c r="FW501" t="s">
        <v>31</v>
      </c>
      <c r="FX501" t="s">
        <v>31</v>
      </c>
      <c r="FY501" t="s">
        <v>31</v>
      </c>
      <c r="FZ501" t="s">
        <v>31</v>
      </c>
      <c r="GA501" t="s">
        <v>31</v>
      </c>
      <c r="GB501" t="s">
        <v>31</v>
      </c>
      <c r="GG501" t="s">
        <v>29</v>
      </c>
      <c r="GH501" t="s">
        <v>29</v>
      </c>
      <c r="GI501" t="s">
        <v>29</v>
      </c>
      <c r="GS501">
        <v>0</v>
      </c>
      <c r="HA501" t="s">
        <v>3589</v>
      </c>
      <c r="HB501" t="s">
        <v>3589</v>
      </c>
    </row>
    <row r="502" spans="84:210" x14ac:dyDescent="0.25">
      <c r="CF502">
        <v>1966</v>
      </c>
      <c r="CG502">
        <v>1966</v>
      </c>
      <c r="CH502">
        <v>1966</v>
      </c>
      <c r="CI502">
        <v>1966</v>
      </c>
      <c r="CJ502">
        <v>1966</v>
      </c>
      <c r="CK502">
        <v>1966</v>
      </c>
      <c r="CL502">
        <v>1966</v>
      </c>
      <c r="CM502">
        <v>1966</v>
      </c>
      <c r="DJ502" t="s">
        <v>32</v>
      </c>
      <c r="DK502" t="s">
        <v>32</v>
      </c>
      <c r="DL502" t="s">
        <v>32</v>
      </c>
      <c r="DM502" t="s">
        <v>32</v>
      </c>
      <c r="DN502" t="s">
        <v>32</v>
      </c>
      <c r="DO502" t="s">
        <v>32</v>
      </c>
      <c r="DP502" t="s">
        <v>32</v>
      </c>
      <c r="DQ502" t="s">
        <v>32</v>
      </c>
      <c r="DR502" t="s">
        <v>32</v>
      </c>
      <c r="DS502" t="s">
        <v>32</v>
      </c>
      <c r="DT502" t="s">
        <v>32</v>
      </c>
      <c r="DU502" t="s">
        <v>32</v>
      </c>
      <c r="DV502" t="s">
        <v>32</v>
      </c>
      <c r="DW502" t="s">
        <v>32</v>
      </c>
      <c r="DX502" t="s">
        <v>32</v>
      </c>
      <c r="DY502" t="s">
        <v>32</v>
      </c>
      <c r="DZ502" t="s">
        <v>32</v>
      </c>
      <c r="EA502" t="s">
        <v>32</v>
      </c>
      <c r="EB502" t="s">
        <v>32</v>
      </c>
      <c r="EC502" t="s">
        <v>32</v>
      </c>
      <c r="ED502" t="s">
        <v>32</v>
      </c>
      <c r="EE502" t="s">
        <v>32</v>
      </c>
      <c r="FJ502" t="s">
        <v>32</v>
      </c>
      <c r="FK502" t="s">
        <v>32</v>
      </c>
      <c r="FL502" t="s">
        <v>32</v>
      </c>
      <c r="FM502" t="s">
        <v>32</v>
      </c>
      <c r="FN502" t="s">
        <v>32</v>
      </c>
      <c r="FU502" t="s">
        <v>32</v>
      </c>
      <c r="FV502" t="s">
        <v>32</v>
      </c>
      <c r="FW502" t="s">
        <v>32</v>
      </c>
      <c r="FX502" t="s">
        <v>32</v>
      </c>
      <c r="FY502" t="s">
        <v>32</v>
      </c>
      <c r="FZ502" t="s">
        <v>32</v>
      </c>
      <c r="GA502" t="s">
        <v>32</v>
      </c>
      <c r="GB502" t="s">
        <v>32</v>
      </c>
      <c r="GG502">
        <v>4748</v>
      </c>
      <c r="GH502">
        <v>4748</v>
      </c>
      <c r="GI502">
        <v>4748</v>
      </c>
      <c r="GS502" t="s">
        <v>54</v>
      </c>
      <c r="HA502" t="s">
        <v>3590</v>
      </c>
      <c r="HB502" t="s">
        <v>3590</v>
      </c>
    </row>
    <row r="503" spans="84:210" x14ac:dyDescent="0.25">
      <c r="CF503" t="s">
        <v>31</v>
      </c>
      <c r="CG503" t="s">
        <v>31</v>
      </c>
      <c r="CH503" t="s">
        <v>31</v>
      </c>
      <c r="CI503" t="s">
        <v>31</v>
      </c>
      <c r="CJ503" t="s">
        <v>31</v>
      </c>
      <c r="CK503" t="s">
        <v>31</v>
      </c>
      <c r="CL503" t="s">
        <v>31</v>
      </c>
      <c r="CM503" t="s">
        <v>31</v>
      </c>
      <c r="DJ503" t="s">
        <v>33</v>
      </c>
      <c r="DK503" t="s">
        <v>33</v>
      </c>
      <c r="DL503" t="s">
        <v>33</v>
      </c>
      <c r="DM503" t="s">
        <v>33</v>
      </c>
      <c r="DN503" t="s">
        <v>33</v>
      </c>
      <c r="DO503" t="s">
        <v>33</v>
      </c>
      <c r="DP503" t="s">
        <v>33</v>
      </c>
      <c r="DQ503" t="s">
        <v>33</v>
      </c>
      <c r="DR503" t="s">
        <v>33</v>
      </c>
      <c r="DS503" t="s">
        <v>33</v>
      </c>
      <c r="DT503" t="s">
        <v>33</v>
      </c>
      <c r="DU503" t="s">
        <v>33</v>
      </c>
      <c r="DV503" t="s">
        <v>33</v>
      </c>
      <c r="DW503" t="s">
        <v>33</v>
      </c>
      <c r="DX503" t="s">
        <v>33</v>
      </c>
      <c r="DY503" t="s">
        <v>33</v>
      </c>
      <c r="DZ503" t="s">
        <v>33</v>
      </c>
      <c r="EA503" t="s">
        <v>33</v>
      </c>
      <c r="EB503" t="s">
        <v>33</v>
      </c>
      <c r="EC503" t="s">
        <v>33</v>
      </c>
      <c r="ED503" t="s">
        <v>33</v>
      </c>
      <c r="EE503" t="s">
        <v>33</v>
      </c>
      <c r="FJ503" t="s">
        <v>38</v>
      </c>
      <c r="FK503" t="s">
        <v>38</v>
      </c>
      <c r="FL503" t="s">
        <v>38</v>
      </c>
      <c r="FM503" t="s">
        <v>38</v>
      </c>
      <c r="FN503" t="s">
        <v>38</v>
      </c>
      <c r="FU503" t="s">
        <v>33</v>
      </c>
      <c r="FV503" t="s">
        <v>33</v>
      </c>
      <c r="FW503" t="s">
        <v>33</v>
      </c>
      <c r="FX503" t="s">
        <v>33</v>
      </c>
      <c r="FY503" t="s">
        <v>33</v>
      </c>
      <c r="FZ503" t="s">
        <v>33</v>
      </c>
      <c r="GA503" t="s">
        <v>33</v>
      </c>
      <c r="GB503" t="s">
        <v>33</v>
      </c>
      <c r="GG503" t="s">
        <v>31</v>
      </c>
      <c r="GH503" t="s">
        <v>31</v>
      </c>
      <c r="GI503" t="s">
        <v>31</v>
      </c>
      <c r="GS503">
        <v>15</v>
      </c>
      <c r="HA503" t="s">
        <v>40</v>
      </c>
      <c r="HB503" t="s">
        <v>40</v>
      </c>
    </row>
    <row r="504" spans="84:210" x14ac:dyDescent="0.25">
      <c r="CF504" t="s">
        <v>32</v>
      </c>
      <c r="CG504" t="s">
        <v>32</v>
      </c>
      <c r="CH504" t="s">
        <v>32</v>
      </c>
      <c r="CI504" t="s">
        <v>32</v>
      </c>
      <c r="CJ504" t="s">
        <v>32</v>
      </c>
      <c r="CK504" t="s">
        <v>32</v>
      </c>
      <c r="CL504" t="s">
        <v>32</v>
      </c>
      <c r="CM504" t="s">
        <v>32</v>
      </c>
      <c r="DJ504" t="s">
        <v>2045</v>
      </c>
      <c r="DK504" t="s">
        <v>2045</v>
      </c>
      <c r="DL504" t="s">
        <v>2045</v>
      </c>
      <c r="DM504" t="s">
        <v>2045</v>
      </c>
      <c r="DN504" t="s">
        <v>2045</v>
      </c>
      <c r="DO504" t="s">
        <v>2045</v>
      </c>
      <c r="DP504" t="s">
        <v>2045</v>
      </c>
      <c r="DQ504" t="s">
        <v>2045</v>
      </c>
      <c r="DR504" t="s">
        <v>2045</v>
      </c>
      <c r="DS504" t="s">
        <v>2045</v>
      </c>
      <c r="DT504" t="s">
        <v>2045</v>
      </c>
      <c r="DU504" t="s">
        <v>2045</v>
      </c>
      <c r="DV504" t="s">
        <v>2045</v>
      </c>
      <c r="DW504" t="s">
        <v>2045</v>
      </c>
      <c r="DX504" t="s">
        <v>2045</v>
      </c>
      <c r="DY504" t="s">
        <v>2045</v>
      </c>
      <c r="DZ504" t="s">
        <v>2045</v>
      </c>
      <c r="EA504" t="s">
        <v>2045</v>
      </c>
      <c r="EB504" t="s">
        <v>2045</v>
      </c>
      <c r="EC504" t="s">
        <v>2045</v>
      </c>
      <c r="ED504" t="s">
        <v>2045</v>
      </c>
      <c r="EE504" t="s">
        <v>2045</v>
      </c>
      <c r="FJ504" t="s">
        <v>2539</v>
      </c>
      <c r="FK504" t="s">
        <v>2539</v>
      </c>
      <c r="FL504" t="s">
        <v>2539</v>
      </c>
      <c r="FM504" t="s">
        <v>2539</v>
      </c>
      <c r="FN504" t="s">
        <v>2539</v>
      </c>
      <c r="FU504" t="s">
        <v>1380</v>
      </c>
      <c r="FV504" t="s">
        <v>1380</v>
      </c>
      <c r="FW504" t="s">
        <v>1380</v>
      </c>
      <c r="FX504" t="s">
        <v>1380</v>
      </c>
      <c r="FY504" t="s">
        <v>1380</v>
      </c>
      <c r="FZ504" t="s">
        <v>1380</v>
      </c>
      <c r="GA504" t="s">
        <v>1380</v>
      </c>
      <c r="GB504" t="s">
        <v>1380</v>
      </c>
      <c r="GG504" t="s">
        <v>32</v>
      </c>
      <c r="GH504" t="s">
        <v>32</v>
      </c>
      <c r="GI504" t="s">
        <v>32</v>
      </c>
      <c r="GS504" t="s">
        <v>55</v>
      </c>
      <c r="HA504" t="s">
        <v>3591</v>
      </c>
      <c r="HB504" t="s">
        <v>3591</v>
      </c>
    </row>
    <row r="505" spans="84:210" x14ac:dyDescent="0.25">
      <c r="CF505" t="s">
        <v>33</v>
      </c>
      <c r="CG505" t="s">
        <v>33</v>
      </c>
      <c r="CH505" t="s">
        <v>33</v>
      </c>
      <c r="CI505" t="s">
        <v>33</v>
      </c>
      <c r="CJ505" t="s">
        <v>33</v>
      </c>
      <c r="CK505" t="s">
        <v>33</v>
      </c>
      <c r="CL505" t="s">
        <v>33</v>
      </c>
      <c r="CM505" t="s">
        <v>33</v>
      </c>
      <c r="DJ505" t="s">
        <v>35</v>
      </c>
      <c r="DK505" t="s">
        <v>35</v>
      </c>
      <c r="DL505" t="s">
        <v>35</v>
      </c>
      <c r="DM505" t="s">
        <v>35</v>
      </c>
      <c r="DN505" t="s">
        <v>35</v>
      </c>
      <c r="DO505" t="s">
        <v>35</v>
      </c>
      <c r="DP505" t="s">
        <v>35</v>
      </c>
      <c r="DQ505" t="s">
        <v>35</v>
      </c>
      <c r="DR505" t="s">
        <v>35</v>
      </c>
      <c r="DS505" t="s">
        <v>35</v>
      </c>
      <c r="DT505" t="s">
        <v>35</v>
      </c>
      <c r="DU505" t="s">
        <v>35</v>
      </c>
      <c r="DV505" t="s">
        <v>35</v>
      </c>
      <c r="DW505" t="s">
        <v>35</v>
      </c>
      <c r="DX505" t="s">
        <v>35</v>
      </c>
      <c r="DY505" t="s">
        <v>35</v>
      </c>
      <c r="DZ505" t="s">
        <v>35</v>
      </c>
      <c r="EA505" t="s">
        <v>35</v>
      </c>
      <c r="EB505" t="s">
        <v>35</v>
      </c>
      <c r="EC505" t="s">
        <v>35</v>
      </c>
      <c r="ED505" t="s">
        <v>35</v>
      </c>
      <c r="EE505" t="s">
        <v>35</v>
      </c>
      <c r="FJ505" t="s">
        <v>40</v>
      </c>
      <c r="FK505" t="s">
        <v>40</v>
      </c>
      <c r="FL505" t="s">
        <v>40</v>
      </c>
      <c r="FM505" t="s">
        <v>40</v>
      </c>
      <c r="FN505" t="s">
        <v>40</v>
      </c>
      <c r="FU505" t="s">
        <v>35</v>
      </c>
      <c r="FV505" t="s">
        <v>35</v>
      </c>
      <c r="FW505" t="s">
        <v>35</v>
      </c>
      <c r="FX505" t="s">
        <v>35</v>
      </c>
      <c r="FY505" t="s">
        <v>35</v>
      </c>
      <c r="FZ505" t="s">
        <v>35</v>
      </c>
      <c r="GA505" t="s">
        <v>35</v>
      </c>
      <c r="GB505" t="s">
        <v>35</v>
      </c>
      <c r="GG505" t="s">
        <v>33</v>
      </c>
      <c r="GH505" t="s">
        <v>33</v>
      </c>
      <c r="GI505" t="s">
        <v>33</v>
      </c>
      <c r="GS505">
        <v>41640</v>
      </c>
      <c r="HA505" t="s">
        <v>42</v>
      </c>
      <c r="HB505" t="s">
        <v>42</v>
      </c>
    </row>
    <row r="506" spans="84:210" x14ac:dyDescent="0.25">
      <c r="CF506" t="s">
        <v>1224</v>
      </c>
      <c r="CG506" t="s">
        <v>1224</v>
      </c>
      <c r="CH506" t="s">
        <v>1224</v>
      </c>
      <c r="CI506" t="s">
        <v>1224</v>
      </c>
      <c r="CJ506" t="s">
        <v>1224</v>
      </c>
      <c r="CK506" t="s">
        <v>1224</v>
      </c>
      <c r="CL506" t="s">
        <v>1224</v>
      </c>
      <c r="CM506" t="s">
        <v>1224</v>
      </c>
      <c r="DJ506" t="s">
        <v>663</v>
      </c>
      <c r="DK506" t="s">
        <v>663</v>
      </c>
      <c r="DL506" t="s">
        <v>663</v>
      </c>
      <c r="DM506" t="s">
        <v>663</v>
      </c>
      <c r="DN506" t="s">
        <v>663</v>
      </c>
      <c r="DO506" t="s">
        <v>663</v>
      </c>
      <c r="DP506" t="s">
        <v>663</v>
      </c>
      <c r="DQ506" t="s">
        <v>663</v>
      </c>
      <c r="DR506" t="s">
        <v>663</v>
      </c>
      <c r="DS506" t="s">
        <v>663</v>
      </c>
      <c r="DT506" t="s">
        <v>663</v>
      </c>
      <c r="DU506" t="s">
        <v>663</v>
      </c>
      <c r="DV506" t="s">
        <v>663</v>
      </c>
      <c r="DW506" t="s">
        <v>663</v>
      </c>
      <c r="DX506" t="s">
        <v>663</v>
      </c>
      <c r="DY506" t="s">
        <v>663</v>
      </c>
      <c r="DZ506" t="s">
        <v>663</v>
      </c>
      <c r="EA506" t="s">
        <v>663</v>
      </c>
      <c r="EB506" t="s">
        <v>663</v>
      </c>
      <c r="EC506" t="s">
        <v>663</v>
      </c>
      <c r="ED506" t="s">
        <v>663</v>
      </c>
      <c r="EE506" t="s">
        <v>663</v>
      </c>
      <c r="FJ506" t="s">
        <v>2492</v>
      </c>
      <c r="FK506" t="s">
        <v>2492</v>
      </c>
      <c r="FL506" t="s">
        <v>2492</v>
      </c>
      <c r="FM506" t="s">
        <v>2492</v>
      </c>
      <c r="FN506" t="s">
        <v>2492</v>
      </c>
      <c r="FU506" t="s">
        <v>73</v>
      </c>
      <c r="FV506" t="s">
        <v>73</v>
      </c>
      <c r="FW506" t="s">
        <v>73</v>
      </c>
      <c r="FX506" t="s">
        <v>73</v>
      </c>
      <c r="FY506" t="s">
        <v>73</v>
      </c>
      <c r="FZ506" t="s">
        <v>73</v>
      </c>
      <c r="GA506" t="s">
        <v>73</v>
      </c>
      <c r="GB506" t="s">
        <v>73</v>
      </c>
      <c r="GG506" t="s">
        <v>3210</v>
      </c>
      <c r="GH506" t="s">
        <v>3210</v>
      </c>
      <c r="GI506" t="s">
        <v>3210</v>
      </c>
      <c r="GS506" t="s">
        <v>14</v>
      </c>
      <c r="HA506" t="s">
        <v>3592</v>
      </c>
      <c r="HB506" t="s">
        <v>3592</v>
      </c>
    </row>
    <row r="507" spans="84:210" x14ac:dyDescent="0.25">
      <c r="CF507" t="s">
        <v>35</v>
      </c>
      <c r="CG507" t="s">
        <v>35</v>
      </c>
      <c r="CH507" t="s">
        <v>35</v>
      </c>
      <c r="CI507" t="s">
        <v>35</v>
      </c>
      <c r="CJ507" t="s">
        <v>35</v>
      </c>
      <c r="CK507" t="s">
        <v>35</v>
      </c>
      <c r="CL507" t="s">
        <v>35</v>
      </c>
      <c r="CM507" t="s">
        <v>35</v>
      </c>
      <c r="DJ507" t="s">
        <v>37</v>
      </c>
      <c r="DK507" t="s">
        <v>37</v>
      </c>
      <c r="DL507" t="s">
        <v>37</v>
      </c>
      <c r="DM507" t="s">
        <v>37</v>
      </c>
      <c r="DN507" t="s">
        <v>37</v>
      </c>
      <c r="DO507" t="s">
        <v>37</v>
      </c>
      <c r="DP507" t="s">
        <v>37</v>
      </c>
      <c r="DQ507" t="s">
        <v>37</v>
      </c>
      <c r="DR507" t="s">
        <v>37</v>
      </c>
      <c r="DS507" t="s">
        <v>37</v>
      </c>
      <c r="DT507" t="s">
        <v>37</v>
      </c>
      <c r="DU507" t="s">
        <v>37</v>
      </c>
      <c r="DV507" t="s">
        <v>37</v>
      </c>
      <c r="DW507" t="s">
        <v>37</v>
      </c>
      <c r="DX507" t="s">
        <v>37</v>
      </c>
      <c r="DY507" t="s">
        <v>37</v>
      </c>
      <c r="DZ507" t="s">
        <v>37</v>
      </c>
      <c r="EA507" t="s">
        <v>37</v>
      </c>
      <c r="EB507" t="s">
        <v>37</v>
      </c>
      <c r="EC507" t="s">
        <v>37</v>
      </c>
      <c r="ED507" t="s">
        <v>37</v>
      </c>
      <c r="EE507" t="s">
        <v>37</v>
      </c>
      <c r="FJ507" t="s">
        <v>42</v>
      </c>
      <c r="FK507" t="s">
        <v>42</v>
      </c>
      <c r="FL507" t="s">
        <v>42</v>
      </c>
      <c r="FM507" t="s">
        <v>42</v>
      </c>
      <c r="FN507" t="s">
        <v>42</v>
      </c>
      <c r="FU507" t="s">
        <v>37</v>
      </c>
      <c r="FV507" t="s">
        <v>37</v>
      </c>
      <c r="FW507" t="s">
        <v>37</v>
      </c>
      <c r="FX507" t="s">
        <v>37</v>
      </c>
      <c r="FY507" t="s">
        <v>37</v>
      </c>
      <c r="FZ507" t="s">
        <v>37</v>
      </c>
      <c r="GA507" t="s">
        <v>37</v>
      </c>
      <c r="GB507" t="s">
        <v>37</v>
      </c>
      <c r="GG507" t="s">
        <v>35</v>
      </c>
      <c r="GH507" t="s">
        <v>35</v>
      </c>
      <c r="GI507" t="s">
        <v>35</v>
      </c>
      <c r="GS507" t="s">
        <v>15</v>
      </c>
      <c r="HA507" t="s">
        <v>44</v>
      </c>
      <c r="HB507" t="s">
        <v>44</v>
      </c>
    </row>
    <row r="508" spans="84:210" x14ac:dyDescent="0.25">
      <c r="CF508" t="s">
        <v>1225</v>
      </c>
      <c r="CG508" t="s">
        <v>1225</v>
      </c>
      <c r="CH508" t="s">
        <v>1225</v>
      </c>
      <c r="CI508" t="s">
        <v>1225</v>
      </c>
      <c r="CJ508" t="s">
        <v>1225</v>
      </c>
      <c r="CK508" t="s">
        <v>1225</v>
      </c>
      <c r="CL508" t="s">
        <v>1225</v>
      </c>
      <c r="CM508" t="s">
        <v>1225</v>
      </c>
      <c r="DJ508" t="s">
        <v>32</v>
      </c>
      <c r="DK508" t="s">
        <v>32</v>
      </c>
      <c r="DL508" t="s">
        <v>32</v>
      </c>
      <c r="DM508" t="s">
        <v>32</v>
      </c>
      <c r="DN508" t="s">
        <v>32</v>
      </c>
      <c r="DO508" t="s">
        <v>32</v>
      </c>
      <c r="DP508" t="s">
        <v>32</v>
      </c>
      <c r="DQ508" t="s">
        <v>32</v>
      </c>
      <c r="DR508" t="s">
        <v>32</v>
      </c>
      <c r="DS508" t="s">
        <v>32</v>
      </c>
      <c r="DT508" t="s">
        <v>32</v>
      </c>
      <c r="DU508" t="s">
        <v>32</v>
      </c>
      <c r="DV508" t="s">
        <v>32</v>
      </c>
      <c r="DW508" t="s">
        <v>32</v>
      </c>
      <c r="DX508" t="s">
        <v>32</v>
      </c>
      <c r="DY508" t="s">
        <v>32</v>
      </c>
      <c r="DZ508" t="s">
        <v>32</v>
      </c>
      <c r="EA508" t="s">
        <v>32</v>
      </c>
      <c r="EB508" t="s">
        <v>32</v>
      </c>
      <c r="EC508" t="s">
        <v>32</v>
      </c>
      <c r="ED508" t="s">
        <v>32</v>
      </c>
      <c r="EE508" t="s">
        <v>32</v>
      </c>
      <c r="FJ508" t="s">
        <v>2486</v>
      </c>
      <c r="FK508" t="s">
        <v>2486</v>
      </c>
      <c r="FL508" t="s">
        <v>2486</v>
      </c>
      <c r="FM508" t="s">
        <v>2486</v>
      </c>
      <c r="FN508" t="s">
        <v>2486</v>
      </c>
      <c r="FU508" t="s">
        <v>32</v>
      </c>
      <c r="FV508" t="s">
        <v>32</v>
      </c>
      <c r="FW508" t="s">
        <v>32</v>
      </c>
      <c r="FX508" t="s">
        <v>32</v>
      </c>
      <c r="FY508" t="s">
        <v>32</v>
      </c>
      <c r="FZ508" t="s">
        <v>32</v>
      </c>
      <c r="GA508" t="s">
        <v>32</v>
      </c>
      <c r="GB508" t="s">
        <v>32</v>
      </c>
      <c r="GG508" t="s">
        <v>1135</v>
      </c>
      <c r="GH508" t="s">
        <v>1135</v>
      </c>
      <c r="GI508" t="s">
        <v>1135</v>
      </c>
      <c r="GS508" t="s">
        <v>56</v>
      </c>
      <c r="HA508" t="s">
        <v>3593</v>
      </c>
      <c r="HB508" t="s">
        <v>3593</v>
      </c>
    </row>
    <row r="509" spans="84:210" x14ac:dyDescent="0.25">
      <c r="CF509" t="s">
        <v>37</v>
      </c>
      <c r="CG509" t="s">
        <v>37</v>
      </c>
      <c r="CH509" t="s">
        <v>37</v>
      </c>
      <c r="CI509" t="s">
        <v>37</v>
      </c>
      <c r="CJ509" t="s">
        <v>37</v>
      </c>
      <c r="CK509" t="s">
        <v>37</v>
      </c>
      <c r="CL509" t="s">
        <v>37</v>
      </c>
      <c r="CM509" t="s">
        <v>37</v>
      </c>
      <c r="DJ509" t="s">
        <v>38</v>
      </c>
      <c r="DK509" t="s">
        <v>38</v>
      </c>
      <c r="DL509" t="s">
        <v>38</v>
      </c>
      <c r="DM509" t="s">
        <v>38</v>
      </c>
      <c r="DN509" t="s">
        <v>38</v>
      </c>
      <c r="DO509" t="s">
        <v>38</v>
      </c>
      <c r="DP509" t="s">
        <v>38</v>
      </c>
      <c r="DQ509" t="s">
        <v>38</v>
      </c>
      <c r="DR509" t="s">
        <v>38</v>
      </c>
      <c r="DS509" t="s">
        <v>38</v>
      </c>
      <c r="DT509" t="s">
        <v>38</v>
      </c>
      <c r="DU509" t="s">
        <v>38</v>
      </c>
      <c r="DV509" t="s">
        <v>38</v>
      </c>
      <c r="DW509" t="s">
        <v>38</v>
      </c>
      <c r="DX509" t="s">
        <v>38</v>
      </c>
      <c r="DY509" t="s">
        <v>38</v>
      </c>
      <c r="DZ509" t="s">
        <v>38</v>
      </c>
      <c r="EA509" t="s">
        <v>38</v>
      </c>
      <c r="EB509" t="s">
        <v>38</v>
      </c>
      <c r="EC509" t="s">
        <v>38</v>
      </c>
      <c r="ED509" t="s">
        <v>38</v>
      </c>
      <c r="EE509" t="s">
        <v>38</v>
      </c>
      <c r="FJ509" t="s">
        <v>44</v>
      </c>
      <c r="FK509" t="s">
        <v>44</v>
      </c>
      <c r="FL509" t="s">
        <v>44</v>
      </c>
      <c r="FM509" t="s">
        <v>44</v>
      </c>
      <c r="FN509" t="s">
        <v>44</v>
      </c>
      <c r="FU509" t="s">
        <v>38</v>
      </c>
      <c r="FV509" t="s">
        <v>38</v>
      </c>
      <c r="FW509" t="s">
        <v>38</v>
      </c>
      <c r="FX509" t="s">
        <v>38</v>
      </c>
      <c r="FY509" t="s">
        <v>38</v>
      </c>
      <c r="FZ509" t="s">
        <v>38</v>
      </c>
      <c r="GA509" t="s">
        <v>38</v>
      </c>
      <c r="GB509" t="s">
        <v>38</v>
      </c>
      <c r="GG509" t="s">
        <v>37</v>
      </c>
      <c r="GH509" t="s">
        <v>37</v>
      </c>
      <c r="GI509" t="s">
        <v>37</v>
      </c>
      <c r="GS509" t="s">
        <v>32</v>
      </c>
      <c r="HA509" t="s">
        <v>1481</v>
      </c>
      <c r="HB509" t="s">
        <v>1481</v>
      </c>
    </row>
    <row r="510" spans="84:210" x14ac:dyDescent="0.25">
      <c r="CF510" t="s">
        <v>32</v>
      </c>
      <c r="CG510" t="s">
        <v>32</v>
      </c>
      <c r="CH510" t="s">
        <v>32</v>
      </c>
      <c r="CI510" t="s">
        <v>32</v>
      </c>
      <c r="CJ510" t="s">
        <v>32</v>
      </c>
      <c r="CK510" t="s">
        <v>32</v>
      </c>
      <c r="CL510" t="s">
        <v>32</v>
      </c>
      <c r="CM510" t="s">
        <v>32</v>
      </c>
      <c r="DJ510" t="s">
        <v>2046</v>
      </c>
      <c r="DK510" t="s">
        <v>2046</v>
      </c>
      <c r="DL510" t="s">
        <v>2046</v>
      </c>
      <c r="DM510" t="s">
        <v>2046</v>
      </c>
      <c r="DN510" t="s">
        <v>2046</v>
      </c>
      <c r="DO510" t="s">
        <v>2046</v>
      </c>
      <c r="DP510" t="s">
        <v>2046</v>
      </c>
      <c r="DQ510" t="s">
        <v>2046</v>
      </c>
      <c r="DR510" t="s">
        <v>2046</v>
      </c>
      <c r="DS510" t="s">
        <v>2046</v>
      </c>
      <c r="DT510" t="s">
        <v>2046</v>
      </c>
      <c r="DU510" t="s">
        <v>2046</v>
      </c>
      <c r="DV510" t="s">
        <v>2046</v>
      </c>
      <c r="DW510" t="s">
        <v>2046</v>
      </c>
      <c r="DX510" t="s">
        <v>2046</v>
      </c>
      <c r="DY510" t="s">
        <v>2046</v>
      </c>
      <c r="DZ510" t="s">
        <v>2046</v>
      </c>
      <c r="EA510" t="s">
        <v>2046</v>
      </c>
      <c r="EB510" t="s">
        <v>2046</v>
      </c>
      <c r="EC510" t="s">
        <v>2046</v>
      </c>
      <c r="ED510" t="s">
        <v>2046</v>
      </c>
      <c r="EE510" t="s">
        <v>2046</v>
      </c>
      <c r="FJ510" t="s">
        <v>2540</v>
      </c>
      <c r="FK510" t="s">
        <v>2540</v>
      </c>
      <c r="FL510" t="s">
        <v>2540</v>
      </c>
      <c r="FM510" t="s">
        <v>2540</v>
      </c>
      <c r="FN510" t="s">
        <v>2540</v>
      </c>
      <c r="FU510" t="s">
        <v>2839</v>
      </c>
      <c r="FV510" t="s">
        <v>2839</v>
      </c>
      <c r="FW510" t="s">
        <v>2839</v>
      </c>
      <c r="FX510" t="s">
        <v>2839</v>
      </c>
      <c r="FY510" t="s">
        <v>2839</v>
      </c>
      <c r="FZ510" t="s">
        <v>2839</v>
      </c>
      <c r="GA510" t="s">
        <v>2839</v>
      </c>
      <c r="GB510" t="s">
        <v>2839</v>
      </c>
      <c r="GG510" t="s">
        <v>32</v>
      </c>
      <c r="GH510" t="s">
        <v>32</v>
      </c>
      <c r="GI510" t="s">
        <v>32</v>
      </c>
      <c r="GS510" t="s">
        <v>3421</v>
      </c>
      <c r="HA510" t="s">
        <v>26</v>
      </c>
      <c r="HB510" t="s">
        <v>26</v>
      </c>
    </row>
    <row r="511" spans="84:210" x14ac:dyDescent="0.25">
      <c r="CF511" t="s">
        <v>38</v>
      </c>
      <c r="CG511" t="s">
        <v>38</v>
      </c>
      <c r="CH511" t="s">
        <v>38</v>
      </c>
      <c r="CI511" t="s">
        <v>38</v>
      </c>
      <c r="CJ511" t="s">
        <v>38</v>
      </c>
      <c r="CK511" t="s">
        <v>38</v>
      </c>
      <c r="CL511" t="s">
        <v>38</v>
      </c>
      <c r="CM511" t="s">
        <v>38</v>
      </c>
      <c r="DJ511" t="s">
        <v>40</v>
      </c>
      <c r="DK511" t="s">
        <v>40</v>
      </c>
      <c r="DL511" t="s">
        <v>40</v>
      </c>
      <c r="DM511" t="s">
        <v>40</v>
      </c>
      <c r="DN511" t="s">
        <v>40</v>
      </c>
      <c r="DO511" t="s">
        <v>40</v>
      </c>
      <c r="DP511" t="s">
        <v>40</v>
      </c>
      <c r="DQ511" t="s">
        <v>40</v>
      </c>
      <c r="DR511" t="s">
        <v>40</v>
      </c>
      <c r="DS511" t="s">
        <v>40</v>
      </c>
      <c r="DT511" t="s">
        <v>40</v>
      </c>
      <c r="DU511" t="s">
        <v>40</v>
      </c>
      <c r="DV511" t="s">
        <v>40</v>
      </c>
      <c r="DW511" t="s">
        <v>40</v>
      </c>
      <c r="DX511" t="s">
        <v>40</v>
      </c>
      <c r="DY511" t="s">
        <v>40</v>
      </c>
      <c r="DZ511" t="s">
        <v>40</v>
      </c>
      <c r="EA511" t="s">
        <v>40</v>
      </c>
      <c r="EB511" t="s">
        <v>40</v>
      </c>
      <c r="EC511" t="s">
        <v>40</v>
      </c>
      <c r="ED511" t="s">
        <v>40</v>
      </c>
      <c r="EE511" t="s">
        <v>40</v>
      </c>
      <c r="FJ511" t="s">
        <v>2541</v>
      </c>
      <c r="FK511" t="s">
        <v>2541</v>
      </c>
      <c r="FL511" t="s">
        <v>2541</v>
      </c>
      <c r="FM511" t="s">
        <v>2541</v>
      </c>
      <c r="FN511" t="s">
        <v>2541</v>
      </c>
      <c r="FU511" t="s">
        <v>40</v>
      </c>
      <c r="FV511" t="s">
        <v>40</v>
      </c>
      <c r="FW511" t="s">
        <v>40</v>
      </c>
      <c r="FX511" t="s">
        <v>40</v>
      </c>
      <c r="FY511" t="s">
        <v>40</v>
      </c>
      <c r="FZ511" t="s">
        <v>40</v>
      </c>
      <c r="GA511" t="s">
        <v>40</v>
      </c>
      <c r="GB511" t="s">
        <v>40</v>
      </c>
      <c r="GG511" t="s">
        <v>38</v>
      </c>
      <c r="GH511" t="s">
        <v>38</v>
      </c>
      <c r="GI511" t="s">
        <v>38</v>
      </c>
      <c r="GS511" t="s">
        <v>47</v>
      </c>
      <c r="HA511">
        <v>96203900</v>
      </c>
      <c r="HB511">
        <v>96203900</v>
      </c>
    </row>
    <row r="512" spans="84:210" x14ac:dyDescent="0.25">
      <c r="CF512" t="s">
        <v>1226</v>
      </c>
      <c r="CG512" t="s">
        <v>1226</v>
      </c>
      <c r="CH512" t="s">
        <v>1226</v>
      </c>
      <c r="CI512" t="s">
        <v>1226</v>
      </c>
      <c r="CJ512" t="s">
        <v>1226</v>
      </c>
      <c r="CK512" t="s">
        <v>1226</v>
      </c>
      <c r="CL512" t="s">
        <v>1226</v>
      </c>
      <c r="CM512" t="s">
        <v>1226</v>
      </c>
      <c r="DJ512" t="s">
        <v>2047</v>
      </c>
      <c r="DK512" t="s">
        <v>2047</v>
      </c>
      <c r="DL512" t="s">
        <v>2047</v>
      </c>
      <c r="DM512" t="s">
        <v>2047</v>
      </c>
      <c r="DN512" t="s">
        <v>2047</v>
      </c>
      <c r="DO512" t="s">
        <v>2047</v>
      </c>
      <c r="DP512" t="s">
        <v>2047</v>
      </c>
      <c r="DQ512" t="s">
        <v>2047</v>
      </c>
      <c r="DR512" t="s">
        <v>2047</v>
      </c>
      <c r="DS512" t="s">
        <v>2047</v>
      </c>
      <c r="DT512" t="s">
        <v>2047</v>
      </c>
      <c r="DU512" t="s">
        <v>2047</v>
      </c>
      <c r="DV512" t="s">
        <v>2047</v>
      </c>
      <c r="DW512" t="s">
        <v>2047</v>
      </c>
      <c r="DX512" t="s">
        <v>2047</v>
      </c>
      <c r="DY512" t="s">
        <v>2047</v>
      </c>
      <c r="DZ512" t="s">
        <v>2047</v>
      </c>
      <c r="EA512" t="s">
        <v>2047</v>
      </c>
      <c r="EB512" t="s">
        <v>2047</v>
      </c>
      <c r="EC512" t="s">
        <v>2047</v>
      </c>
      <c r="ED512" t="s">
        <v>2047</v>
      </c>
      <c r="EE512" t="s">
        <v>2047</v>
      </c>
      <c r="FJ512" t="s">
        <v>26</v>
      </c>
      <c r="FK512" t="s">
        <v>26</v>
      </c>
      <c r="FL512" t="s">
        <v>26</v>
      </c>
      <c r="FM512" t="s">
        <v>26</v>
      </c>
      <c r="FN512" t="s">
        <v>26</v>
      </c>
      <c r="FU512" t="s">
        <v>2840</v>
      </c>
      <c r="FV512" t="s">
        <v>2840</v>
      </c>
      <c r="FW512" t="s">
        <v>2840</v>
      </c>
      <c r="FX512" t="s">
        <v>2840</v>
      </c>
      <c r="FY512" t="s">
        <v>2840</v>
      </c>
      <c r="FZ512" t="s">
        <v>2840</v>
      </c>
      <c r="GA512" t="s">
        <v>2840</v>
      </c>
      <c r="GB512" t="s">
        <v>2840</v>
      </c>
      <c r="GG512" t="s">
        <v>3211</v>
      </c>
      <c r="GH512" t="s">
        <v>3211</v>
      </c>
      <c r="GI512" t="s">
        <v>3211</v>
      </c>
      <c r="GS512" t="s">
        <v>3423</v>
      </c>
      <c r="HA512" t="s">
        <v>27</v>
      </c>
      <c r="HB512" t="s">
        <v>27</v>
      </c>
    </row>
    <row r="513" spans="84:210" x14ac:dyDescent="0.25">
      <c r="CF513" t="s">
        <v>40</v>
      </c>
      <c r="CG513" t="s">
        <v>40</v>
      </c>
      <c r="CH513" t="s">
        <v>40</v>
      </c>
      <c r="CI513" t="s">
        <v>40</v>
      </c>
      <c r="CJ513" t="s">
        <v>40</v>
      </c>
      <c r="CK513" t="s">
        <v>40</v>
      </c>
      <c r="CL513" t="s">
        <v>40</v>
      </c>
      <c r="CM513" t="s">
        <v>40</v>
      </c>
      <c r="DJ513" t="s">
        <v>42</v>
      </c>
      <c r="DK513" t="s">
        <v>42</v>
      </c>
      <c r="DL513" t="s">
        <v>42</v>
      </c>
      <c r="DM513" t="s">
        <v>42</v>
      </c>
      <c r="DN513" t="s">
        <v>42</v>
      </c>
      <c r="DO513" t="s">
        <v>42</v>
      </c>
      <c r="DP513" t="s">
        <v>42</v>
      </c>
      <c r="DQ513" t="s">
        <v>42</v>
      </c>
      <c r="DR513" t="s">
        <v>42</v>
      </c>
      <c r="DS513" t="s">
        <v>42</v>
      </c>
      <c r="DT513" t="s">
        <v>42</v>
      </c>
      <c r="DU513" t="s">
        <v>42</v>
      </c>
      <c r="DV513" t="s">
        <v>42</v>
      </c>
      <c r="DW513" t="s">
        <v>42</v>
      </c>
      <c r="DX513" t="s">
        <v>42</v>
      </c>
      <c r="DY513" t="s">
        <v>42</v>
      </c>
      <c r="DZ513" t="s">
        <v>42</v>
      </c>
      <c r="EA513" t="s">
        <v>42</v>
      </c>
      <c r="EB513" t="s">
        <v>42</v>
      </c>
      <c r="EC513" t="s">
        <v>42</v>
      </c>
      <c r="ED513" t="s">
        <v>42</v>
      </c>
      <c r="EE513" t="s">
        <v>42</v>
      </c>
      <c r="FJ513">
        <v>50740530</v>
      </c>
      <c r="FK513">
        <v>50740530</v>
      </c>
      <c r="FL513">
        <v>50740530</v>
      </c>
      <c r="FM513">
        <v>50740530</v>
      </c>
      <c r="FN513">
        <v>50740530</v>
      </c>
      <c r="FU513" t="s">
        <v>42</v>
      </c>
      <c r="FV513" t="s">
        <v>42</v>
      </c>
      <c r="FW513" t="s">
        <v>42</v>
      </c>
      <c r="FX513" t="s">
        <v>42</v>
      </c>
      <c r="FY513" t="s">
        <v>42</v>
      </c>
      <c r="FZ513" t="s">
        <v>42</v>
      </c>
      <c r="GA513" t="s">
        <v>42</v>
      </c>
      <c r="GB513" t="s">
        <v>42</v>
      </c>
      <c r="GG513" t="s">
        <v>40</v>
      </c>
      <c r="GH513" t="s">
        <v>40</v>
      </c>
      <c r="GI513" t="s">
        <v>40</v>
      </c>
      <c r="GS513" t="s">
        <v>49</v>
      </c>
      <c r="HA513" t="s">
        <v>3594</v>
      </c>
      <c r="HB513" t="s">
        <v>3594</v>
      </c>
    </row>
    <row r="514" spans="84:210" x14ac:dyDescent="0.25">
      <c r="CF514" t="s">
        <v>1227</v>
      </c>
      <c r="CG514" t="s">
        <v>1227</v>
      </c>
      <c r="CH514" t="s">
        <v>1227</v>
      </c>
      <c r="CI514" t="s">
        <v>1227</v>
      </c>
      <c r="CJ514" t="s">
        <v>1227</v>
      </c>
      <c r="CK514" t="s">
        <v>1227</v>
      </c>
      <c r="CL514" t="s">
        <v>1227</v>
      </c>
      <c r="CM514" t="s">
        <v>1227</v>
      </c>
      <c r="DJ514" t="s">
        <v>2048</v>
      </c>
      <c r="DK514" t="s">
        <v>2048</v>
      </c>
      <c r="DL514" t="s">
        <v>2048</v>
      </c>
      <c r="DM514" t="s">
        <v>2048</v>
      </c>
      <c r="DN514" t="s">
        <v>2048</v>
      </c>
      <c r="DO514" t="s">
        <v>2048</v>
      </c>
      <c r="DP514" t="s">
        <v>2048</v>
      </c>
      <c r="DQ514" t="s">
        <v>2048</v>
      </c>
      <c r="DR514" t="s">
        <v>2048</v>
      </c>
      <c r="DS514" t="s">
        <v>2048</v>
      </c>
      <c r="DT514" t="s">
        <v>2048</v>
      </c>
      <c r="DU514" t="s">
        <v>2048</v>
      </c>
      <c r="DV514" t="s">
        <v>2048</v>
      </c>
      <c r="DW514" t="s">
        <v>2048</v>
      </c>
      <c r="DX514" t="s">
        <v>2048</v>
      </c>
      <c r="DY514" t="s">
        <v>2048</v>
      </c>
      <c r="DZ514" t="s">
        <v>2048</v>
      </c>
      <c r="EA514" t="s">
        <v>2048</v>
      </c>
      <c r="EB514" t="s">
        <v>2048</v>
      </c>
      <c r="EC514" t="s">
        <v>2048</v>
      </c>
      <c r="ED514" t="s">
        <v>2048</v>
      </c>
      <c r="EE514" t="s">
        <v>2048</v>
      </c>
      <c r="FJ514" t="s">
        <v>27</v>
      </c>
      <c r="FK514" t="s">
        <v>27</v>
      </c>
      <c r="FL514" t="s">
        <v>27</v>
      </c>
      <c r="FM514" t="s">
        <v>27</v>
      </c>
      <c r="FN514" t="s">
        <v>27</v>
      </c>
      <c r="FU514" t="s">
        <v>2841</v>
      </c>
      <c r="FV514" t="s">
        <v>2841</v>
      </c>
      <c r="FW514" t="s">
        <v>2841</v>
      </c>
      <c r="FX514" t="s">
        <v>2841</v>
      </c>
      <c r="FY514" t="s">
        <v>2841</v>
      </c>
      <c r="FZ514" t="s">
        <v>2841</v>
      </c>
      <c r="GA514" t="s">
        <v>2841</v>
      </c>
      <c r="GB514" t="s">
        <v>2841</v>
      </c>
      <c r="GG514" t="s">
        <v>3212</v>
      </c>
      <c r="GH514" t="s">
        <v>3212</v>
      </c>
      <c r="GI514" t="s">
        <v>3212</v>
      </c>
      <c r="GS514" t="s">
        <v>58</v>
      </c>
      <c r="HA514" t="s">
        <v>29</v>
      </c>
      <c r="HB514" t="s">
        <v>29</v>
      </c>
    </row>
    <row r="515" spans="84:210" x14ac:dyDescent="0.25">
      <c r="CF515" t="s">
        <v>42</v>
      </c>
      <c r="CG515" t="s">
        <v>42</v>
      </c>
      <c r="CH515" t="s">
        <v>42</v>
      </c>
      <c r="CI515" t="s">
        <v>42</v>
      </c>
      <c r="CJ515" t="s">
        <v>42</v>
      </c>
      <c r="CK515" t="s">
        <v>42</v>
      </c>
      <c r="CL515" t="s">
        <v>42</v>
      </c>
      <c r="CM515" t="s">
        <v>42</v>
      </c>
      <c r="DJ515" t="s">
        <v>44</v>
      </c>
      <c r="DK515" t="s">
        <v>44</v>
      </c>
      <c r="DL515" t="s">
        <v>44</v>
      </c>
      <c r="DM515" t="s">
        <v>44</v>
      </c>
      <c r="DN515" t="s">
        <v>44</v>
      </c>
      <c r="DO515" t="s">
        <v>44</v>
      </c>
      <c r="DP515" t="s">
        <v>44</v>
      </c>
      <c r="DQ515" t="s">
        <v>44</v>
      </c>
      <c r="DR515" t="s">
        <v>44</v>
      </c>
      <c r="DS515" t="s">
        <v>44</v>
      </c>
      <c r="DT515" t="s">
        <v>44</v>
      </c>
      <c r="DU515" t="s">
        <v>44</v>
      </c>
      <c r="DV515" t="s">
        <v>44</v>
      </c>
      <c r="DW515" t="s">
        <v>44</v>
      </c>
      <c r="DX515" t="s">
        <v>44</v>
      </c>
      <c r="DY515" t="s">
        <v>44</v>
      </c>
      <c r="DZ515" t="s">
        <v>44</v>
      </c>
      <c r="EA515" t="s">
        <v>44</v>
      </c>
      <c r="EB515" t="s">
        <v>44</v>
      </c>
      <c r="EC515" t="s">
        <v>44</v>
      </c>
      <c r="ED515" t="s">
        <v>44</v>
      </c>
      <c r="EE515" t="s">
        <v>44</v>
      </c>
      <c r="FJ515" t="s">
        <v>2542</v>
      </c>
      <c r="FK515" t="s">
        <v>2542</v>
      </c>
      <c r="FL515" t="s">
        <v>2542</v>
      </c>
      <c r="FM515" t="s">
        <v>2542</v>
      </c>
      <c r="FN515" t="s">
        <v>2542</v>
      </c>
      <c r="FU515" t="s">
        <v>44</v>
      </c>
      <c r="FV515" t="s">
        <v>44</v>
      </c>
      <c r="FW515" t="s">
        <v>44</v>
      </c>
      <c r="FX515" t="s">
        <v>44</v>
      </c>
      <c r="FY515" t="s">
        <v>44</v>
      </c>
      <c r="FZ515" t="s">
        <v>44</v>
      </c>
      <c r="GA515" t="s">
        <v>44</v>
      </c>
      <c r="GB515" t="s">
        <v>44</v>
      </c>
      <c r="GG515" t="s">
        <v>42</v>
      </c>
      <c r="GH515" t="s">
        <v>42</v>
      </c>
      <c r="GI515" t="s">
        <v>42</v>
      </c>
      <c r="GS515" t="s">
        <v>51</v>
      </c>
      <c r="HA515" t="s">
        <v>284</v>
      </c>
      <c r="HB515" t="s">
        <v>284</v>
      </c>
    </row>
    <row r="516" spans="84:210" x14ac:dyDescent="0.25">
      <c r="CF516" t="s">
        <v>1228</v>
      </c>
      <c r="CG516" t="s">
        <v>1228</v>
      </c>
      <c r="CH516" t="s">
        <v>1228</v>
      </c>
      <c r="CI516" t="s">
        <v>1228</v>
      </c>
      <c r="CJ516" t="s">
        <v>1228</v>
      </c>
      <c r="CK516" t="s">
        <v>1228</v>
      </c>
      <c r="CL516" t="s">
        <v>1228</v>
      </c>
      <c r="CM516" t="s">
        <v>1228</v>
      </c>
      <c r="DJ516" t="s">
        <v>2049</v>
      </c>
      <c r="DK516" t="s">
        <v>2049</v>
      </c>
      <c r="DL516" t="s">
        <v>2049</v>
      </c>
      <c r="DM516" t="s">
        <v>2049</v>
      </c>
      <c r="DN516" t="s">
        <v>2049</v>
      </c>
      <c r="DO516" t="s">
        <v>2049</v>
      </c>
      <c r="DP516" t="s">
        <v>2049</v>
      </c>
      <c r="DQ516" t="s">
        <v>2049</v>
      </c>
      <c r="DR516" t="s">
        <v>2049</v>
      </c>
      <c r="DS516" t="s">
        <v>2049</v>
      </c>
      <c r="DT516" t="s">
        <v>2049</v>
      </c>
      <c r="DU516" t="s">
        <v>2049</v>
      </c>
      <c r="DV516" t="s">
        <v>2049</v>
      </c>
      <c r="DW516" t="s">
        <v>2049</v>
      </c>
      <c r="DX516" t="s">
        <v>2049</v>
      </c>
      <c r="DY516" t="s">
        <v>2049</v>
      </c>
      <c r="DZ516" t="s">
        <v>2049</v>
      </c>
      <c r="EA516" t="s">
        <v>2049</v>
      </c>
      <c r="EB516" t="s">
        <v>2049</v>
      </c>
      <c r="EC516" t="s">
        <v>2049</v>
      </c>
      <c r="ED516" t="s">
        <v>2049</v>
      </c>
      <c r="EE516" t="s">
        <v>2049</v>
      </c>
      <c r="FJ516" t="s">
        <v>29</v>
      </c>
      <c r="FK516" t="s">
        <v>29</v>
      </c>
      <c r="FL516" t="s">
        <v>29</v>
      </c>
      <c r="FM516" t="s">
        <v>29</v>
      </c>
      <c r="FN516" t="s">
        <v>29</v>
      </c>
      <c r="FU516" t="s">
        <v>2842</v>
      </c>
      <c r="FV516" t="s">
        <v>2842</v>
      </c>
      <c r="FW516" t="s">
        <v>2842</v>
      </c>
      <c r="FX516" t="s">
        <v>2842</v>
      </c>
      <c r="FY516" t="s">
        <v>2842</v>
      </c>
      <c r="FZ516" t="s">
        <v>2842</v>
      </c>
      <c r="GA516" t="s">
        <v>2842</v>
      </c>
      <c r="GB516" t="s">
        <v>2842</v>
      </c>
      <c r="GG516" t="s">
        <v>3213</v>
      </c>
      <c r="GH516" t="s">
        <v>3213</v>
      </c>
      <c r="GI516" t="s">
        <v>3213</v>
      </c>
      <c r="GS516">
        <v>40</v>
      </c>
      <c r="HA516" t="s">
        <v>31</v>
      </c>
      <c r="HB516" t="s">
        <v>31</v>
      </c>
    </row>
    <row r="517" spans="84:210" x14ac:dyDescent="0.25">
      <c r="CF517" t="s">
        <v>44</v>
      </c>
      <c r="CG517" t="s">
        <v>44</v>
      </c>
      <c r="CH517" t="s">
        <v>44</v>
      </c>
      <c r="CI517" t="s">
        <v>44</v>
      </c>
      <c r="CJ517" t="s">
        <v>44</v>
      </c>
      <c r="CK517" t="s">
        <v>44</v>
      </c>
      <c r="CL517" t="s">
        <v>44</v>
      </c>
      <c r="CM517" t="s">
        <v>44</v>
      </c>
      <c r="DJ517" t="s">
        <v>2050</v>
      </c>
      <c r="DK517" t="s">
        <v>2050</v>
      </c>
      <c r="DL517" t="s">
        <v>2050</v>
      </c>
      <c r="DM517" t="s">
        <v>2050</v>
      </c>
      <c r="DN517" t="s">
        <v>2050</v>
      </c>
      <c r="DO517" t="s">
        <v>2050</v>
      </c>
      <c r="DP517" t="s">
        <v>2050</v>
      </c>
      <c r="DQ517" t="s">
        <v>2050</v>
      </c>
      <c r="DR517" t="s">
        <v>2050</v>
      </c>
      <c r="DS517" t="s">
        <v>2050</v>
      </c>
      <c r="DT517" t="s">
        <v>2050</v>
      </c>
      <c r="DU517" t="s">
        <v>2050</v>
      </c>
      <c r="DV517" t="s">
        <v>2050</v>
      </c>
      <c r="DW517" t="s">
        <v>2050</v>
      </c>
      <c r="DX517" t="s">
        <v>2050</v>
      </c>
      <c r="DY517" t="s">
        <v>2050</v>
      </c>
      <c r="DZ517" t="s">
        <v>2050</v>
      </c>
      <c r="EA517" t="s">
        <v>2050</v>
      </c>
      <c r="EB517" t="s">
        <v>2050</v>
      </c>
      <c r="EC517" t="s">
        <v>2050</v>
      </c>
      <c r="ED517" t="s">
        <v>2050</v>
      </c>
      <c r="EE517" t="s">
        <v>2050</v>
      </c>
      <c r="FJ517" t="s">
        <v>284</v>
      </c>
      <c r="FK517" t="s">
        <v>284</v>
      </c>
      <c r="FL517" t="s">
        <v>284</v>
      </c>
      <c r="FM517" t="s">
        <v>284</v>
      </c>
      <c r="FN517" t="s">
        <v>284</v>
      </c>
      <c r="FU517" t="s">
        <v>1205</v>
      </c>
      <c r="FV517" t="s">
        <v>1205</v>
      </c>
      <c r="FW517" t="s">
        <v>1205</v>
      </c>
      <c r="FX517" t="s">
        <v>1205</v>
      </c>
      <c r="FY517" t="s">
        <v>1205</v>
      </c>
      <c r="FZ517" t="s">
        <v>1205</v>
      </c>
      <c r="GA517" t="s">
        <v>1205</v>
      </c>
      <c r="GB517" t="s">
        <v>1205</v>
      </c>
      <c r="GG517" t="s">
        <v>44</v>
      </c>
      <c r="GH517" t="s">
        <v>44</v>
      </c>
      <c r="GI517" t="s">
        <v>44</v>
      </c>
      <c r="GS517" t="s">
        <v>52</v>
      </c>
      <c r="HA517" t="s">
        <v>3595</v>
      </c>
      <c r="HB517" t="s">
        <v>3595</v>
      </c>
    </row>
    <row r="518" spans="84:210" x14ac:dyDescent="0.25">
      <c r="CF518" t="s">
        <v>1229</v>
      </c>
      <c r="CG518" t="s">
        <v>1229</v>
      </c>
      <c r="CH518" t="s">
        <v>1229</v>
      </c>
      <c r="CI518" t="s">
        <v>1229</v>
      </c>
      <c r="CJ518" t="s">
        <v>1229</v>
      </c>
      <c r="CK518" t="s">
        <v>1229</v>
      </c>
      <c r="CL518" t="s">
        <v>1229</v>
      </c>
      <c r="CM518" t="s">
        <v>1229</v>
      </c>
      <c r="DJ518" t="s">
        <v>26</v>
      </c>
      <c r="DK518" t="s">
        <v>26</v>
      </c>
      <c r="DL518" t="s">
        <v>26</v>
      </c>
      <c r="DM518" t="s">
        <v>26</v>
      </c>
      <c r="DN518" t="s">
        <v>26</v>
      </c>
      <c r="DO518" t="s">
        <v>26</v>
      </c>
      <c r="DP518" t="s">
        <v>26</v>
      </c>
      <c r="DQ518" t="s">
        <v>26</v>
      </c>
      <c r="DR518" t="s">
        <v>26</v>
      </c>
      <c r="DS518" t="s">
        <v>26</v>
      </c>
      <c r="DT518" t="s">
        <v>26</v>
      </c>
      <c r="DU518" t="s">
        <v>26</v>
      </c>
      <c r="DV518" t="s">
        <v>26</v>
      </c>
      <c r="DW518" t="s">
        <v>26</v>
      </c>
      <c r="DX518" t="s">
        <v>26</v>
      </c>
      <c r="DY518" t="s">
        <v>26</v>
      </c>
      <c r="DZ518" t="s">
        <v>26</v>
      </c>
      <c r="EA518" t="s">
        <v>26</v>
      </c>
      <c r="EB518" t="s">
        <v>26</v>
      </c>
      <c r="EC518" t="s">
        <v>26</v>
      </c>
      <c r="ED518" t="s">
        <v>26</v>
      </c>
      <c r="EE518" t="s">
        <v>26</v>
      </c>
      <c r="FJ518" t="s">
        <v>31</v>
      </c>
      <c r="FK518" t="s">
        <v>31</v>
      </c>
      <c r="FL518" t="s">
        <v>31</v>
      </c>
      <c r="FM518" t="s">
        <v>31</v>
      </c>
      <c r="FN518" t="s">
        <v>31</v>
      </c>
      <c r="FU518" t="s">
        <v>26</v>
      </c>
      <c r="FV518" t="s">
        <v>26</v>
      </c>
      <c r="FW518" t="s">
        <v>26</v>
      </c>
      <c r="FX518" t="s">
        <v>26</v>
      </c>
      <c r="FY518" t="s">
        <v>26</v>
      </c>
      <c r="FZ518" t="s">
        <v>26</v>
      </c>
      <c r="GA518" t="s">
        <v>26</v>
      </c>
      <c r="GB518" t="s">
        <v>26</v>
      </c>
      <c r="GG518" t="s">
        <v>2942</v>
      </c>
      <c r="GH518" t="s">
        <v>2942</v>
      </c>
      <c r="GI518" t="s">
        <v>2942</v>
      </c>
      <c r="GS518">
        <v>0</v>
      </c>
      <c r="HA518" t="s">
        <v>33</v>
      </c>
      <c r="HB518" t="s">
        <v>33</v>
      </c>
    </row>
    <row r="519" spans="84:210" x14ac:dyDescent="0.25">
      <c r="CF519" t="s">
        <v>1230</v>
      </c>
      <c r="CG519" t="s">
        <v>1230</v>
      </c>
      <c r="CH519" t="s">
        <v>1230</v>
      </c>
      <c r="CI519" t="s">
        <v>1230</v>
      </c>
      <c r="CJ519" t="s">
        <v>1230</v>
      </c>
      <c r="CK519" t="s">
        <v>1230</v>
      </c>
      <c r="CL519" t="s">
        <v>1230</v>
      </c>
      <c r="CM519" t="s">
        <v>1230</v>
      </c>
      <c r="DJ519">
        <v>69900970</v>
      </c>
      <c r="DK519">
        <v>69900970</v>
      </c>
      <c r="DL519">
        <v>69900970</v>
      </c>
      <c r="DM519">
        <v>69900970</v>
      </c>
      <c r="DN519">
        <v>69900970</v>
      </c>
      <c r="DO519">
        <v>69900970</v>
      </c>
      <c r="DP519">
        <v>69900970</v>
      </c>
      <c r="DQ519">
        <v>69900970</v>
      </c>
      <c r="DR519">
        <v>69900970</v>
      </c>
      <c r="DS519">
        <v>69900970</v>
      </c>
      <c r="DT519">
        <v>69900970</v>
      </c>
      <c r="DU519">
        <v>69900970</v>
      </c>
      <c r="DV519">
        <v>69900970</v>
      </c>
      <c r="DW519">
        <v>69900970</v>
      </c>
      <c r="DX519">
        <v>69900970</v>
      </c>
      <c r="DY519">
        <v>69900970</v>
      </c>
      <c r="DZ519">
        <v>69900970</v>
      </c>
      <c r="EA519">
        <v>69900970</v>
      </c>
      <c r="EB519">
        <v>69900970</v>
      </c>
      <c r="EC519">
        <v>69900970</v>
      </c>
      <c r="ED519">
        <v>69900970</v>
      </c>
      <c r="EE519">
        <v>69900970</v>
      </c>
      <c r="FJ519" t="s">
        <v>32</v>
      </c>
      <c r="FK519" t="s">
        <v>32</v>
      </c>
      <c r="FL519" t="s">
        <v>32</v>
      </c>
      <c r="FM519" t="s">
        <v>32</v>
      </c>
      <c r="FN519" t="s">
        <v>32</v>
      </c>
      <c r="FU519">
        <v>76801059</v>
      </c>
      <c r="FV519">
        <v>76801059</v>
      </c>
      <c r="FW519">
        <v>76801059</v>
      </c>
      <c r="FX519">
        <v>76801059</v>
      </c>
      <c r="FY519">
        <v>76801059</v>
      </c>
      <c r="FZ519">
        <v>76801059</v>
      </c>
      <c r="GA519">
        <v>76801059</v>
      </c>
      <c r="GB519">
        <v>76801059</v>
      </c>
      <c r="GG519" t="s">
        <v>1190</v>
      </c>
      <c r="GH519" t="s">
        <v>1190</v>
      </c>
      <c r="GI519" t="s">
        <v>1190</v>
      </c>
      <c r="GS519" t="s">
        <v>53</v>
      </c>
      <c r="HA519" t="s">
        <v>1485</v>
      </c>
      <c r="HB519" t="s">
        <v>1485</v>
      </c>
    </row>
    <row r="520" spans="84:210" x14ac:dyDescent="0.25">
      <c r="CF520" t="s">
        <v>26</v>
      </c>
      <c r="CG520" t="s">
        <v>26</v>
      </c>
      <c r="CH520" t="s">
        <v>26</v>
      </c>
      <c r="CI520" t="s">
        <v>26</v>
      </c>
      <c r="CJ520" t="s">
        <v>26</v>
      </c>
      <c r="CK520" t="s">
        <v>26</v>
      </c>
      <c r="CL520" t="s">
        <v>26</v>
      </c>
      <c r="CM520" t="s">
        <v>26</v>
      </c>
      <c r="DJ520" t="s">
        <v>27</v>
      </c>
      <c r="DK520" t="s">
        <v>27</v>
      </c>
      <c r="DL520" t="s">
        <v>27</v>
      </c>
      <c r="DM520" t="s">
        <v>27</v>
      </c>
      <c r="DN520" t="s">
        <v>27</v>
      </c>
      <c r="DO520" t="s">
        <v>27</v>
      </c>
      <c r="DP520" t="s">
        <v>27</v>
      </c>
      <c r="DQ520" t="s">
        <v>27</v>
      </c>
      <c r="DR520" t="s">
        <v>27</v>
      </c>
      <c r="DS520" t="s">
        <v>27</v>
      </c>
      <c r="DT520" t="s">
        <v>27</v>
      </c>
      <c r="DU520" t="s">
        <v>27</v>
      </c>
      <c r="DV520" t="s">
        <v>27</v>
      </c>
      <c r="DW520" t="s">
        <v>27</v>
      </c>
      <c r="DX520" t="s">
        <v>27</v>
      </c>
      <c r="DY520" t="s">
        <v>27</v>
      </c>
      <c r="DZ520" t="s">
        <v>27</v>
      </c>
      <c r="EA520" t="s">
        <v>27</v>
      </c>
      <c r="EB520" t="s">
        <v>27</v>
      </c>
      <c r="EC520" t="s">
        <v>27</v>
      </c>
      <c r="ED520" t="s">
        <v>27</v>
      </c>
      <c r="EE520" t="s">
        <v>27</v>
      </c>
      <c r="FJ520" t="s">
        <v>33</v>
      </c>
      <c r="FK520" t="s">
        <v>33</v>
      </c>
      <c r="FL520" t="s">
        <v>33</v>
      </c>
      <c r="FM520" t="s">
        <v>33</v>
      </c>
      <c r="FN520" t="s">
        <v>33</v>
      </c>
      <c r="FU520" t="s">
        <v>27</v>
      </c>
      <c r="FV520" t="s">
        <v>27</v>
      </c>
      <c r="FW520" t="s">
        <v>27</v>
      </c>
      <c r="FX520" t="s">
        <v>27</v>
      </c>
      <c r="FY520" t="s">
        <v>27</v>
      </c>
      <c r="FZ520" t="s">
        <v>27</v>
      </c>
      <c r="GA520" t="s">
        <v>27</v>
      </c>
      <c r="GB520" t="s">
        <v>27</v>
      </c>
      <c r="GG520" t="s">
        <v>26</v>
      </c>
      <c r="GH520" t="s">
        <v>26</v>
      </c>
      <c r="GI520" t="s">
        <v>26</v>
      </c>
      <c r="GS520">
        <v>0</v>
      </c>
      <c r="HA520" t="s">
        <v>35</v>
      </c>
      <c r="HB520" t="s">
        <v>35</v>
      </c>
    </row>
    <row r="521" spans="84:210" x14ac:dyDescent="0.25">
      <c r="CF521">
        <v>64049550</v>
      </c>
      <c r="CG521">
        <v>64049550</v>
      </c>
      <c r="CH521">
        <v>64049550</v>
      </c>
      <c r="CI521">
        <v>64049550</v>
      </c>
      <c r="CJ521">
        <v>64049550</v>
      </c>
      <c r="CK521">
        <v>64049550</v>
      </c>
      <c r="CL521">
        <v>64049550</v>
      </c>
      <c r="CM521">
        <v>64049550</v>
      </c>
      <c r="DJ521" t="s">
        <v>2051</v>
      </c>
      <c r="DK521" t="s">
        <v>2051</v>
      </c>
      <c r="DL521" t="s">
        <v>2051</v>
      </c>
      <c r="DM521" t="s">
        <v>2051</v>
      </c>
      <c r="DN521" t="s">
        <v>2051</v>
      </c>
      <c r="DO521" t="s">
        <v>2051</v>
      </c>
      <c r="DP521" t="s">
        <v>2051</v>
      </c>
      <c r="DQ521" t="s">
        <v>2051</v>
      </c>
      <c r="DR521" t="s">
        <v>2051</v>
      </c>
      <c r="DS521" t="s">
        <v>2051</v>
      </c>
      <c r="DT521" t="s">
        <v>2051</v>
      </c>
      <c r="DU521" t="s">
        <v>2051</v>
      </c>
      <c r="DV521" t="s">
        <v>2051</v>
      </c>
      <c r="DW521" t="s">
        <v>2051</v>
      </c>
      <c r="DX521" t="s">
        <v>2051</v>
      </c>
      <c r="DY521" t="s">
        <v>2051</v>
      </c>
      <c r="DZ521" t="s">
        <v>2051</v>
      </c>
      <c r="EA521" t="s">
        <v>2051</v>
      </c>
      <c r="EB521" t="s">
        <v>2051</v>
      </c>
      <c r="EC521" t="s">
        <v>2051</v>
      </c>
      <c r="ED521" t="s">
        <v>2051</v>
      </c>
      <c r="EE521" t="s">
        <v>2051</v>
      </c>
      <c r="FJ521" t="s">
        <v>2543</v>
      </c>
      <c r="FK521" t="s">
        <v>2543</v>
      </c>
      <c r="FL521" t="s">
        <v>2543</v>
      </c>
      <c r="FM521" t="s">
        <v>2543</v>
      </c>
      <c r="FN521" t="s">
        <v>2543</v>
      </c>
      <c r="FU521" t="s">
        <v>486</v>
      </c>
      <c r="FV521" t="s">
        <v>486</v>
      </c>
      <c r="FW521" t="s">
        <v>486</v>
      </c>
      <c r="FX521" t="s">
        <v>486</v>
      </c>
      <c r="FY521" t="s">
        <v>486</v>
      </c>
      <c r="FZ521" t="s">
        <v>486</v>
      </c>
      <c r="GA521" t="s">
        <v>486</v>
      </c>
      <c r="GB521" t="s">
        <v>486</v>
      </c>
      <c r="GG521">
        <v>7252312</v>
      </c>
      <c r="GH521">
        <v>7252312</v>
      </c>
      <c r="GI521">
        <v>7252312</v>
      </c>
      <c r="GS521" t="s">
        <v>54</v>
      </c>
      <c r="HA521" t="s">
        <v>1486</v>
      </c>
      <c r="HB521" t="s">
        <v>1486</v>
      </c>
    </row>
    <row r="522" spans="84:210" x14ac:dyDescent="0.25">
      <c r="CF522" t="s">
        <v>27</v>
      </c>
      <c r="CG522" t="s">
        <v>27</v>
      </c>
      <c r="CH522" t="s">
        <v>27</v>
      </c>
      <c r="CI522" t="s">
        <v>27</v>
      </c>
      <c r="CJ522" t="s">
        <v>27</v>
      </c>
      <c r="CK522" t="s">
        <v>27</v>
      </c>
      <c r="CL522" t="s">
        <v>27</v>
      </c>
      <c r="CM522" t="s">
        <v>27</v>
      </c>
      <c r="DJ522" t="s">
        <v>29</v>
      </c>
      <c r="DK522" t="s">
        <v>29</v>
      </c>
      <c r="DL522" t="s">
        <v>29</v>
      </c>
      <c r="DM522" t="s">
        <v>29</v>
      </c>
      <c r="DN522" t="s">
        <v>29</v>
      </c>
      <c r="DO522" t="s">
        <v>29</v>
      </c>
      <c r="DP522" t="s">
        <v>29</v>
      </c>
      <c r="DQ522" t="s">
        <v>29</v>
      </c>
      <c r="DR522" t="s">
        <v>29</v>
      </c>
      <c r="DS522" t="s">
        <v>29</v>
      </c>
      <c r="DT522" t="s">
        <v>29</v>
      </c>
      <c r="DU522" t="s">
        <v>29</v>
      </c>
      <c r="DV522" t="s">
        <v>29</v>
      </c>
      <c r="DW522" t="s">
        <v>29</v>
      </c>
      <c r="DX522" t="s">
        <v>29</v>
      </c>
      <c r="DY522" t="s">
        <v>29</v>
      </c>
      <c r="DZ522" t="s">
        <v>29</v>
      </c>
      <c r="EA522" t="s">
        <v>29</v>
      </c>
      <c r="EB522" t="s">
        <v>29</v>
      </c>
      <c r="EC522" t="s">
        <v>29</v>
      </c>
      <c r="ED522" t="s">
        <v>29</v>
      </c>
      <c r="EE522" t="s">
        <v>29</v>
      </c>
      <c r="FJ522" t="s">
        <v>35</v>
      </c>
      <c r="FK522" t="s">
        <v>35</v>
      </c>
      <c r="FL522" t="s">
        <v>35</v>
      </c>
      <c r="FM522" t="s">
        <v>35</v>
      </c>
      <c r="FN522" t="s">
        <v>35</v>
      </c>
      <c r="FU522" t="s">
        <v>29</v>
      </c>
      <c r="FV522" t="s">
        <v>29</v>
      </c>
      <c r="FW522" t="s">
        <v>29</v>
      </c>
      <c r="FX522" t="s">
        <v>29</v>
      </c>
      <c r="FY522" t="s">
        <v>29</v>
      </c>
      <c r="FZ522" t="s">
        <v>29</v>
      </c>
      <c r="GA522" t="s">
        <v>29</v>
      </c>
      <c r="GB522" t="s">
        <v>29</v>
      </c>
      <c r="GG522" t="s">
        <v>27</v>
      </c>
      <c r="GH522" t="s">
        <v>27</v>
      </c>
      <c r="GI522" t="s">
        <v>27</v>
      </c>
      <c r="GS522">
        <v>15</v>
      </c>
      <c r="HA522" t="s">
        <v>37</v>
      </c>
      <c r="HB522" t="s">
        <v>37</v>
      </c>
    </row>
    <row r="523" spans="84:210" x14ac:dyDescent="0.25">
      <c r="CF523" t="s">
        <v>1231</v>
      </c>
      <c r="CG523" t="s">
        <v>1231</v>
      </c>
      <c r="CH523" t="s">
        <v>1231</v>
      </c>
      <c r="CI523" t="s">
        <v>1231</v>
      </c>
      <c r="CJ523" t="s">
        <v>1231</v>
      </c>
      <c r="CK523" t="s">
        <v>1231</v>
      </c>
      <c r="CL523" t="s">
        <v>1231</v>
      </c>
      <c r="CM523" t="s">
        <v>1231</v>
      </c>
      <c r="DJ523">
        <v>321</v>
      </c>
      <c r="DK523">
        <v>321</v>
      </c>
      <c r="DL523">
        <v>321</v>
      </c>
      <c r="DM523">
        <v>321</v>
      </c>
      <c r="DN523">
        <v>321</v>
      </c>
      <c r="DO523">
        <v>321</v>
      </c>
      <c r="DP523">
        <v>321</v>
      </c>
      <c r="DQ523">
        <v>321</v>
      </c>
      <c r="DR523">
        <v>321</v>
      </c>
      <c r="DS523">
        <v>321</v>
      </c>
      <c r="DT523">
        <v>321</v>
      </c>
      <c r="DU523">
        <v>321</v>
      </c>
      <c r="DV523">
        <v>321</v>
      </c>
      <c r="DW523">
        <v>321</v>
      </c>
      <c r="DX523">
        <v>321</v>
      </c>
      <c r="DY523">
        <v>321</v>
      </c>
      <c r="DZ523">
        <v>321</v>
      </c>
      <c r="EA523">
        <v>321</v>
      </c>
      <c r="EB523">
        <v>321</v>
      </c>
      <c r="EC523">
        <v>321</v>
      </c>
      <c r="ED523">
        <v>321</v>
      </c>
      <c r="EE523">
        <v>321</v>
      </c>
      <c r="FJ523" t="s">
        <v>1295</v>
      </c>
      <c r="FK523" t="s">
        <v>1295</v>
      </c>
      <c r="FL523" t="s">
        <v>1295</v>
      </c>
      <c r="FM523" t="s">
        <v>1295</v>
      </c>
      <c r="FN523" t="s">
        <v>1295</v>
      </c>
      <c r="FU523">
        <v>2965</v>
      </c>
      <c r="FV523">
        <v>2965</v>
      </c>
      <c r="FW523">
        <v>2965</v>
      </c>
      <c r="FX523">
        <v>2965</v>
      </c>
      <c r="FY523">
        <v>2965</v>
      </c>
      <c r="FZ523">
        <v>2965</v>
      </c>
      <c r="GA523">
        <v>2965</v>
      </c>
      <c r="GB523">
        <v>2965</v>
      </c>
      <c r="GG523" t="s">
        <v>3214</v>
      </c>
      <c r="GH523" t="s">
        <v>3214</v>
      </c>
      <c r="GI523" t="s">
        <v>3214</v>
      </c>
      <c r="GS523" t="s">
        <v>55</v>
      </c>
      <c r="HA523" t="s">
        <v>3596</v>
      </c>
      <c r="HB523" t="s">
        <v>3596</v>
      </c>
    </row>
    <row r="524" spans="84:210" x14ac:dyDescent="0.25">
      <c r="CF524" t="s">
        <v>29</v>
      </c>
      <c r="CG524" t="s">
        <v>29</v>
      </c>
      <c r="CH524" t="s">
        <v>29</v>
      </c>
      <c r="CI524" t="s">
        <v>29</v>
      </c>
      <c r="CJ524" t="s">
        <v>29</v>
      </c>
      <c r="CK524" t="s">
        <v>29</v>
      </c>
      <c r="CL524" t="s">
        <v>29</v>
      </c>
      <c r="CM524" t="s">
        <v>29</v>
      </c>
      <c r="DJ524" t="s">
        <v>31</v>
      </c>
      <c r="DK524" t="s">
        <v>31</v>
      </c>
      <c r="DL524" t="s">
        <v>31</v>
      </c>
      <c r="DM524" t="s">
        <v>31</v>
      </c>
      <c r="DN524" t="s">
        <v>31</v>
      </c>
      <c r="DO524" t="s">
        <v>31</v>
      </c>
      <c r="DP524" t="s">
        <v>31</v>
      </c>
      <c r="DQ524" t="s">
        <v>31</v>
      </c>
      <c r="DR524" t="s">
        <v>31</v>
      </c>
      <c r="DS524" t="s">
        <v>31</v>
      </c>
      <c r="DT524" t="s">
        <v>31</v>
      </c>
      <c r="DU524" t="s">
        <v>31</v>
      </c>
      <c r="DV524" t="s">
        <v>31</v>
      </c>
      <c r="DW524" t="s">
        <v>31</v>
      </c>
      <c r="DX524" t="s">
        <v>31</v>
      </c>
      <c r="DY524" t="s">
        <v>31</v>
      </c>
      <c r="DZ524" t="s">
        <v>31</v>
      </c>
      <c r="EA524" t="s">
        <v>31</v>
      </c>
      <c r="EB524" t="s">
        <v>31</v>
      </c>
      <c r="EC524" t="s">
        <v>31</v>
      </c>
      <c r="ED524" t="s">
        <v>31</v>
      </c>
      <c r="EE524" t="s">
        <v>31</v>
      </c>
      <c r="FJ524" t="s">
        <v>37</v>
      </c>
      <c r="FK524" t="s">
        <v>37</v>
      </c>
      <c r="FL524" t="s">
        <v>37</v>
      </c>
      <c r="FM524" t="s">
        <v>37</v>
      </c>
      <c r="FN524" t="s">
        <v>37</v>
      </c>
      <c r="FU524" t="s">
        <v>31</v>
      </c>
      <c r="FV524" t="s">
        <v>31</v>
      </c>
      <c r="FW524" t="s">
        <v>31</v>
      </c>
      <c r="FX524" t="s">
        <v>31</v>
      </c>
      <c r="FY524" t="s">
        <v>31</v>
      </c>
      <c r="FZ524" t="s">
        <v>31</v>
      </c>
      <c r="GA524" t="s">
        <v>31</v>
      </c>
      <c r="GB524" t="s">
        <v>31</v>
      </c>
      <c r="GG524" t="s">
        <v>29</v>
      </c>
      <c r="GH524" t="s">
        <v>29</v>
      </c>
      <c r="GI524" t="s">
        <v>29</v>
      </c>
      <c r="GS524">
        <v>41640</v>
      </c>
      <c r="HA524" t="s">
        <v>38</v>
      </c>
      <c r="HB524" t="s">
        <v>38</v>
      </c>
    </row>
    <row r="525" spans="84:210" x14ac:dyDescent="0.25">
      <c r="CF525" t="s">
        <v>1232</v>
      </c>
      <c r="CG525" t="s">
        <v>1232</v>
      </c>
      <c r="CH525" t="s">
        <v>1232</v>
      </c>
      <c r="CI525" t="s">
        <v>1232</v>
      </c>
      <c r="CJ525" t="s">
        <v>1232</v>
      </c>
      <c r="CK525" t="s">
        <v>1232</v>
      </c>
      <c r="CL525" t="s">
        <v>1232</v>
      </c>
      <c r="CM525" t="s">
        <v>1232</v>
      </c>
      <c r="DJ525" t="s">
        <v>32</v>
      </c>
      <c r="DK525" t="s">
        <v>32</v>
      </c>
      <c r="DL525" t="s">
        <v>32</v>
      </c>
      <c r="DM525" t="s">
        <v>32</v>
      </c>
      <c r="DN525" t="s">
        <v>32</v>
      </c>
      <c r="DO525" t="s">
        <v>32</v>
      </c>
      <c r="DP525" t="s">
        <v>32</v>
      </c>
      <c r="DQ525" t="s">
        <v>32</v>
      </c>
      <c r="DR525" t="s">
        <v>32</v>
      </c>
      <c r="DS525" t="s">
        <v>32</v>
      </c>
      <c r="DT525" t="s">
        <v>32</v>
      </c>
      <c r="DU525" t="s">
        <v>32</v>
      </c>
      <c r="DV525" t="s">
        <v>32</v>
      </c>
      <c r="DW525" t="s">
        <v>32</v>
      </c>
      <c r="DX525" t="s">
        <v>32</v>
      </c>
      <c r="DY525" t="s">
        <v>32</v>
      </c>
      <c r="DZ525" t="s">
        <v>32</v>
      </c>
      <c r="EA525" t="s">
        <v>32</v>
      </c>
      <c r="EB525" t="s">
        <v>32</v>
      </c>
      <c r="EC525" t="s">
        <v>32</v>
      </c>
      <c r="ED525" t="s">
        <v>32</v>
      </c>
      <c r="EE525" t="s">
        <v>32</v>
      </c>
      <c r="FJ525" t="s">
        <v>32</v>
      </c>
      <c r="FK525" t="s">
        <v>32</v>
      </c>
      <c r="FL525" t="s">
        <v>32</v>
      </c>
      <c r="FM525" t="s">
        <v>32</v>
      </c>
      <c r="FN525" t="s">
        <v>32</v>
      </c>
      <c r="FU525" t="s">
        <v>32</v>
      </c>
      <c r="FV525" t="s">
        <v>32</v>
      </c>
      <c r="FW525" t="s">
        <v>32</v>
      </c>
      <c r="FX525" t="s">
        <v>32</v>
      </c>
      <c r="FY525" t="s">
        <v>32</v>
      </c>
      <c r="FZ525" t="s">
        <v>32</v>
      </c>
      <c r="GA525" t="s">
        <v>32</v>
      </c>
      <c r="GB525" t="s">
        <v>32</v>
      </c>
      <c r="GG525">
        <v>333</v>
      </c>
      <c r="GH525">
        <v>333</v>
      </c>
      <c r="GI525">
        <v>333</v>
      </c>
      <c r="GS525" t="s">
        <v>14</v>
      </c>
      <c r="HA525" t="s">
        <v>3597</v>
      </c>
      <c r="HB525" t="s">
        <v>3597</v>
      </c>
    </row>
    <row r="526" spans="84:210" x14ac:dyDescent="0.25">
      <c r="CF526" t="s">
        <v>31</v>
      </c>
      <c r="CG526" t="s">
        <v>31</v>
      </c>
      <c r="CH526" t="s">
        <v>31</v>
      </c>
      <c r="CI526" t="s">
        <v>31</v>
      </c>
      <c r="CJ526" t="s">
        <v>31</v>
      </c>
      <c r="CK526" t="s">
        <v>31</v>
      </c>
      <c r="CL526" t="s">
        <v>31</v>
      </c>
      <c r="CM526" t="s">
        <v>31</v>
      </c>
      <c r="DJ526" t="s">
        <v>33</v>
      </c>
      <c r="DK526" t="s">
        <v>33</v>
      </c>
      <c r="DL526" t="s">
        <v>33</v>
      </c>
      <c r="DM526" t="s">
        <v>33</v>
      </c>
      <c r="DN526" t="s">
        <v>33</v>
      </c>
      <c r="DO526" t="s">
        <v>33</v>
      </c>
      <c r="DP526" t="s">
        <v>33</v>
      </c>
      <c r="DQ526" t="s">
        <v>33</v>
      </c>
      <c r="DR526" t="s">
        <v>33</v>
      </c>
      <c r="DS526" t="s">
        <v>33</v>
      </c>
      <c r="DT526" t="s">
        <v>33</v>
      </c>
      <c r="DU526" t="s">
        <v>33</v>
      </c>
      <c r="DV526" t="s">
        <v>33</v>
      </c>
      <c r="DW526" t="s">
        <v>33</v>
      </c>
      <c r="DX526" t="s">
        <v>33</v>
      </c>
      <c r="DY526" t="s">
        <v>33</v>
      </c>
      <c r="DZ526" t="s">
        <v>33</v>
      </c>
      <c r="EA526" t="s">
        <v>33</v>
      </c>
      <c r="EB526" t="s">
        <v>33</v>
      </c>
      <c r="EC526" t="s">
        <v>33</v>
      </c>
      <c r="ED526" t="s">
        <v>33</v>
      </c>
      <c r="EE526" t="s">
        <v>33</v>
      </c>
      <c r="FJ526" t="s">
        <v>38</v>
      </c>
      <c r="FK526" t="s">
        <v>38</v>
      </c>
      <c r="FL526" t="s">
        <v>38</v>
      </c>
      <c r="FM526" t="s">
        <v>38</v>
      </c>
      <c r="FN526" t="s">
        <v>38</v>
      </c>
      <c r="FU526" t="s">
        <v>33</v>
      </c>
      <c r="FV526" t="s">
        <v>33</v>
      </c>
      <c r="FW526" t="s">
        <v>33</v>
      </c>
      <c r="FX526" t="s">
        <v>33</v>
      </c>
      <c r="FY526" t="s">
        <v>33</v>
      </c>
      <c r="FZ526" t="s">
        <v>33</v>
      </c>
      <c r="GA526" t="s">
        <v>33</v>
      </c>
      <c r="GB526" t="s">
        <v>33</v>
      </c>
      <c r="GG526" t="s">
        <v>31</v>
      </c>
      <c r="GH526" t="s">
        <v>31</v>
      </c>
      <c r="GI526" t="s">
        <v>31</v>
      </c>
      <c r="GS526" t="s">
        <v>15</v>
      </c>
      <c r="HA526" t="s">
        <v>3598</v>
      </c>
      <c r="HB526" t="s">
        <v>3598</v>
      </c>
    </row>
    <row r="527" spans="84:210" x14ac:dyDescent="0.25">
      <c r="CF527" t="s">
        <v>1233</v>
      </c>
      <c r="CG527" t="s">
        <v>1233</v>
      </c>
      <c r="CH527" t="s">
        <v>1233</v>
      </c>
      <c r="CI527" t="s">
        <v>1233</v>
      </c>
      <c r="CJ527" t="s">
        <v>1233</v>
      </c>
      <c r="CK527" t="s">
        <v>1233</v>
      </c>
      <c r="CL527" t="s">
        <v>1233</v>
      </c>
      <c r="CM527" t="s">
        <v>1233</v>
      </c>
      <c r="DJ527" t="s">
        <v>390</v>
      </c>
      <c r="DK527" t="s">
        <v>390</v>
      </c>
      <c r="DL527" t="s">
        <v>390</v>
      </c>
      <c r="DM527" t="s">
        <v>390</v>
      </c>
      <c r="DN527" t="s">
        <v>390</v>
      </c>
      <c r="DO527" t="s">
        <v>390</v>
      </c>
      <c r="DP527" t="s">
        <v>390</v>
      </c>
      <c r="DQ527" t="s">
        <v>390</v>
      </c>
      <c r="DR527" t="s">
        <v>390</v>
      </c>
      <c r="DS527" t="s">
        <v>390</v>
      </c>
      <c r="DT527" t="s">
        <v>390</v>
      </c>
      <c r="DU527" t="s">
        <v>390</v>
      </c>
      <c r="DV527" t="s">
        <v>390</v>
      </c>
      <c r="DW527" t="s">
        <v>390</v>
      </c>
      <c r="DX527" t="s">
        <v>390</v>
      </c>
      <c r="DY527" t="s">
        <v>390</v>
      </c>
      <c r="DZ527" t="s">
        <v>390</v>
      </c>
      <c r="EA527" t="s">
        <v>390</v>
      </c>
      <c r="EB527" t="s">
        <v>390</v>
      </c>
      <c r="EC527" t="s">
        <v>390</v>
      </c>
      <c r="ED527" t="s">
        <v>390</v>
      </c>
      <c r="EE527" t="s">
        <v>390</v>
      </c>
      <c r="FJ527" t="s">
        <v>2544</v>
      </c>
      <c r="FK527" t="s">
        <v>2544</v>
      </c>
      <c r="FL527" t="s">
        <v>2544</v>
      </c>
      <c r="FM527" t="s">
        <v>2544</v>
      </c>
      <c r="FN527" t="s">
        <v>2544</v>
      </c>
      <c r="FU527" t="s">
        <v>390</v>
      </c>
      <c r="FV527" t="s">
        <v>390</v>
      </c>
      <c r="FW527" t="s">
        <v>390</v>
      </c>
      <c r="FX527" t="s">
        <v>390</v>
      </c>
      <c r="FY527" t="s">
        <v>390</v>
      </c>
      <c r="FZ527" t="s">
        <v>390</v>
      </c>
      <c r="GA527" t="s">
        <v>390</v>
      </c>
      <c r="GB527" t="s">
        <v>390</v>
      </c>
      <c r="GG527" t="s">
        <v>32</v>
      </c>
      <c r="GH527" t="s">
        <v>32</v>
      </c>
      <c r="GI527" t="s">
        <v>32</v>
      </c>
      <c r="GS527" t="s">
        <v>56</v>
      </c>
      <c r="HA527" t="s">
        <v>40</v>
      </c>
      <c r="HB527" t="s">
        <v>40</v>
      </c>
    </row>
    <row r="528" spans="84:210" x14ac:dyDescent="0.25">
      <c r="CF528" t="s">
        <v>33</v>
      </c>
      <c r="CG528" t="s">
        <v>33</v>
      </c>
      <c r="CH528" t="s">
        <v>33</v>
      </c>
      <c r="CI528" t="s">
        <v>33</v>
      </c>
      <c r="CJ528" t="s">
        <v>33</v>
      </c>
      <c r="CK528" t="s">
        <v>33</v>
      </c>
      <c r="CL528" t="s">
        <v>33</v>
      </c>
      <c r="CM528" t="s">
        <v>33</v>
      </c>
      <c r="DJ528" t="s">
        <v>35</v>
      </c>
      <c r="DK528" t="s">
        <v>35</v>
      </c>
      <c r="DL528" t="s">
        <v>35</v>
      </c>
      <c r="DM528" t="s">
        <v>35</v>
      </c>
      <c r="DN528" t="s">
        <v>35</v>
      </c>
      <c r="DO528" t="s">
        <v>35</v>
      </c>
      <c r="DP528" t="s">
        <v>35</v>
      </c>
      <c r="DQ528" t="s">
        <v>35</v>
      </c>
      <c r="DR528" t="s">
        <v>35</v>
      </c>
      <c r="DS528" t="s">
        <v>35</v>
      </c>
      <c r="DT528" t="s">
        <v>35</v>
      </c>
      <c r="DU528" t="s">
        <v>35</v>
      </c>
      <c r="DV528" t="s">
        <v>35</v>
      </c>
      <c r="DW528" t="s">
        <v>35</v>
      </c>
      <c r="DX528" t="s">
        <v>35</v>
      </c>
      <c r="DY528" t="s">
        <v>35</v>
      </c>
      <c r="DZ528" t="s">
        <v>35</v>
      </c>
      <c r="EA528" t="s">
        <v>35</v>
      </c>
      <c r="EB528" t="s">
        <v>35</v>
      </c>
      <c r="EC528" t="s">
        <v>35</v>
      </c>
      <c r="ED528" t="s">
        <v>35</v>
      </c>
      <c r="EE528" t="s">
        <v>35</v>
      </c>
      <c r="FJ528" t="s">
        <v>40</v>
      </c>
      <c r="FK528" t="s">
        <v>40</v>
      </c>
      <c r="FL528" t="s">
        <v>40</v>
      </c>
      <c r="FM528" t="s">
        <v>40</v>
      </c>
      <c r="FN528" t="s">
        <v>40</v>
      </c>
      <c r="FU528" t="s">
        <v>35</v>
      </c>
      <c r="FV528" t="s">
        <v>35</v>
      </c>
      <c r="FW528" t="s">
        <v>35</v>
      </c>
      <c r="FX528" t="s">
        <v>35</v>
      </c>
      <c r="FY528" t="s">
        <v>35</v>
      </c>
      <c r="FZ528" t="s">
        <v>35</v>
      </c>
      <c r="GA528" t="s">
        <v>35</v>
      </c>
      <c r="GB528" t="s">
        <v>35</v>
      </c>
      <c r="GG528" t="s">
        <v>33</v>
      </c>
      <c r="GH528" t="s">
        <v>33</v>
      </c>
      <c r="GI528" t="s">
        <v>33</v>
      </c>
      <c r="GS528" t="s">
        <v>32</v>
      </c>
      <c r="HA528" t="s">
        <v>3599</v>
      </c>
      <c r="HB528" t="s">
        <v>3599</v>
      </c>
    </row>
    <row r="529" spans="84:532" x14ac:dyDescent="0.25">
      <c r="CF529" t="s">
        <v>1234</v>
      </c>
      <c r="CG529" t="s">
        <v>1234</v>
      </c>
      <c r="CH529" t="s">
        <v>1234</v>
      </c>
      <c r="CI529" t="s">
        <v>1234</v>
      </c>
      <c r="CJ529" t="s">
        <v>1234</v>
      </c>
      <c r="CK529" t="s">
        <v>1234</v>
      </c>
      <c r="CL529" t="s">
        <v>1234</v>
      </c>
      <c r="CM529" t="s">
        <v>1234</v>
      </c>
      <c r="DJ529" t="s">
        <v>274</v>
      </c>
      <c r="DK529" t="s">
        <v>274</v>
      </c>
      <c r="DL529" t="s">
        <v>274</v>
      </c>
      <c r="DM529" t="s">
        <v>274</v>
      </c>
      <c r="DN529" t="s">
        <v>274</v>
      </c>
      <c r="DO529" t="s">
        <v>274</v>
      </c>
      <c r="DP529" t="s">
        <v>274</v>
      </c>
      <c r="DQ529" t="s">
        <v>274</v>
      </c>
      <c r="DR529" t="s">
        <v>274</v>
      </c>
      <c r="DS529" t="s">
        <v>274</v>
      </c>
      <c r="DT529" t="s">
        <v>274</v>
      </c>
      <c r="DU529" t="s">
        <v>274</v>
      </c>
      <c r="DV529" t="s">
        <v>274</v>
      </c>
      <c r="DW529" t="s">
        <v>274</v>
      </c>
      <c r="DX529" t="s">
        <v>274</v>
      </c>
      <c r="DY529" t="s">
        <v>274</v>
      </c>
      <c r="DZ529" t="s">
        <v>274</v>
      </c>
      <c r="EA529" t="s">
        <v>274</v>
      </c>
      <c r="EB529" t="s">
        <v>274</v>
      </c>
      <c r="EC529" t="s">
        <v>274</v>
      </c>
      <c r="ED529" t="s">
        <v>274</v>
      </c>
      <c r="EE529" t="s">
        <v>274</v>
      </c>
      <c r="FJ529" t="s">
        <v>2545</v>
      </c>
      <c r="FK529" t="s">
        <v>2545</v>
      </c>
      <c r="FL529" t="s">
        <v>2545</v>
      </c>
      <c r="FM529" t="s">
        <v>2545</v>
      </c>
      <c r="FN529" t="s">
        <v>2545</v>
      </c>
      <c r="FU529" t="s">
        <v>36</v>
      </c>
      <c r="FV529" t="s">
        <v>36</v>
      </c>
      <c r="FW529" t="s">
        <v>36</v>
      </c>
      <c r="FX529" t="s">
        <v>36</v>
      </c>
      <c r="FY529" t="s">
        <v>36</v>
      </c>
      <c r="FZ529" t="s">
        <v>36</v>
      </c>
      <c r="GA529" t="s">
        <v>36</v>
      </c>
      <c r="GB529" t="s">
        <v>36</v>
      </c>
      <c r="GG529" t="s">
        <v>3215</v>
      </c>
      <c r="GH529" t="s">
        <v>3215</v>
      </c>
      <c r="GI529" t="s">
        <v>3215</v>
      </c>
      <c r="HA529" t="s">
        <v>42</v>
      </c>
      <c r="HB529" t="s">
        <v>42</v>
      </c>
    </row>
    <row r="530" spans="84:532" x14ac:dyDescent="0.25">
      <c r="CF530" t="s">
        <v>35</v>
      </c>
      <c r="CG530" t="s">
        <v>35</v>
      </c>
      <c r="CH530" t="s">
        <v>35</v>
      </c>
      <c r="CI530" t="s">
        <v>35</v>
      </c>
      <c r="CJ530" t="s">
        <v>35</v>
      </c>
      <c r="CK530" t="s">
        <v>35</v>
      </c>
      <c r="CL530" t="s">
        <v>35</v>
      </c>
      <c r="CM530" t="s">
        <v>35</v>
      </c>
      <c r="DJ530" t="s">
        <v>37</v>
      </c>
      <c r="DK530" t="s">
        <v>37</v>
      </c>
      <c r="DL530" t="s">
        <v>37</v>
      </c>
      <c r="DM530" t="s">
        <v>37</v>
      </c>
      <c r="DN530" t="s">
        <v>37</v>
      </c>
      <c r="DO530" t="s">
        <v>37</v>
      </c>
      <c r="DP530" t="s">
        <v>37</v>
      </c>
      <c r="DQ530" t="s">
        <v>37</v>
      </c>
      <c r="DR530" t="s">
        <v>37</v>
      </c>
      <c r="DS530" t="s">
        <v>37</v>
      </c>
      <c r="DT530" t="s">
        <v>37</v>
      </c>
      <c r="DU530" t="s">
        <v>37</v>
      </c>
      <c r="DV530" t="s">
        <v>37</v>
      </c>
      <c r="DW530" t="s">
        <v>37</v>
      </c>
      <c r="DX530" t="s">
        <v>37</v>
      </c>
      <c r="DY530" t="s">
        <v>37</v>
      </c>
      <c r="DZ530" t="s">
        <v>37</v>
      </c>
      <c r="EA530" t="s">
        <v>37</v>
      </c>
      <c r="EB530" t="s">
        <v>37</v>
      </c>
      <c r="EC530" t="s">
        <v>37</v>
      </c>
      <c r="ED530" t="s">
        <v>37</v>
      </c>
      <c r="EE530" t="s">
        <v>37</v>
      </c>
      <c r="FJ530" t="s">
        <v>42</v>
      </c>
      <c r="FK530" t="s">
        <v>42</v>
      </c>
      <c r="FL530" t="s">
        <v>42</v>
      </c>
      <c r="FM530" t="s">
        <v>42</v>
      </c>
      <c r="FN530" t="s">
        <v>42</v>
      </c>
      <c r="FU530" t="s">
        <v>37</v>
      </c>
      <c r="FV530" t="s">
        <v>37</v>
      </c>
      <c r="FW530" t="s">
        <v>37</v>
      </c>
      <c r="FX530" t="s">
        <v>37</v>
      </c>
      <c r="FY530" t="s">
        <v>37</v>
      </c>
      <c r="FZ530" t="s">
        <v>37</v>
      </c>
      <c r="GA530" t="s">
        <v>37</v>
      </c>
      <c r="GB530" t="s">
        <v>37</v>
      </c>
      <c r="GG530" t="s">
        <v>35</v>
      </c>
      <c r="GH530" t="s">
        <v>35</v>
      </c>
      <c r="GI530" t="s">
        <v>35</v>
      </c>
      <c r="GS530" t="s">
        <v>59</v>
      </c>
      <c r="HA530" t="s">
        <v>3600</v>
      </c>
      <c r="HB530" t="s">
        <v>3600</v>
      </c>
    </row>
    <row r="531" spans="84:532" x14ac:dyDescent="0.25">
      <c r="CF531" t="s">
        <v>1235</v>
      </c>
      <c r="CG531" t="s">
        <v>1235</v>
      </c>
      <c r="CH531" t="s">
        <v>1235</v>
      </c>
      <c r="CI531" t="s">
        <v>1235</v>
      </c>
      <c r="CJ531" t="s">
        <v>1235</v>
      </c>
      <c r="CK531" t="s">
        <v>1235</v>
      </c>
      <c r="CL531" t="s">
        <v>1235</v>
      </c>
      <c r="CM531" t="s">
        <v>1235</v>
      </c>
      <c r="DJ531" t="s">
        <v>32</v>
      </c>
      <c r="DK531" t="s">
        <v>32</v>
      </c>
      <c r="DL531" t="s">
        <v>32</v>
      </c>
      <c r="DM531" t="s">
        <v>32</v>
      </c>
      <c r="DN531" t="s">
        <v>32</v>
      </c>
      <c r="DO531" t="s">
        <v>32</v>
      </c>
      <c r="DP531" t="s">
        <v>32</v>
      </c>
      <c r="DQ531" t="s">
        <v>32</v>
      </c>
      <c r="DR531" t="s">
        <v>32</v>
      </c>
      <c r="DS531" t="s">
        <v>32</v>
      </c>
      <c r="DT531" t="s">
        <v>32</v>
      </c>
      <c r="DU531" t="s">
        <v>32</v>
      </c>
      <c r="DV531" t="s">
        <v>32</v>
      </c>
      <c r="DW531" t="s">
        <v>32</v>
      </c>
      <c r="DX531" t="s">
        <v>32</v>
      </c>
      <c r="DY531" t="s">
        <v>32</v>
      </c>
      <c r="DZ531" t="s">
        <v>32</v>
      </c>
      <c r="EA531" t="s">
        <v>32</v>
      </c>
      <c r="EB531" t="s">
        <v>32</v>
      </c>
      <c r="EC531" t="s">
        <v>32</v>
      </c>
      <c r="ED531" t="s">
        <v>32</v>
      </c>
      <c r="EE531" t="s">
        <v>32</v>
      </c>
      <c r="FJ531" t="s">
        <v>2486</v>
      </c>
      <c r="FK531" t="s">
        <v>2486</v>
      </c>
      <c r="FL531" t="s">
        <v>2486</v>
      </c>
      <c r="FM531" t="s">
        <v>2486</v>
      </c>
      <c r="FN531" t="s">
        <v>2486</v>
      </c>
      <c r="FU531" t="s">
        <v>32</v>
      </c>
      <c r="FV531" t="s">
        <v>32</v>
      </c>
      <c r="FW531" t="s">
        <v>32</v>
      </c>
      <c r="FX531" t="s">
        <v>32</v>
      </c>
      <c r="FY531" t="s">
        <v>32</v>
      </c>
      <c r="FZ531" t="s">
        <v>32</v>
      </c>
      <c r="GA531" t="s">
        <v>32</v>
      </c>
      <c r="GB531" t="s">
        <v>32</v>
      </c>
      <c r="GG531" t="s">
        <v>3216</v>
      </c>
      <c r="GH531" t="s">
        <v>3216</v>
      </c>
      <c r="GI531" t="s">
        <v>3216</v>
      </c>
      <c r="GS531" t="s">
        <v>60</v>
      </c>
      <c r="HA531" t="s">
        <v>44</v>
      </c>
      <c r="HB531" t="s">
        <v>44</v>
      </c>
    </row>
    <row r="532" spans="84:532" x14ac:dyDescent="0.25">
      <c r="CF532" t="s">
        <v>37</v>
      </c>
      <c r="CG532" t="s">
        <v>37</v>
      </c>
      <c r="CH532" t="s">
        <v>37</v>
      </c>
      <c r="CI532" t="s">
        <v>37</v>
      </c>
      <c r="CJ532" t="s">
        <v>37</v>
      </c>
      <c r="CK532" t="s">
        <v>37</v>
      </c>
      <c r="CL532" t="s">
        <v>37</v>
      </c>
      <c r="CM532" t="s">
        <v>37</v>
      </c>
      <c r="DJ532" t="s">
        <v>38</v>
      </c>
      <c r="DK532" t="s">
        <v>38</v>
      </c>
      <c r="DL532" t="s">
        <v>38</v>
      </c>
      <c r="DM532" t="s">
        <v>38</v>
      </c>
      <c r="DN532" t="s">
        <v>38</v>
      </c>
      <c r="DO532" t="s">
        <v>38</v>
      </c>
      <c r="DP532" t="s">
        <v>38</v>
      </c>
      <c r="DQ532" t="s">
        <v>38</v>
      </c>
      <c r="DR532" t="s">
        <v>38</v>
      </c>
      <c r="DS532" t="s">
        <v>38</v>
      </c>
      <c r="DT532" t="s">
        <v>38</v>
      </c>
      <c r="DU532" t="s">
        <v>38</v>
      </c>
      <c r="DV532" t="s">
        <v>38</v>
      </c>
      <c r="DW532" t="s">
        <v>38</v>
      </c>
      <c r="DX532" t="s">
        <v>38</v>
      </c>
      <c r="DY532" t="s">
        <v>38</v>
      </c>
      <c r="DZ532" t="s">
        <v>38</v>
      </c>
      <c r="EA532" t="s">
        <v>38</v>
      </c>
      <c r="EB532" t="s">
        <v>38</v>
      </c>
      <c r="EC532" t="s">
        <v>38</v>
      </c>
      <c r="ED532" t="s">
        <v>38</v>
      </c>
      <c r="EE532" t="s">
        <v>38</v>
      </c>
      <c r="FJ532" t="s">
        <v>44</v>
      </c>
      <c r="FK532" t="s">
        <v>44</v>
      </c>
      <c r="FL532" t="s">
        <v>44</v>
      </c>
      <c r="FM532" t="s">
        <v>44</v>
      </c>
      <c r="FN532" t="s">
        <v>44</v>
      </c>
      <c r="FU532" t="s">
        <v>38</v>
      </c>
      <c r="FV532" t="s">
        <v>38</v>
      </c>
      <c r="FW532" t="s">
        <v>38</v>
      </c>
      <c r="FX532" t="s">
        <v>38</v>
      </c>
      <c r="FY532" t="s">
        <v>38</v>
      </c>
      <c r="FZ532" t="s">
        <v>38</v>
      </c>
      <c r="GA532" t="s">
        <v>38</v>
      </c>
      <c r="GB532" t="s">
        <v>38</v>
      </c>
      <c r="GG532" t="s">
        <v>37</v>
      </c>
      <c r="GH532" t="s">
        <v>37</v>
      </c>
      <c r="GI532" t="s">
        <v>37</v>
      </c>
      <c r="HA532" t="s">
        <v>3601</v>
      </c>
      <c r="HB532" t="s">
        <v>3601</v>
      </c>
    </row>
    <row r="533" spans="84:532" x14ac:dyDescent="0.25">
      <c r="CF533" t="s">
        <v>32</v>
      </c>
      <c r="CG533" t="s">
        <v>32</v>
      </c>
      <c r="CH533" t="s">
        <v>32</v>
      </c>
      <c r="CI533" t="s">
        <v>32</v>
      </c>
      <c r="CJ533" t="s">
        <v>32</v>
      </c>
      <c r="CK533" t="s">
        <v>32</v>
      </c>
      <c r="CL533" t="s">
        <v>32</v>
      </c>
      <c r="CM533" t="s">
        <v>32</v>
      </c>
      <c r="DJ533" t="s">
        <v>2052</v>
      </c>
      <c r="DK533" t="s">
        <v>2052</v>
      </c>
      <c r="DL533" t="s">
        <v>2052</v>
      </c>
      <c r="DM533" t="s">
        <v>2052</v>
      </c>
      <c r="DN533" t="s">
        <v>2052</v>
      </c>
      <c r="DO533" t="s">
        <v>2052</v>
      </c>
      <c r="DP533" t="s">
        <v>2052</v>
      </c>
      <c r="DQ533" t="s">
        <v>2052</v>
      </c>
      <c r="DR533" t="s">
        <v>2052</v>
      </c>
      <c r="DS533" t="s">
        <v>2052</v>
      </c>
      <c r="DT533" t="s">
        <v>2052</v>
      </c>
      <c r="DU533" t="s">
        <v>2052</v>
      </c>
      <c r="DV533" t="s">
        <v>2052</v>
      </c>
      <c r="DW533" t="s">
        <v>2052</v>
      </c>
      <c r="DX533" t="s">
        <v>2052</v>
      </c>
      <c r="DY533" t="s">
        <v>2052</v>
      </c>
      <c r="DZ533" t="s">
        <v>2052</v>
      </c>
      <c r="EA533" t="s">
        <v>2052</v>
      </c>
      <c r="EB533" t="s">
        <v>2052</v>
      </c>
      <c r="EC533" t="s">
        <v>2052</v>
      </c>
      <c r="ED533" t="s">
        <v>2052</v>
      </c>
      <c r="EE533" t="s">
        <v>2052</v>
      </c>
      <c r="FJ533" t="s">
        <v>2546</v>
      </c>
      <c r="FK533" t="s">
        <v>2546</v>
      </c>
      <c r="FL533" t="s">
        <v>2546</v>
      </c>
      <c r="FM533" t="s">
        <v>2546</v>
      </c>
      <c r="FN533" t="s">
        <v>2546</v>
      </c>
      <c r="FU533" t="s">
        <v>2843</v>
      </c>
      <c r="FV533" t="s">
        <v>2843</v>
      </c>
      <c r="FW533" t="s">
        <v>2843</v>
      </c>
      <c r="FX533" t="s">
        <v>2843</v>
      </c>
      <c r="FY533" t="s">
        <v>2843</v>
      </c>
      <c r="FZ533" t="s">
        <v>2843</v>
      </c>
      <c r="GA533" t="s">
        <v>2843</v>
      </c>
      <c r="GB533" t="s">
        <v>2843</v>
      </c>
      <c r="GG533" t="s">
        <v>32</v>
      </c>
      <c r="GH533" t="s">
        <v>32</v>
      </c>
      <c r="GI533" t="s">
        <v>32</v>
      </c>
      <c r="GS533" t="s">
        <v>1</v>
      </c>
      <c r="HA533" t="s">
        <v>3602</v>
      </c>
      <c r="HB533" t="s">
        <v>3602</v>
      </c>
      <c r="TK533" t="s">
        <v>5385</v>
      </c>
      <c r="TL533" t="s">
        <v>5385</v>
      </c>
    </row>
    <row r="534" spans="84:532" x14ac:dyDescent="0.25">
      <c r="CF534" t="s">
        <v>38</v>
      </c>
      <c r="CG534" t="s">
        <v>38</v>
      </c>
      <c r="CH534" t="s">
        <v>38</v>
      </c>
      <c r="CI534" t="s">
        <v>38</v>
      </c>
      <c r="CJ534" t="s">
        <v>38</v>
      </c>
      <c r="CK534" t="s">
        <v>38</v>
      </c>
      <c r="CL534" t="s">
        <v>38</v>
      </c>
      <c r="CM534" t="s">
        <v>38</v>
      </c>
      <c r="DJ534" t="s">
        <v>40</v>
      </c>
      <c r="DK534" t="s">
        <v>40</v>
      </c>
      <c r="DL534" t="s">
        <v>40</v>
      </c>
      <c r="DM534" t="s">
        <v>40</v>
      </c>
      <c r="DN534" t="s">
        <v>40</v>
      </c>
      <c r="DO534" t="s">
        <v>40</v>
      </c>
      <c r="DP534" t="s">
        <v>40</v>
      </c>
      <c r="DQ534" t="s">
        <v>40</v>
      </c>
      <c r="DR534" t="s">
        <v>40</v>
      </c>
      <c r="DS534" t="s">
        <v>40</v>
      </c>
      <c r="DT534" t="s">
        <v>40</v>
      </c>
      <c r="DU534" t="s">
        <v>40</v>
      </c>
      <c r="DV534" t="s">
        <v>40</v>
      </c>
      <c r="DW534" t="s">
        <v>40</v>
      </c>
      <c r="DX534" t="s">
        <v>40</v>
      </c>
      <c r="DY534" t="s">
        <v>40</v>
      </c>
      <c r="DZ534" t="s">
        <v>40</v>
      </c>
      <c r="EA534" t="s">
        <v>40</v>
      </c>
      <c r="EB534" t="s">
        <v>40</v>
      </c>
      <c r="EC534" t="s">
        <v>40</v>
      </c>
      <c r="ED534" t="s">
        <v>40</v>
      </c>
      <c r="EE534" t="s">
        <v>40</v>
      </c>
      <c r="FJ534" t="s">
        <v>2547</v>
      </c>
      <c r="FK534" t="s">
        <v>2547</v>
      </c>
      <c r="FL534" t="s">
        <v>2547</v>
      </c>
      <c r="FM534" t="s">
        <v>2547</v>
      </c>
      <c r="FN534" t="s">
        <v>2547</v>
      </c>
      <c r="FU534" t="s">
        <v>40</v>
      </c>
      <c r="FV534" t="s">
        <v>40</v>
      </c>
      <c r="FW534" t="s">
        <v>40</v>
      </c>
      <c r="FX534" t="s">
        <v>40</v>
      </c>
      <c r="FY534" t="s">
        <v>40</v>
      </c>
      <c r="FZ534" t="s">
        <v>40</v>
      </c>
      <c r="GA534" t="s">
        <v>40</v>
      </c>
      <c r="GB534" t="s">
        <v>40</v>
      </c>
      <c r="GG534" t="s">
        <v>38</v>
      </c>
      <c r="GH534" t="s">
        <v>38</v>
      </c>
      <c r="GI534" t="s">
        <v>38</v>
      </c>
      <c r="GS534" t="s">
        <v>61</v>
      </c>
      <c r="HA534" t="s">
        <v>26</v>
      </c>
      <c r="HB534" t="s">
        <v>26</v>
      </c>
    </row>
    <row r="535" spans="84:532" x14ac:dyDescent="0.25">
      <c r="CF535" t="s">
        <v>1236</v>
      </c>
      <c r="CG535" t="s">
        <v>1236</v>
      </c>
      <c r="CH535" t="s">
        <v>1236</v>
      </c>
      <c r="CI535" t="s">
        <v>1236</v>
      </c>
      <c r="CJ535" t="s">
        <v>1236</v>
      </c>
      <c r="CK535" t="s">
        <v>1236</v>
      </c>
      <c r="CL535" t="s">
        <v>1236</v>
      </c>
      <c r="CM535" t="s">
        <v>1236</v>
      </c>
      <c r="DJ535" t="s">
        <v>2053</v>
      </c>
      <c r="DK535" t="s">
        <v>2053</v>
      </c>
      <c r="DL535" t="s">
        <v>2053</v>
      </c>
      <c r="DM535" t="s">
        <v>2053</v>
      </c>
      <c r="DN535" t="s">
        <v>2053</v>
      </c>
      <c r="DO535" t="s">
        <v>2053</v>
      </c>
      <c r="DP535" t="s">
        <v>2053</v>
      </c>
      <c r="DQ535" t="s">
        <v>2053</v>
      </c>
      <c r="DR535" t="s">
        <v>2053</v>
      </c>
      <c r="DS535" t="s">
        <v>2053</v>
      </c>
      <c r="DT535" t="s">
        <v>2053</v>
      </c>
      <c r="DU535" t="s">
        <v>2053</v>
      </c>
      <c r="DV535" t="s">
        <v>2053</v>
      </c>
      <c r="DW535" t="s">
        <v>2053</v>
      </c>
      <c r="DX535" t="s">
        <v>2053</v>
      </c>
      <c r="DY535" t="s">
        <v>2053</v>
      </c>
      <c r="DZ535" t="s">
        <v>2053</v>
      </c>
      <c r="EA535" t="s">
        <v>2053</v>
      </c>
      <c r="EB535" t="s">
        <v>2053</v>
      </c>
      <c r="EC535" t="s">
        <v>2053</v>
      </c>
      <c r="ED535" t="s">
        <v>2053</v>
      </c>
      <c r="EE535" t="s">
        <v>2053</v>
      </c>
      <c r="FJ535" t="s">
        <v>26</v>
      </c>
      <c r="FK535" t="s">
        <v>26</v>
      </c>
      <c r="FL535" t="s">
        <v>26</v>
      </c>
      <c r="FM535" t="s">
        <v>26</v>
      </c>
      <c r="FN535" t="s">
        <v>26</v>
      </c>
      <c r="FU535" t="s">
        <v>2844</v>
      </c>
      <c r="FV535" t="s">
        <v>2844</v>
      </c>
      <c r="FW535" t="s">
        <v>2844</v>
      </c>
      <c r="FX535" t="s">
        <v>2844</v>
      </c>
      <c r="FY535" t="s">
        <v>2844</v>
      </c>
      <c r="FZ535" t="s">
        <v>2844</v>
      </c>
      <c r="GA535" t="s">
        <v>2844</v>
      </c>
      <c r="GB535" t="s">
        <v>2844</v>
      </c>
      <c r="GG535" t="s">
        <v>3217</v>
      </c>
      <c r="GH535" t="s">
        <v>3217</v>
      </c>
      <c r="GI535" t="s">
        <v>3217</v>
      </c>
      <c r="GS535" t="s">
        <v>62</v>
      </c>
      <c r="HA535">
        <v>70398900</v>
      </c>
      <c r="HB535">
        <v>70398900</v>
      </c>
    </row>
    <row r="536" spans="84:532" x14ac:dyDescent="0.25">
      <c r="CF536" t="s">
        <v>40</v>
      </c>
      <c r="CG536" t="s">
        <v>40</v>
      </c>
      <c r="CH536" t="s">
        <v>40</v>
      </c>
      <c r="CI536" t="s">
        <v>40</v>
      </c>
      <c r="CJ536" t="s">
        <v>40</v>
      </c>
      <c r="CK536" t="s">
        <v>40</v>
      </c>
      <c r="CL536" t="s">
        <v>40</v>
      </c>
      <c r="CM536" t="s">
        <v>40</v>
      </c>
      <c r="DJ536" t="s">
        <v>42</v>
      </c>
      <c r="DK536" t="s">
        <v>42</v>
      </c>
      <c r="DL536" t="s">
        <v>42</v>
      </c>
      <c r="DM536" t="s">
        <v>42</v>
      </c>
      <c r="DN536" t="s">
        <v>42</v>
      </c>
      <c r="DO536" t="s">
        <v>42</v>
      </c>
      <c r="DP536" t="s">
        <v>42</v>
      </c>
      <c r="DQ536" t="s">
        <v>42</v>
      </c>
      <c r="DR536" t="s">
        <v>42</v>
      </c>
      <c r="DS536" t="s">
        <v>42</v>
      </c>
      <c r="DT536" t="s">
        <v>42</v>
      </c>
      <c r="DU536" t="s">
        <v>42</v>
      </c>
      <c r="DV536" t="s">
        <v>42</v>
      </c>
      <c r="DW536" t="s">
        <v>42</v>
      </c>
      <c r="DX536" t="s">
        <v>42</v>
      </c>
      <c r="DY536" t="s">
        <v>42</v>
      </c>
      <c r="DZ536" t="s">
        <v>42</v>
      </c>
      <c r="EA536" t="s">
        <v>42</v>
      </c>
      <c r="EB536" t="s">
        <v>42</v>
      </c>
      <c r="EC536" t="s">
        <v>42</v>
      </c>
      <c r="ED536" t="s">
        <v>42</v>
      </c>
      <c r="EE536" t="s">
        <v>42</v>
      </c>
      <c r="FJ536">
        <v>55294902</v>
      </c>
      <c r="FK536">
        <v>55294902</v>
      </c>
      <c r="FL536">
        <v>55294902</v>
      </c>
      <c r="FM536">
        <v>55294902</v>
      </c>
      <c r="FN536">
        <v>55294902</v>
      </c>
      <c r="FU536" t="s">
        <v>42</v>
      </c>
      <c r="FV536" t="s">
        <v>42</v>
      </c>
      <c r="FW536" t="s">
        <v>42</v>
      </c>
      <c r="FX536" t="s">
        <v>42</v>
      </c>
      <c r="FY536" t="s">
        <v>42</v>
      </c>
      <c r="FZ536" t="s">
        <v>42</v>
      </c>
      <c r="GA536" t="s">
        <v>42</v>
      </c>
      <c r="GB536" t="s">
        <v>42</v>
      </c>
      <c r="GG536" t="s">
        <v>40</v>
      </c>
      <c r="GH536" t="s">
        <v>40</v>
      </c>
      <c r="GI536" t="s">
        <v>40</v>
      </c>
      <c r="GS536" t="s">
        <v>63</v>
      </c>
      <c r="HA536" t="s">
        <v>27</v>
      </c>
      <c r="HB536" t="s">
        <v>27</v>
      </c>
    </row>
    <row r="537" spans="84:532" x14ac:dyDescent="0.25">
      <c r="CF537" t="s">
        <v>1237</v>
      </c>
      <c r="CG537" t="s">
        <v>1237</v>
      </c>
      <c r="CH537" t="s">
        <v>1237</v>
      </c>
      <c r="CI537" t="s">
        <v>1237</v>
      </c>
      <c r="CJ537" t="s">
        <v>1237</v>
      </c>
      <c r="CK537" t="s">
        <v>1237</v>
      </c>
      <c r="CL537" t="s">
        <v>1237</v>
      </c>
      <c r="CM537" t="s">
        <v>1237</v>
      </c>
      <c r="DJ537" t="s">
        <v>2054</v>
      </c>
      <c r="DK537" t="s">
        <v>2054</v>
      </c>
      <c r="DL537" t="s">
        <v>2054</v>
      </c>
      <c r="DM537" t="s">
        <v>2054</v>
      </c>
      <c r="DN537" t="s">
        <v>2054</v>
      </c>
      <c r="DO537" t="s">
        <v>2054</v>
      </c>
      <c r="DP537" t="s">
        <v>2054</v>
      </c>
      <c r="DQ537" t="s">
        <v>2054</v>
      </c>
      <c r="DR537" t="s">
        <v>2054</v>
      </c>
      <c r="DS537" t="s">
        <v>2054</v>
      </c>
      <c r="DT537" t="s">
        <v>2054</v>
      </c>
      <c r="DU537" t="s">
        <v>2054</v>
      </c>
      <c r="DV537" t="s">
        <v>2054</v>
      </c>
      <c r="DW537" t="s">
        <v>2054</v>
      </c>
      <c r="DX537" t="s">
        <v>2054</v>
      </c>
      <c r="DY537" t="s">
        <v>2054</v>
      </c>
      <c r="DZ537" t="s">
        <v>2054</v>
      </c>
      <c r="EA537" t="s">
        <v>2054</v>
      </c>
      <c r="EB537" t="s">
        <v>2054</v>
      </c>
      <c r="EC537" t="s">
        <v>2054</v>
      </c>
      <c r="ED537" t="s">
        <v>2054</v>
      </c>
      <c r="EE537" t="s">
        <v>2054</v>
      </c>
      <c r="FJ537" t="s">
        <v>27</v>
      </c>
      <c r="FK537" t="s">
        <v>27</v>
      </c>
      <c r="FL537" t="s">
        <v>27</v>
      </c>
      <c r="FM537" t="s">
        <v>27</v>
      </c>
      <c r="FN537" t="s">
        <v>27</v>
      </c>
      <c r="FU537" t="s">
        <v>2845</v>
      </c>
      <c r="FV537" t="s">
        <v>2845</v>
      </c>
      <c r="FW537" t="s">
        <v>2845</v>
      </c>
      <c r="FX537" t="s">
        <v>2845</v>
      </c>
      <c r="FY537" t="s">
        <v>2845</v>
      </c>
      <c r="FZ537" t="s">
        <v>2845</v>
      </c>
      <c r="GA537" t="s">
        <v>2845</v>
      </c>
      <c r="GB537" t="s">
        <v>2845</v>
      </c>
      <c r="GG537" t="s">
        <v>3218</v>
      </c>
      <c r="GH537" t="s">
        <v>3218</v>
      </c>
      <c r="GI537" t="s">
        <v>3218</v>
      </c>
      <c r="GS537" t="s">
        <v>64</v>
      </c>
      <c r="HA537" t="s">
        <v>3603</v>
      </c>
      <c r="HB537" t="s">
        <v>3603</v>
      </c>
    </row>
    <row r="538" spans="84:532" x14ac:dyDescent="0.25">
      <c r="CF538" t="s">
        <v>42</v>
      </c>
      <c r="CG538" t="s">
        <v>42</v>
      </c>
      <c r="CH538" t="s">
        <v>42</v>
      </c>
      <c r="CI538" t="s">
        <v>42</v>
      </c>
      <c r="CJ538" t="s">
        <v>42</v>
      </c>
      <c r="CK538" t="s">
        <v>42</v>
      </c>
      <c r="CL538" t="s">
        <v>42</v>
      </c>
      <c r="CM538" t="s">
        <v>42</v>
      </c>
      <c r="DJ538" t="s">
        <v>44</v>
      </c>
      <c r="DK538" t="s">
        <v>44</v>
      </c>
      <c r="DL538" t="s">
        <v>44</v>
      </c>
      <c r="DM538" t="s">
        <v>44</v>
      </c>
      <c r="DN538" t="s">
        <v>44</v>
      </c>
      <c r="DO538" t="s">
        <v>44</v>
      </c>
      <c r="DP538" t="s">
        <v>44</v>
      </c>
      <c r="DQ538" t="s">
        <v>44</v>
      </c>
      <c r="DR538" t="s">
        <v>44</v>
      </c>
      <c r="DS538" t="s">
        <v>44</v>
      </c>
      <c r="DT538" t="s">
        <v>44</v>
      </c>
      <c r="DU538" t="s">
        <v>44</v>
      </c>
      <c r="DV538" t="s">
        <v>44</v>
      </c>
      <c r="DW538" t="s">
        <v>44</v>
      </c>
      <c r="DX538" t="s">
        <v>44</v>
      </c>
      <c r="DY538" t="s">
        <v>44</v>
      </c>
      <c r="DZ538" t="s">
        <v>44</v>
      </c>
      <c r="EA538" t="s">
        <v>44</v>
      </c>
      <c r="EB538" t="s">
        <v>44</v>
      </c>
      <c r="EC538" t="s">
        <v>44</v>
      </c>
      <c r="ED538" t="s">
        <v>44</v>
      </c>
      <c r="EE538" t="s">
        <v>44</v>
      </c>
      <c r="FJ538" t="s">
        <v>2548</v>
      </c>
      <c r="FK538" t="s">
        <v>2548</v>
      </c>
      <c r="FL538" t="s">
        <v>2548</v>
      </c>
      <c r="FM538" t="s">
        <v>2548</v>
      </c>
      <c r="FN538" t="s">
        <v>2548</v>
      </c>
      <c r="FU538" t="s">
        <v>44</v>
      </c>
      <c r="FV538" t="s">
        <v>44</v>
      </c>
      <c r="FW538" t="s">
        <v>44</v>
      </c>
      <c r="FX538" t="s">
        <v>44</v>
      </c>
      <c r="FY538" t="s">
        <v>44</v>
      </c>
      <c r="FZ538" t="s">
        <v>44</v>
      </c>
      <c r="GA538" t="s">
        <v>44</v>
      </c>
      <c r="GB538" t="s">
        <v>44</v>
      </c>
      <c r="GG538" t="s">
        <v>42</v>
      </c>
      <c r="GH538" t="s">
        <v>42</v>
      </c>
      <c r="GI538" t="s">
        <v>42</v>
      </c>
      <c r="HA538" t="s">
        <v>29</v>
      </c>
      <c r="HB538" t="s">
        <v>29</v>
      </c>
    </row>
    <row r="539" spans="84:532" x14ac:dyDescent="0.25">
      <c r="CF539" t="s">
        <v>1238</v>
      </c>
      <c r="CG539" t="s">
        <v>1238</v>
      </c>
      <c r="CH539" t="s">
        <v>1238</v>
      </c>
      <c r="CI539" t="s">
        <v>1238</v>
      </c>
      <c r="CJ539" t="s">
        <v>1238</v>
      </c>
      <c r="CK539" t="s">
        <v>1238</v>
      </c>
      <c r="CL539" t="s">
        <v>1238</v>
      </c>
      <c r="CM539" t="s">
        <v>1238</v>
      </c>
      <c r="DJ539" t="s">
        <v>2055</v>
      </c>
      <c r="DK539" t="s">
        <v>2055</v>
      </c>
      <c r="DL539" t="s">
        <v>2055</v>
      </c>
      <c r="DM539" t="s">
        <v>2055</v>
      </c>
      <c r="DN539" t="s">
        <v>2055</v>
      </c>
      <c r="DO539" t="s">
        <v>2055</v>
      </c>
      <c r="DP539" t="s">
        <v>2055</v>
      </c>
      <c r="DQ539" t="s">
        <v>2055</v>
      </c>
      <c r="DR539" t="s">
        <v>2055</v>
      </c>
      <c r="DS539" t="s">
        <v>2055</v>
      </c>
      <c r="DT539" t="s">
        <v>2055</v>
      </c>
      <c r="DU539" t="s">
        <v>2055</v>
      </c>
      <c r="DV539" t="s">
        <v>2055</v>
      </c>
      <c r="DW539" t="s">
        <v>2055</v>
      </c>
      <c r="DX539" t="s">
        <v>2055</v>
      </c>
      <c r="DY539" t="s">
        <v>2055</v>
      </c>
      <c r="DZ539" t="s">
        <v>2055</v>
      </c>
      <c r="EA539" t="s">
        <v>2055</v>
      </c>
      <c r="EB539" t="s">
        <v>2055</v>
      </c>
      <c r="EC539" t="s">
        <v>2055</v>
      </c>
      <c r="ED539" t="s">
        <v>2055</v>
      </c>
      <c r="EE539" t="s">
        <v>2055</v>
      </c>
      <c r="FJ539" t="s">
        <v>29</v>
      </c>
      <c r="FK539" t="s">
        <v>29</v>
      </c>
      <c r="FL539" t="s">
        <v>29</v>
      </c>
      <c r="FM539" t="s">
        <v>29</v>
      </c>
      <c r="FN539" t="s">
        <v>29</v>
      </c>
      <c r="FU539" t="s">
        <v>2846</v>
      </c>
      <c r="FV539" t="s">
        <v>2846</v>
      </c>
      <c r="FW539" t="s">
        <v>2846</v>
      </c>
      <c r="FX539" t="s">
        <v>2846</v>
      </c>
      <c r="FY539" t="s">
        <v>2846</v>
      </c>
      <c r="FZ539" t="s">
        <v>2846</v>
      </c>
      <c r="GA539" t="s">
        <v>2846</v>
      </c>
      <c r="GB539" t="s">
        <v>2846</v>
      </c>
      <c r="GG539" t="s">
        <v>3219</v>
      </c>
      <c r="GH539" t="s">
        <v>3219</v>
      </c>
      <c r="GI539" t="s">
        <v>3219</v>
      </c>
      <c r="HA539">
        <v>30</v>
      </c>
      <c r="HB539">
        <v>30</v>
      </c>
    </row>
    <row r="540" spans="84:532" x14ac:dyDescent="0.25">
      <c r="CF540" t="s">
        <v>44</v>
      </c>
      <c r="CG540" t="s">
        <v>44</v>
      </c>
      <c r="CH540" t="s">
        <v>44</v>
      </c>
      <c r="CI540" t="s">
        <v>44</v>
      </c>
      <c r="CJ540" t="s">
        <v>44</v>
      </c>
      <c r="CK540" t="s">
        <v>44</v>
      </c>
      <c r="CL540" t="s">
        <v>44</v>
      </c>
      <c r="CM540" t="s">
        <v>44</v>
      </c>
      <c r="DJ540" t="s">
        <v>2056</v>
      </c>
      <c r="DK540" t="s">
        <v>2056</v>
      </c>
      <c r="DL540" t="s">
        <v>2056</v>
      </c>
      <c r="DM540" t="s">
        <v>2056</v>
      </c>
      <c r="DN540" t="s">
        <v>2056</v>
      </c>
      <c r="DO540" t="s">
        <v>2056</v>
      </c>
      <c r="DP540" t="s">
        <v>2056</v>
      </c>
      <c r="DQ540" t="s">
        <v>2056</v>
      </c>
      <c r="DR540" t="s">
        <v>2056</v>
      </c>
      <c r="DS540" t="s">
        <v>2056</v>
      </c>
      <c r="DT540" t="s">
        <v>2056</v>
      </c>
      <c r="DU540" t="s">
        <v>2056</v>
      </c>
      <c r="DV540" t="s">
        <v>2056</v>
      </c>
      <c r="DW540" t="s">
        <v>2056</v>
      </c>
      <c r="DX540" t="s">
        <v>2056</v>
      </c>
      <c r="DY540" t="s">
        <v>2056</v>
      </c>
      <c r="DZ540" t="s">
        <v>2056</v>
      </c>
      <c r="EA540" t="s">
        <v>2056</v>
      </c>
      <c r="EB540" t="s">
        <v>2056</v>
      </c>
      <c r="EC540" t="s">
        <v>2056</v>
      </c>
      <c r="ED540" t="s">
        <v>2056</v>
      </c>
      <c r="EE540" t="s">
        <v>2056</v>
      </c>
      <c r="FJ540">
        <v>105</v>
      </c>
      <c r="FK540">
        <v>105</v>
      </c>
      <c r="FL540">
        <v>105</v>
      </c>
      <c r="FM540">
        <v>105</v>
      </c>
      <c r="FN540">
        <v>105</v>
      </c>
      <c r="FU540" t="s">
        <v>1545</v>
      </c>
      <c r="FV540" t="s">
        <v>1545</v>
      </c>
      <c r="FW540" t="s">
        <v>1545</v>
      </c>
      <c r="FX540" t="s">
        <v>1545</v>
      </c>
      <c r="FY540" t="s">
        <v>1545</v>
      </c>
      <c r="FZ540" t="s">
        <v>1545</v>
      </c>
      <c r="GA540" t="s">
        <v>1545</v>
      </c>
      <c r="GB540" t="s">
        <v>1545</v>
      </c>
      <c r="GG540" t="s">
        <v>44</v>
      </c>
      <c r="GH540" t="s">
        <v>44</v>
      </c>
      <c r="GI540" t="s">
        <v>44</v>
      </c>
      <c r="HA540" t="s">
        <v>31</v>
      </c>
      <c r="HB540" t="s">
        <v>31</v>
      </c>
    </row>
    <row r="541" spans="84:532" x14ac:dyDescent="0.25">
      <c r="CF541" t="s">
        <v>1239</v>
      </c>
      <c r="CG541" t="s">
        <v>1239</v>
      </c>
      <c r="CH541" t="s">
        <v>1239</v>
      </c>
      <c r="CI541" t="s">
        <v>1239</v>
      </c>
      <c r="CJ541" t="s">
        <v>1239</v>
      </c>
      <c r="CK541" t="s">
        <v>1239</v>
      </c>
      <c r="CL541" t="s">
        <v>1239</v>
      </c>
      <c r="CM541" t="s">
        <v>1239</v>
      </c>
      <c r="DJ541" t="s">
        <v>26</v>
      </c>
      <c r="DK541" t="s">
        <v>26</v>
      </c>
      <c r="DL541" t="s">
        <v>26</v>
      </c>
      <c r="DM541" t="s">
        <v>26</v>
      </c>
      <c r="DN541" t="s">
        <v>26</v>
      </c>
      <c r="DO541" t="s">
        <v>26</v>
      </c>
      <c r="DP541" t="s">
        <v>26</v>
      </c>
      <c r="DQ541" t="s">
        <v>26</v>
      </c>
      <c r="DR541" t="s">
        <v>26</v>
      </c>
      <c r="DS541" t="s">
        <v>26</v>
      </c>
      <c r="DT541" t="s">
        <v>26</v>
      </c>
      <c r="DU541" t="s">
        <v>26</v>
      </c>
      <c r="DV541" t="s">
        <v>26</v>
      </c>
      <c r="DW541" t="s">
        <v>26</v>
      </c>
      <c r="DX541" t="s">
        <v>26</v>
      </c>
      <c r="DY541" t="s">
        <v>26</v>
      </c>
      <c r="DZ541" t="s">
        <v>26</v>
      </c>
      <c r="EA541" t="s">
        <v>26</v>
      </c>
      <c r="EB541" t="s">
        <v>26</v>
      </c>
      <c r="EC541" t="s">
        <v>26</v>
      </c>
      <c r="ED541" t="s">
        <v>26</v>
      </c>
      <c r="EE541" t="s">
        <v>26</v>
      </c>
      <c r="FJ541" t="s">
        <v>31</v>
      </c>
      <c r="FK541" t="s">
        <v>31</v>
      </c>
      <c r="FL541" t="s">
        <v>31</v>
      </c>
      <c r="FM541" t="s">
        <v>31</v>
      </c>
      <c r="FN541" t="s">
        <v>31</v>
      </c>
      <c r="FU541" t="s">
        <v>26</v>
      </c>
      <c r="FV541" t="s">
        <v>26</v>
      </c>
      <c r="FW541" t="s">
        <v>26</v>
      </c>
      <c r="FX541" t="s">
        <v>26</v>
      </c>
      <c r="FY541" t="s">
        <v>26</v>
      </c>
      <c r="FZ541" t="s">
        <v>26</v>
      </c>
      <c r="GA541" t="s">
        <v>26</v>
      </c>
      <c r="GB541" t="s">
        <v>26</v>
      </c>
      <c r="GG541" t="s">
        <v>3220</v>
      </c>
      <c r="GH541" t="s">
        <v>3220</v>
      </c>
      <c r="GI541" t="s">
        <v>3220</v>
      </c>
      <c r="HA541" t="s">
        <v>3604</v>
      </c>
      <c r="HB541" t="s">
        <v>3604</v>
      </c>
    </row>
    <row r="542" spans="84:532" x14ac:dyDescent="0.25">
      <c r="CF542" t="s">
        <v>1240</v>
      </c>
      <c r="CG542" t="s">
        <v>1240</v>
      </c>
      <c r="CH542" t="s">
        <v>1240</v>
      </c>
      <c r="CI542" t="s">
        <v>1240</v>
      </c>
      <c r="CJ542" t="s">
        <v>1240</v>
      </c>
      <c r="CK542" t="s">
        <v>1240</v>
      </c>
      <c r="CL542" t="s">
        <v>1240</v>
      </c>
      <c r="CM542" t="s">
        <v>1240</v>
      </c>
      <c r="DJ542">
        <v>68900070</v>
      </c>
      <c r="DK542">
        <v>68900070</v>
      </c>
      <c r="DL542">
        <v>68900070</v>
      </c>
      <c r="DM542">
        <v>68900070</v>
      </c>
      <c r="DN542">
        <v>68900070</v>
      </c>
      <c r="DO542">
        <v>68900070</v>
      </c>
      <c r="DP542">
        <v>68900070</v>
      </c>
      <c r="DQ542">
        <v>68900070</v>
      </c>
      <c r="DR542">
        <v>68900070</v>
      </c>
      <c r="DS542">
        <v>68900070</v>
      </c>
      <c r="DT542">
        <v>68900070</v>
      </c>
      <c r="DU542">
        <v>68900070</v>
      </c>
      <c r="DV542">
        <v>68900070</v>
      </c>
      <c r="DW542">
        <v>68900070</v>
      </c>
      <c r="DX542">
        <v>68900070</v>
      </c>
      <c r="DY542">
        <v>68900070</v>
      </c>
      <c r="DZ542">
        <v>68900070</v>
      </c>
      <c r="EA542">
        <v>68900070</v>
      </c>
      <c r="EB542">
        <v>68900070</v>
      </c>
      <c r="EC542">
        <v>68900070</v>
      </c>
      <c r="ED542">
        <v>68900070</v>
      </c>
      <c r="EE542">
        <v>68900070</v>
      </c>
      <c r="FJ542" t="s">
        <v>32</v>
      </c>
      <c r="FK542" t="s">
        <v>32</v>
      </c>
      <c r="FL542" t="s">
        <v>32</v>
      </c>
      <c r="FM542" t="s">
        <v>32</v>
      </c>
      <c r="FN542" t="s">
        <v>32</v>
      </c>
      <c r="FU542">
        <v>44036900</v>
      </c>
      <c r="FV542">
        <v>44036900</v>
      </c>
      <c r="FW542">
        <v>44036900</v>
      </c>
      <c r="FX542">
        <v>44036900</v>
      </c>
      <c r="FY542">
        <v>44036900</v>
      </c>
      <c r="FZ542">
        <v>44036900</v>
      </c>
      <c r="GA542">
        <v>44036900</v>
      </c>
      <c r="GB542">
        <v>44036900</v>
      </c>
      <c r="GG542" t="s">
        <v>1491</v>
      </c>
      <c r="GH542" t="s">
        <v>1491</v>
      </c>
      <c r="GI542" t="s">
        <v>1491</v>
      </c>
      <c r="HA542" t="s">
        <v>33</v>
      </c>
      <c r="HB542" t="s">
        <v>33</v>
      </c>
    </row>
    <row r="543" spans="84:532" x14ac:dyDescent="0.25">
      <c r="CF543" t="s">
        <v>26</v>
      </c>
      <c r="CG543" t="s">
        <v>26</v>
      </c>
      <c r="CH543" t="s">
        <v>26</v>
      </c>
      <c r="CI543" t="s">
        <v>26</v>
      </c>
      <c r="CJ543" t="s">
        <v>26</v>
      </c>
      <c r="CK543" t="s">
        <v>26</v>
      </c>
      <c r="CL543" t="s">
        <v>26</v>
      </c>
      <c r="CM543" t="s">
        <v>26</v>
      </c>
      <c r="DJ543" t="s">
        <v>27</v>
      </c>
      <c r="DK543" t="s">
        <v>27</v>
      </c>
      <c r="DL543" t="s">
        <v>27</v>
      </c>
      <c r="DM543" t="s">
        <v>27</v>
      </c>
      <c r="DN543" t="s">
        <v>27</v>
      </c>
      <c r="DO543" t="s">
        <v>27</v>
      </c>
      <c r="DP543" t="s">
        <v>27</v>
      </c>
      <c r="DQ543" t="s">
        <v>27</v>
      </c>
      <c r="DR543" t="s">
        <v>27</v>
      </c>
      <c r="DS543" t="s">
        <v>27</v>
      </c>
      <c r="DT543" t="s">
        <v>27</v>
      </c>
      <c r="DU543" t="s">
        <v>27</v>
      </c>
      <c r="DV543" t="s">
        <v>27</v>
      </c>
      <c r="DW543" t="s">
        <v>27</v>
      </c>
      <c r="DX543" t="s">
        <v>27</v>
      </c>
      <c r="DY543" t="s">
        <v>27</v>
      </c>
      <c r="DZ543" t="s">
        <v>27</v>
      </c>
      <c r="EA543" t="s">
        <v>27</v>
      </c>
      <c r="EB543" t="s">
        <v>27</v>
      </c>
      <c r="EC543" t="s">
        <v>27</v>
      </c>
      <c r="ED543" t="s">
        <v>27</v>
      </c>
      <c r="EE543" t="s">
        <v>27</v>
      </c>
      <c r="FJ543" t="s">
        <v>33</v>
      </c>
      <c r="FK543" t="s">
        <v>33</v>
      </c>
      <c r="FL543" t="s">
        <v>33</v>
      </c>
      <c r="FM543" t="s">
        <v>33</v>
      </c>
      <c r="FN543" t="s">
        <v>33</v>
      </c>
      <c r="FU543" t="s">
        <v>27</v>
      </c>
      <c r="FV543" t="s">
        <v>27</v>
      </c>
      <c r="FW543" t="s">
        <v>27</v>
      </c>
      <c r="FX543" t="s">
        <v>27</v>
      </c>
      <c r="FY543" t="s">
        <v>27</v>
      </c>
      <c r="FZ543" t="s">
        <v>27</v>
      </c>
      <c r="GA543" t="s">
        <v>27</v>
      </c>
      <c r="GB543" t="s">
        <v>27</v>
      </c>
      <c r="GG543" t="s">
        <v>26</v>
      </c>
      <c r="GH543" t="s">
        <v>26</v>
      </c>
      <c r="GI543" t="s">
        <v>26</v>
      </c>
      <c r="HA543" t="s">
        <v>3605</v>
      </c>
      <c r="HB543" t="s">
        <v>3605</v>
      </c>
    </row>
    <row r="544" spans="84:532" x14ac:dyDescent="0.25">
      <c r="CF544">
        <v>60440900</v>
      </c>
      <c r="CG544">
        <v>60440900</v>
      </c>
      <c r="CH544">
        <v>60440900</v>
      </c>
      <c r="CI544">
        <v>60440900</v>
      </c>
      <c r="CJ544">
        <v>60440900</v>
      </c>
      <c r="CK544">
        <v>60440900</v>
      </c>
      <c r="CL544">
        <v>60440900</v>
      </c>
      <c r="CM544">
        <v>60440900</v>
      </c>
      <c r="DJ544" t="s">
        <v>2057</v>
      </c>
      <c r="DK544" t="s">
        <v>2057</v>
      </c>
      <c r="DL544" t="s">
        <v>2057</v>
      </c>
      <c r="DM544" t="s">
        <v>2057</v>
      </c>
      <c r="DN544" t="s">
        <v>2057</v>
      </c>
      <c r="DO544" t="s">
        <v>2057</v>
      </c>
      <c r="DP544" t="s">
        <v>2057</v>
      </c>
      <c r="DQ544" t="s">
        <v>2057</v>
      </c>
      <c r="DR544" t="s">
        <v>2057</v>
      </c>
      <c r="DS544" t="s">
        <v>2057</v>
      </c>
      <c r="DT544" t="s">
        <v>2057</v>
      </c>
      <c r="DU544" t="s">
        <v>2057</v>
      </c>
      <c r="DV544" t="s">
        <v>2057</v>
      </c>
      <c r="DW544" t="s">
        <v>2057</v>
      </c>
      <c r="DX544" t="s">
        <v>2057</v>
      </c>
      <c r="DY544" t="s">
        <v>2057</v>
      </c>
      <c r="DZ544" t="s">
        <v>2057</v>
      </c>
      <c r="EA544" t="s">
        <v>2057</v>
      </c>
      <c r="EB544" t="s">
        <v>2057</v>
      </c>
      <c r="EC544" t="s">
        <v>2057</v>
      </c>
      <c r="ED544" t="s">
        <v>2057</v>
      </c>
      <c r="EE544" t="s">
        <v>2057</v>
      </c>
      <c r="FJ544" t="s">
        <v>2549</v>
      </c>
      <c r="FK544" t="s">
        <v>2549</v>
      </c>
      <c r="FL544" t="s">
        <v>2549</v>
      </c>
      <c r="FM544" t="s">
        <v>2549</v>
      </c>
      <c r="FN544" t="s">
        <v>2549</v>
      </c>
      <c r="FU544" t="s">
        <v>2847</v>
      </c>
      <c r="FV544" t="s">
        <v>2847</v>
      </c>
      <c r="FW544" t="s">
        <v>2847</v>
      </c>
      <c r="FX544" t="s">
        <v>2847</v>
      </c>
      <c r="FY544" t="s">
        <v>2847</v>
      </c>
      <c r="FZ544" t="s">
        <v>2847</v>
      </c>
      <c r="GA544" t="s">
        <v>2847</v>
      </c>
      <c r="GB544" t="s">
        <v>2847</v>
      </c>
      <c r="GG544">
        <v>78060900</v>
      </c>
      <c r="GH544">
        <v>78060900</v>
      </c>
      <c r="GI544">
        <v>78060900</v>
      </c>
      <c r="HA544" t="s">
        <v>35</v>
      </c>
      <c r="HB544" t="s">
        <v>35</v>
      </c>
    </row>
    <row r="545" spans="84:210" x14ac:dyDescent="0.25">
      <c r="CF545" t="s">
        <v>27</v>
      </c>
      <c r="CG545" t="s">
        <v>27</v>
      </c>
      <c r="CH545" t="s">
        <v>27</v>
      </c>
      <c r="CI545" t="s">
        <v>27</v>
      </c>
      <c r="CJ545" t="s">
        <v>27</v>
      </c>
      <c r="CK545" t="s">
        <v>27</v>
      </c>
      <c r="CL545" t="s">
        <v>27</v>
      </c>
      <c r="CM545" t="s">
        <v>27</v>
      </c>
      <c r="DJ545" t="s">
        <v>29</v>
      </c>
      <c r="DK545" t="s">
        <v>29</v>
      </c>
      <c r="DL545" t="s">
        <v>29</v>
      </c>
      <c r="DM545" t="s">
        <v>29</v>
      </c>
      <c r="DN545" t="s">
        <v>29</v>
      </c>
      <c r="DO545" t="s">
        <v>29</v>
      </c>
      <c r="DP545" t="s">
        <v>29</v>
      </c>
      <c r="DQ545" t="s">
        <v>29</v>
      </c>
      <c r="DR545" t="s">
        <v>29</v>
      </c>
      <c r="DS545" t="s">
        <v>29</v>
      </c>
      <c r="DT545" t="s">
        <v>29</v>
      </c>
      <c r="DU545" t="s">
        <v>29</v>
      </c>
      <c r="DV545" t="s">
        <v>29</v>
      </c>
      <c r="DW545" t="s">
        <v>29</v>
      </c>
      <c r="DX545" t="s">
        <v>29</v>
      </c>
      <c r="DY545" t="s">
        <v>29</v>
      </c>
      <c r="DZ545" t="s">
        <v>29</v>
      </c>
      <c r="EA545" t="s">
        <v>29</v>
      </c>
      <c r="EB545" t="s">
        <v>29</v>
      </c>
      <c r="EC545" t="s">
        <v>29</v>
      </c>
      <c r="ED545" t="s">
        <v>29</v>
      </c>
      <c r="EE545" t="s">
        <v>29</v>
      </c>
      <c r="FJ545" t="s">
        <v>35</v>
      </c>
      <c r="FK545" t="s">
        <v>35</v>
      </c>
      <c r="FL545" t="s">
        <v>35</v>
      </c>
      <c r="FM545" t="s">
        <v>35</v>
      </c>
      <c r="FN545" t="s">
        <v>35</v>
      </c>
      <c r="FU545" t="s">
        <v>29</v>
      </c>
      <c r="FV545" t="s">
        <v>29</v>
      </c>
      <c r="FW545" t="s">
        <v>29</v>
      </c>
      <c r="FX545" t="s">
        <v>29</v>
      </c>
      <c r="FY545" t="s">
        <v>29</v>
      </c>
      <c r="FZ545" t="s">
        <v>29</v>
      </c>
      <c r="GA545" t="s">
        <v>29</v>
      </c>
      <c r="GB545" t="s">
        <v>29</v>
      </c>
      <c r="GG545" t="s">
        <v>27</v>
      </c>
      <c r="GH545" t="s">
        <v>27</v>
      </c>
      <c r="GI545" t="s">
        <v>27</v>
      </c>
      <c r="HA545" t="s">
        <v>1595</v>
      </c>
      <c r="HB545" t="s">
        <v>1595</v>
      </c>
    </row>
    <row r="546" spans="84:210" x14ac:dyDescent="0.25">
      <c r="CF546" t="s">
        <v>1241</v>
      </c>
      <c r="CG546" t="s">
        <v>1241</v>
      </c>
      <c r="CH546" t="s">
        <v>1241</v>
      </c>
      <c r="CI546" t="s">
        <v>1241</v>
      </c>
      <c r="CJ546" t="s">
        <v>1241</v>
      </c>
      <c r="CK546" t="s">
        <v>1241</v>
      </c>
      <c r="CL546" t="s">
        <v>1241</v>
      </c>
      <c r="CM546" t="s">
        <v>1241</v>
      </c>
      <c r="DJ546">
        <v>650</v>
      </c>
      <c r="DK546">
        <v>650</v>
      </c>
      <c r="DL546">
        <v>650</v>
      </c>
      <c r="DM546">
        <v>650</v>
      </c>
      <c r="DN546">
        <v>650</v>
      </c>
      <c r="DO546">
        <v>650</v>
      </c>
      <c r="DP546">
        <v>650</v>
      </c>
      <c r="DQ546">
        <v>650</v>
      </c>
      <c r="DR546">
        <v>650</v>
      </c>
      <c r="DS546">
        <v>650</v>
      </c>
      <c r="DT546">
        <v>650</v>
      </c>
      <c r="DU546">
        <v>650</v>
      </c>
      <c r="DV546">
        <v>650</v>
      </c>
      <c r="DW546">
        <v>650</v>
      </c>
      <c r="DX546">
        <v>650</v>
      </c>
      <c r="DY546">
        <v>650</v>
      </c>
      <c r="DZ546">
        <v>650</v>
      </c>
      <c r="EA546">
        <v>650</v>
      </c>
      <c r="EB546">
        <v>650</v>
      </c>
      <c r="EC546">
        <v>650</v>
      </c>
      <c r="ED546">
        <v>650</v>
      </c>
      <c r="EE546">
        <v>650</v>
      </c>
      <c r="FJ546" t="s">
        <v>2550</v>
      </c>
      <c r="FK546" t="s">
        <v>2550</v>
      </c>
      <c r="FL546" t="s">
        <v>2550</v>
      </c>
      <c r="FM546" t="s">
        <v>2550</v>
      </c>
      <c r="FN546" t="s">
        <v>2550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G546" t="s">
        <v>3221</v>
      </c>
      <c r="GH546" t="s">
        <v>3221</v>
      </c>
      <c r="GI546" t="s">
        <v>3221</v>
      </c>
      <c r="HA546" t="s">
        <v>37</v>
      </c>
      <c r="HB546" t="s">
        <v>37</v>
      </c>
    </row>
    <row r="547" spans="84:210" x14ac:dyDescent="0.25">
      <c r="CF547" t="s">
        <v>29</v>
      </c>
      <c r="CG547" t="s">
        <v>29</v>
      </c>
      <c r="CH547" t="s">
        <v>29</v>
      </c>
      <c r="CI547" t="s">
        <v>29</v>
      </c>
      <c r="CJ547" t="s">
        <v>29</v>
      </c>
      <c r="CK547" t="s">
        <v>29</v>
      </c>
      <c r="CL547" t="s">
        <v>29</v>
      </c>
      <c r="CM547" t="s">
        <v>29</v>
      </c>
      <c r="DJ547" t="s">
        <v>31</v>
      </c>
      <c r="DK547" t="s">
        <v>31</v>
      </c>
      <c r="DL547" t="s">
        <v>31</v>
      </c>
      <c r="DM547" t="s">
        <v>31</v>
      </c>
      <c r="DN547" t="s">
        <v>31</v>
      </c>
      <c r="DO547" t="s">
        <v>31</v>
      </c>
      <c r="DP547" t="s">
        <v>31</v>
      </c>
      <c r="DQ547" t="s">
        <v>31</v>
      </c>
      <c r="DR547" t="s">
        <v>31</v>
      </c>
      <c r="DS547" t="s">
        <v>31</v>
      </c>
      <c r="DT547" t="s">
        <v>31</v>
      </c>
      <c r="DU547" t="s">
        <v>31</v>
      </c>
      <c r="DV547" t="s">
        <v>31</v>
      </c>
      <c r="DW547" t="s">
        <v>31</v>
      </c>
      <c r="DX547" t="s">
        <v>31</v>
      </c>
      <c r="DY547" t="s">
        <v>31</v>
      </c>
      <c r="DZ547" t="s">
        <v>31</v>
      </c>
      <c r="EA547" t="s">
        <v>31</v>
      </c>
      <c r="EB547" t="s">
        <v>31</v>
      </c>
      <c r="EC547" t="s">
        <v>31</v>
      </c>
      <c r="ED547" t="s">
        <v>31</v>
      </c>
      <c r="EE547" t="s">
        <v>31</v>
      </c>
      <c r="FJ547" t="s">
        <v>37</v>
      </c>
      <c r="FK547" t="s">
        <v>37</v>
      </c>
      <c r="FL547" t="s">
        <v>37</v>
      </c>
      <c r="FM547" t="s">
        <v>37</v>
      </c>
      <c r="FN547" t="s">
        <v>37</v>
      </c>
      <c r="FU547" t="s">
        <v>31</v>
      </c>
      <c r="FV547" t="s">
        <v>31</v>
      </c>
      <c r="FW547" t="s">
        <v>31</v>
      </c>
      <c r="FX547" t="s">
        <v>31</v>
      </c>
      <c r="FY547" t="s">
        <v>31</v>
      </c>
      <c r="FZ547" t="s">
        <v>31</v>
      </c>
      <c r="GA547" t="s">
        <v>31</v>
      </c>
      <c r="GB547" t="s">
        <v>31</v>
      </c>
      <c r="GG547" t="s">
        <v>29</v>
      </c>
      <c r="GH547" t="s">
        <v>29</v>
      </c>
      <c r="GI547" t="s">
        <v>29</v>
      </c>
      <c r="HA547" t="s">
        <v>32</v>
      </c>
      <c r="HB547" t="s">
        <v>32</v>
      </c>
    </row>
    <row r="548" spans="84:210" x14ac:dyDescent="0.25">
      <c r="CF548" t="s">
        <v>1242</v>
      </c>
      <c r="CG548" t="s">
        <v>1242</v>
      </c>
      <c r="CH548" t="s">
        <v>1242</v>
      </c>
      <c r="CI548" t="s">
        <v>1242</v>
      </c>
      <c r="CJ548" t="s">
        <v>1242</v>
      </c>
      <c r="CK548" t="s">
        <v>1242</v>
      </c>
      <c r="CL548" t="s">
        <v>1242</v>
      </c>
      <c r="CM548" t="s">
        <v>1242</v>
      </c>
      <c r="DJ548" t="s">
        <v>32</v>
      </c>
      <c r="DK548" t="s">
        <v>32</v>
      </c>
      <c r="DL548" t="s">
        <v>32</v>
      </c>
      <c r="DM548" t="s">
        <v>32</v>
      </c>
      <c r="DN548" t="s">
        <v>32</v>
      </c>
      <c r="DO548" t="s">
        <v>32</v>
      </c>
      <c r="DP548" t="s">
        <v>32</v>
      </c>
      <c r="DQ548" t="s">
        <v>32</v>
      </c>
      <c r="DR548" t="s">
        <v>32</v>
      </c>
      <c r="DS548" t="s">
        <v>32</v>
      </c>
      <c r="DT548" t="s">
        <v>32</v>
      </c>
      <c r="DU548" t="s">
        <v>32</v>
      </c>
      <c r="DV548" t="s">
        <v>32</v>
      </c>
      <c r="DW548" t="s">
        <v>32</v>
      </c>
      <c r="DX548" t="s">
        <v>32</v>
      </c>
      <c r="DY548" t="s">
        <v>32</v>
      </c>
      <c r="DZ548" t="s">
        <v>32</v>
      </c>
      <c r="EA548" t="s">
        <v>32</v>
      </c>
      <c r="EB548" t="s">
        <v>32</v>
      </c>
      <c r="EC548" t="s">
        <v>32</v>
      </c>
      <c r="ED548" t="s">
        <v>32</v>
      </c>
      <c r="EE548" t="s">
        <v>32</v>
      </c>
      <c r="FJ548" t="s">
        <v>32</v>
      </c>
      <c r="FK548" t="s">
        <v>32</v>
      </c>
      <c r="FL548" t="s">
        <v>32</v>
      </c>
      <c r="FM548" t="s">
        <v>32</v>
      </c>
      <c r="FN548" t="s">
        <v>32</v>
      </c>
      <c r="FU548" t="s">
        <v>32</v>
      </c>
      <c r="FV548" t="s">
        <v>32</v>
      </c>
      <c r="FW548" t="s">
        <v>32</v>
      </c>
      <c r="FX548" t="s">
        <v>32</v>
      </c>
      <c r="FY548" t="s">
        <v>32</v>
      </c>
      <c r="FZ548" t="s">
        <v>32</v>
      </c>
      <c r="GA548" t="s">
        <v>32</v>
      </c>
      <c r="GB548" t="s">
        <v>32</v>
      </c>
      <c r="GG548">
        <v>2367</v>
      </c>
      <c r="GH548">
        <v>2367</v>
      </c>
      <c r="GI548">
        <v>2367</v>
      </c>
      <c r="HA548" t="s">
        <v>38</v>
      </c>
      <c r="HB548" t="s">
        <v>38</v>
      </c>
    </row>
    <row r="549" spans="84:210" x14ac:dyDescent="0.25">
      <c r="CF549" t="s">
        <v>31</v>
      </c>
      <c r="CG549" t="s">
        <v>31</v>
      </c>
      <c r="CH549" t="s">
        <v>31</v>
      </c>
      <c r="CI549" t="s">
        <v>31</v>
      </c>
      <c r="CJ549" t="s">
        <v>31</v>
      </c>
      <c r="CK549" t="s">
        <v>31</v>
      </c>
      <c r="CL549" t="s">
        <v>31</v>
      </c>
      <c r="CM549" t="s">
        <v>31</v>
      </c>
      <c r="DJ549" t="s">
        <v>33</v>
      </c>
      <c r="DK549" t="s">
        <v>33</v>
      </c>
      <c r="DL549" t="s">
        <v>33</v>
      </c>
      <c r="DM549" t="s">
        <v>33</v>
      </c>
      <c r="DN549" t="s">
        <v>33</v>
      </c>
      <c r="DO549" t="s">
        <v>33</v>
      </c>
      <c r="DP549" t="s">
        <v>33</v>
      </c>
      <c r="DQ549" t="s">
        <v>33</v>
      </c>
      <c r="DR549" t="s">
        <v>33</v>
      </c>
      <c r="DS549" t="s">
        <v>33</v>
      </c>
      <c r="DT549" t="s">
        <v>33</v>
      </c>
      <c r="DU549" t="s">
        <v>33</v>
      </c>
      <c r="DV549" t="s">
        <v>33</v>
      </c>
      <c r="DW549" t="s">
        <v>33</v>
      </c>
      <c r="DX549" t="s">
        <v>33</v>
      </c>
      <c r="DY549" t="s">
        <v>33</v>
      </c>
      <c r="DZ549" t="s">
        <v>33</v>
      </c>
      <c r="EA549" t="s">
        <v>33</v>
      </c>
      <c r="EB549" t="s">
        <v>33</v>
      </c>
      <c r="EC549" t="s">
        <v>33</v>
      </c>
      <c r="ED549" t="s">
        <v>33</v>
      </c>
      <c r="EE549" t="s">
        <v>33</v>
      </c>
      <c r="FJ549" t="s">
        <v>38</v>
      </c>
      <c r="FK549" t="s">
        <v>38</v>
      </c>
      <c r="FL549" t="s">
        <v>38</v>
      </c>
      <c r="FM549" t="s">
        <v>38</v>
      </c>
      <c r="FN549" t="s">
        <v>38</v>
      </c>
      <c r="FU549" t="s">
        <v>33</v>
      </c>
      <c r="FV549" t="s">
        <v>33</v>
      </c>
      <c r="FW549" t="s">
        <v>33</v>
      </c>
      <c r="FX549" t="s">
        <v>33</v>
      </c>
      <c r="FY549" t="s">
        <v>33</v>
      </c>
      <c r="FZ549" t="s">
        <v>33</v>
      </c>
      <c r="GA549" t="s">
        <v>33</v>
      </c>
      <c r="GB549" t="s">
        <v>33</v>
      </c>
      <c r="GG549" t="s">
        <v>31</v>
      </c>
      <c r="GH549" t="s">
        <v>31</v>
      </c>
      <c r="GI549" t="s">
        <v>31</v>
      </c>
      <c r="HA549" t="s">
        <v>3606</v>
      </c>
      <c r="HB549" t="s">
        <v>3606</v>
      </c>
    </row>
    <row r="550" spans="84:210" x14ac:dyDescent="0.25">
      <c r="CF550" t="s">
        <v>1243</v>
      </c>
      <c r="CG550" t="s">
        <v>1243</v>
      </c>
      <c r="CH550" t="s">
        <v>1243</v>
      </c>
      <c r="CI550" t="s">
        <v>1243</v>
      </c>
      <c r="CJ550" t="s">
        <v>1243</v>
      </c>
      <c r="CK550" t="s">
        <v>1243</v>
      </c>
      <c r="CL550" t="s">
        <v>1243</v>
      </c>
      <c r="CM550" t="s">
        <v>1243</v>
      </c>
      <c r="DJ550" t="s">
        <v>1380</v>
      </c>
      <c r="DK550" t="s">
        <v>1380</v>
      </c>
      <c r="DL550" t="s">
        <v>1380</v>
      </c>
      <c r="DM550" t="s">
        <v>1380</v>
      </c>
      <c r="DN550" t="s">
        <v>1380</v>
      </c>
      <c r="DO550" t="s">
        <v>1380</v>
      </c>
      <c r="DP550" t="s">
        <v>1380</v>
      </c>
      <c r="DQ550" t="s">
        <v>1380</v>
      </c>
      <c r="DR550" t="s">
        <v>1380</v>
      </c>
      <c r="DS550" t="s">
        <v>1380</v>
      </c>
      <c r="DT550" t="s">
        <v>1380</v>
      </c>
      <c r="DU550" t="s">
        <v>1380</v>
      </c>
      <c r="DV550" t="s">
        <v>1380</v>
      </c>
      <c r="DW550" t="s">
        <v>1380</v>
      </c>
      <c r="DX550" t="s">
        <v>1380</v>
      </c>
      <c r="DY550" t="s">
        <v>1380</v>
      </c>
      <c r="DZ550" t="s">
        <v>1380</v>
      </c>
      <c r="EA550" t="s">
        <v>1380</v>
      </c>
      <c r="EB550" t="s">
        <v>1380</v>
      </c>
      <c r="EC550" t="s">
        <v>1380</v>
      </c>
      <c r="ED550" t="s">
        <v>1380</v>
      </c>
      <c r="EE550" t="s">
        <v>1380</v>
      </c>
      <c r="FJ550" t="s">
        <v>2551</v>
      </c>
      <c r="FK550" t="s">
        <v>2551</v>
      </c>
      <c r="FL550" t="s">
        <v>2551</v>
      </c>
      <c r="FM550" t="s">
        <v>2551</v>
      </c>
      <c r="FN550" t="s">
        <v>2551</v>
      </c>
      <c r="FU550" t="s">
        <v>2848</v>
      </c>
      <c r="FV550" t="s">
        <v>2848</v>
      </c>
      <c r="FW550" t="s">
        <v>2848</v>
      </c>
      <c r="FX550" t="s">
        <v>2848</v>
      </c>
      <c r="FY550" t="s">
        <v>2848</v>
      </c>
      <c r="FZ550" t="s">
        <v>2848</v>
      </c>
      <c r="GA550" t="s">
        <v>2848</v>
      </c>
      <c r="GB550" t="s">
        <v>2848</v>
      </c>
      <c r="GG550">
        <v>2367</v>
      </c>
      <c r="GH550">
        <v>2367</v>
      </c>
      <c r="GI550">
        <v>2367</v>
      </c>
      <c r="HA550" t="s">
        <v>3607</v>
      </c>
      <c r="HB550" t="s">
        <v>3607</v>
      </c>
    </row>
    <row r="551" spans="84:210" x14ac:dyDescent="0.25">
      <c r="CF551" t="s">
        <v>33</v>
      </c>
      <c r="CG551" t="s">
        <v>33</v>
      </c>
      <c r="CH551" t="s">
        <v>33</v>
      </c>
      <c r="CI551" t="s">
        <v>33</v>
      </c>
      <c r="CJ551" t="s">
        <v>33</v>
      </c>
      <c r="CK551" t="s">
        <v>33</v>
      </c>
      <c r="CL551" t="s">
        <v>33</v>
      </c>
      <c r="CM551" t="s">
        <v>33</v>
      </c>
      <c r="DJ551" t="s">
        <v>35</v>
      </c>
      <c r="DK551" t="s">
        <v>35</v>
      </c>
      <c r="DL551" t="s">
        <v>35</v>
      </c>
      <c r="DM551" t="s">
        <v>35</v>
      </c>
      <c r="DN551" t="s">
        <v>35</v>
      </c>
      <c r="DO551" t="s">
        <v>35</v>
      </c>
      <c r="DP551" t="s">
        <v>35</v>
      </c>
      <c r="DQ551" t="s">
        <v>35</v>
      </c>
      <c r="DR551" t="s">
        <v>35</v>
      </c>
      <c r="DS551" t="s">
        <v>35</v>
      </c>
      <c r="DT551" t="s">
        <v>35</v>
      </c>
      <c r="DU551" t="s">
        <v>35</v>
      </c>
      <c r="DV551" t="s">
        <v>35</v>
      </c>
      <c r="DW551" t="s">
        <v>35</v>
      </c>
      <c r="DX551" t="s">
        <v>35</v>
      </c>
      <c r="DY551" t="s">
        <v>35</v>
      </c>
      <c r="DZ551" t="s">
        <v>35</v>
      </c>
      <c r="EA551" t="s">
        <v>35</v>
      </c>
      <c r="EB551" t="s">
        <v>35</v>
      </c>
      <c r="EC551" t="s">
        <v>35</v>
      </c>
      <c r="ED551" t="s">
        <v>35</v>
      </c>
      <c r="EE551" t="s">
        <v>35</v>
      </c>
      <c r="FJ551" t="s">
        <v>40</v>
      </c>
      <c r="FK551" t="s">
        <v>40</v>
      </c>
      <c r="FL551" t="s">
        <v>40</v>
      </c>
      <c r="FM551" t="s">
        <v>40</v>
      </c>
      <c r="FN551" t="s">
        <v>40</v>
      </c>
      <c r="FU551" t="s">
        <v>35</v>
      </c>
      <c r="FV551" t="s">
        <v>35</v>
      </c>
      <c r="FW551" t="s">
        <v>35</v>
      </c>
      <c r="FX551" t="s">
        <v>35</v>
      </c>
      <c r="FY551" t="s">
        <v>35</v>
      </c>
      <c r="FZ551" t="s">
        <v>35</v>
      </c>
      <c r="GA551" t="s">
        <v>35</v>
      </c>
      <c r="GB551" t="s">
        <v>35</v>
      </c>
      <c r="GG551" t="s">
        <v>33</v>
      </c>
      <c r="GH551" t="s">
        <v>33</v>
      </c>
      <c r="GI551" t="s">
        <v>33</v>
      </c>
      <c r="HA551" t="s">
        <v>40</v>
      </c>
      <c r="HB551" t="s">
        <v>40</v>
      </c>
    </row>
    <row r="552" spans="84:210" x14ac:dyDescent="0.25">
      <c r="CF552" t="s">
        <v>1244</v>
      </c>
      <c r="CG552" t="s">
        <v>1244</v>
      </c>
      <c r="CH552" t="s">
        <v>1244</v>
      </c>
      <c r="CI552" t="s">
        <v>1244</v>
      </c>
      <c r="CJ552" t="s">
        <v>1244</v>
      </c>
      <c r="CK552" t="s">
        <v>1244</v>
      </c>
      <c r="CL552" t="s">
        <v>1244</v>
      </c>
      <c r="CM552" t="s">
        <v>1244</v>
      </c>
      <c r="DJ552" t="s">
        <v>343</v>
      </c>
      <c r="DK552" t="s">
        <v>343</v>
      </c>
      <c r="DL552" t="s">
        <v>343</v>
      </c>
      <c r="DM552" t="s">
        <v>343</v>
      </c>
      <c r="DN552" t="s">
        <v>343</v>
      </c>
      <c r="DO552" t="s">
        <v>343</v>
      </c>
      <c r="DP552" t="s">
        <v>343</v>
      </c>
      <c r="DQ552" t="s">
        <v>343</v>
      </c>
      <c r="DR552" t="s">
        <v>343</v>
      </c>
      <c r="DS552" t="s">
        <v>343</v>
      </c>
      <c r="DT552" t="s">
        <v>343</v>
      </c>
      <c r="DU552" t="s">
        <v>343</v>
      </c>
      <c r="DV552" t="s">
        <v>343</v>
      </c>
      <c r="DW552" t="s">
        <v>343</v>
      </c>
      <c r="DX552" t="s">
        <v>343</v>
      </c>
      <c r="DY552" t="s">
        <v>343</v>
      </c>
      <c r="DZ552" t="s">
        <v>343</v>
      </c>
      <c r="EA552" t="s">
        <v>343</v>
      </c>
      <c r="EB552" t="s">
        <v>343</v>
      </c>
      <c r="EC552" t="s">
        <v>343</v>
      </c>
      <c r="ED552" t="s">
        <v>343</v>
      </c>
      <c r="EE552" t="s">
        <v>343</v>
      </c>
      <c r="FJ552" t="s">
        <v>2552</v>
      </c>
      <c r="FK552" t="s">
        <v>2552</v>
      </c>
      <c r="FL552" t="s">
        <v>2552</v>
      </c>
      <c r="FM552" t="s">
        <v>2552</v>
      </c>
      <c r="FN552" t="s">
        <v>2552</v>
      </c>
      <c r="FU552" t="s">
        <v>1548</v>
      </c>
      <c r="FV552" t="s">
        <v>1548</v>
      </c>
      <c r="FW552" t="s">
        <v>1548</v>
      </c>
      <c r="FX552" t="s">
        <v>1548</v>
      </c>
      <c r="FY552" t="s">
        <v>1548</v>
      </c>
      <c r="FZ552" t="s">
        <v>1548</v>
      </c>
      <c r="GA552" t="s">
        <v>1548</v>
      </c>
      <c r="GB552" t="s">
        <v>1548</v>
      </c>
      <c r="GG552" t="s">
        <v>1020</v>
      </c>
      <c r="GH552" t="s">
        <v>1020</v>
      </c>
      <c r="GI552" t="s">
        <v>1020</v>
      </c>
      <c r="HA552" t="s">
        <v>3608</v>
      </c>
      <c r="HB552" t="s">
        <v>3608</v>
      </c>
    </row>
    <row r="553" spans="84:210" x14ac:dyDescent="0.25">
      <c r="CF553" t="s">
        <v>35</v>
      </c>
      <c r="CG553" t="s">
        <v>35</v>
      </c>
      <c r="CH553" t="s">
        <v>35</v>
      </c>
      <c r="CI553" t="s">
        <v>35</v>
      </c>
      <c r="CJ553" t="s">
        <v>35</v>
      </c>
      <c r="CK553" t="s">
        <v>35</v>
      </c>
      <c r="CL553" t="s">
        <v>35</v>
      </c>
      <c r="CM553" t="s">
        <v>35</v>
      </c>
      <c r="DJ553" t="s">
        <v>37</v>
      </c>
      <c r="DK553" t="s">
        <v>37</v>
      </c>
      <c r="DL553" t="s">
        <v>37</v>
      </c>
      <c r="DM553" t="s">
        <v>37</v>
      </c>
      <c r="DN553" t="s">
        <v>37</v>
      </c>
      <c r="DO553" t="s">
        <v>37</v>
      </c>
      <c r="DP553" t="s">
        <v>37</v>
      </c>
      <c r="DQ553" t="s">
        <v>37</v>
      </c>
      <c r="DR553" t="s">
        <v>37</v>
      </c>
      <c r="DS553" t="s">
        <v>37</v>
      </c>
      <c r="DT553" t="s">
        <v>37</v>
      </c>
      <c r="DU553" t="s">
        <v>37</v>
      </c>
      <c r="DV553" t="s">
        <v>37</v>
      </c>
      <c r="DW553" t="s">
        <v>37</v>
      </c>
      <c r="DX553" t="s">
        <v>37</v>
      </c>
      <c r="DY553" t="s">
        <v>37</v>
      </c>
      <c r="DZ553" t="s">
        <v>37</v>
      </c>
      <c r="EA553" t="s">
        <v>37</v>
      </c>
      <c r="EB553" t="s">
        <v>37</v>
      </c>
      <c r="EC553" t="s">
        <v>37</v>
      </c>
      <c r="ED553" t="s">
        <v>37</v>
      </c>
      <c r="EE553" t="s">
        <v>37</v>
      </c>
      <c r="FJ553" t="s">
        <v>42</v>
      </c>
      <c r="FK553" t="s">
        <v>42</v>
      </c>
      <c r="FL553" t="s">
        <v>42</v>
      </c>
      <c r="FM553" t="s">
        <v>42</v>
      </c>
      <c r="FN553" t="s">
        <v>42</v>
      </c>
      <c r="FU553" t="s">
        <v>37</v>
      </c>
      <c r="FV553" t="s">
        <v>37</v>
      </c>
      <c r="FW553" t="s">
        <v>37</v>
      </c>
      <c r="FX553" t="s">
        <v>37</v>
      </c>
      <c r="FY553" t="s">
        <v>37</v>
      </c>
      <c r="FZ553" t="s">
        <v>37</v>
      </c>
      <c r="GA553" t="s">
        <v>37</v>
      </c>
      <c r="GB553" t="s">
        <v>37</v>
      </c>
      <c r="GG553" t="s">
        <v>35</v>
      </c>
      <c r="GH553" t="s">
        <v>35</v>
      </c>
      <c r="GI553" t="s">
        <v>35</v>
      </c>
      <c r="HA553" t="s">
        <v>42</v>
      </c>
      <c r="HB553" t="s">
        <v>42</v>
      </c>
    </row>
    <row r="554" spans="84:210" x14ac:dyDescent="0.25">
      <c r="CF554" t="s">
        <v>1245</v>
      </c>
      <c r="CG554" t="s">
        <v>1245</v>
      </c>
      <c r="CH554" t="s">
        <v>1245</v>
      </c>
      <c r="CI554" t="s">
        <v>1245</v>
      </c>
      <c r="CJ554" t="s">
        <v>1245</v>
      </c>
      <c r="CK554" t="s">
        <v>1245</v>
      </c>
      <c r="CL554" t="s">
        <v>1245</v>
      </c>
      <c r="CM554" t="s">
        <v>1245</v>
      </c>
      <c r="DJ554" t="s">
        <v>32</v>
      </c>
      <c r="DK554" t="s">
        <v>32</v>
      </c>
      <c r="DL554" t="s">
        <v>32</v>
      </c>
      <c r="DM554" t="s">
        <v>32</v>
      </c>
      <c r="DN554" t="s">
        <v>32</v>
      </c>
      <c r="DO554" t="s">
        <v>32</v>
      </c>
      <c r="DP554" t="s">
        <v>32</v>
      </c>
      <c r="DQ554" t="s">
        <v>32</v>
      </c>
      <c r="DR554" t="s">
        <v>32</v>
      </c>
      <c r="DS554" t="s">
        <v>32</v>
      </c>
      <c r="DT554" t="s">
        <v>32</v>
      </c>
      <c r="DU554" t="s">
        <v>32</v>
      </c>
      <c r="DV554" t="s">
        <v>32</v>
      </c>
      <c r="DW554" t="s">
        <v>32</v>
      </c>
      <c r="DX554" t="s">
        <v>32</v>
      </c>
      <c r="DY554" t="s">
        <v>32</v>
      </c>
      <c r="DZ554" t="s">
        <v>32</v>
      </c>
      <c r="EA554" t="s">
        <v>32</v>
      </c>
      <c r="EB554" t="s">
        <v>32</v>
      </c>
      <c r="EC554" t="s">
        <v>32</v>
      </c>
      <c r="ED554" t="s">
        <v>32</v>
      </c>
      <c r="EE554" t="s">
        <v>32</v>
      </c>
      <c r="FJ554" t="s">
        <v>2486</v>
      </c>
      <c r="FK554" t="s">
        <v>2486</v>
      </c>
      <c r="FL554" t="s">
        <v>2486</v>
      </c>
      <c r="FM554" t="s">
        <v>2486</v>
      </c>
      <c r="FN554" t="s">
        <v>2486</v>
      </c>
      <c r="FU554" t="s">
        <v>32</v>
      </c>
      <c r="FV554" t="s">
        <v>32</v>
      </c>
      <c r="FW554" t="s">
        <v>32</v>
      </c>
      <c r="FX554" t="s">
        <v>32</v>
      </c>
      <c r="FY554" t="s">
        <v>32</v>
      </c>
      <c r="FZ554" t="s">
        <v>32</v>
      </c>
      <c r="GA554" t="s">
        <v>32</v>
      </c>
      <c r="GB554" t="s">
        <v>32</v>
      </c>
      <c r="GG554" t="s">
        <v>1021</v>
      </c>
      <c r="GH554" t="s">
        <v>1021</v>
      </c>
      <c r="GI554" t="s">
        <v>1021</v>
      </c>
      <c r="HA554" t="s">
        <v>3609</v>
      </c>
      <c r="HB554" t="s">
        <v>3609</v>
      </c>
    </row>
    <row r="555" spans="84:210" x14ac:dyDescent="0.25">
      <c r="CF555" t="s">
        <v>37</v>
      </c>
      <c r="CG555" t="s">
        <v>37</v>
      </c>
      <c r="CH555" t="s">
        <v>37</v>
      </c>
      <c r="CI555" t="s">
        <v>37</v>
      </c>
      <c r="CJ555" t="s">
        <v>37</v>
      </c>
      <c r="CK555" t="s">
        <v>37</v>
      </c>
      <c r="CL555" t="s">
        <v>37</v>
      </c>
      <c r="CM555" t="s">
        <v>37</v>
      </c>
      <c r="DJ555" t="s">
        <v>38</v>
      </c>
      <c r="DK555" t="s">
        <v>38</v>
      </c>
      <c r="DL555" t="s">
        <v>38</v>
      </c>
      <c r="DM555" t="s">
        <v>38</v>
      </c>
      <c r="DN555" t="s">
        <v>38</v>
      </c>
      <c r="DO555" t="s">
        <v>38</v>
      </c>
      <c r="DP555" t="s">
        <v>38</v>
      </c>
      <c r="DQ555" t="s">
        <v>38</v>
      </c>
      <c r="DR555" t="s">
        <v>38</v>
      </c>
      <c r="DS555" t="s">
        <v>38</v>
      </c>
      <c r="DT555" t="s">
        <v>38</v>
      </c>
      <c r="DU555" t="s">
        <v>38</v>
      </c>
      <c r="DV555" t="s">
        <v>38</v>
      </c>
      <c r="DW555" t="s">
        <v>38</v>
      </c>
      <c r="DX555" t="s">
        <v>38</v>
      </c>
      <c r="DY555" t="s">
        <v>38</v>
      </c>
      <c r="DZ555" t="s">
        <v>38</v>
      </c>
      <c r="EA555" t="s">
        <v>38</v>
      </c>
      <c r="EB555" t="s">
        <v>38</v>
      </c>
      <c r="EC555" t="s">
        <v>38</v>
      </c>
      <c r="ED555" t="s">
        <v>38</v>
      </c>
      <c r="EE555" t="s">
        <v>38</v>
      </c>
      <c r="FJ555" t="s">
        <v>44</v>
      </c>
      <c r="FK555" t="s">
        <v>44</v>
      </c>
      <c r="FL555" t="s">
        <v>44</v>
      </c>
      <c r="FM555" t="s">
        <v>44</v>
      </c>
      <c r="FN555" t="s">
        <v>44</v>
      </c>
      <c r="FU555" t="s">
        <v>38</v>
      </c>
      <c r="FV555" t="s">
        <v>38</v>
      </c>
      <c r="FW555" t="s">
        <v>38</v>
      </c>
      <c r="FX555" t="s">
        <v>38</v>
      </c>
      <c r="FY555" t="s">
        <v>38</v>
      </c>
      <c r="FZ555" t="s">
        <v>38</v>
      </c>
      <c r="GA555" t="s">
        <v>38</v>
      </c>
      <c r="GB555" t="s">
        <v>38</v>
      </c>
      <c r="GG555" t="s">
        <v>37</v>
      </c>
      <c r="GH555" t="s">
        <v>37</v>
      </c>
      <c r="GI555" t="s">
        <v>37</v>
      </c>
      <c r="HA555" t="s">
        <v>44</v>
      </c>
      <c r="HB555" t="s">
        <v>44</v>
      </c>
    </row>
    <row r="556" spans="84:210" x14ac:dyDescent="0.25">
      <c r="CF556" t="s">
        <v>32</v>
      </c>
      <c r="CG556" t="s">
        <v>32</v>
      </c>
      <c r="CH556" t="s">
        <v>32</v>
      </c>
      <c r="CI556" t="s">
        <v>32</v>
      </c>
      <c r="CJ556" t="s">
        <v>32</v>
      </c>
      <c r="CK556" t="s">
        <v>32</v>
      </c>
      <c r="CL556" t="s">
        <v>32</v>
      </c>
      <c r="CM556" t="s">
        <v>32</v>
      </c>
      <c r="DJ556" t="s">
        <v>2058</v>
      </c>
      <c r="DK556" t="s">
        <v>2058</v>
      </c>
      <c r="DL556" t="s">
        <v>2058</v>
      </c>
      <c r="DM556" t="s">
        <v>2058</v>
      </c>
      <c r="DN556" t="s">
        <v>2058</v>
      </c>
      <c r="DO556" t="s">
        <v>2058</v>
      </c>
      <c r="DP556" t="s">
        <v>2058</v>
      </c>
      <c r="DQ556" t="s">
        <v>2058</v>
      </c>
      <c r="DR556" t="s">
        <v>2058</v>
      </c>
      <c r="DS556" t="s">
        <v>2058</v>
      </c>
      <c r="DT556" t="s">
        <v>2058</v>
      </c>
      <c r="DU556" t="s">
        <v>2058</v>
      </c>
      <c r="DV556" t="s">
        <v>2058</v>
      </c>
      <c r="DW556" t="s">
        <v>2058</v>
      </c>
      <c r="DX556" t="s">
        <v>2058</v>
      </c>
      <c r="DY556" t="s">
        <v>2058</v>
      </c>
      <c r="DZ556" t="s">
        <v>2058</v>
      </c>
      <c r="EA556" t="s">
        <v>2058</v>
      </c>
      <c r="EB556" t="s">
        <v>2058</v>
      </c>
      <c r="EC556" t="s">
        <v>2058</v>
      </c>
      <c r="ED556" t="s">
        <v>2058</v>
      </c>
      <c r="EE556" t="s">
        <v>2058</v>
      </c>
      <c r="FJ556" t="s">
        <v>2553</v>
      </c>
      <c r="FK556" t="s">
        <v>2553</v>
      </c>
      <c r="FL556" t="s">
        <v>2553</v>
      </c>
      <c r="FM556" t="s">
        <v>2553</v>
      </c>
      <c r="FN556" t="s">
        <v>2553</v>
      </c>
      <c r="FU556" t="s">
        <v>2849</v>
      </c>
      <c r="FV556" t="s">
        <v>2849</v>
      </c>
      <c r="FW556" t="s">
        <v>2849</v>
      </c>
      <c r="FX556" t="s">
        <v>2849</v>
      </c>
      <c r="FY556" t="s">
        <v>2849</v>
      </c>
      <c r="FZ556" t="s">
        <v>2849</v>
      </c>
      <c r="GA556" t="s">
        <v>2849</v>
      </c>
      <c r="GB556" t="s">
        <v>2849</v>
      </c>
      <c r="GG556" t="s">
        <v>32</v>
      </c>
      <c r="GH556" t="s">
        <v>32</v>
      </c>
      <c r="GI556" t="s">
        <v>32</v>
      </c>
      <c r="HA556" t="s">
        <v>3610</v>
      </c>
      <c r="HB556" t="s">
        <v>3610</v>
      </c>
    </row>
    <row r="557" spans="84:210" x14ac:dyDescent="0.25">
      <c r="CF557" t="s">
        <v>38</v>
      </c>
      <c r="CG557" t="s">
        <v>38</v>
      </c>
      <c r="CH557" t="s">
        <v>38</v>
      </c>
      <c r="CI557" t="s">
        <v>38</v>
      </c>
      <c r="CJ557" t="s">
        <v>38</v>
      </c>
      <c r="CK557" t="s">
        <v>38</v>
      </c>
      <c r="CL557" t="s">
        <v>38</v>
      </c>
      <c r="CM557" t="s">
        <v>38</v>
      </c>
      <c r="DJ557" t="s">
        <v>40</v>
      </c>
      <c r="DK557" t="s">
        <v>40</v>
      </c>
      <c r="DL557" t="s">
        <v>40</v>
      </c>
      <c r="DM557" t="s">
        <v>40</v>
      </c>
      <c r="DN557" t="s">
        <v>40</v>
      </c>
      <c r="DO557" t="s">
        <v>40</v>
      </c>
      <c r="DP557" t="s">
        <v>40</v>
      </c>
      <c r="DQ557" t="s">
        <v>40</v>
      </c>
      <c r="DR557" t="s">
        <v>40</v>
      </c>
      <c r="DS557" t="s">
        <v>40</v>
      </c>
      <c r="DT557" t="s">
        <v>40</v>
      </c>
      <c r="DU557" t="s">
        <v>40</v>
      </c>
      <c r="DV557" t="s">
        <v>40</v>
      </c>
      <c r="DW557" t="s">
        <v>40</v>
      </c>
      <c r="DX557" t="s">
        <v>40</v>
      </c>
      <c r="DY557" t="s">
        <v>40</v>
      </c>
      <c r="DZ557" t="s">
        <v>40</v>
      </c>
      <c r="EA557" t="s">
        <v>40</v>
      </c>
      <c r="EB557" t="s">
        <v>40</v>
      </c>
      <c r="EC557" t="s">
        <v>40</v>
      </c>
      <c r="ED557" t="s">
        <v>40</v>
      </c>
      <c r="EE557" t="s">
        <v>40</v>
      </c>
      <c r="FJ557" t="s">
        <v>1674</v>
      </c>
      <c r="FK557" t="s">
        <v>1674</v>
      </c>
      <c r="FL557" t="s">
        <v>1674</v>
      </c>
      <c r="FM557" t="s">
        <v>1674</v>
      </c>
      <c r="FN557" t="s">
        <v>1674</v>
      </c>
      <c r="FU557" t="s">
        <v>40</v>
      </c>
      <c r="FV557" t="s">
        <v>40</v>
      </c>
      <c r="FW557" t="s">
        <v>40</v>
      </c>
      <c r="FX557" t="s">
        <v>40</v>
      </c>
      <c r="FY557" t="s">
        <v>40</v>
      </c>
      <c r="FZ557" t="s">
        <v>40</v>
      </c>
      <c r="GA557" t="s">
        <v>40</v>
      </c>
      <c r="GB557" t="s">
        <v>40</v>
      </c>
      <c r="GG557" t="s">
        <v>38</v>
      </c>
      <c r="GH557" t="s">
        <v>38</v>
      </c>
      <c r="GI557" t="s">
        <v>38</v>
      </c>
      <c r="HA557" t="s">
        <v>46</v>
      </c>
      <c r="HB557" t="s">
        <v>46</v>
      </c>
    </row>
    <row r="558" spans="84:210" x14ac:dyDescent="0.25">
      <c r="CF558" t="s">
        <v>1246</v>
      </c>
      <c r="CG558" t="s">
        <v>1246</v>
      </c>
      <c r="CH558" t="s">
        <v>1246</v>
      </c>
      <c r="CI558" t="s">
        <v>1246</v>
      </c>
      <c r="CJ558" t="s">
        <v>1246</v>
      </c>
      <c r="CK558" t="s">
        <v>1246</v>
      </c>
      <c r="CL558" t="s">
        <v>1246</v>
      </c>
      <c r="CM558" t="s">
        <v>1246</v>
      </c>
      <c r="DJ558" t="s">
        <v>2059</v>
      </c>
      <c r="DK558" t="s">
        <v>2059</v>
      </c>
      <c r="DL558" t="s">
        <v>2059</v>
      </c>
      <c r="DM558" t="s">
        <v>2059</v>
      </c>
      <c r="DN558" t="s">
        <v>2059</v>
      </c>
      <c r="DO558" t="s">
        <v>2059</v>
      </c>
      <c r="DP558" t="s">
        <v>2059</v>
      </c>
      <c r="DQ558" t="s">
        <v>2059</v>
      </c>
      <c r="DR558" t="s">
        <v>2059</v>
      </c>
      <c r="DS558" t="s">
        <v>2059</v>
      </c>
      <c r="DT558" t="s">
        <v>2059</v>
      </c>
      <c r="DU558" t="s">
        <v>2059</v>
      </c>
      <c r="DV558" t="s">
        <v>2059</v>
      </c>
      <c r="DW558" t="s">
        <v>2059</v>
      </c>
      <c r="DX558" t="s">
        <v>2059</v>
      </c>
      <c r="DY558" t="s">
        <v>2059</v>
      </c>
      <c r="DZ558" t="s">
        <v>2059</v>
      </c>
      <c r="EA558" t="s">
        <v>2059</v>
      </c>
      <c r="EB558" t="s">
        <v>2059</v>
      </c>
      <c r="EC558" t="s">
        <v>2059</v>
      </c>
      <c r="ED558" t="s">
        <v>2059</v>
      </c>
      <c r="EE558" t="s">
        <v>2059</v>
      </c>
      <c r="FJ558" t="s">
        <v>26</v>
      </c>
      <c r="FK558" t="s">
        <v>26</v>
      </c>
      <c r="FL558" t="s">
        <v>26</v>
      </c>
      <c r="FM558" t="s">
        <v>26</v>
      </c>
      <c r="FN558" t="s">
        <v>26</v>
      </c>
      <c r="FU558" t="s">
        <v>2850</v>
      </c>
      <c r="FV558" t="s">
        <v>2850</v>
      </c>
      <c r="FW558" t="s">
        <v>2850</v>
      </c>
      <c r="FX558" t="s">
        <v>2850</v>
      </c>
      <c r="FY558" t="s">
        <v>2850</v>
      </c>
      <c r="FZ558" t="s">
        <v>2850</v>
      </c>
      <c r="GA558" t="s">
        <v>2850</v>
      </c>
      <c r="GB558" t="s">
        <v>2850</v>
      </c>
      <c r="GG558" t="s">
        <v>1995</v>
      </c>
      <c r="GH558" t="s">
        <v>1995</v>
      </c>
      <c r="GI558" t="s">
        <v>1995</v>
      </c>
      <c r="HA558" t="s">
        <v>3493</v>
      </c>
      <c r="HB558" t="s">
        <v>3493</v>
      </c>
    </row>
    <row r="559" spans="84:210" x14ac:dyDescent="0.25">
      <c r="CF559" t="s">
        <v>40</v>
      </c>
      <c r="CG559" t="s">
        <v>40</v>
      </c>
      <c r="CH559" t="s">
        <v>40</v>
      </c>
      <c r="CI559" t="s">
        <v>40</v>
      </c>
      <c r="CJ559" t="s">
        <v>40</v>
      </c>
      <c r="CK559" t="s">
        <v>40</v>
      </c>
      <c r="CL559" t="s">
        <v>40</v>
      </c>
      <c r="CM559" t="s">
        <v>40</v>
      </c>
      <c r="DJ559" t="s">
        <v>42</v>
      </c>
      <c r="DK559" t="s">
        <v>42</v>
      </c>
      <c r="DL559" t="s">
        <v>42</v>
      </c>
      <c r="DM559" t="s">
        <v>42</v>
      </c>
      <c r="DN559" t="s">
        <v>42</v>
      </c>
      <c r="DO559" t="s">
        <v>42</v>
      </c>
      <c r="DP559" t="s">
        <v>42</v>
      </c>
      <c r="DQ559" t="s">
        <v>42</v>
      </c>
      <c r="DR559" t="s">
        <v>42</v>
      </c>
      <c r="DS559" t="s">
        <v>42</v>
      </c>
      <c r="DT559" t="s">
        <v>42</v>
      </c>
      <c r="DU559" t="s">
        <v>42</v>
      </c>
      <c r="DV559" t="s">
        <v>42</v>
      </c>
      <c r="DW559" t="s">
        <v>42</v>
      </c>
      <c r="DX559" t="s">
        <v>42</v>
      </c>
      <c r="DY559" t="s">
        <v>42</v>
      </c>
      <c r="DZ559" t="s">
        <v>42</v>
      </c>
      <c r="EA559" t="s">
        <v>42</v>
      </c>
      <c r="EB559" t="s">
        <v>42</v>
      </c>
      <c r="EC559" t="s">
        <v>42</v>
      </c>
      <c r="ED559" t="s">
        <v>42</v>
      </c>
      <c r="EE559" t="s">
        <v>42</v>
      </c>
      <c r="FJ559">
        <v>64002150</v>
      </c>
      <c r="FK559">
        <v>64002150</v>
      </c>
      <c r="FL559">
        <v>64002150</v>
      </c>
      <c r="FM559">
        <v>64002150</v>
      </c>
      <c r="FN559">
        <v>64002150</v>
      </c>
      <c r="FU559" t="s">
        <v>42</v>
      </c>
      <c r="FV559" t="s">
        <v>42</v>
      </c>
      <c r="FW559" t="s">
        <v>42</v>
      </c>
      <c r="FX559" t="s">
        <v>42</v>
      </c>
      <c r="FY559" t="s">
        <v>42</v>
      </c>
      <c r="FZ559" t="s">
        <v>42</v>
      </c>
      <c r="GA559" t="s">
        <v>42</v>
      </c>
      <c r="GB559" t="s">
        <v>42</v>
      </c>
      <c r="GG559" t="s">
        <v>40</v>
      </c>
      <c r="GH559" t="s">
        <v>40</v>
      </c>
      <c r="GI559" t="s">
        <v>40</v>
      </c>
      <c r="HA559" t="s">
        <v>47</v>
      </c>
      <c r="HB559" t="s">
        <v>47</v>
      </c>
    </row>
    <row r="560" spans="84:210" x14ac:dyDescent="0.25">
      <c r="CF560" t="s">
        <v>1247</v>
      </c>
      <c r="CG560" t="s">
        <v>1247</v>
      </c>
      <c r="CH560" t="s">
        <v>1247</v>
      </c>
      <c r="CI560" t="s">
        <v>1247</v>
      </c>
      <c r="CJ560" t="s">
        <v>1247</v>
      </c>
      <c r="CK560" t="s">
        <v>1247</v>
      </c>
      <c r="CL560" t="s">
        <v>1247</v>
      </c>
      <c r="CM560" t="s">
        <v>1247</v>
      </c>
      <c r="DJ560" t="s">
        <v>2060</v>
      </c>
      <c r="DK560" t="s">
        <v>2060</v>
      </c>
      <c r="DL560" t="s">
        <v>2060</v>
      </c>
      <c r="DM560" t="s">
        <v>2060</v>
      </c>
      <c r="DN560" t="s">
        <v>2060</v>
      </c>
      <c r="DO560" t="s">
        <v>2060</v>
      </c>
      <c r="DP560" t="s">
        <v>2060</v>
      </c>
      <c r="DQ560" t="s">
        <v>2060</v>
      </c>
      <c r="DR560" t="s">
        <v>2060</v>
      </c>
      <c r="DS560" t="s">
        <v>2060</v>
      </c>
      <c r="DT560" t="s">
        <v>2060</v>
      </c>
      <c r="DU560" t="s">
        <v>2060</v>
      </c>
      <c r="DV560" t="s">
        <v>2060</v>
      </c>
      <c r="DW560" t="s">
        <v>2060</v>
      </c>
      <c r="DX560" t="s">
        <v>2060</v>
      </c>
      <c r="DY560" t="s">
        <v>2060</v>
      </c>
      <c r="DZ560" t="s">
        <v>2060</v>
      </c>
      <c r="EA560" t="s">
        <v>2060</v>
      </c>
      <c r="EB560" t="s">
        <v>2060</v>
      </c>
      <c r="EC560" t="s">
        <v>2060</v>
      </c>
      <c r="ED560" t="s">
        <v>2060</v>
      </c>
      <c r="EE560" t="s">
        <v>2060</v>
      </c>
      <c r="FJ560" t="s">
        <v>27</v>
      </c>
      <c r="FK560" t="s">
        <v>27</v>
      </c>
      <c r="FL560" t="s">
        <v>27</v>
      </c>
      <c r="FM560" t="s">
        <v>27</v>
      </c>
      <c r="FN560" t="s">
        <v>27</v>
      </c>
      <c r="FU560" t="s">
        <v>2851</v>
      </c>
      <c r="FV560" t="s">
        <v>2851</v>
      </c>
      <c r="FW560" t="s">
        <v>2851</v>
      </c>
      <c r="FX560" t="s">
        <v>2851</v>
      </c>
      <c r="FY560" t="s">
        <v>2851</v>
      </c>
      <c r="FZ560" t="s">
        <v>2851</v>
      </c>
      <c r="GA560" t="s">
        <v>2851</v>
      </c>
      <c r="GB560" t="s">
        <v>2851</v>
      </c>
      <c r="GG560" t="s">
        <v>3222</v>
      </c>
      <c r="GH560" t="s">
        <v>3222</v>
      </c>
      <c r="GI560" t="s">
        <v>3222</v>
      </c>
      <c r="HA560" t="s">
        <v>3611</v>
      </c>
      <c r="HB560" t="s">
        <v>3611</v>
      </c>
    </row>
    <row r="561" spans="84:210" x14ac:dyDescent="0.25">
      <c r="CF561" t="s">
        <v>42</v>
      </c>
      <c r="CG561" t="s">
        <v>42</v>
      </c>
      <c r="CH561" t="s">
        <v>42</v>
      </c>
      <c r="CI561" t="s">
        <v>42</v>
      </c>
      <c r="CJ561" t="s">
        <v>42</v>
      </c>
      <c r="CK561" t="s">
        <v>42</v>
      </c>
      <c r="CL561" t="s">
        <v>42</v>
      </c>
      <c r="CM561" t="s">
        <v>42</v>
      </c>
      <c r="DJ561" t="s">
        <v>44</v>
      </c>
      <c r="DK561" t="s">
        <v>44</v>
      </c>
      <c r="DL561" t="s">
        <v>44</v>
      </c>
      <c r="DM561" t="s">
        <v>44</v>
      </c>
      <c r="DN561" t="s">
        <v>44</v>
      </c>
      <c r="DO561" t="s">
        <v>44</v>
      </c>
      <c r="DP561" t="s">
        <v>44</v>
      </c>
      <c r="DQ561" t="s">
        <v>44</v>
      </c>
      <c r="DR561" t="s">
        <v>44</v>
      </c>
      <c r="DS561" t="s">
        <v>44</v>
      </c>
      <c r="DT561" t="s">
        <v>44</v>
      </c>
      <c r="DU561" t="s">
        <v>44</v>
      </c>
      <c r="DV561" t="s">
        <v>44</v>
      </c>
      <c r="DW561" t="s">
        <v>44</v>
      </c>
      <c r="DX561" t="s">
        <v>44</v>
      </c>
      <c r="DY561" t="s">
        <v>44</v>
      </c>
      <c r="DZ561" t="s">
        <v>44</v>
      </c>
      <c r="EA561" t="s">
        <v>44</v>
      </c>
      <c r="EB561" t="s">
        <v>44</v>
      </c>
      <c r="EC561" t="s">
        <v>44</v>
      </c>
      <c r="ED561" t="s">
        <v>44</v>
      </c>
      <c r="EE561" t="s">
        <v>44</v>
      </c>
      <c r="FJ561" t="s">
        <v>2554</v>
      </c>
      <c r="FK561" t="s">
        <v>2554</v>
      </c>
      <c r="FL561" t="s">
        <v>2554</v>
      </c>
      <c r="FM561" t="s">
        <v>2554</v>
      </c>
      <c r="FN561" t="s">
        <v>2554</v>
      </c>
      <c r="FU561" t="s">
        <v>44</v>
      </c>
      <c r="FV561" t="s">
        <v>44</v>
      </c>
      <c r="FW561" t="s">
        <v>44</v>
      </c>
      <c r="FX561" t="s">
        <v>44</v>
      </c>
      <c r="FY561" t="s">
        <v>44</v>
      </c>
      <c r="FZ561" t="s">
        <v>44</v>
      </c>
      <c r="GA561" t="s">
        <v>44</v>
      </c>
      <c r="GB561" t="s">
        <v>44</v>
      </c>
      <c r="GG561" t="s">
        <v>42</v>
      </c>
      <c r="GH561" t="s">
        <v>42</v>
      </c>
      <c r="GI561" t="s">
        <v>42</v>
      </c>
      <c r="HA561" t="s">
        <v>49</v>
      </c>
      <c r="HB561" t="s">
        <v>49</v>
      </c>
    </row>
    <row r="562" spans="84:210" x14ac:dyDescent="0.25">
      <c r="CF562" t="s">
        <v>1248</v>
      </c>
      <c r="CG562" t="s">
        <v>1248</v>
      </c>
      <c r="CH562" t="s">
        <v>1248</v>
      </c>
      <c r="CI562" t="s">
        <v>1248</v>
      </c>
      <c r="CJ562" t="s">
        <v>1248</v>
      </c>
      <c r="CK562" t="s">
        <v>1248</v>
      </c>
      <c r="CL562" t="s">
        <v>1248</v>
      </c>
      <c r="CM562" t="s">
        <v>1248</v>
      </c>
      <c r="DJ562" t="s">
        <v>2061</v>
      </c>
      <c r="DK562" t="s">
        <v>2061</v>
      </c>
      <c r="DL562" t="s">
        <v>2061</v>
      </c>
      <c r="DM562" t="s">
        <v>2061</v>
      </c>
      <c r="DN562" t="s">
        <v>2061</v>
      </c>
      <c r="DO562" t="s">
        <v>2061</v>
      </c>
      <c r="DP562" t="s">
        <v>2061</v>
      </c>
      <c r="DQ562" t="s">
        <v>2061</v>
      </c>
      <c r="DR562" t="s">
        <v>2061</v>
      </c>
      <c r="DS562" t="s">
        <v>2061</v>
      </c>
      <c r="DT562" t="s">
        <v>2061</v>
      </c>
      <c r="DU562" t="s">
        <v>2061</v>
      </c>
      <c r="DV562" t="s">
        <v>2061</v>
      </c>
      <c r="DW562" t="s">
        <v>2061</v>
      </c>
      <c r="DX562" t="s">
        <v>2061</v>
      </c>
      <c r="DY562" t="s">
        <v>2061</v>
      </c>
      <c r="DZ562" t="s">
        <v>2061</v>
      </c>
      <c r="EA562" t="s">
        <v>2061</v>
      </c>
      <c r="EB562" t="s">
        <v>2061</v>
      </c>
      <c r="EC562" t="s">
        <v>2061</v>
      </c>
      <c r="ED562" t="s">
        <v>2061</v>
      </c>
      <c r="EE562" t="s">
        <v>2061</v>
      </c>
      <c r="FJ562" t="s">
        <v>29</v>
      </c>
      <c r="FK562" t="s">
        <v>29</v>
      </c>
      <c r="FL562" t="s">
        <v>29</v>
      </c>
      <c r="FM562" t="s">
        <v>29</v>
      </c>
      <c r="FN562" t="s">
        <v>29</v>
      </c>
      <c r="FU562" t="s">
        <v>2852</v>
      </c>
      <c r="FV562" t="s">
        <v>2852</v>
      </c>
      <c r="FW562" t="s">
        <v>2852</v>
      </c>
      <c r="FX562" t="s">
        <v>2852</v>
      </c>
      <c r="FY562" t="s">
        <v>2852</v>
      </c>
      <c r="FZ562" t="s">
        <v>2852</v>
      </c>
      <c r="GA562" t="s">
        <v>2852</v>
      </c>
      <c r="GB562" t="s">
        <v>2852</v>
      </c>
      <c r="GG562" t="s">
        <v>3223</v>
      </c>
      <c r="GH562" t="s">
        <v>3223</v>
      </c>
      <c r="GI562" t="s">
        <v>3223</v>
      </c>
      <c r="HA562" t="s">
        <v>110</v>
      </c>
      <c r="HB562" t="s">
        <v>110</v>
      </c>
    </row>
    <row r="563" spans="84:210" x14ac:dyDescent="0.25">
      <c r="CF563" t="s">
        <v>44</v>
      </c>
      <c r="CG563" t="s">
        <v>44</v>
      </c>
      <c r="CH563" t="s">
        <v>44</v>
      </c>
      <c r="CI563" t="s">
        <v>44</v>
      </c>
      <c r="CJ563" t="s">
        <v>44</v>
      </c>
      <c r="CK563" t="s">
        <v>44</v>
      </c>
      <c r="CL563" t="s">
        <v>44</v>
      </c>
      <c r="CM563" t="s">
        <v>44</v>
      </c>
      <c r="DJ563" t="s">
        <v>2062</v>
      </c>
      <c r="DK563" t="s">
        <v>2062</v>
      </c>
      <c r="DL563" t="s">
        <v>2062</v>
      </c>
      <c r="DM563" t="s">
        <v>2062</v>
      </c>
      <c r="DN563" t="s">
        <v>2062</v>
      </c>
      <c r="DO563" t="s">
        <v>2062</v>
      </c>
      <c r="DP563" t="s">
        <v>2062</v>
      </c>
      <c r="DQ563" t="s">
        <v>2062</v>
      </c>
      <c r="DR563" t="s">
        <v>2062</v>
      </c>
      <c r="DS563" t="s">
        <v>2062</v>
      </c>
      <c r="DT563" t="s">
        <v>2062</v>
      </c>
      <c r="DU563" t="s">
        <v>2062</v>
      </c>
      <c r="DV563" t="s">
        <v>2062</v>
      </c>
      <c r="DW563" t="s">
        <v>2062</v>
      </c>
      <c r="DX563" t="s">
        <v>2062</v>
      </c>
      <c r="DY563" t="s">
        <v>2062</v>
      </c>
      <c r="DZ563" t="s">
        <v>2062</v>
      </c>
      <c r="EA563" t="s">
        <v>2062</v>
      </c>
      <c r="EB563" t="s">
        <v>2062</v>
      </c>
      <c r="EC563" t="s">
        <v>2062</v>
      </c>
      <c r="ED563" t="s">
        <v>2062</v>
      </c>
      <c r="EE563" t="s">
        <v>2062</v>
      </c>
      <c r="FJ563">
        <v>2231</v>
      </c>
      <c r="FK563">
        <v>2231</v>
      </c>
      <c r="FL563">
        <v>2231</v>
      </c>
      <c r="FM563">
        <v>2231</v>
      </c>
      <c r="FN563">
        <v>2231</v>
      </c>
      <c r="FU563" t="s">
        <v>1291</v>
      </c>
      <c r="FV563" t="s">
        <v>1291</v>
      </c>
      <c r="FW563" t="s">
        <v>1291</v>
      </c>
      <c r="FX563" t="s">
        <v>1291</v>
      </c>
      <c r="FY563" t="s">
        <v>1291</v>
      </c>
      <c r="FZ563" t="s">
        <v>1291</v>
      </c>
      <c r="GA563" t="s">
        <v>1291</v>
      </c>
      <c r="GB563" t="s">
        <v>1291</v>
      </c>
      <c r="GG563" t="s">
        <v>44</v>
      </c>
      <c r="GH563" t="s">
        <v>44</v>
      </c>
      <c r="GI563" t="s">
        <v>44</v>
      </c>
      <c r="HA563" t="s">
        <v>51</v>
      </c>
      <c r="HB563" t="s">
        <v>51</v>
      </c>
    </row>
    <row r="564" spans="84:210" x14ac:dyDescent="0.25">
      <c r="CF564" t="s">
        <v>1249</v>
      </c>
      <c r="CG564" t="s">
        <v>1249</v>
      </c>
      <c r="CH564" t="s">
        <v>1249</v>
      </c>
      <c r="CI564" t="s">
        <v>1249</v>
      </c>
      <c r="CJ564" t="s">
        <v>1249</v>
      </c>
      <c r="CK564" t="s">
        <v>1249</v>
      </c>
      <c r="CL564" t="s">
        <v>1249</v>
      </c>
      <c r="CM564" t="s">
        <v>1249</v>
      </c>
      <c r="DJ564" t="s">
        <v>26</v>
      </c>
      <c r="DK564" t="s">
        <v>26</v>
      </c>
      <c r="DL564" t="s">
        <v>26</v>
      </c>
      <c r="DM564" t="s">
        <v>26</v>
      </c>
      <c r="DN564" t="s">
        <v>26</v>
      </c>
      <c r="DO564" t="s">
        <v>26</v>
      </c>
      <c r="DP564" t="s">
        <v>26</v>
      </c>
      <c r="DQ564" t="s">
        <v>26</v>
      </c>
      <c r="DR564" t="s">
        <v>26</v>
      </c>
      <c r="DS564" t="s">
        <v>26</v>
      </c>
      <c r="DT564" t="s">
        <v>26</v>
      </c>
      <c r="DU564" t="s">
        <v>26</v>
      </c>
      <c r="DV564" t="s">
        <v>26</v>
      </c>
      <c r="DW564" t="s">
        <v>26</v>
      </c>
      <c r="DX564" t="s">
        <v>26</v>
      </c>
      <c r="DY564" t="s">
        <v>26</v>
      </c>
      <c r="DZ564" t="s">
        <v>26</v>
      </c>
      <c r="EA564" t="s">
        <v>26</v>
      </c>
      <c r="EB564" t="s">
        <v>26</v>
      </c>
      <c r="EC564" t="s">
        <v>26</v>
      </c>
      <c r="ED564" t="s">
        <v>26</v>
      </c>
      <c r="EE564" t="s">
        <v>26</v>
      </c>
      <c r="FJ564" t="s">
        <v>31</v>
      </c>
      <c r="FK564" t="s">
        <v>31</v>
      </c>
      <c r="FL564" t="s">
        <v>31</v>
      </c>
      <c r="FM564" t="s">
        <v>31</v>
      </c>
      <c r="FN564" t="s">
        <v>31</v>
      </c>
      <c r="FU564" t="s">
        <v>26</v>
      </c>
      <c r="FV564" t="s">
        <v>26</v>
      </c>
      <c r="FW564" t="s">
        <v>26</v>
      </c>
      <c r="FX564" t="s">
        <v>26</v>
      </c>
      <c r="FY564" t="s">
        <v>26</v>
      </c>
      <c r="FZ564" t="s">
        <v>26</v>
      </c>
      <c r="GA564" t="s">
        <v>26</v>
      </c>
      <c r="GB564" t="s">
        <v>26</v>
      </c>
      <c r="GG564" t="s">
        <v>2942</v>
      </c>
      <c r="GH564" t="s">
        <v>2942</v>
      </c>
      <c r="GI564" t="s">
        <v>2942</v>
      </c>
      <c r="HA564">
        <v>32</v>
      </c>
      <c r="HB564">
        <v>32</v>
      </c>
    </row>
    <row r="565" spans="84:210" x14ac:dyDescent="0.25">
      <c r="CF565" t="s">
        <v>1250</v>
      </c>
      <c r="CG565" t="s">
        <v>1250</v>
      </c>
      <c r="CH565" t="s">
        <v>1250</v>
      </c>
      <c r="CI565" t="s">
        <v>1250</v>
      </c>
      <c r="CJ565" t="s">
        <v>1250</v>
      </c>
      <c r="CK565" t="s">
        <v>1250</v>
      </c>
      <c r="CL565" t="s">
        <v>1250</v>
      </c>
      <c r="CM565" t="s">
        <v>1250</v>
      </c>
      <c r="DJ565">
        <v>68903419</v>
      </c>
      <c r="DK565">
        <v>68903419</v>
      </c>
      <c r="DL565">
        <v>68903419</v>
      </c>
      <c r="DM565">
        <v>68903419</v>
      </c>
      <c r="DN565">
        <v>68903419</v>
      </c>
      <c r="DO565">
        <v>68903419</v>
      </c>
      <c r="DP565">
        <v>68903419</v>
      </c>
      <c r="DQ565">
        <v>68903419</v>
      </c>
      <c r="DR565">
        <v>68903419</v>
      </c>
      <c r="DS565">
        <v>68903419</v>
      </c>
      <c r="DT565">
        <v>68903419</v>
      </c>
      <c r="DU565">
        <v>68903419</v>
      </c>
      <c r="DV565">
        <v>68903419</v>
      </c>
      <c r="DW565">
        <v>68903419</v>
      </c>
      <c r="DX565">
        <v>68903419</v>
      </c>
      <c r="DY565">
        <v>68903419</v>
      </c>
      <c r="DZ565">
        <v>68903419</v>
      </c>
      <c r="EA565">
        <v>68903419</v>
      </c>
      <c r="EB565">
        <v>68903419</v>
      </c>
      <c r="EC565">
        <v>68903419</v>
      </c>
      <c r="ED565">
        <v>68903419</v>
      </c>
      <c r="EE565">
        <v>68903419</v>
      </c>
      <c r="FJ565" t="s">
        <v>32</v>
      </c>
      <c r="FK565" t="s">
        <v>32</v>
      </c>
      <c r="FL565" t="s">
        <v>32</v>
      </c>
      <c r="FM565" t="s">
        <v>32</v>
      </c>
      <c r="FN565" t="s">
        <v>32</v>
      </c>
      <c r="FU565">
        <v>52171900</v>
      </c>
      <c r="FV565">
        <v>52171900</v>
      </c>
      <c r="FW565">
        <v>52171900</v>
      </c>
      <c r="FX565">
        <v>52171900</v>
      </c>
      <c r="FY565">
        <v>52171900</v>
      </c>
      <c r="FZ565">
        <v>52171900</v>
      </c>
      <c r="GA565">
        <v>52171900</v>
      </c>
      <c r="GB565">
        <v>52171900</v>
      </c>
      <c r="GG565" t="s">
        <v>1140</v>
      </c>
      <c r="GH565" t="s">
        <v>1140</v>
      </c>
      <c r="GI565" t="s">
        <v>1140</v>
      </c>
      <c r="HA565" t="s">
        <v>52</v>
      </c>
      <c r="HB565" t="s">
        <v>52</v>
      </c>
    </row>
    <row r="566" spans="84:210" x14ac:dyDescent="0.25">
      <c r="CF566" t="s">
        <v>26</v>
      </c>
      <c r="CG566" t="s">
        <v>26</v>
      </c>
      <c r="CH566" t="s">
        <v>26</v>
      </c>
      <c r="CI566" t="s">
        <v>26</v>
      </c>
      <c r="CJ566" t="s">
        <v>26</v>
      </c>
      <c r="CK566" t="s">
        <v>26</v>
      </c>
      <c r="CL566" t="s">
        <v>26</v>
      </c>
      <c r="CM566" t="s">
        <v>26</v>
      </c>
      <c r="DJ566" t="s">
        <v>27</v>
      </c>
      <c r="DK566" t="s">
        <v>27</v>
      </c>
      <c r="DL566" t="s">
        <v>27</v>
      </c>
      <c r="DM566" t="s">
        <v>27</v>
      </c>
      <c r="DN566" t="s">
        <v>27</v>
      </c>
      <c r="DO566" t="s">
        <v>27</v>
      </c>
      <c r="DP566" t="s">
        <v>27</v>
      </c>
      <c r="DQ566" t="s">
        <v>27</v>
      </c>
      <c r="DR566" t="s">
        <v>27</v>
      </c>
      <c r="DS566" t="s">
        <v>27</v>
      </c>
      <c r="DT566" t="s">
        <v>27</v>
      </c>
      <c r="DU566" t="s">
        <v>27</v>
      </c>
      <c r="DV566" t="s">
        <v>27</v>
      </c>
      <c r="DW566" t="s">
        <v>27</v>
      </c>
      <c r="DX566" t="s">
        <v>27</v>
      </c>
      <c r="DY566" t="s">
        <v>27</v>
      </c>
      <c r="DZ566" t="s">
        <v>27</v>
      </c>
      <c r="EA566" t="s">
        <v>27</v>
      </c>
      <c r="EB566" t="s">
        <v>27</v>
      </c>
      <c r="EC566" t="s">
        <v>27</v>
      </c>
      <c r="ED566" t="s">
        <v>27</v>
      </c>
      <c r="EE566" t="s">
        <v>27</v>
      </c>
      <c r="FJ566" t="s">
        <v>33</v>
      </c>
      <c r="FK566" t="s">
        <v>33</v>
      </c>
      <c r="FL566" t="s">
        <v>33</v>
      </c>
      <c r="FM566" t="s">
        <v>33</v>
      </c>
      <c r="FN566" t="s">
        <v>33</v>
      </c>
      <c r="FU566" t="s">
        <v>27</v>
      </c>
      <c r="FV566" t="s">
        <v>27</v>
      </c>
      <c r="FW566" t="s">
        <v>27</v>
      </c>
      <c r="FX566" t="s">
        <v>27</v>
      </c>
      <c r="FY566" t="s">
        <v>27</v>
      </c>
      <c r="FZ566" t="s">
        <v>27</v>
      </c>
      <c r="GA566" t="s">
        <v>27</v>
      </c>
      <c r="GB566" t="s">
        <v>27</v>
      </c>
      <c r="GG566" t="s">
        <v>26</v>
      </c>
      <c r="GH566" t="s">
        <v>26</v>
      </c>
      <c r="GI566" t="s">
        <v>26</v>
      </c>
      <c r="HA566">
        <v>8</v>
      </c>
      <c r="HB566">
        <v>8</v>
      </c>
    </row>
    <row r="567" spans="84:210" x14ac:dyDescent="0.25">
      <c r="CF567">
        <v>60740000</v>
      </c>
      <c r="CG567">
        <v>60740000</v>
      </c>
      <c r="CH567">
        <v>60740000</v>
      </c>
      <c r="CI567">
        <v>60740000</v>
      </c>
      <c r="CJ567">
        <v>60740000</v>
      </c>
      <c r="CK567">
        <v>60740000</v>
      </c>
      <c r="CL567">
        <v>60740000</v>
      </c>
      <c r="CM567">
        <v>60740000</v>
      </c>
      <c r="DJ567" t="s">
        <v>2063</v>
      </c>
      <c r="DK567" t="s">
        <v>2063</v>
      </c>
      <c r="DL567" t="s">
        <v>2063</v>
      </c>
      <c r="DM567" t="s">
        <v>2063</v>
      </c>
      <c r="DN567" t="s">
        <v>2063</v>
      </c>
      <c r="DO567" t="s">
        <v>2063</v>
      </c>
      <c r="DP567" t="s">
        <v>2063</v>
      </c>
      <c r="DQ567" t="s">
        <v>2063</v>
      </c>
      <c r="DR567" t="s">
        <v>2063</v>
      </c>
      <c r="DS567" t="s">
        <v>2063</v>
      </c>
      <c r="DT567" t="s">
        <v>2063</v>
      </c>
      <c r="DU567" t="s">
        <v>2063</v>
      </c>
      <c r="DV567" t="s">
        <v>2063</v>
      </c>
      <c r="DW567" t="s">
        <v>2063</v>
      </c>
      <c r="DX567" t="s">
        <v>2063</v>
      </c>
      <c r="DY567" t="s">
        <v>2063</v>
      </c>
      <c r="DZ567" t="s">
        <v>2063</v>
      </c>
      <c r="EA567" t="s">
        <v>2063</v>
      </c>
      <c r="EB567" t="s">
        <v>2063</v>
      </c>
      <c r="EC567" t="s">
        <v>2063</v>
      </c>
      <c r="ED567" t="s">
        <v>2063</v>
      </c>
      <c r="EE567" t="s">
        <v>2063</v>
      </c>
      <c r="FJ567" t="s">
        <v>2555</v>
      </c>
      <c r="FK567" t="s">
        <v>2555</v>
      </c>
      <c r="FL567" t="s">
        <v>2555</v>
      </c>
      <c r="FM567" t="s">
        <v>2555</v>
      </c>
      <c r="FN567" t="s">
        <v>2555</v>
      </c>
      <c r="FU567" t="s">
        <v>2853</v>
      </c>
      <c r="FV567" t="s">
        <v>2853</v>
      </c>
      <c r="FW567" t="s">
        <v>2853</v>
      </c>
      <c r="FX567" t="s">
        <v>2853</v>
      </c>
      <c r="FY567" t="s">
        <v>2853</v>
      </c>
      <c r="FZ567" t="s">
        <v>2853</v>
      </c>
      <c r="GA567" t="s">
        <v>2853</v>
      </c>
      <c r="GB567" t="s">
        <v>2853</v>
      </c>
      <c r="GG567">
        <v>79804970</v>
      </c>
      <c r="GH567">
        <v>79804970</v>
      </c>
      <c r="GI567">
        <v>79804970</v>
      </c>
      <c r="HA567" t="s">
        <v>53</v>
      </c>
      <c r="HB567" t="s">
        <v>53</v>
      </c>
    </row>
    <row r="568" spans="84:210" x14ac:dyDescent="0.25">
      <c r="CF568" t="s">
        <v>27</v>
      </c>
      <c r="CG568" t="s">
        <v>27</v>
      </c>
      <c r="CH568" t="s">
        <v>27</v>
      </c>
      <c r="CI568" t="s">
        <v>27</v>
      </c>
      <c r="CJ568" t="s">
        <v>27</v>
      </c>
      <c r="CK568" t="s">
        <v>27</v>
      </c>
      <c r="CL568" t="s">
        <v>27</v>
      </c>
      <c r="CM568" t="s">
        <v>27</v>
      </c>
      <c r="DJ568" t="s">
        <v>29</v>
      </c>
      <c r="DK568" t="s">
        <v>29</v>
      </c>
      <c r="DL568" t="s">
        <v>29</v>
      </c>
      <c r="DM568" t="s">
        <v>29</v>
      </c>
      <c r="DN568" t="s">
        <v>29</v>
      </c>
      <c r="DO568" t="s">
        <v>29</v>
      </c>
      <c r="DP568" t="s">
        <v>29</v>
      </c>
      <c r="DQ568" t="s">
        <v>29</v>
      </c>
      <c r="DR568" t="s">
        <v>29</v>
      </c>
      <c r="DS568" t="s">
        <v>29</v>
      </c>
      <c r="DT568" t="s">
        <v>29</v>
      </c>
      <c r="DU568" t="s">
        <v>29</v>
      </c>
      <c r="DV568" t="s">
        <v>29</v>
      </c>
      <c r="DW568" t="s">
        <v>29</v>
      </c>
      <c r="DX568" t="s">
        <v>29</v>
      </c>
      <c r="DY568" t="s">
        <v>29</v>
      </c>
      <c r="DZ568" t="s">
        <v>29</v>
      </c>
      <c r="EA568" t="s">
        <v>29</v>
      </c>
      <c r="EB568" t="s">
        <v>29</v>
      </c>
      <c r="EC568" t="s">
        <v>29</v>
      </c>
      <c r="ED568" t="s">
        <v>29</v>
      </c>
      <c r="EE568" t="s">
        <v>29</v>
      </c>
      <c r="FJ568" t="s">
        <v>35</v>
      </c>
      <c r="FK568" t="s">
        <v>35</v>
      </c>
      <c r="FL568" t="s">
        <v>35</v>
      </c>
      <c r="FM568" t="s">
        <v>35</v>
      </c>
      <c r="FN568" t="s">
        <v>35</v>
      </c>
      <c r="FU568" t="s">
        <v>29</v>
      </c>
      <c r="FV568" t="s">
        <v>29</v>
      </c>
      <c r="FW568" t="s">
        <v>29</v>
      </c>
      <c r="FX568" t="s">
        <v>29</v>
      </c>
      <c r="FY568" t="s">
        <v>29</v>
      </c>
      <c r="FZ568" t="s">
        <v>29</v>
      </c>
      <c r="GA568" t="s">
        <v>29</v>
      </c>
      <c r="GB568" t="s">
        <v>29</v>
      </c>
      <c r="GG568" t="s">
        <v>27</v>
      </c>
      <c r="GH568" t="s">
        <v>27</v>
      </c>
      <c r="GI568" t="s">
        <v>27</v>
      </c>
      <c r="HA568">
        <v>0</v>
      </c>
      <c r="HB568">
        <v>0</v>
      </c>
    </row>
    <row r="569" spans="84:210" x14ac:dyDescent="0.25">
      <c r="CF569" t="s">
        <v>1251</v>
      </c>
      <c r="CG569" t="s">
        <v>1251</v>
      </c>
      <c r="CH569" t="s">
        <v>1251</v>
      </c>
      <c r="CI569" t="s">
        <v>1251</v>
      </c>
      <c r="CJ569" t="s">
        <v>1251</v>
      </c>
      <c r="CK569" t="s">
        <v>1251</v>
      </c>
      <c r="CL569" t="s">
        <v>1251</v>
      </c>
      <c r="CM569" t="s">
        <v>1251</v>
      </c>
      <c r="DJ569">
        <v>2600</v>
      </c>
      <c r="DK569">
        <v>2600</v>
      </c>
      <c r="DL569">
        <v>2600</v>
      </c>
      <c r="DM569">
        <v>2600</v>
      </c>
      <c r="DN569">
        <v>2600</v>
      </c>
      <c r="DO569">
        <v>2600</v>
      </c>
      <c r="DP569">
        <v>2600</v>
      </c>
      <c r="DQ569">
        <v>2600</v>
      </c>
      <c r="DR569">
        <v>2600</v>
      </c>
      <c r="DS569">
        <v>2600</v>
      </c>
      <c r="DT569">
        <v>2600</v>
      </c>
      <c r="DU569">
        <v>2600</v>
      </c>
      <c r="DV569">
        <v>2600</v>
      </c>
      <c r="DW569">
        <v>2600</v>
      </c>
      <c r="DX569">
        <v>2600</v>
      </c>
      <c r="DY569">
        <v>2600</v>
      </c>
      <c r="DZ569">
        <v>2600</v>
      </c>
      <c r="EA569">
        <v>2600</v>
      </c>
      <c r="EB569">
        <v>2600</v>
      </c>
      <c r="EC569">
        <v>2600</v>
      </c>
      <c r="ED569">
        <v>2600</v>
      </c>
      <c r="EE569">
        <v>2600</v>
      </c>
      <c r="FJ569" t="s">
        <v>1235</v>
      </c>
      <c r="FK569" t="s">
        <v>1235</v>
      </c>
      <c r="FL569" t="s">
        <v>1235</v>
      </c>
      <c r="FM569" t="s">
        <v>1235</v>
      </c>
      <c r="FN569" t="s">
        <v>1235</v>
      </c>
      <c r="FU569" t="s">
        <v>284</v>
      </c>
      <c r="FV569" t="s">
        <v>284</v>
      </c>
      <c r="FW569" t="s">
        <v>284</v>
      </c>
      <c r="FX569" t="s">
        <v>284</v>
      </c>
      <c r="FY569" t="s">
        <v>284</v>
      </c>
      <c r="FZ569" t="s">
        <v>284</v>
      </c>
      <c r="GA569" t="s">
        <v>284</v>
      </c>
      <c r="GB569" t="s">
        <v>284</v>
      </c>
      <c r="GG569" t="s">
        <v>3224</v>
      </c>
      <c r="GH569" t="s">
        <v>3224</v>
      </c>
      <c r="GI569" t="s">
        <v>3224</v>
      </c>
      <c r="HA569" t="s">
        <v>54</v>
      </c>
      <c r="HB569" t="s">
        <v>54</v>
      </c>
    </row>
    <row r="570" spans="84:210" x14ac:dyDescent="0.25">
      <c r="CF570" t="s">
        <v>29</v>
      </c>
      <c r="CG570" t="s">
        <v>29</v>
      </c>
      <c r="CH570" t="s">
        <v>29</v>
      </c>
      <c r="CI570" t="s">
        <v>29</v>
      </c>
      <c r="CJ570" t="s">
        <v>29</v>
      </c>
      <c r="CK570" t="s">
        <v>29</v>
      </c>
      <c r="CL570" t="s">
        <v>29</v>
      </c>
      <c r="CM570" t="s">
        <v>29</v>
      </c>
      <c r="DJ570" t="s">
        <v>31</v>
      </c>
      <c r="DK570" t="s">
        <v>31</v>
      </c>
      <c r="DL570" t="s">
        <v>31</v>
      </c>
      <c r="DM570" t="s">
        <v>31</v>
      </c>
      <c r="DN570" t="s">
        <v>31</v>
      </c>
      <c r="DO570" t="s">
        <v>31</v>
      </c>
      <c r="DP570" t="s">
        <v>31</v>
      </c>
      <c r="DQ570" t="s">
        <v>31</v>
      </c>
      <c r="DR570" t="s">
        <v>31</v>
      </c>
      <c r="DS570" t="s">
        <v>31</v>
      </c>
      <c r="DT570" t="s">
        <v>31</v>
      </c>
      <c r="DU570" t="s">
        <v>31</v>
      </c>
      <c r="DV570" t="s">
        <v>31</v>
      </c>
      <c r="DW570" t="s">
        <v>31</v>
      </c>
      <c r="DX570" t="s">
        <v>31</v>
      </c>
      <c r="DY570" t="s">
        <v>31</v>
      </c>
      <c r="DZ570" t="s">
        <v>31</v>
      </c>
      <c r="EA570" t="s">
        <v>31</v>
      </c>
      <c r="EB570" t="s">
        <v>31</v>
      </c>
      <c r="EC570" t="s">
        <v>31</v>
      </c>
      <c r="ED570" t="s">
        <v>31</v>
      </c>
      <c r="EE570" t="s">
        <v>31</v>
      </c>
      <c r="FJ570" t="s">
        <v>37</v>
      </c>
      <c r="FK570" t="s">
        <v>37</v>
      </c>
      <c r="FL570" t="s">
        <v>37</v>
      </c>
      <c r="FM570" t="s">
        <v>37</v>
      </c>
      <c r="FN570" t="s">
        <v>37</v>
      </c>
      <c r="FU570" t="s">
        <v>31</v>
      </c>
      <c r="FV570" t="s">
        <v>31</v>
      </c>
      <c r="FW570" t="s">
        <v>31</v>
      </c>
      <c r="FX570" t="s">
        <v>31</v>
      </c>
      <c r="FY570" t="s">
        <v>31</v>
      </c>
      <c r="FZ570" t="s">
        <v>31</v>
      </c>
      <c r="GA570" t="s">
        <v>31</v>
      </c>
      <c r="GB570" t="s">
        <v>31</v>
      </c>
      <c r="GG570" t="s">
        <v>29</v>
      </c>
      <c r="GH570" t="s">
        <v>29</v>
      </c>
      <c r="GI570" t="s">
        <v>29</v>
      </c>
      <c r="HA570">
        <v>15</v>
      </c>
      <c r="HB570">
        <v>15</v>
      </c>
    </row>
    <row r="571" spans="84:210" x14ac:dyDescent="0.25">
      <c r="CF571">
        <v>1700</v>
      </c>
      <c r="CG571">
        <v>1700</v>
      </c>
      <c r="CH571">
        <v>1700</v>
      </c>
      <c r="CI571">
        <v>1700</v>
      </c>
      <c r="CJ571">
        <v>1700</v>
      </c>
      <c r="CK571">
        <v>1700</v>
      </c>
      <c r="CL571">
        <v>1700</v>
      </c>
      <c r="CM571">
        <v>1700</v>
      </c>
      <c r="DJ571" t="s">
        <v>32</v>
      </c>
      <c r="DK571" t="s">
        <v>32</v>
      </c>
      <c r="DL571" t="s">
        <v>32</v>
      </c>
      <c r="DM571" t="s">
        <v>32</v>
      </c>
      <c r="DN571" t="s">
        <v>32</v>
      </c>
      <c r="DO571" t="s">
        <v>32</v>
      </c>
      <c r="DP571" t="s">
        <v>32</v>
      </c>
      <c r="DQ571" t="s">
        <v>32</v>
      </c>
      <c r="DR571" t="s">
        <v>32</v>
      </c>
      <c r="DS571" t="s">
        <v>32</v>
      </c>
      <c r="DT571" t="s">
        <v>32</v>
      </c>
      <c r="DU571" t="s">
        <v>32</v>
      </c>
      <c r="DV571" t="s">
        <v>32</v>
      </c>
      <c r="DW571" t="s">
        <v>32</v>
      </c>
      <c r="DX571" t="s">
        <v>32</v>
      </c>
      <c r="DY571" t="s">
        <v>32</v>
      </c>
      <c r="DZ571" t="s">
        <v>32</v>
      </c>
      <c r="EA571" t="s">
        <v>32</v>
      </c>
      <c r="EB571" t="s">
        <v>32</v>
      </c>
      <c r="EC571" t="s">
        <v>32</v>
      </c>
      <c r="ED571" t="s">
        <v>32</v>
      </c>
      <c r="EE571" t="s">
        <v>32</v>
      </c>
      <c r="FJ571" t="s">
        <v>32</v>
      </c>
      <c r="FK571" t="s">
        <v>32</v>
      </c>
      <c r="FL571" t="s">
        <v>32</v>
      </c>
      <c r="FM571" t="s">
        <v>32</v>
      </c>
      <c r="FN571" t="s">
        <v>32</v>
      </c>
      <c r="FU571" t="s">
        <v>32</v>
      </c>
      <c r="FV571" t="s">
        <v>32</v>
      </c>
      <c r="FW571" t="s">
        <v>32</v>
      </c>
      <c r="FX571" t="s">
        <v>32</v>
      </c>
      <c r="FY571" t="s">
        <v>32</v>
      </c>
      <c r="FZ571" t="s">
        <v>32</v>
      </c>
      <c r="GA571" t="s">
        <v>32</v>
      </c>
      <c r="GB571" t="s">
        <v>32</v>
      </c>
      <c r="GG571" t="s">
        <v>816</v>
      </c>
      <c r="GH571" t="s">
        <v>816</v>
      </c>
      <c r="GI571" t="s">
        <v>816</v>
      </c>
      <c r="HA571" t="s">
        <v>55</v>
      </c>
      <c r="HB571" t="s">
        <v>55</v>
      </c>
    </row>
    <row r="572" spans="84:210" x14ac:dyDescent="0.25">
      <c r="CF572" t="s">
        <v>31</v>
      </c>
      <c r="CG572" t="s">
        <v>31</v>
      </c>
      <c r="CH572" t="s">
        <v>31</v>
      </c>
      <c r="CI572" t="s">
        <v>31</v>
      </c>
      <c r="CJ572" t="s">
        <v>31</v>
      </c>
      <c r="CK572" t="s">
        <v>31</v>
      </c>
      <c r="CL572" t="s">
        <v>31</v>
      </c>
      <c r="CM572" t="s">
        <v>31</v>
      </c>
      <c r="DJ572" t="s">
        <v>33</v>
      </c>
      <c r="DK572" t="s">
        <v>33</v>
      </c>
      <c r="DL572" t="s">
        <v>33</v>
      </c>
      <c r="DM572" t="s">
        <v>33</v>
      </c>
      <c r="DN572" t="s">
        <v>33</v>
      </c>
      <c r="DO572" t="s">
        <v>33</v>
      </c>
      <c r="DP572" t="s">
        <v>33</v>
      </c>
      <c r="DQ572" t="s">
        <v>33</v>
      </c>
      <c r="DR572" t="s">
        <v>33</v>
      </c>
      <c r="DS572" t="s">
        <v>33</v>
      </c>
      <c r="DT572" t="s">
        <v>33</v>
      </c>
      <c r="DU572" t="s">
        <v>33</v>
      </c>
      <c r="DV572" t="s">
        <v>33</v>
      </c>
      <c r="DW572" t="s">
        <v>33</v>
      </c>
      <c r="DX572" t="s">
        <v>33</v>
      </c>
      <c r="DY572" t="s">
        <v>33</v>
      </c>
      <c r="DZ572" t="s">
        <v>33</v>
      </c>
      <c r="EA572" t="s">
        <v>33</v>
      </c>
      <c r="EB572" t="s">
        <v>33</v>
      </c>
      <c r="EC572" t="s">
        <v>33</v>
      </c>
      <c r="ED572" t="s">
        <v>33</v>
      </c>
      <c r="EE572" t="s">
        <v>33</v>
      </c>
      <c r="FJ572" t="s">
        <v>38</v>
      </c>
      <c r="FK572" t="s">
        <v>38</v>
      </c>
      <c r="FL572" t="s">
        <v>38</v>
      </c>
      <c r="FM572" t="s">
        <v>38</v>
      </c>
      <c r="FN572" t="s">
        <v>38</v>
      </c>
      <c r="FU572" t="s">
        <v>33</v>
      </c>
      <c r="FV572" t="s">
        <v>33</v>
      </c>
      <c r="FW572" t="s">
        <v>33</v>
      </c>
      <c r="FX572" t="s">
        <v>33</v>
      </c>
      <c r="FY572" t="s">
        <v>33</v>
      </c>
      <c r="FZ572" t="s">
        <v>33</v>
      </c>
      <c r="GA572" t="s">
        <v>33</v>
      </c>
      <c r="GB572" t="s">
        <v>33</v>
      </c>
      <c r="GG572" t="s">
        <v>31</v>
      </c>
      <c r="GH572" t="s">
        <v>31</v>
      </c>
      <c r="GI572" t="s">
        <v>31</v>
      </c>
      <c r="HA572">
        <v>41821</v>
      </c>
      <c r="HB572">
        <v>41821</v>
      </c>
    </row>
    <row r="573" spans="84:210" x14ac:dyDescent="0.25">
      <c r="CF573" t="s">
        <v>32</v>
      </c>
      <c r="CG573" t="s">
        <v>32</v>
      </c>
      <c r="CH573" t="s">
        <v>32</v>
      </c>
      <c r="CI573" t="s">
        <v>32</v>
      </c>
      <c r="CJ573" t="s">
        <v>32</v>
      </c>
      <c r="CK573" t="s">
        <v>32</v>
      </c>
      <c r="CL573" t="s">
        <v>32</v>
      </c>
      <c r="CM573" t="s">
        <v>32</v>
      </c>
      <c r="DJ573" t="s">
        <v>522</v>
      </c>
      <c r="DK573" t="s">
        <v>522</v>
      </c>
      <c r="DL573" t="s">
        <v>522</v>
      </c>
      <c r="DM573" t="s">
        <v>522</v>
      </c>
      <c r="DN573" t="s">
        <v>522</v>
      </c>
      <c r="DO573" t="s">
        <v>522</v>
      </c>
      <c r="DP573" t="s">
        <v>522</v>
      </c>
      <c r="DQ573" t="s">
        <v>522</v>
      </c>
      <c r="DR573" t="s">
        <v>522</v>
      </c>
      <c r="DS573" t="s">
        <v>522</v>
      </c>
      <c r="DT573" t="s">
        <v>522</v>
      </c>
      <c r="DU573" t="s">
        <v>522</v>
      </c>
      <c r="DV573" t="s">
        <v>522</v>
      </c>
      <c r="DW573" t="s">
        <v>522</v>
      </c>
      <c r="DX573" t="s">
        <v>522</v>
      </c>
      <c r="DY573" t="s">
        <v>522</v>
      </c>
      <c r="DZ573" t="s">
        <v>522</v>
      </c>
      <c r="EA573" t="s">
        <v>522</v>
      </c>
      <c r="EB573" t="s">
        <v>522</v>
      </c>
      <c r="EC573" t="s">
        <v>522</v>
      </c>
      <c r="ED573" t="s">
        <v>522</v>
      </c>
      <c r="EE573" t="s">
        <v>522</v>
      </c>
      <c r="FJ573" t="s">
        <v>2551</v>
      </c>
      <c r="FK573" t="s">
        <v>2551</v>
      </c>
      <c r="FL573" t="s">
        <v>2551</v>
      </c>
      <c r="FM573" t="s">
        <v>2551</v>
      </c>
      <c r="FN573" t="s">
        <v>2551</v>
      </c>
      <c r="FU573" t="s">
        <v>1294</v>
      </c>
      <c r="FV573" t="s">
        <v>1294</v>
      </c>
      <c r="FW573" t="s">
        <v>1294</v>
      </c>
      <c r="FX573" t="s">
        <v>1294</v>
      </c>
      <c r="FY573" t="s">
        <v>1294</v>
      </c>
      <c r="FZ573" t="s">
        <v>1294</v>
      </c>
      <c r="GA573" t="s">
        <v>1294</v>
      </c>
      <c r="GB573" t="s">
        <v>1294</v>
      </c>
      <c r="GG573" t="s">
        <v>32</v>
      </c>
      <c r="GH573" t="s">
        <v>32</v>
      </c>
      <c r="GI573" t="s">
        <v>32</v>
      </c>
      <c r="HA573" t="s">
        <v>14</v>
      </c>
      <c r="HB573" t="s">
        <v>14</v>
      </c>
    </row>
    <row r="574" spans="84:210" x14ac:dyDescent="0.25">
      <c r="CF574" t="s">
        <v>33</v>
      </c>
      <c r="CG574" t="s">
        <v>33</v>
      </c>
      <c r="CH574" t="s">
        <v>33</v>
      </c>
      <c r="CI574" t="s">
        <v>33</v>
      </c>
      <c r="CJ574" t="s">
        <v>33</v>
      </c>
      <c r="CK574" t="s">
        <v>33</v>
      </c>
      <c r="CL574" t="s">
        <v>33</v>
      </c>
      <c r="CM574" t="s">
        <v>33</v>
      </c>
      <c r="DJ574" t="s">
        <v>35</v>
      </c>
      <c r="DK574" t="s">
        <v>35</v>
      </c>
      <c r="DL574" t="s">
        <v>35</v>
      </c>
      <c r="DM574" t="s">
        <v>35</v>
      </c>
      <c r="DN574" t="s">
        <v>35</v>
      </c>
      <c r="DO574" t="s">
        <v>35</v>
      </c>
      <c r="DP574" t="s">
        <v>35</v>
      </c>
      <c r="DQ574" t="s">
        <v>35</v>
      </c>
      <c r="DR574" t="s">
        <v>35</v>
      </c>
      <c r="DS574" t="s">
        <v>35</v>
      </c>
      <c r="DT574" t="s">
        <v>35</v>
      </c>
      <c r="DU574" t="s">
        <v>35</v>
      </c>
      <c r="DV574" t="s">
        <v>35</v>
      </c>
      <c r="DW574" t="s">
        <v>35</v>
      </c>
      <c r="DX574" t="s">
        <v>35</v>
      </c>
      <c r="DY574" t="s">
        <v>35</v>
      </c>
      <c r="DZ574" t="s">
        <v>35</v>
      </c>
      <c r="EA574" t="s">
        <v>35</v>
      </c>
      <c r="EB574" t="s">
        <v>35</v>
      </c>
      <c r="EC574" t="s">
        <v>35</v>
      </c>
      <c r="ED574" t="s">
        <v>35</v>
      </c>
      <c r="EE574" t="s">
        <v>35</v>
      </c>
      <c r="FJ574" t="s">
        <v>40</v>
      </c>
      <c r="FK574" t="s">
        <v>40</v>
      </c>
      <c r="FL574" t="s">
        <v>40</v>
      </c>
      <c r="FM574" t="s">
        <v>40</v>
      </c>
      <c r="FN574" t="s">
        <v>40</v>
      </c>
      <c r="FU574" t="s">
        <v>35</v>
      </c>
      <c r="FV574" t="s">
        <v>35</v>
      </c>
      <c r="FW574" t="s">
        <v>35</v>
      </c>
      <c r="FX574" t="s">
        <v>35</v>
      </c>
      <c r="FY574" t="s">
        <v>35</v>
      </c>
      <c r="FZ574" t="s">
        <v>35</v>
      </c>
      <c r="GA574" t="s">
        <v>35</v>
      </c>
      <c r="GB574" t="s">
        <v>35</v>
      </c>
      <c r="GG574" t="s">
        <v>33</v>
      </c>
      <c r="GH574" t="s">
        <v>33</v>
      </c>
      <c r="GI574" t="s">
        <v>33</v>
      </c>
      <c r="HA574" t="s">
        <v>15</v>
      </c>
      <c r="HB574" t="s">
        <v>15</v>
      </c>
    </row>
    <row r="575" spans="84:210" x14ac:dyDescent="0.25">
      <c r="CF575" t="s">
        <v>1252</v>
      </c>
      <c r="CG575" t="s">
        <v>1252</v>
      </c>
      <c r="CH575" t="s">
        <v>1252</v>
      </c>
      <c r="CI575" t="s">
        <v>1252</v>
      </c>
      <c r="CJ575" t="s">
        <v>1252</v>
      </c>
      <c r="CK575" t="s">
        <v>1252</v>
      </c>
      <c r="CL575" t="s">
        <v>1252</v>
      </c>
      <c r="CM575" t="s">
        <v>1252</v>
      </c>
      <c r="DJ575" t="s">
        <v>343</v>
      </c>
      <c r="DK575" t="s">
        <v>343</v>
      </c>
      <c r="DL575" t="s">
        <v>343</v>
      </c>
      <c r="DM575" t="s">
        <v>343</v>
      </c>
      <c r="DN575" t="s">
        <v>343</v>
      </c>
      <c r="DO575" t="s">
        <v>343</v>
      </c>
      <c r="DP575" t="s">
        <v>343</v>
      </c>
      <c r="DQ575" t="s">
        <v>343</v>
      </c>
      <c r="DR575" t="s">
        <v>343</v>
      </c>
      <c r="DS575" t="s">
        <v>343</v>
      </c>
      <c r="DT575" t="s">
        <v>343</v>
      </c>
      <c r="DU575" t="s">
        <v>343</v>
      </c>
      <c r="DV575" t="s">
        <v>343</v>
      </c>
      <c r="DW575" t="s">
        <v>343</v>
      </c>
      <c r="DX575" t="s">
        <v>343</v>
      </c>
      <c r="DY575" t="s">
        <v>343</v>
      </c>
      <c r="DZ575" t="s">
        <v>343</v>
      </c>
      <c r="EA575" t="s">
        <v>343</v>
      </c>
      <c r="EB575" t="s">
        <v>343</v>
      </c>
      <c r="EC575" t="s">
        <v>343</v>
      </c>
      <c r="ED575" t="s">
        <v>343</v>
      </c>
      <c r="EE575" t="s">
        <v>343</v>
      </c>
      <c r="FJ575" t="s">
        <v>2556</v>
      </c>
      <c r="FK575" t="s">
        <v>2556</v>
      </c>
      <c r="FL575" t="s">
        <v>2556</v>
      </c>
      <c r="FM575" t="s">
        <v>2556</v>
      </c>
      <c r="FN575" t="s">
        <v>2556</v>
      </c>
      <c r="FU575" t="s">
        <v>1295</v>
      </c>
      <c r="FV575" t="s">
        <v>1295</v>
      </c>
      <c r="FW575" t="s">
        <v>1295</v>
      </c>
      <c r="FX575" t="s">
        <v>1295</v>
      </c>
      <c r="FY575" t="s">
        <v>1295</v>
      </c>
      <c r="FZ575" t="s">
        <v>1295</v>
      </c>
      <c r="GA575" t="s">
        <v>1295</v>
      </c>
      <c r="GB575" t="s">
        <v>1295</v>
      </c>
      <c r="GG575" t="s">
        <v>1176</v>
      </c>
      <c r="GH575" t="s">
        <v>1176</v>
      </c>
      <c r="GI575" t="s">
        <v>1176</v>
      </c>
      <c r="HA575" t="s">
        <v>56</v>
      </c>
      <c r="HB575" t="s">
        <v>56</v>
      </c>
    </row>
    <row r="576" spans="84:210" x14ac:dyDescent="0.25">
      <c r="CF576" t="s">
        <v>35</v>
      </c>
      <c r="CG576" t="s">
        <v>35</v>
      </c>
      <c r="CH576" t="s">
        <v>35</v>
      </c>
      <c r="CI576" t="s">
        <v>35</v>
      </c>
      <c r="CJ576" t="s">
        <v>35</v>
      </c>
      <c r="CK576" t="s">
        <v>35</v>
      </c>
      <c r="CL576" t="s">
        <v>35</v>
      </c>
      <c r="CM576" t="s">
        <v>35</v>
      </c>
      <c r="DJ576" t="s">
        <v>37</v>
      </c>
      <c r="DK576" t="s">
        <v>37</v>
      </c>
      <c r="DL576" t="s">
        <v>37</v>
      </c>
      <c r="DM576" t="s">
        <v>37</v>
      </c>
      <c r="DN576" t="s">
        <v>37</v>
      </c>
      <c r="DO576" t="s">
        <v>37</v>
      </c>
      <c r="DP576" t="s">
        <v>37</v>
      </c>
      <c r="DQ576" t="s">
        <v>37</v>
      </c>
      <c r="DR576" t="s">
        <v>37</v>
      </c>
      <c r="DS576" t="s">
        <v>37</v>
      </c>
      <c r="DT576" t="s">
        <v>37</v>
      </c>
      <c r="DU576" t="s">
        <v>37</v>
      </c>
      <c r="DV576" t="s">
        <v>37</v>
      </c>
      <c r="DW576" t="s">
        <v>37</v>
      </c>
      <c r="DX576" t="s">
        <v>37</v>
      </c>
      <c r="DY576" t="s">
        <v>37</v>
      </c>
      <c r="DZ576" t="s">
        <v>37</v>
      </c>
      <c r="EA576" t="s">
        <v>37</v>
      </c>
      <c r="EB576" t="s">
        <v>37</v>
      </c>
      <c r="EC576" t="s">
        <v>37</v>
      </c>
      <c r="ED576" t="s">
        <v>37</v>
      </c>
      <c r="EE576" t="s">
        <v>37</v>
      </c>
      <c r="FJ576" t="s">
        <v>42</v>
      </c>
      <c r="FK576" t="s">
        <v>42</v>
      </c>
      <c r="FL576" t="s">
        <v>42</v>
      </c>
      <c r="FM576" t="s">
        <v>42</v>
      </c>
      <c r="FN576" t="s">
        <v>42</v>
      </c>
      <c r="FU576" t="s">
        <v>37</v>
      </c>
      <c r="FV576" t="s">
        <v>37</v>
      </c>
      <c r="FW576" t="s">
        <v>37</v>
      </c>
      <c r="FX576" t="s">
        <v>37</v>
      </c>
      <c r="FY576" t="s">
        <v>37</v>
      </c>
      <c r="FZ576" t="s">
        <v>37</v>
      </c>
      <c r="GA576" t="s">
        <v>37</v>
      </c>
      <c r="GB576" t="s">
        <v>37</v>
      </c>
      <c r="GG576" t="s">
        <v>35</v>
      </c>
      <c r="GH576" t="s">
        <v>35</v>
      </c>
      <c r="GI576" t="s">
        <v>35</v>
      </c>
      <c r="HA576" t="s">
        <v>32</v>
      </c>
      <c r="HB576" t="s">
        <v>32</v>
      </c>
    </row>
    <row r="577" spans="84:210" x14ac:dyDescent="0.25">
      <c r="CF577" t="s">
        <v>1245</v>
      </c>
      <c r="CG577" t="s">
        <v>1245</v>
      </c>
      <c r="CH577" t="s">
        <v>1245</v>
      </c>
      <c r="CI577" t="s">
        <v>1245</v>
      </c>
      <c r="CJ577" t="s">
        <v>1245</v>
      </c>
      <c r="CK577" t="s">
        <v>1245</v>
      </c>
      <c r="CL577" t="s">
        <v>1245</v>
      </c>
      <c r="CM577" t="s">
        <v>1245</v>
      </c>
      <c r="DJ577" t="s">
        <v>32</v>
      </c>
      <c r="DK577" t="s">
        <v>32</v>
      </c>
      <c r="DL577" t="s">
        <v>32</v>
      </c>
      <c r="DM577" t="s">
        <v>32</v>
      </c>
      <c r="DN577" t="s">
        <v>32</v>
      </c>
      <c r="DO577" t="s">
        <v>32</v>
      </c>
      <c r="DP577" t="s">
        <v>32</v>
      </c>
      <c r="DQ577" t="s">
        <v>32</v>
      </c>
      <c r="DR577" t="s">
        <v>32</v>
      </c>
      <c r="DS577" t="s">
        <v>32</v>
      </c>
      <c r="DT577" t="s">
        <v>32</v>
      </c>
      <c r="DU577" t="s">
        <v>32</v>
      </c>
      <c r="DV577" t="s">
        <v>32</v>
      </c>
      <c r="DW577" t="s">
        <v>32</v>
      </c>
      <c r="DX577" t="s">
        <v>32</v>
      </c>
      <c r="DY577" t="s">
        <v>32</v>
      </c>
      <c r="DZ577" t="s">
        <v>32</v>
      </c>
      <c r="EA577" t="s">
        <v>32</v>
      </c>
      <c r="EB577" t="s">
        <v>32</v>
      </c>
      <c r="EC577" t="s">
        <v>32</v>
      </c>
      <c r="ED577" t="s">
        <v>32</v>
      </c>
      <c r="EE577" t="s">
        <v>32</v>
      </c>
      <c r="FJ577" t="s">
        <v>2486</v>
      </c>
      <c r="FK577" t="s">
        <v>2486</v>
      </c>
      <c r="FL577" t="s">
        <v>2486</v>
      </c>
      <c r="FM577" t="s">
        <v>2486</v>
      </c>
      <c r="FN577" t="s">
        <v>2486</v>
      </c>
      <c r="FU577" t="s">
        <v>32</v>
      </c>
      <c r="FV577" t="s">
        <v>32</v>
      </c>
      <c r="FW577" t="s">
        <v>32</v>
      </c>
      <c r="FX577" t="s">
        <v>32</v>
      </c>
      <c r="FY577" t="s">
        <v>32</v>
      </c>
      <c r="FZ577" t="s">
        <v>32</v>
      </c>
      <c r="GA577" t="s">
        <v>32</v>
      </c>
      <c r="GB577" t="s">
        <v>32</v>
      </c>
      <c r="GG577" t="s">
        <v>1145</v>
      </c>
      <c r="GH577" t="s">
        <v>1145</v>
      </c>
      <c r="GI577" t="s">
        <v>1145</v>
      </c>
    </row>
    <row r="578" spans="84:210" x14ac:dyDescent="0.25">
      <c r="CF578" t="s">
        <v>37</v>
      </c>
      <c r="CG578" t="s">
        <v>37</v>
      </c>
      <c r="CH578" t="s">
        <v>37</v>
      </c>
      <c r="CI578" t="s">
        <v>37</v>
      </c>
      <c r="CJ578" t="s">
        <v>37</v>
      </c>
      <c r="CK578" t="s">
        <v>37</v>
      </c>
      <c r="CL578" t="s">
        <v>37</v>
      </c>
      <c r="CM578" t="s">
        <v>37</v>
      </c>
      <c r="DJ578" t="s">
        <v>38</v>
      </c>
      <c r="DK578" t="s">
        <v>38</v>
      </c>
      <c r="DL578" t="s">
        <v>38</v>
      </c>
      <c r="DM578" t="s">
        <v>38</v>
      </c>
      <c r="DN578" t="s">
        <v>38</v>
      </c>
      <c r="DO578" t="s">
        <v>38</v>
      </c>
      <c r="DP578" t="s">
        <v>38</v>
      </c>
      <c r="DQ578" t="s">
        <v>38</v>
      </c>
      <c r="DR578" t="s">
        <v>38</v>
      </c>
      <c r="DS578" t="s">
        <v>38</v>
      </c>
      <c r="DT578" t="s">
        <v>38</v>
      </c>
      <c r="DU578" t="s">
        <v>38</v>
      </c>
      <c r="DV578" t="s">
        <v>38</v>
      </c>
      <c r="DW578" t="s">
        <v>38</v>
      </c>
      <c r="DX578" t="s">
        <v>38</v>
      </c>
      <c r="DY578" t="s">
        <v>38</v>
      </c>
      <c r="DZ578" t="s">
        <v>38</v>
      </c>
      <c r="EA578" t="s">
        <v>38</v>
      </c>
      <c r="EB578" t="s">
        <v>38</v>
      </c>
      <c r="EC578" t="s">
        <v>38</v>
      </c>
      <c r="ED578" t="s">
        <v>38</v>
      </c>
      <c r="EE578" t="s">
        <v>38</v>
      </c>
      <c r="FJ578" t="s">
        <v>44</v>
      </c>
      <c r="FK578" t="s">
        <v>44</v>
      </c>
      <c r="FL578" t="s">
        <v>44</v>
      </c>
      <c r="FM578" t="s">
        <v>44</v>
      </c>
      <c r="FN578" t="s">
        <v>44</v>
      </c>
      <c r="FU578" t="s">
        <v>38</v>
      </c>
      <c r="FV578" t="s">
        <v>38</v>
      </c>
      <c r="FW578" t="s">
        <v>38</v>
      </c>
      <c r="FX578" t="s">
        <v>38</v>
      </c>
      <c r="FY578" t="s">
        <v>38</v>
      </c>
      <c r="FZ578" t="s">
        <v>38</v>
      </c>
      <c r="GA578" t="s">
        <v>38</v>
      </c>
      <c r="GB578" t="s">
        <v>38</v>
      </c>
      <c r="GG578" t="s">
        <v>37</v>
      </c>
      <c r="GH578" t="s">
        <v>37</v>
      </c>
      <c r="GI578" t="s">
        <v>37</v>
      </c>
      <c r="HA578" t="s">
        <v>59</v>
      </c>
      <c r="HB578" t="s">
        <v>59</v>
      </c>
    </row>
    <row r="579" spans="84:210" x14ac:dyDescent="0.25">
      <c r="CF579" t="s">
        <v>1253</v>
      </c>
      <c r="CG579" t="s">
        <v>1253</v>
      </c>
      <c r="CH579" t="s">
        <v>1253</v>
      </c>
      <c r="CI579" t="s">
        <v>1253</v>
      </c>
      <c r="CJ579" t="s">
        <v>1253</v>
      </c>
      <c r="CK579" t="s">
        <v>1253</v>
      </c>
      <c r="CL579" t="s">
        <v>1253</v>
      </c>
      <c r="CM579" t="s">
        <v>1253</v>
      </c>
      <c r="DJ579" t="s">
        <v>523</v>
      </c>
      <c r="DK579" t="s">
        <v>523</v>
      </c>
      <c r="DL579" t="s">
        <v>523</v>
      </c>
      <c r="DM579" t="s">
        <v>523</v>
      </c>
      <c r="DN579" t="s">
        <v>523</v>
      </c>
      <c r="DO579" t="s">
        <v>523</v>
      </c>
      <c r="DP579" t="s">
        <v>523</v>
      </c>
      <c r="DQ579" t="s">
        <v>523</v>
      </c>
      <c r="DR579" t="s">
        <v>523</v>
      </c>
      <c r="DS579" t="s">
        <v>523</v>
      </c>
      <c r="DT579" t="s">
        <v>523</v>
      </c>
      <c r="DU579" t="s">
        <v>523</v>
      </c>
      <c r="DV579" t="s">
        <v>523</v>
      </c>
      <c r="DW579" t="s">
        <v>523</v>
      </c>
      <c r="DX579" t="s">
        <v>523</v>
      </c>
      <c r="DY579" t="s">
        <v>523</v>
      </c>
      <c r="DZ579" t="s">
        <v>523</v>
      </c>
      <c r="EA579" t="s">
        <v>523</v>
      </c>
      <c r="EB579" t="s">
        <v>523</v>
      </c>
      <c r="EC579" t="s">
        <v>523</v>
      </c>
      <c r="ED579" t="s">
        <v>523</v>
      </c>
      <c r="EE579" t="s">
        <v>523</v>
      </c>
      <c r="FJ579" t="s">
        <v>2557</v>
      </c>
      <c r="FK579" t="s">
        <v>2557</v>
      </c>
      <c r="FL579" t="s">
        <v>2557</v>
      </c>
      <c r="FM579" t="s">
        <v>2557</v>
      </c>
      <c r="FN579" t="s">
        <v>2557</v>
      </c>
      <c r="FU579" t="s">
        <v>2854</v>
      </c>
      <c r="FV579" t="s">
        <v>2854</v>
      </c>
      <c r="FW579" t="s">
        <v>2854</v>
      </c>
      <c r="FX579" t="s">
        <v>2854</v>
      </c>
      <c r="FY579" t="s">
        <v>2854</v>
      </c>
      <c r="FZ579" t="s">
        <v>2854</v>
      </c>
      <c r="GA579" t="s">
        <v>2854</v>
      </c>
      <c r="GB579" t="s">
        <v>2854</v>
      </c>
      <c r="GG579" t="s">
        <v>32</v>
      </c>
      <c r="GH579" t="s">
        <v>32</v>
      </c>
      <c r="GI579" t="s">
        <v>32</v>
      </c>
      <c r="HA579" t="s">
        <v>60</v>
      </c>
      <c r="HB579" t="s">
        <v>60</v>
      </c>
    </row>
    <row r="580" spans="84:210" x14ac:dyDescent="0.25">
      <c r="CF580" t="s">
        <v>38</v>
      </c>
      <c r="CG580" t="s">
        <v>38</v>
      </c>
      <c r="CH580" t="s">
        <v>38</v>
      </c>
      <c r="CI580" t="s">
        <v>38</v>
      </c>
      <c r="CJ580" t="s">
        <v>38</v>
      </c>
      <c r="CK580" t="s">
        <v>38</v>
      </c>
      <c r="CL580" t="s">
        <v>38</v>
      </c>
      <c r="CM580" t="s">
        <v>38</v>
      </c>
      <c r="DJ580" t="s">
        <v>40</v>
      </c>
      <c r="DK580" t="s">
        <v>40</v>
      </c>
      <c r="DL580" t="s">
        <v>40</v>
      </c>
      <c r="DM580" t="s">
        <v>40</v>
      </c>
      <c r="DN580" t="s">
        <v>40</v>
      </c>
      <c r="DO580" t="s">
        <v>40</v>
      </c>
      <c r="DP580" t="s">
        <v>40</v>
      </c>
      <c r="DQ580" t="s">
        <v>40</v>
      </c>
      <c r="DR580" t="s">
        <v>40</v>
      </c>
      <c r="DS580" t="s">
        <v>40</v>
      </c>
      <c r="DT580" t="s">
        <v>40</v>
      </c>
      <c r="DU580" t="s">
        <v>40</v>
      </c>
      <c r="DV580" t="s">
        <v>40</v>
      </c>
      <c r="DW580" t="s">
        <v>40</v>
      </c>
      <c r="DX580" t="s">
        <v>40</v>
      </c>
      <c r="DY580" t="s">
        <v>40</v>
      </c>
      <c r="DZ580" t="s">
        <v>40</v>
      </c>
      <c r="EA580" t="s">
        <v>40</v>
      </c>
      <c r="EB580" t="s">
        <v>40</v>
      </c>
      <c r="EC580" t="s">
        <v>40</v>
      </c>
      <c r="ED580" t="s">
        <v>40</v>
      </c>
      <c r="EE580" t="s">
        <v>40</v>
      </c>
      <c r="FJ580" t="s">
        <v>2558</v>
      </c>
      <c r="FK580" t="s">
        <v>2558</v>
      </c>
      <c r="FL580" t="s">
        <v>2558</v>
      </c>
      <c r="FM580" t="s">
        <v>2558</v>
      </c>
      <c r="FN580" t="s">
        <v>2558</v>
      </c>
      <c r="FU580" t="s">
        <v>40</v>
      </c>
      <c r="FV580" t="s">
        <v>40</v>
      </c>
      <c r="FW580" t="s">
        <v>40</v>
      </c>
      <c r="FX580" t="s">
        <v>40</v>
      </c>
      <c r="FY580" t="s">
        <v>40</v>
      </c>
      <c r="FZ580" t="s">
        <v>40</v>
      </c>
      <c r="GA580" t="s">
        <v>40</v>
      </c>
      <c r="GB580" t="s">
        <v>40</v>
      </c>
      <c r="GG580" t="s">
        <v>38</v>
      </c>
      <c r="GH580" t="s">
        <v>38</v>
      </c>
      <c r="GI580" t="s">
        <v>38</v>
      </c>
    </row>
    <row r="581" spans="84:210" x14ac:dyDescent="0.25">
      <c r="CF581" t="s">
        <v>32</v>
      </c>
      <c r="CG581" t="s">
        <v>32</v>
      </c>
      <c r="CH581" t="s">
        <v>32</v>
      </c>
      <c r="CI581" t="s">
        <v>32</v>
      </c>
      <c r="CJ581" t="s">
        <v>32</v>
      </c>
      <c r="CK581" t="s">
        <v>32</v>
      </c>
      <c r="CL581" t="s">
        <v>32</v>
      </c>
      <c r="CM581" t="s">
        <v>32</v>
      </c>
      <c r="DJ581" t="s">
        <v>2064</v>
      </c>
      <c r="DK581" t="s">
        <v>2064</v>
      </c>
      <c r="DL581" t="s">
        <v>2064</v>
      </c>
      <c r="DM581" t="s">
        <v>2064</v>
      </c>
      <c r="DN581" t="s">
        <v>2064</v>
      </c>
      <c r="DO581" t="s">
        <v>2064</v>
      </c>
      <c r="DP581" t="s">
        <v>2064</v>
      </c>
      <c r="DQ581" t="s">
        <v>2064</v>
      </c>
      <c r="DR581" t="s">
        <v>2064</v>
      </c>
      <c r="DS581" t="s">
        <v>2064</v>
      </c>
      <c r="DT581" t="s">
        <v>2064</v>
      </c>
      <c r="DU581" t="s">
        <v>2064</v>
      </c>
      <c r="DV581" t="s">
        <v>2064</v>
      </c>
      <c r="DW581" t="s">
        <v>2064</v>
      </c>
      <c r="DX581" t="s">
        <v>2064</v>
      </c>
      <c r="DY581" t="s">
        <v>2064</v>
      </c>
      <c r="DZ581" t="s">
        <v>2064</v>
      </c>
      <c r="EA581" t="s">
        <v>2064</v>
      </c>
      <c r="EB581" t="s">
        <v>2064</v>
      </c>
      <c r="EC581" t="s">
        <v>2064</v>
      </c>
      <c r="ED581" t="s">
        <v>2064</v>
      </c>
      <c r="EE581" t="s">
        <v>2064</v>
      </c>
      <c r="FJ581" t="s">
        <v>26</v>
      </c>
      <c r="FK581" t="s">
        <v>26</v>
      </c>
      <c r="FL581" t="s">
        <v>26</v>
      </c>
      <c r="FM581" t="s">
        <v>26</v>
      </c>
      <c r="FN581" t="s">
        <v>26</v>
      </c>
      <c r="FU581" t="s">
        <v>2855</v>
      </c>
      <c r="FV581" t="s">
        <v>2855</v>
      </c>
      <c r="FW581" t="s">
        <v>2855</v>
      </c>
      <c r="FX581" t="s">
        <v>2855</v>
      </c>
      <c r="FY581" t="s">
        <v>2855</v>
      </c>
      <c r="FZ581" t="s">
        <v>2855</v>
      </c>
      <c r="GA581" t="s">
        <v>2855</v>
      </c>
      <c r="GB581" t="s">
        <v>2855</v>
      </c>
      <c r="GG581" t="s">
        <v>3225</v>
      </c>
      <c r="GH581" t="s">
        <v>3225</v>
      </c>
      <c r="GI581" t="s">
        <v>3225</v>
      </c>
      <c r="HA581" t="s">
        <v>1</v>
      </c>
      <c r="HB581" t="s">
        <v>1</v>
      </c>
    </row>
    <row r="582" spans="84:210" x14ac:dyDescent="0.25">
      <c r="CF582" t="s">
        <v>40</v>
      </c>
      <c r="CG582" t="s">
        <v>40</v>
      </c>
      <c r="CH582" t="s">
        <v>40</v>
      </c>
      <c r="CI582" t="s">
        <v>40</v>
      </c>
      <c r="CJ582" t="s">
        <v>40</v>
      </c>
      <c r="CK582" t="s">
        <v>40</v>
      </c>
      <c r="CL582" t="s">
        <v>40</v>
      </c>
      <c r="CM582" t="s">
        <v>40</v>
      </c>
      <c r="DJ582" t="s">
        <v>42</v>
      </c>
      <c r="DK582" t="s">
        <v>42</v>
      </c>
      <c r="DL582" t="s">
        <v>42</v>
      </c>
      <c r="DM582" t="s">
        <v>42</v>
      </c>
      <c r="DN582" t="s">
        <v>42</v>
      </c>
      <c r="DO582" t="s">
        <v>42</v>
      </c>
      <c r="DP582" t="s">
        <v>42</v>
      </c>
      <c r="DQ582" t="s">
        <v>42</v>
      </c>
      <c r="DR582" t="s">
        <v>42</v>
      </c>
      <c r="DS582" t="s">
        <v>42</v>
      </c>
      <c r="DT582" t="s">
        <v>42</v>
      </c>
      <c r="DU582" t="s">
        <v>42</v>
      </c>
      <c r="DV582" t="s">
        <v>42</v>
      </c>
      <c r="DW582" t="s">
        <v>42</v>
      </c>
      <c r="DX582" t="s">
        <v>42</v>
      </c>
      <c r="DY582" t="s">
        <v>42</v>
      </c>
      <c r="DZ582" t="s">
        <v>42</v>
      </c>
      <c r="EA582" t="s">
        <v>42</v>
      </c>
      <c r="EB582" t="s">
        <v>42</v>
      </c>
      <c r="EC582" t="s">
        <v>42</v>
      </c>
      <c r="ED582" t="s">
        <v>42</v>
      </c>
      <c r="EE582" t="s">
        <v>42</v>
      </c>
      <c r="FJ582">
        <v>59625620</v>
      </c>
      <c r="FK582">
        <v>59625620</v>
      </c>
      <c r="FL582">
        <v>59625620</v>
      </c>
      <c r="FM582">
        <v>59625620</v>
      </c>
      <c r="FN582">
        <v>59625620</v>
      </c>
      <c r="FU582" t="s">
        <v>42</v>
      </c>
      <c r="FV582" t="s">
        <v>42</v>
      </c>
      <c r="FW582" t="s">
        <v>42</v>
      </c>
      <c r="FX582" t="s">
        <v>42</v>
      </c>
      <c r="FY582" t="s">
        <v>42</v>
      </c>
      <c r="FZ582" t="s">
        <v>42</v>
      </c>
      <c r="GA582" t="s">
        <v>42</v>
      </c>
      <c r="GB582" t="s">
        <v>42</v>
      </c>
      <c r="GG582" t="s">
        <v>40</v>
      </c>
      <c r="GH582" t="s">
        <v>40</v>
      </c>
      <c r="GI582" t="s">
        <v>40</v>
      </c>
      <c r="HA582" t="s">
        <v>61</v>
      </c>
      <c r="HB582" t="s">
        <v>61</v>
      </c>
    </row>
    <row r="583" spans="84:210" x14ac:dyDescent="0.25">
      <c r="CF583" t="s">
        <v>1254</v>
      </c>
      <c r="CG583" t="s">
        <v>1254</v>
      </c>
      <c r="CH583" t="s">
        <v>1254</v>
      </c>
      <c r="CI583" t="s">
        <v>1254</v>
      </c>
      <c r="CJ583" t="s">
        <v>1254</v>
      </c>
      <c r="CK583" t="s">
        <v>1254</v>
      </c>
      <c r="CL583" t="s">
        <v>1254</v>
      </c>
      <c r="CM583" t="s">
        <v>1254</v>
      </c>
      <c r="DJ583" t="s">
        <v>2065</v>
      </c>
      <c r="DK583" t="s">
        <v>2065</v>
      </c>
      <c r="DL583" t="s">
        <v>2065</v>
      </c>
      <c r="DM583" t="s">
        <v>2065</v>
      </c>
      <c r="DN583" t="s">
        <v>2065</v>
      </c>
      <c r="DO583" t="s">
        <v>2065</v>
      </c>
      <c r="DP583" t="s">
        <v>2065</v>
      </c>
      <c r="DQ583" t="s">
        <v>2065</v>
      </c>
      <c r="DR583" t="s">
        <v>2065</v>
      </c>
      <c r="DS583" t="s">
        <v>2065</v>
      </c>
      <c r="DT583" t="s">
        <v>2065</v>
      </c>
      <c r="DU583" t="s">
        <v>2065</v>
      </c>
      <c r="DV583" t="s">
        <v>2065</v>
      </c>
      <c r="DW583" t="s">
        <v>2065</v>
      </c>
      <c r="DX583" t="s">
        <v>2065</v>
      </c>
      <c r="DY583" t="s">
        <v>2065</v>
      </c>
      <c r="DZ583" t="s">
        <v>2065</v>
      </c>
      <c r="EA583" t="s">
        <v>2065</v>
      </c>
      <c r="EB583" t="s">
        <v>2065</v>
      </c>
      <c r="EC583" t="s">
        <v>2065</v>
      </c>
      <c r="ED583" t="s">
        <v>2065</v>
      </c>
      <c r="EE583" t="s">
        <v>2065</v>
      </c>
      <c r="FJ583" t="s">
        <v>27</v>
      </c>
      <c r="FK583" t="s">
        <v>27</v>
      </c>
      <c r="FL583" t="s">
        <v>27</v>
      </c>
      <c r="FM583" t="s">
        <v>27</v>
      </c>
      <c r="FN583" t="s">
        <v>27</v>
      </c>
      <c r="FU583" t="s">
        <v>2856</v>
      </c>
      <c r="FV583" t="s">
        <v>2856</v>
      </c>
      <c r="FW583" t="s">
        <v>2856</v>
      </c>
      <c r="FX583" t="s">
        <v>2856</v>
      </c>
      <c r="FY583" t="s">
        <v>2856</v>
      </c>
      <c r="FZ583" t="s">
        <v>2856</v>
      </c>
      <c r="GA583" t="s">
        <v>2856</v>
      </c>
      <c r="GB583" t="s">
        <v>2856</v>
      </c>
      <c r="GG583" t="s">
        <v>3226</v>
      </c>
      <c r="GH583" t="s">
        <v>3226</v>
      </c>
      <c r="GI583" t="s">
        <v>3226</v>
      </c>
      <c r="HA583" t="s">
        <v>62</v>
      </c>
      <c r="HB583" t="s">
        <v>62</v>
      </c>
    </row>
    <row r="584" spans="84:210" x14ac:dyDescent="0.25">
      <c r="CF584" t="s">
        <v>42</v>
      </c>
      <c r="CG584" t="s">
        <v>42</v>
      </c>
      <c r="CH584" t="s">
        <v>42</v>
      </c>
      <c r="CI584" t="s">
        <v>42</v>
      </c>
      <c r="CJ584" t="s">
        <v>42</v>
      </c>
      <c r="CK584" t="s">
        <v>42</v>
      </c>
      <c r="CL584" t="s">
        <v>42</v>
      </c>
      <c r="CM584" t="s">
        <v>42</v>
      </c>
      <c r="DJ584" t="s">
        <v>44</v>
      </c>
      <c r="DK584" t="s">
        <v>44</v>
      </c>
      <c r="DL584" t="s">
        <v>44</v>
      </c>
      <c r="DM584" t="s">
        <v>44</v>
      </c>
      <c r="DN584" t="s">
        <v>44</v>
      </c>
      <c r="DO584" t="s">
        <v>44</v>
      </c>
      <c r="DP584" t="s">
        <v>44</v>
      </c>
      <c r="DQ584" t="s">
        <v>44</v>
      </c>
      <c r="DR584" t="s">
        <v>44</v>
      </c>
      <c r="DS584" t="s">
        <v>44</v>
      </c>
      <c r="DT584" t="s">
        <v>44</v>
      </c>
      <c r="DU584" t="s">
        <v>44</v>
      </c>
      <c r="DV584" t="s">
        <v>44</v>
      </c>
      <c r="DW584" t="s">
        <v>44</v>
      </c>
      <c r="DX584" t="s">
        <v>44</v>
      </c>
      <c r="DY584" t="s">
        <v>44</v>
      </c>
      <c r="DZ584" t="s">
        <v>44</v>
      </c>
      <c r="EA584" t="s">
        <v>44</v>
      </c>
      <c r="EB584" t="s">
        <v>44</v>
      </c>
      <c r="EC584" t="s">
        <v>44</v>
      </c>
      <c r="ED584" t="s">
        <v>44</v>
      </c>
      <c r="EE584" t="s">
        <v>44</v>
      </c>
      <c r="FJ584" t="s">
        <v>2559</v>
      </c>
      <c r="FK584" t="s">
        <v>2559</v>
      </c>
      <c r="FL584" t="s">
        <v>2559</v>
      </c>
      <c r="FM584" t="s">
        <v>2559</v>
      </c>
      <c r="FN584" t="s">
        <v>2559</v>
      </c>
      <c r="FU584" t="s">
        <v>44</v>
      </c>
      <c r="FV584" t="s">
        <v>44</v>
      </c>
      <c r="FW584" t="s">
        <v>44</v>
      </c>
      <c r="FX584" t="s">
        <v>44</v>
      </c>
      <c r="FY584" t="s">
        <v>44</v>
      </c>
      <c r="FZ584" t="s">
        <v>44</v>
      </c>
      <c r="GA584" t="s">
        <v>44</v>
      </c>
      <c r="GB584" t="s">
        <v>44</v>
      </c>
      <c r="GG584" t="s">
        <v>42</v>
      </c>
      <c r="GH584" t="s">
        <v>42</v>
      </c>
      <c r="GI584" t="s">
        <v>42</v>
      </c>
      <c r="HA584" t="s">
        <v>63</v>
      </c>
      <c r="HB584" t="s">
        <v>63</v>
      </c>
    </row>
    <row r="585" spans="84:210" x14ac:dyDescent="0.25">
      <c r="CF585" t="s">
        <v>1255</v>
      </c>
      <c r="CG585" t="s">
        <v>1255</v>
      </c>
      <c r="CH585" t="s">
        <v>1255</v>
      </c>
      <c r="CI585" t="s">
        <v>1255</v>
      </c>
      <c r="CJ585" t="s">
        <v>1255</v>
      </c>
      <c r="CK585" t="s">
        <v>1255</v>
      </c>
      <c r="CL585" t="s">
        <v>1255</v>
      </c>
      <c r="CM585" t="s">
        <v>1255</v>
      </c>
      <c r="DJ585" t="s">
        <v>2066</v>
      </c>
      <c r="DK585" t="s">
        <v>2066</v>
      </c>
      <c r="DL585" t="s">
        <v>2066</v>
      </c>
      <c r="DM585" t="s">
        <v>2066</v>
      </c>
      <c r="DN585" t="s">
        <v>2066</v>
      </c>
      <c r="DO585" t="s">
        <v>2066</v>
      </c>
      <c r="DP585" t="s">
        <v>2066</v>
      </c>
      <c r="DQ585" t="s">
        <v>2066</v>
      </c>
      <c r="DR585" t="s">
        <v>2066</v>
      </c>
      <c r="DS585" t="s">
        <v>2066</v>
      </c>
      <c r="DT585" t="s">
        <v>2066</v>
      </c>
      <c r="DU585" t="s">
        <v>2066</v>
      </c>
      <c r="DV585" t="s">
        <v>2066</v>
      </c>
      <c r="DW585" t="s">
        <v>2066</v>
      </c>
      <c r="DX585" t="s">
        <v>2066</v>
      </c>
      <c r="DY585" t="s">
        <v>2066</v>
      </c>
      <c r="DZ585" t="s">
        <v>2066</v>
      </c>
      <c r="EA585" t="s">
        <v>2066</v>
      </c>
      <c r="EB585" t="s">
        <v>2066</v>
      </c>
      <c r="EC585" t="s">
        <v>2066</v>
      </c>
      <c r="ED585" t="s">
        <v>2066</v>
      </c>
      <c r="EE585" t="s">
        <v>2066</v>
      </c>
      <c r="FJ585" t="s">
        <v>29</v>
      </c>
      <c r="FK585" t="s">
        <v>29</v>
      </c>
      <c r="FL585" t="s">
        <v>29</v>
      </c>
      <c r="FM585" t="s">
        <v>29</v>
      </c>
      <c r="FN585" t="s">
        <v>29</v>
      </c>
      <c r="FU585" t="s">
        <v>2857</v>
      </c>
      <c r="FV585" t="s">
        <v>2857</v>
      </c>
      <c r="FW585" t="s">
        <v>2857</v>
      </c>
      <c r="FX585" t="s">
        <v>2857</v>
      </c>
      <c r="FY585" t="s">
        <v>2857</v>
      </c>
      <c r="FZ585" t="s">
        <v>2857</v>
      </c>
      <c r="GA585" t="s">
        <v>2857</v>
      </c>
      <c r="GB585" t="s">
        <v>2857</v>
      </c>
      <c r="GG585" t="s">
        <v>3227</v>
      </c>
      <c r="GH585" t="s">
        <v>3227</v>
      </c>
      <c r="GI585" t="s">
        <v>3227</v>
      </c>
      <c r="HA585" t="s">
        <v>64</v>
      </c>
      <c r="HB585" t="s">
        <v>64</v>
      </c>
    </row>
    <row r="586" spans="84:210" x14ac:dyDescent="0.25">
      <c r="CF586" t="s">
        <v>44</v>
      </c>
      <c r="CG586" t="s">
        <v>44</v>
      </c>
      <c r="CH586" t="s">
        <v>44</v>
      </c>
      <c r="CI586" t="s">
        <v>44</v>
      </c>
      <c r="CJ586" t="s">
        <v>44</v>
      </c>
      <c r="CK586" t="s">
        <v>44</v>
      </c>
      <c r="CL586" t="s">
        <v>44</v>
      </c>
      <c r="CM586" t="s">
        <v>44</v>
      </c>
      <c r="DJ586" t="s">
        <v>911</v>
      </c>
      <c r="DK586" t="s">
        <v>911</v>
      </c>
      <c r="DL586" t="s">
        <v>911</v>
      </c>
      <c r="DM586" t="s">
        <v>911</v>
      </c>
      <c r="DN586" t="s">
        <v>911</v>
      </c>
      <c r="DO586" t="s">
        <v>911</v>
      </c>
      <c r="DP586" t="s">
        <v>911</v>
      </c>
      <c r="DQ586" t="s">
        <v>911</v>
      </c>
      <c r="DR586" t="s">
        <v>911</v>
      </c>
      <c r="DS586" t="s">
        <v>911</v>
      </c>
      <c r="DT586" t="s">
        <v>911</v>
      </c>
      <c r="DU586" t="s">
        <v>911</v>
      </c>
      <c r="DV586" t="s">
        <v>911</v>
      </c>
      <c r="DW586" t="s">
        <v>911</v>
      </c>
      <c r="DX586" t="s">
        <v>911</v>
      </c>
      <c r="DY586" t="s">
        <v>911</v>
      </c>
      <c r="DZ586" t="s">
        <v>911</v>
      </c>
      <c r="EA586" t="s">
        <v>911</v>
      </c>
      <c r="EB586" t="s">
        <v>911</v>
      </c>
      <c r="EC586" t="s">
        <v>911</v>
      </c>
      <c r="ED586" t="s">
        <v>911</v>
      </c>
      <c r="EE586" t="s">
        <v>911</v>
      </c>
      <c r="FJ586" t="s">
        <v>284</v>
      </c>
      <c r="FK586" t="s">
        <v>284</v>
      </c>
      <c r="FL586" t="s">
        <v>284</v>
      </c>
      <c r="FM586" t="s">
        <v>284</v>
      </c>
      <c r="FN586" t="s">
        <v>284</v>
      </c>
      <c r="FU586" t="s">
        <v>1528</v>
      </c>
      <c r="FV586" t="s">
        <v>1528</v>
      </c>
      <c r="FW586" t="s">
        <v>1528</v>
      </c>
      <c r="FX586" t="s">
        <v>1528</v>
      </c>
      <c r="FY586" t="s">
        <v>1528</v>
      </c>
      <c r="FZ586" t="s">
        <v>1528</v>
      </c>
      <c r="GA586" t="s">
        <v>1528</v>
      </c>
      <c r="GB586" t="s">
        <v>1528</v>
      </c>
      <c r="GG586" t="s">
        <v>44</v>
      </c>
      <c r="GH586" t="s">
        <v>44</v>
      </c>
      <c r="GI586" t="s">
        <v>44</v>
      </c>
    </row>
    <row r="587" spans="84:210" x14ac:dyDescent="0.25">
      <c r="CF587" t="s">
        <v>1256</v>
      </c>
      <c r="CG587" t="s">
        <v>1256</v>
      </c>
      <c r="CH587" t="s">
        <v>1256</v>
      </c>
      <c r="CI587" t="s">
        <v>1256</v>
      </c>
      <c r="CJ587" t="s">
        <v>1256</v>
      </c>
      <c r="CK587" t="s">
        <v>1256</v>
      </c>
      <c r="CL587" t="s">
        <v>1256</v>
      </c>
      <c r="CM587" t="s">
        <v>1256</v>
      </c>
      <c r="DJ587" t="s">
        <v>26</v>
      </c>
      <c r="DK587" t="s">
        <v>26</v>
      </c>
      <c r="DL587" t="s">
        <v>26</v>
      </c>
      <c r="DM587" t="s">
        <v>26</v>
      </c>
      <c r="DN587" t="s">
        <v>26</v>
      </c>
      <c r="DO587" t="s">
        <v>26</v>
      </c>
      <c r="DP587" t="s">
        <v>26</v>
      </c>
      <c r="DQ587" t="s">
        <v>26</v>
      </c>
      <c r="DR587" t="s">
        <v>26</v>
      </c>
      <c r="DS587" t="s">
        <v>26</v>
      </c>
      <c r="DT587" t="s">
        <v>26</v>
      </c>
      <c r="DU587" t="s">
        <v>26</v>
      </c>
      <c r="DV587" t="s">
        <v>26</v>
      </c>
      <c r="DW587" t="s">
        <v>26</v>
      </c>
      <c r="DX587" t="s">
        <v>26</v>
      </c>
      <c r="DY587" t="s">
        <v>26</v>
      </c>
      <c r="DZ587" t="s">
        <v>26</v>
      </c>
      <c r="EA587" t="s">
        <v>26</v>
      </c>
      <c r="EB587" t="s">
        <v>26</v>
      </c>
      <c r="EC587" t="s">
        <v>26</v>
      </c>
      <c r="ED587" t="s">
        <v>26</v>
      </c>
      <c r="EE587" t="s">
        <v>26</v>
      </c>
      <c r="FJ587" t="s">
        <v>31</v>
      </c>
      <c r="FK587" t="s">
        <v>31</v>
      </c>
      <c r="FL587" t="s">
        <v>31</v>
      </c>
      <c r="FM587" t="s">
        <v>31</v>
      </c>
      <c r="FN587" t="s">
        <v>31</v>
      </c>
      <c r="FU587" t="s">
        <v>26</v>
      </c>
      <c r="FV587" t="s">
        <v>26</v>
      </c>
      <c r="FW587" t="s">
        <v>26</v>
      </c>
      <c r="FX587" t="s">
        <v>26</v>
      </c>
      <c r="FY587" t="s">
        <v>26</v>
      </c>
      <c r="FZ587" t="s">
        <v>26</v>
      </c>
      <c r="GA587" t="s">
        <v>26</v>
      </c>
      <c r="GB587" t="s">
        <v>26</v>
      </c>
      <c r="GG587" t="s">
        <v>3228</v>
      </c>
      <c r="GH587" t="s">
        <v>3228</v>
      </c>
      <c r="GI587" t="s">
        <v>3228</v>
      </c>
    </row>
    <row r="588" spans="84:210" x14ac:dyDescent="0.25">
      <c r="CF588" t="s">
        <v>1257</v>
      </c>
      <c r="CG588" t="s">
        <v>1257</v>
      </c>
      <c r="CH588" t="s">
        <v>1257</v>
      </c>
      <c r="CI588" t="s">
        <v>1257</v>
      </c>
      <c r="CJ588" t="s">
        <v>1257</v>
      </c>
      <c r="CK588" t="s">
        <v>1257</v>
      </c>
      <c r="CL588" t="s">
        <v>1257</v>
      </c>
      <c r="CM588" t="s">
        <v>1257</v>
      </c>
      <c r="DJ588">
        <v>69060001</v>
      </c>
      <c r="DK588">
        <v>69060001</v>
      </c>
      <c r="DL588">
        <v>69060001</v>
      </c>
      <c r="DM588">
        <v>69060001</v>
      </c>
      <c r="DN588">
        <v>69060001</v>
      </c>
      <c r="DO588">
        <v>69060001</v>
      </c>
      <c r="DP588">
        <v>69060001</v>
      </c>
      <c r="DQ588">
        <v>69060001</v>
      </c>
      <c r="DR588">
        <v>69060001</v>
      </c>
      <c r="DS588">
        <v>69060001</v>
      </c>
      <c r="DT588">
        <v>69060001</v>
      </c>
      <c r="DU588">
        <v>69060001</v>
      </c>
      <c r="DV588">
        <v>69060001</v>
      </c>
      <c r="DW588">
        <v>69060001</v>
      </c>
      <c r="DX588">
        <v>69060001</v>
      </c>
      <c r="DY588">
        <v>69060001</v>
      </c>
      <c r="DZ588">
        <v>69060001</v>
      </c>
      <c r="EA588">
        <v>69060001</v>
      </c>
      <c r="EB588">
        <v>69060001</v>
      </c>
      <c r="EC588">
        <v>69060001</v>
      </c>
      <c r="ED588">
        <v>69060001</v>
      </c>
      <c r="EE588">
        <v>69060001</v>
      </c>
      <c r="FJ588" t="s">
        <v>32</v>
      </c>
      <c r="FK588" t="s">
        <v>32</v>
      </c>
      <c r="FL588" t="s">
        <v>32</v>
      </c>
      <c r="FM588" t="s">
        <v>32</v>
      </c>
      <c r="FN588" t="s">
        <v>32</v>
      </c>
      <c r="FU588">
        <v>48902300</v>
      </c>
      <c r="FV588">
        <v>48902300</v>
      </c>
      <c r="FW588">
        <v>48902300</v>
      </c>
      <c r="FX588">
        <v>48902300</v>
      </c>
      <c r="FY588">
        <v>48902300</v>
      </c>
      <c r="FZ588">
        <v>48902300</v>
      </c>
      <c r="GA588">
        <v>48902300</v>
      </c>
      <c r="GB588">
        <v>48902300</v>
      </c>
      <c r="GG588" t="s">
        <v>1458</v>
      </c>
      <c r="GH588" t="s">
        <v>1458</v>
      </c>
      <c r="GI588" t="s">
        <v>1458</v>
      </c>
    </row>
    <row r="589" spans="84:210" x14ac:dyDescent="0.25">
      <c r="CF589" t="s">
        <v>26</v>
      </c>
      <c r="CG589" t="s">
        <v>26</v>
      </c>
      <c r="CH589" t="s">
        <v>26</v>
      </c>
      <c r="CI589" t="s">
        <v>26</v>
      </c>
      <c r="CJ589" t="s">
        <v>26</v>
      </c>
      <c r="CK589" t="s">
        <v>26</v>
      </c>
      <c r="CL589" t="s">
        <v>26</v>
      </c>
      <c r="CM589" t="s">
        <v>26</v>
      </c>
      <c r="DJ589" t="s">
        <v>27</v>
      </c>
      <c r="DK589" t="s">
        <v>27</v>
      </c>
      <c r="DL589" t="s">
        <v>27</v>
      </c>
      <c r="DM589" t="s">
        <v>27</v>
      </c>
      <c r="DN589" t="s">
        <v>27</v>
      </c>
      <c r="DO589" t="s">
        <v>27</v>
      </c>
      <c r="DP589" t="s">
        <v>27</v>
      </c>
      <c r="DQ589" t="s">
        <v>27</v>
      </c>
      <c r="DR589" t="s">
        <v>27</v>
      </c>
      <c r="DS589" t="s">
        <v>27</v>
      </c>
      <c r="DT589" t="s">
        <v>27</v>
      </c>
      <c r="DU589" t="s">
        <v>27</v>
      </c>
      <c r="DV589" t="s">
        <v>27</v>
      </c>
      <c r="DW589" t="s">
        <v>27</v>
      </c>
      <c r="DX589" t="s">
        <v>27</v>
      </c>
      <c r="DY589" t="s">
        <v>27</v>
      </c>
      <c r="DZ589" t="s">
        <v>27</v>
      </c>
      <c r="EA589" t="s">
        <v>27</v>
      </c>
      <c r="EB589" t="s">
        <v>27</v>
      </c>
      <c r="EC589" t="s">
        <v>27</v>
      </c>
      <c r="ED589" t="s">
        <v>27</v>
      </c>
      <c r="EE589" t="s">
        <v>27</v>
      </c>
      <c r="FJ589" t="s">
        <v>33</v>
      </c>
      <c r="FK589" t="s">
        <v>33</v>
      </c>
      <c r="FL589" t="s">
        <v>33</v>
      </c>
      <c r="FM589" t="s">
        <v>33</v>
      </c>
      <c r="FN589" t="s">
        <v>33</v>
      </c>
      <c r="FU589" t="s">
        <v>27</v>
      </c>
      <c r="FV589" t="s">
        <v>27</v>
      </c>
      <c r="FW589" t="s">
        <v>27</v>
      </c>
      <c r="FX589" t="s">
        <v>27</v>
      </c>
      <c r="FY589" t="s">
        <v>27</v>
      </c>
      <c r="FZ589" t="s">
        <v>27</v>
      </c>
      <c r="GA589" t="s">
        <v>27</v>
      </c>
      <c r="GB589" t="s">
        <v>27</v>
      </c>
      <c r="GG589" t="s">
        <v>26</v>
      </c>
      <c r="GH589" t="s">
        <v>26</v>
      </c>
      <c r="GI589" t="s">
        <v>26</v>
      </c>
    </row>
    <row r="590" spans="84:210" x14ac:dyDescent="0.25">
      <c r="CF590">
        <v>59078970</v>
      </c>
      <c r="CG590">
        <v>59078970</v>
      </c>
      <c r="CH590">
        <v>59078970</v>
      </c>
      <c r="CI590">
        <v>59078970</v>
      </c>
      <c r="CJ590">
        <v>59078970</v>
      </c>
      <c r="CK590">
        <v>59078970</v>
      </c>
      <c r="CL590">
        <v>59078970</v>
      </c>
      <c r="CM590">
        <v>59078970</v>
      </c>
      <c r="DJ590" t="s">
        <v>2067</v>
      </c>
      <c r="DK590" t="s">
        <v>2067</v>
      </c>
      <c r="DL590" t="s">
        <v>2067</v>
      </c>
      <c r="DM590" t="s">
        <v>2067</v>
      </c>
      <c r="DN590" t="s">
        <v>2067</v>
      </c>
      <c r="DO590" t="s">
        <v>2067</v>
      </c>
      <c r="DP590" t="s">
        <v>2067</v>
      </c>
      <c r="DQ590" t="s">
        <v>2067</v>
      </c>
      <c r="DR590" t="s">
        <v>2067</v>
      </c>
      <c r="DS590" t="s">
        <v>2067</v>
      </c>
      <c r="DT590" t="s">
        <v>2067</v>
      </c>
      <c r="DU590" t="s">
        <v>2067</v>
      </c>
      <c r="DV590" t="s">
        <v>2067</v>
      </c>
      <c r="DW590" t="s">
        <v>2067</v>
      </c>
      <c r="DX590" t="s">
        <v>2067</v>
      </c>
      <c r="DY590" t="s">
        <v>2067</v>
      </c>
      <c r="DZ590" t="s">
        <v>2067</v>
      </c>
      <c r="EA590" t="s">
        <v>2067</v>
      </c>
      <c r="EB590" t="s">
        <v>2067</v>
      </c>
      <c r="EC590" t="s">
        <v>2067</v>
      </c>
      <c r="ED590" t="s">
        <v>2067</v>
      </c>
      <c r="EE590" t="s">
        <v>2067</v>
      </c>
      <c r="FJ590" t="s">
        <v>1268</v>
      </c>
      <c r="FK590" t="s">
        <v>1268</v>
      </c>
      <c r="FL590" t="s">
        <v>1268</v>
      </c>
      <c r="FM590" t="s">
        <v>1268</v>
      </c>
      <c r="FN590" t="s">
        <v>1268</v>
      </c>
      <c r="FU590" t="s">
        <v>1529</v>
      </c>
      <c r="FV590" t="s">
        <v>1529</v>
      </c>
      <c r="FW590" t="s">
        <v>1529</v>
      </c>
      <c r="FX590" t="s">
        <v>1529</v>
      </c>
      <c r="FY590" t="s">
        <v>1529</v>
      </c>
      <c r="FZ590" t="s">
        <v>1529</v>
      </c>
      <c r="GA590" t="s">
        <v>1529</v>
      </c>
      <c r="GB590" t="s">
        <v>1529</v>
      </c>
      <c r="GG590">
        <v>87020900</v>
      </c>
      <c r="GH590">
        <v>87020900</v>
      </c>
      <c r="GI590">
        <v>87020900</v>
      </c>
    </row>
    <row r="591" spans="84:210" x14ac:dyDescent="0.25">
      <c r="CF591" t="s">
        <v>27</v>
      </c>
      <c r="CG591" t="s">
        <v>27</v>
      </c>
      <c r="CH591" t="s">
        <v>27</v>
      </c>
      <c r="CI591" t="s">
        <v>27</v>
      </c>
      <c r="CJ591" t="s">
        <v>27</v>
      </c>
      <c r="CK591" t="s">
        <v>27</v>
      </c>
      <c r="CL591" t="s">
        <v>27</v>
      </c>
      <c r="CM591" t="s">
        <v>27</v>
      </c>
      <c r="DJ591" t="s">
        <v>29</v>
      </c>
      <c r="DK591" t="s">
        <v>29</v>
      </c>
      <c r="DL591" t="s">
        <v>29</v>
      </c>
      <c r="DM591" t="s">
        <v>29</v>
      </c>
      <c r="DN591" t="s">
        <v>29</v>
      </c>
      <c r="DO591" t="s">
        <v>29</v>
      </c>
      <c r="DP591" t="s">
        <v>29</v>
      </c>
      <c r="DQ591" t="s">
        <v>29</v>
      </c>
      <c r="DR591" t="s">
        <v>29</v>
      </c>
      <c r="DS591" t="s">
        <v>29</v>
      </c>
      <c r="DT591" t="s">
        <v>29</v>
      </c>
      <c r="DU591" t="s">
        <v>29</v>
      </c>
      <c r="DV591" t="s">
        <v>29</v>
      </c>
      <c r="DW591" t="s">
        <v>29</v>
      </c>
      <c r="DX591" t="s">
        <v>29</v>
      </c>
      <c r="DY591" t="s">
        <v>29</v>
      </c>
      <c r="DZ591" t="s">
        <v>29</v>
      </c>
      <c r="EA591" t="s">
        <v>29</v>
      </c>
      <c r="EB591" t="s">
        <v>29</v>
      </c>
      <c r="EC591" t="s">
        <v>29</v>
      </c>
      <c r="ED591" t="s">
        <v>29</v>
      </c>
      <c r="EE591" t="s">
        <v>29</v>
      </c>
      <c r="FJ591" t="s">
        <v>35</v>
      </c>
      <c r="FK591" t="s">
        <v>35</v>
      </c>
      <c r="FL591" t="s">
        <v>35</v>
      </c>
      <c r="FM591" t="s">
        <v>35</v>
      </c>
      <c r="FN591" t="s">
        <v>35</v>
      </c>
      <c r="FU591" t="s">
        <v>29</v>
      </c>
      <c r="FV591" t="s">
        <v>29</v>
      </c>
      <c r="FW591" t="s">
        <v>29</v>
      </c>
      <c r="FX591" t="s">
        <v>29</v>
      </c>
      <c r="FY591" t="s">
        <v>29</v>
      </c>
      <c r="FZ591" t="s">
        <v>29</v>
      </c>
      <c r="GA591" t="s">
        <v>29</v>
      </c>
      <c r="GB591" t="s">
        <v>29</v>
      </c>
      <c r="GG591" t="s">
        <v>27</v>
      </c>
      <c r="GH591" t="s">
        <v>27</v>
      </c>
      <c r="GI591" t="s">
        <v>27</v>
      </c>
    </row>
    <row r="592" spans="84:210" x14ac:dyDescent="0.25">
      <c r="CF592" t="s">
        <v>1258</v>
      </c>
      <c r="CG592" t="s">
        <v>1258</v>
      </c>
      <c r="CH592" t="s">
        <v>1258</v>
      </c>
      <c r="CI592" t="s">
        <v>1258</v>
      </c>
      <c r="CJ592" t="s">
        <v>1258</v>
      </c>
      <c r="CK592" t="s">
        <v>1258</v>
      </c>
      <c r="CL592" t="s">
        <v>1258</v>
      </c>
      <c r="CM592" t="s">
        <v>1258</v>
      </c>
      <c r="DJ592">
        <v>2936</v>
      </c>
      <c r="DK592">
        <v>2936</v>
      </c>
      <c r="DL592">
        <v>2936</v>
      </c>
      <c r="DM592">
        <v>2936</v>
      </c>
      <c r="DN592">
        <v>2936</v>
      </c>
      <c r="DO592">
        <v>2936</v>
      </c>
      <c r="DP592">
        <v>2936</v>
      </c>
      <c r="DQ592">
        <v>2936</v>
      </c>
      <c r="DR592">
        <v>2936</v>
      </c>
      <c r="DS592">
        <v>2936</v>
      </c>
      <c r="DT592">
        <v>2936</v>
      </c>
      <c r="DU592">
        <v>2936</v>
      </c>
      <c r="DV592">
        <v>2936</v>
      </c>
      <c r="DW592">
        <v>2936</v>
      </c>
      <c r="DX592">
        <v>2936</v>
      </c>
      <c r="DY592">
        <v>2936</v>
      </c>
      <c r="DZ592">
        <v>2936</v>
      </c>
      <c r="EA592">
        <v>2936</v>
      </c>
      <c r="EB592">
        <v>2936</v>
      </c>
      <c r="EC592">
        <v>2936</v>
      </c>
      <c r="ED592">
        <v>2936</v>
      </c>
      <c r="EE592">
        <v>2936</v>
      </c>
      <c r="FJ592" t="s">
        <v>1269</v>
      </c>
      <c r="FK592" t="s">
        <v>1269</v>
      </c>
      <c r="FL592" t="s">
        <v>1269</v>
      </c>
      <c r="FM592" t="s">
        <v>1269</v>
      </c>
      <c r="FN592" t="s">
        <v>1269</v>
      </c>
      <c r="FU592">
        <v>510</v>
      </c>
      <c r="FV592">
        <v>510</v>
      </c>
      <c r="FW592">
        <v>510</v>
      </c>
      <c r="FX592">
        <v>510</v>
      </c>
      <c r="FY592">
        <v>510</v>
      </c>
      <c r="FZ592">
        <v>510</v>
      </c>
      <c r="GA592">
        <v>510</v>
      </c>
      <c r="GB592">
        <v>510</v>
      </c>
      <c r="GG592" t="s">
        <v>3229</v>
      </c>
      <c r="GH592" t="s">
        <v>3229</v>
      </c>
      <c r="GI592" t="s">
        <v>3229</v>
      </c>
    </row>
    <row r="593" spans="84:191" x14ac:dyDescent="0.25">
      <c r="CF593" t="s">
        <v>29</v>
      </c>
      <c r="CG593" t="s">
        <v>29</v>
      </c>
      <c r="CH593" t="s">
        <v>29</v>
      </c>
      <c r="CI593" t="s">
        <v>29</v>
      </c>
      <c r="CJ593" t="s">
        <v>29</v>
      </c>
      <c r="CK593" t="s">
        <v>29</v>
      </c>
      <c r="CL593" t="s">
        <v>29</v>
      </c>
      <c r="CM593" t="s">
        <v>29</v>
      </c>
      <c r="DJ593" t="s">
        <v>31</v>
      </c>
      <c r="DK593" t="s">
        <v>31</v>
      </c>
      <c r="DL593" t="s">
        <v>31</v>
      </c>
      <c r="DM593" t="s">
        <v>31</v>
      </c>
      <c r="DN593" t="s">
        <v>31</v>
      </c>
      <c r="DO593" t="s">
        <v>31</v>
      </c>
      <c r="DP593" t="s">
        <v>31</v>
      </c>
      <c r="DQ593" t="s">
        <v>31</v>
      </c>
      <c r="DR593" t="s">
        <v>31</v>
      </c>
      <c r="DS593" t="s">
        <v>31</v>
      </c>
      <c r="DT593" t="s">
        <v>31</v>
      </c>
      <c r="DU593" t="s">
        <v>31</v>
      </c>
      <c r="DV593" t="s">
        <v>31</v>
      </c>
      <c r="DW593" t="s">
        <v>31</v>
      </c>
      <c r="DX593" t="s">
        <v>31</v>
      </c>
      <c r="DY593" t="s">
        <v>31</v>
      </c>
      <c r="DZ593" t="s">
        <v>31</v>
      </c>
      <c r="EA593" t="s">
        <v>31</v>
      </c>
      <c r="EB593" t="s">
        <v>31</v>
      </c>
      <c r="EC593" t="s">
        <v>31</v>
      </c>
      <c r="ED593" t="s">
        <v>31</v>
      </c>
      <c r="EE593" t="s">
        <v>31</v>
      </c>
      <c r="FJ593" t="s">
        <v>37</v>
      </c>
      <c r="FK593" t="s">
        <v>37</v>
      </c>
      <c r="FL593" t="s">
        <v>37</v>
      </c>
      <c r="FM593" t="s">
        <v>37</v>
      </c>
      <c r="FN593" t="s">
        <v>37</v>
      </c>
      <c r="FU593" t="s">
        <v>31</v>
      </c>
      <c r="FV593" t="s">
        <v>31</v>
      </c>
      <c r="FW593" t="s">
        <v>31</v>
      </c>
      <c r="FX593" t="s">
        <v>31</v>
      </c>
      <c r="FY593" t="s">
        <v>31</v>
      </c>
      <c r="FZ593" t="s">
        <v>31</v>
      </c>
      <c r="GA593" t="s">
        <v>31</v>
      </c>
      <c r="GB593" t="s">
        <v>31</v>
      </c>
      <c r="GG593" t="s">
        <v>29</v>
      </c>
      <c r="GH593" t="s">
        <v>29</v>
      </c>
      <c r="GI593" t="s">
        <v>29</v>
      </c>
    </row>
    <row r="594" spans="84:191" x14ac:dyDescent="0.25">
      <c r="CF594">
        <v>3000</v>
      </c>
      <c r="CG594">
        <v>3000</v>
      </c>
      <c r="CH594">
        <v>3000</v>
      </c>
      <c r="CI594">
        <v>3000</v>
      </c>
      <c r="CJ594">
        <v>3000</v>
      </c>
      <c r="CK594">
        <v>3000</v>
      </c>
      <c r="CL594">
        <v>3000</v>
      </c>
      <c r="CM594">
        <v>3000</v>
      </c>
      <c r="DJ594" t="s">
        <v>32</v>
      </c>
      <c r="DK594" t="s">
        <v>32</v>
      </c>
      <c r="DL594" t="s">
        <v>32</v>
      </c>
      <c r="DM594" t="s">
        <v>32</v>
      </c>
      <c r="DN594" t="s">
        <v>32</v>
      </c>
      <c r="DO594" t="s">
        <v>32</v>
      </c>
      <c r="DP594" t="s">
        <v>32</v>
      </c>
      <c r="DQ594" t="s">
        <v>32</v>
      </c>
      <c r="DR594" t="s">
        <v>32</v>
      </c>
      <c r="DS594" t="s">
        <v>32</v>
      </c>
      <c r="DT594" t="s">
        <v>32</v>
      </c>
      <c r="DU594" t="s">
        <v>32</v>
      </c>
      <c r="DV594" t="s">
        <v>32</v>
      </c>
      <c r="DW594" t="s">
        <v>32</v>
      </c>
      <c r="DX594" t="s">
        <v>32</v>
      </c>
      <c r="DY594" t="s">
        <v>32</v>
      </c>
      <c r="DZ594" t="s">
        <v>32</v>
      </c>
      <c r="EA594" t="s">
        <v>32</v>
      </c>
      <c r="EB594" t="s">
        <v>32</v>
      </c>
      <c r="EC594" t="s">
        <v>32</v>
      </c>
      <c r="ED594" t="s">
        <v>32</v>
      </c>
      <c r="EE594" t="s">
        <v>32</v>
      </c>
      <c r="FJ594" t="s">
        <v>32</v>
      </c>
      <c r="FK594" t="s">
        <v>32</v>
      </c>
      <c r="FL594" t="s">
        <v>32</v>
      </c>
      <c r="FM594" t="s">
        <v>32</v>
      </c>
      <c r="FN594" t="s">
        <v>32</v>
      </c>
      <c r="FU594" t="s">
        <v>1530</v>
      </c>
      <c r="FV594" t="s">
        <v>1530</v>
      </c>
      <c r="FW594" t="s">
        <v>1530</v>
      </c>
      <c r="FX594" t="s">
        <v>1530</v>
      </c>
      <c r="FY594" t="s">
        <v>1530</v>
      </c>
      <c r="FZ594" t="s">
        <v>1530</v>
      </c>
      <c r="GA594" t="s">
        <v>1530</v>
      </c>
      <c r="GB594" t="s">
        <v>1530</v>
      </c>
      <c r="GG594">
        <v>5790</v>
      </c>
      <c r="GH594">
        <v>5790</v>
      </c>
      <c r="GI594">
        <v>5790</v>
      </c>
    </row>
    <row r="595" spans="84:191" x14ac:dyDescent="0.25">
      <c r="CF595" t="s">
        <v>31</v>
      </c>
      <c r="CG595" t="s">
        <v>31</v>
      </c>
      <c r="CH595" t="s">
        <v>31</v>
      </c>
      <c r="CI595" t="s">
        <v>31</v>
      </c>
      <c r="CJ595" t="s">
        <v>31</v>
      </c>
      <c r="CK595" t="s">
        <v>31</v>
      </c>
      <c r="CL595" t="s">
        <v>31</v>
      </c>
      <c r="CM595" t="s">
        <v>31</v>
      </c>
      <c r="DJ595" t="s">
        <v>33</v>
      </c>
      <c r="DK595" t="s">
        <v>33</v>
      </c>
      <c r="DL595" t="s">
        <v>33</v>
      </c>
      <c r="DM595" t="s">
        <v>33</v>
      </c>
      <c r="DN595" t="s">
        <v>33</v>
      </c>
      <c r="DO595" t="s">
        <v>33</v>
      </c>
      <c r="DP595" t="s">
        <v>33</v>
      </c>
      <c r="DQ595" t="s">
        <v>33</v>
      </c>
      <c r="DR595" t="s">
        <v>33</v>
      </c>
      <c r="DS595" t="s">
        <v>33</v>
      </c>
      <c r="DT595" t="s">
        <v>33</v>
      </c>
      <c r="DU595" t="s">
        <v>33</v>
      </c>
      <c r="DV595" t="s">
        <v>33</v>
      </c>
      <c r="DW595" t="s">
        <v>33</v>
      </c>
      <c r="DX595" t="s">
        <v>33</v>
      </c>
      <c r="DY595" t="s">
        <v>33</v>
      </c>
      <c r="DZ595" t="s">
        <v>33</v>
      </c>
      <c r="EA595" t="s">
        <v>33</v>
      </c>
      <c r="EB595" t="s">
        <v>33</v>
      </c>
      <c r="EC595" t="s">
        <v>33</v>
      </c>
      <c r="ED595" t="s">
        <v>33</v>
      </c>
      <c r="EE595" t="s">
        <v>33</v>
      </c>
      <c r="FJ595" t="s">
        <v>38</v>
      </c>
      <c r="FK595" t="s">
        <v>38</v>
      </c>
      <c r="FL595" t="s">
        <v>38</v>
      </c>
      <c r="FM595" t="s">
        <v>38</v>
      </c>
      <c r="FN595" t="s">
        <v>38</v>
      </c>
      <c r="FU595" t="s">
        <v>33</v>
      </c>
      <c r="FV595" t="s">
        <v>33</v>
      </c>
      <c r="FW595" t="s">
        <v>33</v>
      </c>
      <c r="FX595" t="s">
        <v>33</v>
      </c>
      <c r="FY595" t="s">
        <v>33</v>
      </c>
      <c r="FZ595" t="s">
        <v>33</v>
      </c>
      <c r="GA595" t="s">
        <v>33</v>
      </c>
      <c r="GB595" t="s">
        <v>33</v>
      </c>
      <c r="GG595" t="s">
        <v>31</v>
      </c>
      <c r="GH595" t="s">
        <v>31</v>
      </c>
      <c r="GI595" t="s">
        <v>31</v>
      </c>
    </row>
    <row r="596" spans="84:191" x14ac:dyDescent="0.25">
      <c r="CF596" t="s">
        <v>32</v>
      </c>
      <c r="CG596" t="s">
        <v>32</v>
      </c>
      <c r="CH596" t="s">
        <v>32</v>
      </c>
      <c r="CI596" t="s">
        <v>32</v>
      </c>
      <c r="CJ596" t="s">
        <v>32</v>
      </c>
      <c r="CK596" t="s">
        <v>32</v>
      </c>
      <c r="CL596" t="s">
        <v>32</v>
      </c>
      <c r="CM596" t="s">
        <v>32</v>
      </c>
      <c r="DJ596" t="s">
        <v>244</v>
      </c>
      <c r="DK596" t="s">
        <v>244</v>
      </c>
      <c r="DL596" t="s">
        <v>244</v>
      </c>
      <c r="DM596" t="s">
        <v>244</v>
      </c>
      <c r="DN596" t="s">
        <v>244</v>
      </c>
      <c r="DO596" t="s">
        <v>244</v>
      </c>
      <c r="DP596" t="s">
        <v>244</v>
      </c>
      <c r="DQ596" t="s">
        <v>244</v>
      </c>
      <c r="DR596" t="s">
        <v>244</v>
      </c>
      <c r="DS596" t="s">
        <v>244</v>
      </c>
      <c r="DT596" t="s">
        <v>244</v>
      </c>
      <c r="DU596" t="s">
        <v>244</v>
      </c>
      <c r="DV596" t="s">
        <v>244</v>
      </c>
      <c r="DW596" t="s">
        <v>244</v>
      </c>
      <c r="DX596" t="s">
        <v>244</v>
      </c>
      <c r="DY596" t="s">
        <v>244</v>
      </c>
      <c r="DZ596" t="s">
        <v>244</v>
      </c>
      <c r="EA596" t="s">
        <v>244</v>
      </c>
      <c r="EB596" t="s">
        <v>244</v>
      </c>
      <c r="EC596" t="s">
        <v>244</v>
      </c>
      <c r="ED596" t="s">
        <v>244</v>
      </c>
      <c r="EE596" t="s">
        <v>244</v>
      </c>
      <c r="FJ596" t="s">
        <v>2560</v>
      </c>
      <c r="FK596" t="s">
        <v>2560</v>
      </c>
      <c r="FL596" t="s">
        <v>2560</v>
      </c>
      <c r="FM596" t="s">
        <v>2560</v>
      </c>
      <c r="FN596" t="s">
        <v>2560</v>
      </c>
      <c r="FU596" t="s">
        <v>1531</v>
      </c>
      <c r="FV596" t="s">
        <v>1531</v>
      </c>
      <c r="FW596" t="s">
        <v>1531</v>
      </c>
      <c r="FX596" t="s">
        <v>1531</v>
      </c>
      <c r="FY596" t="s">
        <v>1531</v>
      </c>
      <c r="FZ596" t="s">
        <v>1531</v>
      </c>
      <c r="GA596" t="s">
        <v>1531</v>
      </c>
      <c r="GB596" t="s">
        <v>1531</v>
      </c>
      <c r="GG596" t="s">
        <v>32</v>
      </c>
      <c r="GH596" t="s">
        <v>32</v>
      </c>
      <c r="GI596" t="s">
        <v>32</v>
      </c>
    </row>
    <row r="597" spans="84:191" x14ac:dyDescent="0.25">
      <c r="CF597" t="s">
        <v>33</v>
      </c>
      <c r="CG597" t="s">
        <v>33</v>
      </c>
      <c r="CH597" t="s">
        <v>33</v>
      </c>
      <c r="CI597" t="s">
        <v>33</v>
      </c>
      <c r="CJ597" t="s">
        <v>33</v>
      </c>
      <c r="CK597" t="s">
        <v>33</v>
      </c>
      <c r="CL597" t="s">
        <v>33</v>
      </c>
      <c r="CM597" t="s">
        <v>33</v>
      </c>
      <c r="DJ597" t="s">
        <v>35</v>
      </c>
      <c r="DK597" t="s">
        <v>35</v>
      </c>
      <c r="DL597" t="s">
        <v>35</v>
      </c>
      <c r="DM597" t="s">
        <v>35</v>
      </c>
      <c r="DN597" t="s">
        <v>35</v>
      </c>
      <c r="DO597" t="s">
        <v>35</v>
      </c>
      <c r="DP597" t="s">
        <v>35</v>
      </c>
      <c r="DQ597" t="s">
        <v>35</v>
      </c>
      <c r="DR597" t="s">
        <v>35</v>
      </c>
      <c r="DS597" t="s">
        <v>35</v>
      </c>
      <c r="DT597" t="s">
        <v>35</v>
      </c>
      <c r="DU597" t="s">
        <v>35</v>
      </c>
      <c r="DV597" t="s">
        <v>35</v>
      </c>
      <c r="DW597" t="s">
        <v>35</v>
      </c>
      <c r="DX597" t="s">
        <v>35</v>
      </c>
      <c r="DY597" t="s">
        <v>35</v>
      </c>
      <c r="DZ597" t="s">
        <v>35</v>
      </c>
      <c r="EA597" t="s">
        <v>35</v>
      </c>
      <c r="EB597" t="s">
        <v>35</v>
      </c>
      <c r="EC597" t="s">
        <v>35</v>
      </c>
      <c r="ED597" t="s">
        <v>35</v>
      </c>
      <c r="EE597" t="s">
        <v>35</v>
      </c>
      <c r="FJ597" t="s">
        <v>40</v>
      </c>
      <c r="FK597" t="s">
        <v>40</v>
      </c>
      <c r="FL597" t="s">
        <v>40</v>
      </c>
      <c r="FM597" t="s">
        <v>40</v>
      </c>
      <c r="FN597" t="s">
        <v>40</v>
      </c>
      <c r="FU597" t="s">
        <v>35</v>
      </c>
      <c r="FV597" t="s">
        <v>35</v>
      </c>
      <c r="FW597" t="s">
        <v>35</v>
      </c>
      <c r="FX597" t="s">
        <v>35</v>
      </c>
      <c r="FY597" t="s">
        <v>35</v>
      </c>
      <c r="FZ597" t="s">
        <v>35</v>
      </c>
      <c r="GA597" t="s">
        <v>35</v>
      </c>
      <c r="GB597" t="s">
        <v>35</v>
      </c>
      <c r="GG597" t="s">
        <v>33</v>
      </c>
      <c r="GH597" t="s">
        <v>33</v>
      </c>
      <c r="GI597" t="s">
        <v>33</v>
      </c>
    </row>
    <row r="598" spans="84:191" x14ac:dyDescent="0.25">
      <c r="CF598" t="s">
        <v>1259</v>
      </c>
      <c r="CG598" t="s">
        <v>1259</v>
      </c>
      <c r="CH598" t="s">
        <v>1259</v>
      </c>
      <c r="CI598" t="s">
        <v>1259</v>
      </c>
      <c r="CJ598" t="s">
        <v>1259</v>
      </c>
      <c r="CK598" t="s">
        <v>1259</v>
      </c>
      <c r="CL598" t="s">
        <v>1259</v>
      </c>
      <c r="CM598" t="s">
        <v>1259</v>
      </c>
      <c r="DJ598" t="s">
        <v>73</v>
      </c>
      <c r="DK598" t="s">
        <v>73</v>
      </c>
      <c r="DL598" t="s">
        <v>73</v>
      </c>
      <c r="DM598" t="s">
        <v>73</v>
      </c>
      <c r="DN598" t="s">
        <v>73</v>
      </c>
      <c r="DO598" t="s">
        <v>73</v>
      </c>
      <c r="DP598" t="s">
        <v>73</v>
      </c>
      <c r="DQ598" t="s">
        <v>73</v>
      </c>
      <c r="DR598" t="s">
        <v>73</v>
      </c>
      <c r="DS598" t="s">
        <v>73</v>
      </c>
      <c r="DT598" t="s">
        <v>73</v>
      </c>
      <c r="DU598" t="s">
        <v>73</v>
      </c>
      <c r="DV598" t="s">
        <v>73</v>
      </c>
      <c r="DW598" t="s">
        <v>73</v>
      </c>
      <c r="DX598" t="s">
        <v>73</v>
      </c>
      <c r="DY598" t="s">
        <v>73</v>
      </c>
      <c r="DZ598" t="s">
        <v>73</v>
      </c>
      <c r="EA598" t="s">
        <v>73</v>
      </c>
      <c r="EB598" t="s">
        <v>73</v>
      </c>
      <c r="EC598" t="s">
        <v>73</v>
      </c>
      <c r="ED598" t="s">
        <v>73</v>
      </c>
      <c r="EE598" t="s">
        <v>73</v>
      </c>
      <c r="FJ598" t="s">
        <v>2561</v>
      </c>
      <c r="FK598" t="s">
        <v>2561</v>
      </c>
      <c r="FL598" t="s">
        <v>2561</v>
      </c>
      <c r="FM598" t="s">
        <v>2561</v>
      </c>
      <c r="FN598" t="s">
        <v>2561</v>
      </c>
      <c r="FU598" t="s">
        <v>1532</v>
      </c>
      <c r="FV598" t="s">
        <v>1532</v>
      </c>
      <c r="FW598" t="s">
        <v>1532</v>
      </c>
      <c r="FX598" t="s">
        <v>1532</v>
      </c>
      <c r="FY598" t="s">
        <v>1532</v>
      </c>
      <c r="FZ598" t="s">
        <v>1532</v>
      </c>
      <c r="GA598" t="s">
        <v>1532</v>
      </c>
      <c r="GB598" t="s">
        <v>1532</v>
      </c>
      <c r="GG598" t="s">
        <v>3230</v>
      </c>
      <c r="GH598" t="s">
        <v>3230</v>
      </c>
      <c r="GI598" t="s">
        <v>3230</v>
      </c>
    </row>
    <row r="599" spans="84:191" x14ac:dyDescent="0.25">
      <c r="CF599" t="s">
        <v>35</v>
      </c>
      <c r="CG599" t="s">
        <v>35</v>
      </c>
      <c r="CH599" t="s">
        <v>35</v>
      </c>
      <c r="CI599" t="s">
        <v>35</v>
      </c>
      <c r="CJ599" t="s">
        <v>35</v>
      </c>
      <c r="CK599" t="s">
        <v>35</v>
      </c>
      <c r="CL599" t="s">
        <v>35</v>
      </c>
      <c r="CM599" t="s">
        <v>35</v>
      </c>
      <c r="DJ599" t="s">
        <v>37</v>
      </c>
      <c r="DK599" t="s">
        <v>37</v>
      </c>
      <c r="DL599" t="s">
        <v>37</v>
      </c>
      <c r="DM599" t="s">
        <v>37</v>
      </c>
      <c r="DN599" t="s">
        <v>37</v>
      </c>
      <c r="DO599" t="s">
        <v>37</v>
      </c>
      <c r="DP599" t="s">
        <v>37</v>
      </c>
      <c r="DQ599" t="s">
        <v>37</v>
      </c>
      <c r="DR599" t="s">
        <v>37</v>
      </c>
      <c r="DS599" t="s">
        <v>37</v>
      </c>
      <c r="DT599" t="s">
        <v>37</v>
      </c>
      <c r="DU599" t="s">
        <v>37</v>
      </c>
      <c r="DV599" t="s">
        <v>37</v>
      </c>
      <c r="DW599" t="s">
        <v>37</v>
      </c>
      <c r="DX599" t="s">
        <v>37</v>
      </c>
      <c r="DY599" t="s">
        <v>37</v>
      </c>
      <c r="DZ599" t="s">
        <v>37</v>
      </c>
      <c r="EA599" t="s">
        <v>37</v>
      </c>
      <c r="EB599" t="s">
        <v>37</v>
      </c>
      <c r="EC599" t="s">
        <v>37</v>
      </c>
      <c r="ED599" t="s">
        <v>37</v>
      </c>
      <c r="EE599" t="s">
        <v>37</v>
      </c>
      <c r="FJ599" t="s">
        <v>42</v>
      </c>
      <c r="FK599" t="s">
        <v>42</v>
      </c>
      <c r="FL599" t="s">
        <v>42</v>
      </c>
      <c r="FM599" t="s">
        <v>42</v>
      </c>
      <c r="FN599" t="s">
        <v>42</v>
      </c>
      <c r="FU599" t="s">
        <v>37</v>
      </c>
      <c r="FV599" t="s">
        <v>37</v>
      </c>
      <c r="FW599" t="s">
        <v>37</v>
      </c>
      <c r="FX599" t="s">
        <v>37</v>
      </c>
      <c r="FY599" t="s">
        <v>37</v>
      </c>
      <c r="FZ599" t="s">
        <v>37</v>
      </c>
      <c r="GA599" t="s">
        <v>37</v>
      </c>
      <c r="GB599" t="s">
        <v>37</v>
      </c>
      <c r="GG599" t="s">
        <v>35</v>
      </c>
      <c r="GH599" t="s">
        <v>35</v>
      </c>
      <c r="GI599" t="s">
        <v>35</v>
      </c>
    </row>
    <row r="600" spans="84:191" x14ac:dyDescent="0.25">
      <c r="CF600" t="s">
        <v>1260</v>
      </c>
      <c r="CG600" t="s">
        <v>1260</v>
      </c>
      <c r="CH600" t="s">
        <v>1260</v>
      </c>
      <c r="CI600" t="s">
        <v>1260</v>
      </c>
      <c r="CJ600" t="s">
        <v>1260</v>
      </c>
      <c r="CK600" t="s">
        <v>1260</v>
      </c>
      <c r="CL600" t="s">
        <v>1260</v>
      </c>
      <c r="CM600" t="s">
        <v>1260</v>
      </c>
      <c r="DJ600" t="s">
        <v>32</v>
      </c>
      <c r="DK600" t="s">
        <v>32</v>
      </c>
      <c r="DL600" t="s">
        <v>32</v>
      </c>
      <c r="DM600" t="s">
        <v>32</v>
      </c>
      <c r="DN600" t="s">
        <v>32</v>
      </c>
      <c r="DO600" t="s">
        <v>32</v>
      </c>
      <c r="DP600" t="s">
        <v>32</v>
      </c>
      <c r="DQ600" t="s">
        <v>32</v>
      </c>
      <c r="DR600" t="s">
        <v>32</v>
      </c>
      <c r="DS600" t="s">
        <v>32</v>
      </c>
      <c r="DT600" t="s">
        <v>32</v>
      </c>
      <c r="DU600" t="s">
        <v>32</v>
      </c>
      <c r="DV600" t="s">
        <v>32</v>
      </c>
      <c r="DW600" t="s">
        <v>32</v>
      </c>
      <c r="DX600" t="s">
        <v>32</v>
      </c>
      <c r="DY600" t="s">
        <v>32</v>
      </c>
      <c r="DZ600" t="s">
        <v>32</v>
      </c>
      <c r="EA600" t="s">
        <v>32</v>
      </c>
      <c r="EB600" t="s">
        <v>32</v>
      </c>
      <c r="EC600" t="s">
        <v>32</v>
      </c>
      <c r="ED600" t="s">
        <v>32</v>
      </c>
      <c r="EE600" t="s">
        <v>32</v>
      </c>
      <c r="FJ600" t="s">
        <v>2486</v>
      </c>
      <c r="FK600" t="s">
        <v>2486</v>
      </c>
      <c r="FL600" t="s">
        <v>2486</v>
      </c>
      <c r="FM600" t="s">
        <v>2486</v>
      </c>
      <c r="FN600" t="s">
        <v>2486</v>
      </c>
      <c r="FU600" t="s">
        <v>32</v>
      </c>
      <c r="FV600" t="s">
        <v>32</v>
      </c>
      <c r="FW600" t="s">
        <v>32</v>
      </c>
      <c r="FX600" t="s">
        <v>32</v>
      </c>
      <c r="FY600" t="s">
        <v>32</v>
      </c>
      <c r="FZ600" t="s">
        <v>32</v>
      </c>
      <c r="GA600" t="s">
        <v>32</v>
      </c>
      <c r="GB600" t="s">
        <v>32</v>
      </c>
      <c r="GG600" t="s">
        <v>1461</v>
      </c>
      <c r="GH600" t="s">
        <v>1461</v>
      </c>
      <c r="GI600" t="s">
        <v>1461</v>
      </c>
    </row>
    <row r="601" spans="84:191" x14ac:dyDescent="0.25">
      <c r="CF601" t="s">
        <v>37</v>
      </c>
      <c r="CG601" t="s">
        <v>37</v>
      </c>
      <c r="CH601" t="s">
        <v>37</v>
      </c>
      <c r="CI601" t="s">
        <v>37</v>
      </c>
      <c r="CJ601" t="s">
        <v>37</v>
      </c>
      <c r="CK601" t="s">
        <v>37</v>
      </c>
      <c r="CL601" t="s">
        <v>37</v>
      </c>
      <c r="CM601" t="s">
        <v>37</v>
      </c>
      <c r="DJ601" t="s">
        <v>38</v>
      </c>
      <c r="DK601" t="s">
        <v>38</v>
      </c>
      <c r="DL601" t="s">
        <v>38</v>
      </c>
      <c r="DM601" t="s">
        <v>38</v>
      </c>
      <c r="DN601" t="s">
        <v>38</v>
      </c>
      <c r="DO601" t="s">
        <v>38</v>
      </c>
      <c r="DP601" t="s">
        <v>38</v>
      </c>
      <c r="DQ601" t="s">
        <v>38</v>
      </c>
      <c r="DR601" t="s">
        <v>38</v>
      </c>
      <c r="DS601" t="s">
        <v>38</v>
      </c>
      <c r="DT601" t="s">
        <v>38</v>
      </c>
      <c r="DU601" t="s">
        <v>38</v>
      </c>
      <c r="DV601" t="s">
        <v>38</v>
      </c>
      <c r="DW601" t="s">
        <v>38</v>
      </c>
      <c r="DX601" t="s">
        <v>38</v>
      </c>
      <c r="DY601" t="s">
        <v>38</v>
      </c>
      <c r="DZ601" t="s">
        <v>38</v>
      </c>
      <c r="EA601" t="s">
        <v>38</v>
      </c>
      <c r="EB601" t="s">
        <v>38</v>
      </c>
      <c r="EC601" t="s">
        <v>38</v>
      </c>
      <c r="ED601" t="s">
        <v>38</v>
      </c>
      <c r="EE601" t="s">
        <v>38</v>
      </c>
      <c r="FJ601" t="s">
        <v>44</v>
      </c>
      <c r="FK601" t="s">
        <v>44</v>
      </c>
      <c r="FL601" t="s">
        <v>44</v>
      </c>
      <c r="FM601" t="s">
        <v>44</v>
      </c>
      <c r="FN601" t="s">
        <v>44</v>
      </c>
      <c r="FU601" t="s">
        <v>38</v>
      </c>
      <c r="FV601" t="s">
        <v>38</v>
      </c>
      <c r="FW601" t="s">
        <v>38</v>
      </c>
      <c r="FX601" t="s">
        <v>38</v>
      </c>
      <c r="FY601" t="s">
        <v>38</v>
      </c>
      <c r="FZ601" t="s">
        <v>38</v>
      </c>
      <c r="GA601" t="s">
        <v>38</v>
      </c>
      <c r="GB601" t="s">
        <v>38</v>
      </c>
      <c r="GG601" t="s">
        <v>37</v>
      </c>
      <c r="GH601" t="s">
        <v>37</v>
      </c>
      <c r="GI601" t="s">
        <v>37</v>
      </c>
    </row>
    <row r="602" spans="84:191" x14ac:dyDescent="0.25">
      <c r="CF602" t="s">
        <v>32</v>
      </c>
      <c r="CG602" t="s">
        <v>32</v>
      </c>
      <c r="CH602" t="s">
        <v>32</v>
      </c>
      <c r="CI602" t="s">
        <v>32</v>
      </c>
      <c r="CJ602" t="s">
        <v>32</v>
      </c>
      <c r="CK602" t="s">
        <v>32</v>
      </c>
      <c r="CL602" t="s">
        <v>32</v>
      </c>
      <c r="CM602" t="s">
        <v>32</v>
      </c>
      <c r="DJ602" t="s">
        <v>2068</v>
      </c>
      <c r="DK602" t="s">
        <v>2068</v>
      </c>
      <c r="DL602" t="s">
        <v>2068</v>
      </c>
      <c r="DM602" t="s">
        <v>2068</v>
      </c>
      <c r="DN602" t="s">
        <v>2068</v>
      </c>
      <c r="DO602" t="s">
        <v>2068</v>
      </c>
      <c r="DP602" t="s">
        <v>2068</v>
      </c>
      <c r="DQ602" t="s">
        <v>2068</v>
      </c>
      <c r="DR602" t="s">
        <v>2068</v>
      </c>
      <c r="DS602" t="s">
        <v>2068</v>
      </c>
      <c r="DT602" t="s">
        <v>2068</v>
      </c>
      <c r="DU602" t="s">
        <v>2068</v>
      </c>
      <c r="DV602" t="s">
        <v>2068</v>
      </c>
      <c r="DW602" t="s">
        <v>2068</v>
      </c>
      <c r="DX602" t="s">
        <v>2068</v>
      </c>
      <c r="DY602" t="s">
        <v>2068</v>
      </c>
      <c r="DZ602" t="s">
        <v>2068</v>
      </c>
      <c r="EA602" t="s">
        <v>2068</v>
      </c>
      <c r="EB602" t="s">
        <v>2068</v>
      </c>
      <c r="EC602" t="s">
        <v>2068</v>
      </c>
      <c r="ED602" t="s">
        <v>2068</v>
      </c>
      <c r="EE602" t="s">
        <v>2068</v>
      </c>
      <c r="FJ602" t="s">
        <v>2562</v>
      </c>
      <c r="FK602" t="s">
        <v>2562</v>
      </c>
      <c r="FL602" t="s">
        <v>2562</v>
      </c>
      <c r="FM602" t="s">
        <v>2562</v>
      </c>
      <c r="FN602" t="s">
        <v>2562</v>
      </c>
      <c r="FU602" t="s">
        <v>2858</v>
      </c>
      <c r="FV602" t="s">
        <v>2858</v>
      </c>
      <c r="FW602" t="s">
        <v>2858</v>
      </c>
      <c r="FX602" t="s">
        <v>2858</v>
      </c>
      <c r="FY602" t="s">
        <v>2858</v>
      </c>
      <c r="FZ602" t="s">
        <v>2858</v>
      </c>
      <c r="GA602" t="s">
        <v>2858</v>
      </c>
      <c r="GB602" t="s">
        <v>2858</v>
      </c>
      <c r="GG602" t="s">
        <v>32</v>
      </c>
      <c r="GH602" t="s">
        <v>32</v>
      </c>
      <c r="GI602" t="s">
        <v>32</v>
      </c>
    </row>
    <row r="603" spans="84:191" x14ac:dyDescent="0.25">
      <c r="CF603" t="s">
        <v>38</v>
      </c>
      <c r="CG603" t="s">
        <v>38</v>
      </c>
      <c r="CH603" t="s">
        <v>38</v>
      </c>
      <c r="CI603" t="s">
        <v>38</v>
      </c>
      <c r="CJ603" t="s">
        <v>38</v>
      </c>
      <c r="CK603" t="s">
        <v>38</v>
      </c>
      <c r="CL603" t="s">
        <v>38</v>
      </c>
      <c r="CM603" t="s">
        <v>38</v>
      </c>
      <c r="DJ603" t="s">
        <v>40</v>
      </c>
      <c r="DK603" t="s">
        <v>40</v>
      </c>
      <c r="DL603" t="s">
        <v>40</v>
      </c>
      <c r="DM603" t="s">
        <v>40</v>
      </c>
      <c r="DN603" t="s">
        <v>40</v>
      </c>
      <c r="DO603" t="s">
        <v>40</v>
      </c>
      <c r="DP603" t="s">
        <v>40</v>
      </c>
      <c r="DQ603" t="s">
        <v>40</v>
      </c>
      <c r="DR603" t="s">
        <v>40</v>
      </c>
      <c r="DS603" t="s">
        <v>40</v>
      </c>
      <c r="DT603" t="s">
        <v>40</v>
      </c>
      <c r="DU603" t="s">
        <v>40</v>
      </c>
      <c r="DV603" t="s">
        <v>40</v>
      </c>
      <c r="DW603" t="s">
        <v>40</v>
      </c>
      <c r="DX603" t="s">
        <v>40</v>
      </c>
      <c r="DY603" t="s">
        <v>40</v>
      </c>
      <c r="DZ603" t="s">
        <v>40</v>
      </c>
      <c r="EA603" t="s">
        <v>40</v>
      </c>
      <c r="EB603" t="s">
        <v>40</v>
      </c>
      <c r="EC603" t="s">
        <v>40</v>
      </c>
      <c r="ED603" t="s">
        <v>40</v>
      </c>
      <c r="EE603" t="s">
        <v>40</v>
      </c>
      <c r="FJ603" t="s">
        <v>1309</v>
      </c>
      <c r="FK603" t="s">
        <v>1309</v>
      </c>
      <c r="FL603" t="s">
        <v>1309</v>
      </c>
      <c r="FM603" t="s">
        <v>1309</v>
      </c>
      <c r="FN603" t="s">
        <v>1309</v>
      </c>
      <c r="FU603" t="s">
        <v>40</v>
      </c>
      <c r="FV603" t="s">
        <v>40</v>
      </c>
      <c r="FW603" t="s">
        <v>40</v>
      </c>
      <c r="FX603" t="s">
        <v>40</v>
      </c>
      <c r="FY603" t="s">
        <v>40</v>
      </c>
      <c r="FZ603" t="s">
        <v>40</v>
      </c>
      <c r="GA603" t="s">
        <v>40</v>
      </c>
      <c r="GB603" t="s">
        <v>40</v>
      </c>
      <c r="GG603" t="s">
        <v>38</v>
      </c>
      <c r="GH603" t="s">
        <v>38</v>
      </c>
      <c r="GI603" t="s">
        <v>38</v>
      </c>
    </row>
    <row r="604" spans="84:191" x14ac:dyDescent="0.25">
      <c r="CF604" t="s">
        <v>1261</v>
      </c>
      <c r="CG604" t="s">
        <v>1261</v>
      </c>
      <c r="CH604" t="s">
        <v>1261</v>
      </c>
      <c r="CI604" t="s">
        <v>1261</v>
      </c>
      <c r="CJ604" t="s">
        <v>1261</v>
      </c>
      <c r="CK604" t="s">
        <v>1261</v>
      </c>
      <c r="CL604" t="s">
        <v>1261</v>
      </c>
      <c r="CM604" t="s">
        <v>1261</v>
      </c>
      <c r="DJ604" t="s">
        <v>2069</v>
      </c>
      <c r="DK604" t="s">
        <v>2069</v>
      </c>
      <c r="DL604" t="s">
        <v>2069</v>
      </c>
      <c r="DM604" t="s">
        <v>2069</v>
      </c>
      <c r="DN604" t="s">
        <v>2069</v>
      </c>
      <c r="DO604" t="s">
        <v>2069</v>
      </c>
      <c r="DP604" t="s">
        <v>2069</v>
      </c>
      <c r="DQ604" t="s">
        <v>2069</v>
      </c>
      <c r="DR604" t="s">
        <v>2069</v>
      </c>
      <c r="DS604" t="s">
        <v>2069</v>
      </c>
      <c r="DT604" t="s">
        <v>2069</v>
      </c>
      <c r="DU604" t="s">
        <v>2069</v>
      </c>
      <c r="DV604" t="s">
        <v>2069</v>
      </c>
      <c r="DW604" t="s">
        <v>2069</v>
      </c>
      <c r="DX604" t="s">
        <v>2069</v>
      </c>
      <c r="DY604" t="s">
        <v>2069</v>
      </c>
      <c r="DZ604" t="s">
        <v>2069</v>
      </c>
      <c r="EA604" t="s">
        <v>2069</v>
      </c>
      <c r="EB604" t="s">
        <v>2069</v>
      </c>
      <c r="EC604" t="s">
        <v>2069</v>
      </c>
      <c r="ED604" t="s">
        <v>2069</v>
      </c>
      <c r="EE604" t="s">
        <v>2069</v>
      </c>
      <c r="FJ604" t="s">
        <v>26</v>
      </c>
      <c r="FK604" t="s">
        <v>26</v>
      </c>
      <c r="FL604" t="s">
        <v>26</v>
      </c>
      <c r="FM604" t="s">
        <v>26</v>
      </c>
      <c r="FN604" t="s">
        <v>26</v>
      </c>
      <c r="FU604" t="s">
        <v>2859</v>
      </c>
      <c r="FV604" t="s">
        <v>2859</v>
      </c>
      <c r="FW604" t="s">
        <v>2859</v>
      </c>
      <c r="FX604" t="s">
        <v>2859</v>
      </c>
      <c r="FY604" t="s">
        <v>2859</v>
      </c>
      <c r="FZ604" t="s">
        <v>2859</v>
      </c>
      <c r="GA604" t="s">
        <v>2859</v>
      </c>
      <c r="GB604" t="s">
        <v>2859</v>
      </c>
      <c r="GG604" t="s">
        <v>3231</v>
      </c>
      <c r="GH604" t="s">
        <v>3231</v>
      </c>
      <c r="GI604" t="s">
        <v>3231</v>
      </c>
    </row>
    <row r="605" spans="84:191" x14ac:dyDescent="0.25">
      <c r="CF605" t="s">
        <v>40</v>
      </c>
      <c r="CG605" t="s">
        <v>40</v>
      </c>
      <c r="CH605" t="s">
        <v>40</v>
      </c>
      <c r="CI605" t="s">
        <v>40</v>
      </c>
      <c r="CJ605" t="s">
        <v>40</v>
      </c>
      <c r="CK605" t="s">
        <v>40</v>
      </c>
      <c r="CL605" t="s">
        <v>40</v>
      </c>
      <c r="CM605" t="s">
        <v>40</v>
      </c>
      <c r="DJ605" t="s">
        <v>42</v>
      </c>
      <c r="DK605" t="s">
        <v>42</v>
      </c>
      <c r="DL605" t="s">
        <v>42</v>
      </c>
      <c r="DM605" t="s">
        <v>42</v>
      </c>
      <c r="DN605" t="s">
        <v>42</v>
      </c>
      <c r="DO605" t="s">
        <v>42</v>
      </c>
      <c r="DP605" t="s">
        <v>42</v>
      </c>
      <c r="DQ605" t="s">
        <v>42</v>
      </c>
      <c r="DR605" t="s">
        <v>42</v>
      </c>
      <c r="DS605" t="s">
        <v>42</v>
      </c>
      <c r="DT605" t="s">
        <v>42</v>
      </c>
      <c r="DU605" t="s">
        <v>42</v>
      </c>
      <c r="DV605" t="s">
        <v>42</v>
      </c>
      <c r="DW605" t="s">
        <v>42</v>
      </c>
      <c r="DX605" t="s">
        <v>42</v>
      </c>
      <c r="DY605" t="s">
        <v>42</v>
      </c>
      <c r="DZ605" t="s">
        <v>42</v>
      </c>
      <c r="EA605" t="s">
        <v>42</v>
      </c>
      <c r="EB605" t="s">
        <v>42</v>
      </c>
      <c r="EC605" t="s">
        <v>42</v>
      </c>
      <c r="ED605" t="s">
        <v>42</v>
      </c>
      <c r="EE605" t="s">
        <v>42</v>
      </c>
      <c r="FJ605">
        <v>49100000</v>
      </c>
      <c r="FK605">
        <v>49100000</v>
      </c>
      <c r="FL605">
        <v>49100000</v>
      </c>
      <c r="FM605">
        <v>49100000</v>
      </c>
      <c r="FN605">
        <v>49100000</v>
      </c>
      <c r="FU605" t="s">
        <v>42</v>
      </c>
      <c r="FV605" t="s">
        <v>42</v>
      </c>
      <c r="FW605" t="s">
        <v>42</v>
      </c>
      <c r="FX605" t="s">
        <v>42</v>
      </c>
      <c r="FY605" t="s">
        <v>42</v>
      </c>
      <c r="FZ605" t="s">
        <v>42</v>
      </c>
      <c r="GA605" t="s">
        <v>42</v>
      </c>
      <c r="GB605" t="s">
        <v>42</v>
      </c>
      <c r="GG605" t="s">
        <v>40</v>
      </c>
      <c r="GH605" t="s">
        <v>40</v>
      </c>
      <c r="GI605" t="s">
        <v>40</v>
      </c>
    </row>
    <row r="606" spans="84:191" x14ac:dyDescent="0.25">
      <c r="CF606" t="s">
        <v>1262</v>
      </c>
      <c r="CG606" t="s">
        <v>1262</v>
      </c>
      <c r="CH606" t="s">
        <v>1262</v>
      </c>
      <c r="CI606" t="s">
        <v>1262</v>
      </c>
      <c r="CJ606" t="s">
        <v>1262</v>
      </c>
      <c r="CK606" t="s">
        <v>1262</v>
      </c>
      <c r="CL606" t="s">
        <v>1262</v>
      </c>
      <c r="CM606" t="s">
        <v>1262</v>
      </c>
      <c r="DJ606" t="s">
        <v>2070</v>
      </c>
      <c r="DK606" t="s">
        <v>2070</v>
      </c>
      <c r="DL606" t="s">
        <v>2070</v>
      </c>
      <c r="DM606" t="s">
        <v>2070</v>
      </c>
      <c r="DN606" t="s">
        <v>2070</v>
      </c>
      <c r="DO606" t="s">
        <v>2070</v>
      </c>
      <c r="DP606" t="s">
        <v>2070</v>
      </c>
      <c r="DQ606" t="s">
        <v>2070</v>
      </c>
      <c r="DR606" t="s">
        <v>2070</v>
      </c>
      <c r="DS606" t="s">
        <v>2070</v>
      </c>
      <c r="DT606" t="s">
        <v>2070</v>
      </c>
      <c r="DU606" t="s">
        <v>2070</v>
      </c>
      <c r="DV606" t="s">
        <v>2070</v>
      </c>
      <c r="DW606" t="s">
        <v>2070</v>
      </c>
      <c r="DX606" t="s">
        <v>2070</v>
      </c>
      <c r="DY606" t="s">
        <v>2070</v>
      </c>
      <c r="DZ606" t="s">
        <v>2070</v>
      </c>
      <c r="EA606" t="s">
        <v>2070</v>
      </c>
      <c r="EB606" t="s">
        <v>2070</v>
      </c>
      <c r="EC606" t="s">
        <v>2070</v>
      </c>
      <c r="ED606" t="s">
        <v>2070</v>
      </c>
      <c r="EE606" t="s">
        <v>2070</v>
      </c>
      <c r="FJ606" t="s">
        <v>27</v>
      </c>
      <c r="FK606" t="s">
        <v>27</v>
      </c>
      <c r="FL606" t="s">
        <v>27</v>
      </c>
      <c r="FM606" t="s">
        <v>27</v>
      </c>
      <c r="FN606" t="s">
        <v>27</v>
      </c>
      <c r="FU606" t="s">
        <v>2860</v>
      </c>
      <c r="FV606" t="s">
        <v>2860</v>
      </c>
      <c r="FW606" t="s">
        <v>2860</v>
      </c>
      <c r="FX606" t="s">
        <v>2860</v>
      </c>
      <c r="FY606" t="s">
        <v>2860</v>
      </c>
      <c r="FZ606" t="s">
        <v>2860</v>
      </c>
      <c r="GA606" t="s">
        <v>2860</v>
      </c>
      <c r="GB606" t="s">
        <v>2860</v>
      </c>
      <c r="GG606" t="s">
        <v>3232</v>
      </c>
      <c r="GH606" t="s">
        <v>3232</v>
      </c>
      <c r="GI606" t="s">
        <v>3232</v>
      </c>
    </row>
    <row r="607" spans="84:191" x14ac:dyDescent="0.25">
      <c r="CF607" t="s">
        <v>42</v>
      </c>
      <c r="CG607" t="s">
        <v>42</v>
      </c>
      <c r="CH607" t="s">
        <v>42</v>
      </c>
      <c r="CI607" t="s">
        <v>42</v>
      </c>
      <c r="CJ607" t="s">
        <v>42</v>
      </c>
      <c r="CK607" t="s">
        <v>42</v>
      </c>
      <c r="CL607" t="s">
        <v>42</v>
      </c>
      <c r="CM607" t="s">
        <v>42</v>
      </c>
      <c r="DJ607" t="s">
        <v>44</v>
      </c>
      <c r="DK607" t="s">
        <v>44</v>
      </c>
      <c r="DL607" t="s">
        <v>44</v>
      </c>
      <c r="DM607" t="s">
        <v>44</v>
      </c>
      <c r="DN607" t="s">
        <v>44</v>
      </c>
      <c r="DO607" t="s">
        <v>44</v>
      </c>
      <c r="DP607" t="s">
        <v>44</v>
      </c>
      <c r="DQ607" t="s">
        <v>44</v>
      </c>
      <c r="DR607" t="s">
        <v>44</v>
      </c>
      <c r="DS607" t="s">
        <v>44</v>
      </c>
      <c r="DT607" t="s">
        <v>44</v>
      </c>
      <c r="DU607" t="s">
        <v>44</v>
      </c>
      <c r="DV607" t="s">
        <v>44</v>
      </c>
      <c r="DW607" t="s">
        <v>44</v>
      </c>
      <c r="DX607" t="s">
        <v>44</v>
      </c>
      <c r="DY607" t="s">
        <v>44</v>
      </c>
      <c r="DZ607" t="s">
        <v>44</v>
      </c>
      <c r="EA607" t="s">
        <v>44</v>
      </c>
      <c r="EB607" t="s">
        <v>44</v>
      </c>
      <c r="EC607" t="s">
        <v>44</v>
      </c>
      <c r="ED607" t="s">
        <v>44</v>
      </c>
      <c r="EE607" t="s">
        <v>44</v>
      </c>
      <c r="FJ607" t="s">
        <v>2563</v>
      </c>
      <c r="FK607" t="s">
        <v>2563</v>
      </c>
      <c r="FL607" t="s">
        <v>2563</v>
      </c>
      <c r="FM607" t="s">
        <v>2563</v>
      </c>
      <c r="FN607" t="s">
        <v>2563</v>
      </c>
      <c r="FU607" t="s">
        <v>44</v>
      </c>
      <c r="FV607" t="s">
        <v>44</v>
      </c>
      <c r="FW607" t="s">
        <v>44</v>
      </c>
      <c r="FX607" t="s">
        <v>44</v>
      </c>
      <c r="FY607" t="s">
        <v>44</v>
      </c>
      <c r="FZ607" t="s">
        <v>44</v>
      </c>
      <c r="GA607" t="s">
        <v>44</v>
      </c>
      <c r="GB607" t="s">
        <v>44</v>
      </c>
      <c r="GG607" t="s">
        <v>42</v>
      </c>
      <c r="GH607" t="s">
        <v>42</v>
      </c>
      <c r="GI607" t="s">
        <v>42</v>
      </c>
    </row>
    <row r="608" spans="84:191" x14ac:dyDescent="0.25">
      <c r="CF608" t="s">
        <v>1263</v>
      </c>
      <c r="CG608" t="s">
        <v>1263</v>
      </c>
      <c r="CH608" t="s">
        <v>1263</v>
      </c>
      <c r="CI608" t="s">
        <v>1263</v>
      </c>
      <c r="CJ608" t="s">
        <v>1263</v>
      </c>
      <c r="CK608" t="s">
        <v>1263</v>
      </c>
      <c r="CL608" t="s">
        <v>1263</v>
      </c>
      <c r="CM608" t="s">
        <v>1263</v>
      </c>
      <c r="DJ608" t="s">
        <v>2071</v>
      </c>
      <c r="DK608" t="s">
        <v>2071</v>
      </c>
      <c r="DL608" t="s">
        <v>2071</v>
      </c>
      <c r="DM608" t="s">
        <v>2071</v>
      </c>
      <c r="DN608" t="s">
        <v>2071</v>
      </c>
      <c r="DO608" t="s">
        <v>2071</v>
      </c>
      <c r="DP608" t="s">
        <v>2071</v>
      </c>
      <c r="DQ608" t="s">
        <v>2071</v>
      </c>
      <c r="DR608" t="s">
        <v>2071</v>
      </c>
      <c r="DS608" t="s">
        <v>2071</v>
      </c>
      <c r="DT608" t="s">
        <v>2071</v>
      </c>
      <c r="DU608" t="s">
        <v>2071</v>
      </c>
      <c r="DV608" t="s">
        <v>2071</v>
      </c>
      <c r="DW608" t="s">
        <v>2071</v>
      </c>
      <c r="DX608" t="s">
        <v>2071</v>
      </c>
      <c r="DY608" t="s">
        <v>2071</v>
      </c>
      <c r="DZ608" t="s">
        <v>2071</v>
      </c>
      <c r="EA608" t="s">
        <v>2071</v>
      </c>
      <c r="EB608" t="s">
        <v>2071</v>
      </c>
      <c r="EC608" t="s">
        <v>2071</v>
      </c>
      <c r="ED608" t="s">
        <v>2071</v>
      </c>
      <c r="EE608" t="s">
        <v>2071</v>
      </c>
      <c r="FJ608" t="s">
        <v>29</v>
      </c>
      <c r="FK608" t="s">
        <v>29</v>
      </c>
      <c r="FL608" t="s">
        <v>29</v>
      </c>
      <c r="FM608" t="s">
        <v>29</v>
      </c>
      <c r="FN608" t="s">
        <v>29</v>
      </c>
      <c r="FU608" t="s">
        <v>2861</v>
      </c>
      <c r="FV608" t="s">
        <v>2861</v>
      </c>
      <c r="FW608" t="s">
        <v>2861</v>
      </c>
      <c r="FX608" t="s">
        <v>2861</v>
      </c>
      <c r="FY608" t="s">
        <v>2861</v>
      </c>
      <c r="FZ608" t="s">
        <v>2861</v>
      </c>
      <c r="GA608" t="s">
        <v>2861</v>
      </c>
      <c r="GB608" t="s">
        <v>2861</v>
      </c>
      <c r="GG608" t="s">
        <v>3233</v>
      </c>
      <c r="GH608" t="s">
        <v>3233</v>
      </c>
      <c r="GI608" t="s">
        <v>3233</v>
      </c>
    </row>
    <row r="609" spans="84:191" x14ac:dyDescent="0.25">
      <c r="CF609" t="s">
        <v>44</v>
      </c>
      <c r="CG609" t="s">
        <v>44</v>
      </c>
      <c r="CH609" t="s">
        <v>44</v>
      </c>
      <c r="CI609" t="s">
        <v>44</v>
      </c>
      <c r="CJ609" t="s">
        <v>44</v>
      </c>
      <c r="CK609" t="s">
        <v>44</v>
      </c>
      <c r="CL609" t="s">
        <v>44</v>
      </c>
      <c r="CM609" t="s">
        <v>44</v>
      </c>
      <c r="DJ609" t="s">
        <v>2072</v>
      </c>
      <c r="DK609" t="s">
        <v>2072</v>
      </c>
      <c r="DL609" t="s">
        <v>2072</v>
      </c>
      <c r="DM609" t="s">
        <v>2072</v>
      </c>
      <c r="DN609" t="s">
        <v>2072</v>
      </c>
      <c r="DO609" t="s">
        <v>2072</v>
      </c>
      <c r="DP609" t="s">
        <v>2072</v>
      </c>
      <c r="DQ609" t="s">
        <v>2072</v>
      </c>
      <c r="DR609" t="s">
        <v>2072</v>
      </c>
      <c r="DS609" t="s">
        <v>2072</v>
      </c>
      <c r="DT609" t="s">
        <v>2072</v>
      </c>
      <c r="DU609" t="s">
        <v>2072</v>
      </c>
      <c r="DV609" t="s">
        <v>2072</v>
      </c>
      <c r="DW609" t="s">
        <v>2072</v>
      </c>
      <c r="DX609" t="s">
        <v>2072</v>
      </c>
      <c r="DY609" t="s">
        <v>2072</v>
      </c>
      <c r="DZ609" t="s">
        <v>2072</v>
      </c>
      <c r="EA609" t="s">
        <v>2072</v>
      </c>
      <c r="EB609" t="s">
        <v>2072</v>
      </c>
      <c r="EC609" t="s">
        <v>2072</v>
      </c>
      <c r="ED609" t="s">
        <v>2072</v>
      </c>
      <c r="EE609" t="s">
        <v>2072</v>
      </c>
      <c r="FJ609" t="s">
        <v>284</v>
      </c>
      <c r="FK609" t="s">
        <v>284</v>
      </c>
      <c r="FL609" t="s">
        <v>284</v>
      </c>
      <c r="FM609" t="s">
        <v>284</v>
      </c>
      <c r="FN609" t="s">
        <v>284</v>
      </c>
      <c r="FU609" t="s">
        <v>1265</v>
      </c>
      <c r="FV609" t="s">
        <v>1265</v>
      </c>
      <c r="FW609" t="s">
        <v>1265</v>
      </c>
      <c r="FX609" t="s">
        <v>1265</v>
      </c>
      <c r="FY609" t="s">
        <v>1265</v>
      </c>
      <c r="FZ609" t="s">
        <v>1265</v>
      </c>
      <c r="GA609" t="s">
        <v>1265</v>
      </c>
      <c r="GB609" t="s">
        <v>1265</v>
      </c>
      <c r="GG609" t="s">
        <v>44</v>
      </c>
      <c r="GH609" t="s">
        <v>44</v>
      </c>
      <c r="GI609" t="s">
        <v>44</v>
      </c>
    </row>
    <row r="610" spans="84:191" x14ac:dyDescent="0.25">
      <c r="CF610" t="s">
        <v>1264</v>
      </c>
      <c r="CG610" t="s">
        <v>1264</v>
      </c>
      <c r="CH610" t="s">
        <v>1264</v>
      </c>
      <c r="CI610" t="s">
        <v>1264</v>
      </c>
      <c r="CJ610" t="s">
        <v>1264</v>
      </c>
      <c r="CK610" t="s">
        <v>1264</v>
      </c>
      <c r="CL610" t="s">
        <v>1264</v>
      </c>
      <c r="CM610" t="s">
        <v>1264</v>
      </c>
      <c r="DJ610" t="s">
        <v>26</v>
      </c>
      <c r="DK610" t="s">
        <v>26</v>
      </c>
      <c r="DL610" t="s">
        <v>26</v>
      </c>
      <c r="DM610" t="s">
        <v>26</v>
      </c>
      <c r="DN610" t="s">
        <v>26</v>
      </c>
      <c r="DO610" t="s">
        <v>26</v>
      </c>
      <c r="DP610" t="s">
        <v>26</v>
      </c>
      <c r="DQ610" t="s">
        <v>26</v>
      </c>
      <c r="DR610" t="s">
        <v>26</v>
      </c>
      <c r="DS610" t="s">
        <v>26</v>
      </c>
      <c r="DT610" t="s">
        <v>26</v>
      </c>
      <c r="DU610" t="s">
        <v>26</v>
      </c>
      <c r="DV610" t="s">
        <v>26</v>
      </c>
      <c r="DW610" t="s">
        <v>26</v>
      </c>
      <c r="DX610" t="s">
        <v>26</v>
      </c>
      <c r="DY610" t="s">
        <v>26</v>
      </c>
      <c r="DZ610" t="s">
        <v>26</v>
      </c>
      <c r="EA610" t="s">
        <v>26</v>
      </c>
      <c r="EB610" t="s">
        <v>26</v>
      </c>
      <c r="EC610" t="s">
        <v>26</v>
      </c>
      <c r="ED610" t="s">
        <v>26</v>
      </c>
      <c r="EE610" t="s">
        <v>26</v>
      </c>
      <c r="FJ610" t="s">
        <v>31</v>
      </c>
      <c r="FK610" t="s">
        <v>31</v>
      </c>
      <c r="FL610" t="s">
        <v>31</v>
      </c>
      <c r="FM610" t="s">
        <v>31</v>
      </c>
      <c r="FN610" t="s">
        <v>31</v>
      </c>
      <c r="FU610" t="s">
        <v>26</v>
      </c>
      <c r="FV610" t="s">
        <v>26</v>
      </c>
      <c r="FW610" t="s">
        <v>26</v>
      </c>
      <c r="FX610" t="s">
        <v>26</v>
      </c>
      <c r="FY610" t="s">
        <v>26</v>
      </c>
      <c r="FZ610" t="s">
        <v>26</v>
      </c>
      <c r="GA610" t="s">
        <v>26</v>
      </c>
      <c r="GB610" t="s">
        <v>26</v>
      </c>
      <c r="GG610" t="s">
        <v>2942</v>
      </c>
      <c r="GH610" t="s">
        <v>2942</v>
      </c>
      <c r="GI610" t="s">
        <v>2942</v>
      </c>
    </row>
    <row r="611" spans="84:191" x14ac:dyDescent="0.25">
      <c r="CF611" t="s">
        <v>1265</v>
      </c>
      <c r="CG611" t="s">
        <v>1265</v>
      </c>
      <c r="CH611" t="s">
        <v>1265</v>
      </c>
      <c r="CI611" t="s">
        <v>1265</v>
      </c>
      <c r="CJ611" t="s">
        <v>1265</v>
      </c>
      <c r="CK611" t="s">
        <v>1265</v>
      </c>
      <c r="CL611" t="s">
        <v>1265</v>
      </c>
      <c r="CM611" t="s">
        <v>1265</v>
      </c>
      <c r="DJ611">
        <v>69010970</v>
      </c>
      <c r="DK611">
        <v>69010970</v>
      </c>
      <c r="DL611">
        <v>69010970</v>
      </c>
      <c r="DM611">
        <v>69010970</v>
      </c>
      <c r="DN611">
        <v>69010970</v>
      </c>
      <c r="DO611">
        <v>69010970</v>
      </c>
      <c r="DP611">
        <v>69010970</v>
      </c>
      <c r="DQ611">
        <v>69010970</v>
      </c>
      <c r="DR611">
        <v>69010970</v>
      </c>
      <c r="DS611">
        <v>69010970</v>
      </c>
      <c r="DT611">
        <v>69010970</v>
      </c>
      <c r="DU611">
        <v>69010970</v>
      </c>
      <c r="DV611">
        <v>69010970</v>
      </c>
      <c r="DW611">
        <v>69010970</v>
      </c>
      <c r="DX611">
        <v>69010970</v>
      </c>
      <c r="DY611">
        <v>69010970</v>
      </c>
      <c r="DZ611">
        <v>69010970</v>
      </c>
      <c r="EA611">
        <v>69010970</v>
      </c>
      <c r="EB611">
        <v>69010970</v>
      </c>
      <c r="EC611">
        <v>69010970</v>
      </c>
      <c r="ED611">
        <v>69010970</v>
      </c>
      <c r="EE611">
        <v>69010970</v>
      </c>
      <c r="FJ611" t="s">
        <v>2564</v>
      </c>
      <c r="FK611" t="s">
        <v>2564</v>
      </c>
      <c r="FL611" t="s">
        <v>2564</v>
      </c>
      <c r="FM611" t="s">
        <v>2564</v>
      </c>
      <c r="FN611" t="s">
        <v>2564</v>
      </c>
      <c r="FU611">
        <v>59625900</v>
      </c>
      <c r="FV611">
        <v>59625900</v>
      </c>
      <c r="FW611">
        <v>59625900</v>
      </c>
      <c r="FX611">
        <v>59625900</v>
      </c>
      <c r="FY611">
        <v>59625900</v>
      </c>
      <c r="FZ611">
        <v>59625900</v>
      </c>
      <c r="GA611">
        <v>59625900</v>
      </c>
      <c r="GB611">
        <v>59625900</v>
      </c>
      <c r="GG611" t="s">
        <v>1441</v>
      </c>
      <c r="GH611" t="s">
        <v>1441</v>
      </c>
      <c r="GI611" t="s">
        <v>1441</v>
      </c>
    </row>
    <row r="612" spans="84:191" x14ac:dyDescent="0.25">
      <c r="CF612" t="s">
        <v>26</v>
      </c>
      <c r="CG612" t="s">
        <v>26</v>
      </c>
      <c r="CH612" t="s">
        <v>26</v>
      </c>
      <c r="CI612" t="s">
        <v>26</v>
      </c>
      <c r="CJ612" t="s">
        <v>26</v>
      </c>
      <c r="CK612" t="s">
        <v>26</v>
      </c>
      <c r="CL612" t="s">
        <v>26</v>
      </c>
      <c r="CM612" t="s">
        <v>26</v>
      </c>
      <c r="DJ612" t="s">
        <v>27</v>
      </c>
      <c r="DK612" t="s">
        <v>27</v>
      </c>
      <c r="DL612" t="s">
        <v>27</v>
      </c>
      <c r="DM612" t="s">
        <v>27</v>
      </c>
      <c r="DN612" t="s">
        <v>27</v>
      </c>
      <c r="DO612" t="s">
        <v>27</v>
      </c>
      <c r="DP612" t="s">
        <v>27</v>
      </c>
      <c r="DQ612" t="s">
        <v>27</v>
      </c>
      <c r="DR612" t="s">
        <v>27</v>
      </c>
      <c r="DS612" t="s">
        <v>27</v>
      </c>
      <c r="DT612" t="s">
        <v>27</v>
      </c>
      <c r="DU612" t="s">
        <v>27</v>
      </c>
      <c r="DV612" t="s">
        <v>27</v>
      </c>
      <c r="DW612" t="s">
        <v>27</v>
      </c>
      <c r="DX612" t="s">
        <v>27</v>
      </c>
      <c r="DY612" t="s">
        <v>27</v>
      </c>
      <c r="DZ612" t="s">
        <v>27</v>
      </c>
      <c r="EA612" t="s">
        <v>27</v>
      </c>
      <c r="EB612" t="s">
        <v>27</v>
      </c>
      <c r="EC612" t="s">
        <v>27</v>
      </c>
      <c r="ED612" t="s">
        <v>27</v>
      </c>
      <c r="EE612" t="s">
        <v>27</v>
      </c>
      <c r="FJ612" t="s">
        <v>33</v>
      </c>
      <c r="FK612" t="s">
        <v>33</v>
      </c>
      <c r="FL612" t="s">
        <v>33</v>
      </c>
      <c r="FM612" t="s">
        <v>33</v>
      </c>
      <c r="FN612" t="s">
        <v>33</v>
      </c>
      <c r="FU612" t="s">
        <v>27</v>
      </c>
      <c r="FV612" t="s">
        <v>27</v>
      </c>
      <c r="FW612" t="s">
        <v>27</v>
      </c>
      <c r="FX612" t="s">
        <v>27</v>
      </c>
      <c r="FY612" t="s">
        <v>27</v>
      </c>
      <c r="FZ612" t="s">
        <v>27</v>
      </c>
      <c r="GA612" t="s">
        <v>27</v>
      </c>
      <c r="GB612" t="s">
        <v>27</v>
      </c>
      <c r="GG612" t="s">
        <v>26</v>
      </c>
      <c r="GH612" t="s">
        <v>26</v>
      </c>
      <c r="GI612" t="s">
        <v>26</v>
      </c>
    </row>
    <row r="613" spans="84:191" x14ac:dyDescent="0.25">
      <c r="CF613">
        <v>59625900</v>
      </c>
      <c r="CG613">
        <v>59625900</v>
      </c>
      <c r="CH613">
        <v>59625900</v>
      </c>
      <c r="CI613">
        <v>59625900</v>
      </c>
      <c r="CJ613">
        <v>59625900</v>
      </c>
      <c r="CK613">
        <v>59625900</v>
      </c>
      <c r="CL613">
        <v>59625900</v>
      </c>
      <c r="CM613">
        <v>59625900</v>
      </c>
      <c r="DJ613" t="s">
        <v>2073</v>
      </c>
      <c r="DK613" t="s">
        <v>2073</v>
      </c>
      <c r="DL613" t="s">
        <v>2073</v>
      </c>
      <c r="DM613" t="s">
        <v>2073</v>
      </c>
      <c r="DN613" t="s">
        <v>2073</v>
      </c>
      <c r="DO613" t="s">
        <v>2073</v>
      </c>
      <c r="DP613" t="s">
        <v>2073</v>
      </c>
      <c r="DQ613" t="s">
        <v>2073</v>
      </c>
      <c r="DR613" t="s">
        <v>2073</v>
      </c>
      <c r="DS613" t="s">
        <v>2073</v>
      </c>
      <c r="DT613" t="s">
        <v>2073</v>
      </c>
      <c r="DU613" t="s">
        <v>2073</v>
      </c>
      <c r="DV613" t="s">
        <v>2073</v>
      </c>
      <c r="DW613" t="s">
        <v>2073</v>
      </c>
      <c r="DX613" t="s">
        <v>2073</v>
      </c>
      <c r="DY613" t="s">
        <v>2073</v>
      </c>
      <c r="DZ613" t="s">
        <v>2073</v>
      </c>
      <c r="EA613" t="s">
        <v>2073</v>
      </c>
      <c r="EB613" t="s">
        <v>2073</v>
      </c>
      <c r="EC613" t="s">
        <v>2073</v>
      </c>
      <c r="ED613" t="s">
        <v>2073</v>
      </c>
      <c r="EE613" t="s">
        <v>2073</v>
      </c>
      <c r="FJ613" t="s">
        <v>1143</v>
      </c>
      <c r="FK613" t="s">
        <v>1143</v>
      </c>
      <c r="FL613" t="s">
        <v>1143</v>
      </c>
      <c r="FM613" t="s">
        <v>1143</v>
      </c>
      <c r="FN613" t="s">
        <v>1143</v>
      </c>
      <c r="FU613" t="s">
        <v>2862</v>
      </c>
      <c r="FV613" t="s">
        <v>2862</v>
      </c>
      <c r="FW613" t="s">
        <v>2862</v>
      </c>
      <c r="FX613" t="s">
        <v>2862</v>
      </c>
      <c r="FY613" t="s">
        <v>2862</v>
      </c>
      <c r="FZ613" t="s">
        <v>2862</v>
      </c>
      <c r="GA613" t="s">
        <v>2862</v>
      </c>
      <c r="GB613" t="s">
        <v>2862</v>
      </c>
      <c r="GG613">
        <v>80060000</v>
      </c>
      <c r="GH613">
        <v>80060000</v>
      </c>
      <c r="GI613">
        <v>80060000</v>
      </c>
    </row>
    <row r="614" spans="84:191" x14ac:dyDescent="0.25">
      <c r="CF614" t="s">
        <v>27</v>
      </c>
      <c r="CG614" t="s">
        <v>27</v>
      </c>
      <c r="CH614" t="s">
        <v>27</v>
      </c>
      <c r="CI614" t="s">
        <v>27</v>
      </c>
      <c r="CJ614" t="s">
        <v>27</v>
      </c>
      <c r="CK614" t="s">
        <v>27</v>
      </c>
      <c r="CL614" t="s">
        <v>27</v>
      </c>
      <c r="CM614" t="s">
        <v>27</v>
      </c>
      <c r="DJ614" t="s">
        <v>29</v>
      </c>
      <c r="DK614" t="s">
        <v>29</v>
      </c>
      <c r="DL614" t="s">
        <v>29</v>
      </c>
      <c r="DM614" t="s">
        <v>29</v>
      </c>
      <c r="DN614" t="s">
        <v>29</v>
      </c>
      <c r="DO614" t="s">
        <v>29</v>
      </c>
      <c r="DP614" t="s">
        <v>29</v>
      </c>
      <c r="DQ614" t="s">
        <v>29</v>
      </c>
      <c r="DR614" t="s">
        <v>29</v>
      </c>
      <c r="DS614" t="s">
        <v>29</v>
      </c>
      <c r="DT614" t="s">
        <v>29</v>
      </c>
      <c r="DU614" t="s">
        <v>29</v>
      </c>
      <c r="DV614" t="s">
        <v>29</v>
      </c>
      <c r="DW614" t="s">
        <v>29</v>
      </c>
      <c r="DX614" t="s">
        <v>29</v>
      </c>
      <c r="DY614" t="s">
        <v>29</v>
      </c>
      <c r="DZ614" t="s">
        <v>29</v>
      </c>
      <c r="EA614" t="s">
        <v>29</v>
      </c>
      <c r="EB614" t="s">
        <v>29</v>
      </c>
      <c r="EC614" t="s">
        <v>29</v>
      </c>
      <c r="ED614" t="s">
        <v>29</v>
      </c>
      <c r="EE614" t="s">
        <v>29</v>
      </c>
      <c r="FJ614" t="s">
        <v>35</v>
      </c>
      <c r="FK614" t="s">
        <v>35</v>
      </c>
      <c r="FL614" t="s">
        <v>35</v>
      </c>
      <c r="FM614" t="s">
        <v>35</v>
      </c>
      <c r="FN614" t="s">
        <v>35</v>
      </c>
      <c r="FU614" t="s">
        <v>29</v>
      </c>
      <c r="FV614" t="s">
        <v>29</v>
      </c>
      <c r="FW614" t="s">
        <v>29</v>
      </c>
      <c r="FX614" t="s">
        <v>29</v>
      </c>
      <c r="FY614" t="s">
        <v>29</v>
      </c>
      <c r="FZ614" t="s">
        <v>29</v>
      </c>
      <c r="GA614" t="s">
        <v>29</v>
      </c>
      <c r="GB614" t="s">
        <v>29</v>
      </c>
      <c r="GG614" t="s">
        <v>27</v>
      </c>
      <c r="GH614" t="s">
        <v>27</v>
      </c>
      <c r="GI614" t="s">
        <v>27</v>
      </c>
    </row>
    <row r="615" spans="84:191" x14ac:dyDescent="0.25">
      <c r="CF615" t="s">
        <v>1266</v>
      </c>
      <c r="CG615" t="s">
        <v>1266</v>
      </c>
      <c r="CH615" t="s">
        <v>1266</v>
      </c>
      <c r="CI615" t="s">
        <v>1266</v>
      </c>
      <c r="CJ615" t="s">
        <v>1266</v>
      </c>
      <c r="CK615" t="s">
        <v>1266</v>
      </c>
      <c r="CL615" t="s">
        <v>1266</v>
      </c>
      <c r="CM615" t="s">
        <v>1266</v>
      </c>
      <c r="DJ615">
        <v>29</v>
      </c>
      <c r="DK615">
        <v>29</v>
      </c>
      <c r="DL615">
        <v>29</v>
      </c>
      <c r="DM615">
        <v>29</v>
      </c>
      <c r="DN615">
        <v>29</v>
      </c>
      <c r="DO615">
        <v>29</v>
      </c>
      <c r="DP615">
        <v>29</v>
      </c>
      <c r="DQ615">
        <v>29</v>
      </c>
      <c r="DR615">
        <v>29</v>
      </c>
      <c r="DS615">
        <v>29</v>
      </c>
      <c r="DT615">
        <v>29</v>
      </c>
      <c r="DU615">
        <v>29</v>
      </c>
      <c r="DV615">
        <v>29</v>
      </c>
      <c r="DW615">
        <v>29</v>
      </c>
      <c r="DX615">
        <v>29</v>
      </c>
      <c r="DY615">
        <v>29</v>
      </c>
      <c r="DZ615">
        <v>29</v>
      </c>
      <c r="EA615">
        <v>29</v>
      </c>
      <c r="EB615">
        <v>29</v>
      </c>
      <c r="EC615">
        <v>29</v>
      </c>
      <c r="ED615">
        <v>29</v>
      </c>
      <c r="EE615">
        <v>29</v>
      </c>
      <c r="FJ615" t="s">
        <v>1313</v>
      </c>
      <c r="FK615" t="s">
        <v>1313</v>
      </c>
      <c r="FL615" t="s">
        <v>1313</v>
      </c>
      <c r="FM615" t="s">
        <v>1313</v>
      </c>
      <c r="FN615" t="s">
        <v>1313</v>
      </c>
      <c r="FU615">
        <v>570</v>
      </c>
      <c r="FV615">
        <v>570</v>
      </c>
      <c r="FW615">
        <v>570</v>
      </c>
      <c r="FX615">
        <v>570</v>
      </c>
      <c r="FY615">
        <v>570</v>
      </c>
      <c r="FZ615">
        <v>570</v>
      </c>
      <c r="GA615">
        <v>570</v>
      </c>
      <c r="GB615">
        <v>570</v>
      </c>
      <c r="GG615" t="s">
        <v>3234</v>
      </c>
      <c r="GH615" t="s">
        <v>3234</v>
      </c>
      <c r="GI615" t="s">
        <v>3234</v>
      </c>
    </row>
    <row r="616" spans="84:191" x14ac:dyDescent="0.25">
      <c r="CF616" t="s">
        <v>29</v>
      </c>
      <c r="CG616" t="s">
        <v>29</v>
      </c>
      <c r="CH616" t="s">
        <v>29</v>
      </c>
      <c r="CI616" t="s">
        <v>29</v>
      </c>
      <c r="CJ616" t="s">
        <v>29</v>
      </c>
      <c r="CK616" t="s">
        <v>29</v>
      </c>
      <c r="CL616" t="s">
        <v>29</v>
      </c>
      <c r="CM616" t="s">
        <v>29</v>
      </c>
      <c r="DJ616" t="s">
        <v>31</v>
      </c>
      <c r="DK616" t="s">
        <v>31</v>
      </c>
      <c r="DL616" t="s">
        <v>31</v>
      </c>
      <c r="DM616" t="s">
        <v>31</v>
      </c>
      <c r="DN616" t="s">
        <v>31</v>
      </c>
      <c r="DO616" t="s">
        <v>31</v>
      </c>
      <c r="DP616" t="s">
        <v>31</v>
      </c>
      <c r="DQ616" t="s">
        <v>31</v>
      </c>
      <c r="DR616" t="s">
        <v>31</v>
      </c>
      <c r="DS616" t="s">
        <v>31</v>
      </c>
      <c r="DT616" t="s">
        <v>31</v>
      </c>
      <c r="DU616" t="s">
        <v>31</v>
      </c>
      <c r="DV616" t="s">
        <v>31</v>
      </c>
      <c r="DW616" t="s">
        <v>31</v>
      </c>
      <c r="DX616" t="s">
        <v>31</v>
      </c>
      <c r="DY616" t="s">
        <v>31</v>
      </c>
      <c r="DZ616" t="s">
        <v>31</v>
      </c>
      <c r="EA616" t="s">
        <v>31</v>
      </c>
      <c r="EB616" t="s">
        <v>31</v>
      </c>
      <c r="EC616" t="s">
        <v>31</v>
      </c>
      <c r="ED616" t="s">
        <v>31</v>
      </c>
      <c r="EE616" t="s">
        <v>31</v>
      </c>
      <c r="FJ616" t="s">
        <v>37</v>
      </c>
      <c r="FK616" t="s">
        <v>37</v>
      </c>
      <c r="FL616" t="s">
        <v>37</v>
      </c>
      <c r="FM616" t="s">
        <v>37</v>
      </c>
      <c r="FN616" t="s">
        <v>37</v>
      </c>
      <c r="FU616" t="s">
        <v>31</v>
      </c>
      <c r="FV616" t="s">
        <v>31</v>
      </c>
      <c r="FW616" t="s">
        <v>31</v>
      </c>
      <c r="FX616" t="s">
        <v>31</v>
      </c>
      <c r="FY616" t="s">
        <v>31</v>
      </c>
      <c r="FZ616" t="s">
        <v>31</v>
      </c>
      <c r="GA616" t="s">
        <v>31</v>
      </c>
      <c r="GB616" t="s">
        <v>31</v>
      </c>
      <c r="GG616" t="s">
        <v>29</v>
      </c>
      <c r="GH616" t="s">
        <v>29</v>
      </c>
      <c r="GI616" t="s">
        <v>29</v>
      </c>
    </row>
    <row r="617" spans="84:191" x14ac:dyDescent="0.25">
      <c r="CF617">
        <v>572</v>
      </c>
      <c r="CG617">
        <v>572</v>
      </c>
      <c r="CH617">
        <v>572</v>
      </c>
      <c r="CI617">
        <v>572</v>
      </c>
      <c r="CJ617">
        <v>572</v>
      </c>
      <c r="CK617">
        <v>572</v>
      </c>
      <c r="CL617">
        <v>572</v>
      </c>
      <c r="CM617">
        <v>572</v>
      </c>
      <c r="DJ617" t="s">
        <v>32</v>
      </c>
      <c r="DK617" t="s">
        <v>32</v>
      </c>
      <c r="DL617" t="s">
        <v>32</v>
      </c>
      <c r="DM617" t="s">
        <v>32</v>
      </c>
      <c r="DN617" t="s">
        <v>32</v>
      </c>
      <c r="DO617" t="s">
        <v>32</v>
      </c>
      <c r="DP617" t="s">
        <v>32</v>
      </c>
      <c r="DQ617" t="s">
        <v>32</v>
      </c>
      <c r="DR617" t="s">
        <v>32</v>
      </c>
      <c r="DS617" t="s">
        <v>32</v>
      </c>
      <c r="DT617" t="s">
        <v>32</v>
      </c>
      <c r="DU617" t="s">
        <v>32</v>
      </c>
      <c r="DV617" t="s">
        <v>32</v>
      </c>
      <c r="DW617" t="s">
        <v>32</v>
      </c>
      <c r="DX617" t="s">
        <v>32</v>
      </c>
      <c r="DY617" t="s">
        <v>32</v>
      </c>
      <c r="DZ617" t="s">
        <v>32</v>
      </c>
      <c r="EA617" t="s">
        <v>32</v>
      </c>
      <c r="EB617" t="s">
        <v>32</v>
      </c>
      <c r="EC617" t="s">
        <v>32</v>
      </c>
      <c r="ED617" t="s">
        <v>32</v>
      </c>
      <c r="EE617" t="s">
        <v>32</v>
      </c>
      <c r="FJ617" t="s">
        <v>32</v>
      </c>
      <c r="FK617" t="s">
        <v>32</v>
      </c>
      <c r="FL617" t="s">
        <v>32</v>
      </c>
      <c r="FM617" t="s">
        <v>32</v>
      </c>
      <c r="FN617" t="s">
        <v>32</v>
      </c>
      <c r="FU617" t="s">
        <v>32</v>
      </c>
      <c r="FV617" t="s">
        <v>32</v>
      </c>
      <c r="FW617" t="s">
        <v>32</v>
      </c>
      <c r="FX617" t="s">
        <v>32</v>
      </c>
      <c r="FY617" t="s">
        <v>32</v>
      </c>
      <c r="FZ617" t="s">
        <v>32</v>
      </c>
      <c r="GA617" t="s">
        <v>32</v>
      </c>
      <c r="GB617" t="s">
        <v>32</v>
      </c>
      <c r="GG617">
        <v>1299</v>
      </c>
      <c r="GH617">
        <v>1299</v>
      </c>
      <c r="GI617">
        <v>1299</v>
      </c>
    </row>
    <row r="618" spans="84:191" x14ac:dyDescent="0.25">
      <c r="CF618" t="s">
        <v>31</v>
      </c>
      <c r="CG618" t="s">
        <v>31</v>
      </c>
      <c r="CH618" t="s">
        <v>31</v>
      </c>
      <c r="CI618" t="s">
        <v>31</v>
      </c>
      <c r="CJ618" t="s">
        <v>31</v>
      </c>
      <c r="CK618" t="s">
        <v>31</v>
      </c>
      <c r="CL618" t="s">
        <v>31</v>
      </c>
      <c r="CM618" t="s">
        <v>31</v>
      </c>
      <c r="DJ618" t="s">
        <v>33</v>
      </c>
      <c r="DK618" t="s">
        <v>33</v>
      </c>
      <c r="DL618" t="s">
        <v>33</v>
      </c>
      <c r="DM618" t="s">
        <v>33</v>
      </c>
      <c r="DN618" t="s">
        <v>33</v>
      </c>
      <c r="DO618" t="s">
        <v>33</v>
      </c>
      <c r="DP618" t="s">
        <v>33</v>
      </c>
      <c r="DQ618" t="s">
        <v>33</v>
      </c>
      <c r="DR618" t="s">
        <v>33</v>
      </c>
      <c r="DS618" t="s">
        <v>33</v>
      </c>
      <c r="DT618" t="s">
        <v>33</v>
      </c>
      <c r="DU618" t="s">
        <v>33</v>
      </c>
      <c r="DV618" t="s">
        <v>33</v>
      </c>
      <c r="DW618" t="s">
        <v>33</v>
      </c>
      <c r="DX618" t="s">
        <v>33</v>
      </c>
      <c r="DY618" t="s">
        <v>33</v>
      </c>
      <c r="DZ618" t="s">
        <v>33</v>
      </c>
      <c r="EA618" t="s">
        <v>33</v>
      </c>
      <c r="EB618" t="s">
        <v>33</v>
      </c>
      <c r="EC618" t="s">
        <v>33</v>
      </c>
      <c r="ED618" t="s">
        <v>33</v>
      </c>
      <c r="EE618" t="s">
        <v>33</v>
      </c>
      <c r="FJ618" t="s">
        <v>38</v>
      </c>
      <c r="FK618" t="s">
        <v>38</v>
      </c>
      <c r="FL618" t="s">
        <v>38</v>
      </c>
      <c r="FM618" t="s">
        <v>38</v>
      </c>
      <c r="FN618" t="s">
        <v>38</v>
      </c>
      <c r="FU618" t="s">
        <v>33</v>
      </c>
      <c r="FV618" t="s">
        <v>33</v>
      </c>
      <c r="FW618" t="s">
        <v>33</v>
      </c>
      <c r="FX618" t="s">
        <v>33</v>
      </c>
      <c r="FY618" t="s">
        <v>33</v>
      </c>
      <c r="FZ618" t="s">
        <v>33</v>
      </c>
      <c r="GA618" t="s">
        <v>33</v>
      </c>
      <c r="GB618" t="s">
        <v>33</v>
      </c>
      <c r="GG618" t="s">
        <v>31</v>
      </c>
      <c r="GH618" t="s">
        <v>31</v>
      </c>
      <c r="GI618" t="s">
        <v>31</v>
      </c>
    </row>
    <row r="619" spans="84:191" x14ac:dyDescent="0.25">
      <c r="CF619" t="s">
        <v>1267</v>
      </c>
      <c r="CG619" t="s">
        <v>1267</v>
      </c>
      <c r="CH619" t="s">
        <v>1267</v>
      </c>
      <c r="CI619" t="s">
        <v>1267</v>
      </c>
      <c r="CJ619" t="s">
        <v>1267</v>
      </c>
      <c r="CK619" t="s">
        <v>1267</v>
      </c>
      <c r="CL619" t="s">
        <v>1267</v>
      </c>
      <c r="CM619" t="s">
        <v>1267</v>
      </c>
      <c r="DJ619" t="s">
        <v>390</v>
      </c>
      <c r="DK619" t="s">
        <v>390</v>
      </c>
      <c r="DL619" t="s">
        <v>390</v>
      </c>
      <c r="DM619" t="s">
        <v>390</v>
      </c>
      <c r="DN619" t="s">
        <v>390</v>
      </c>
      <c r="DO619" t="s">
        <v>390</v>
      </c>
      <c r="DP619" t="s">
        <v>390</v>
      </c>
      <c r="DQ619" t="s">
        <v>390</v>
      </c>
      <c r="DR619" t="s">
        <v>390</v>
      </c>
      <c r="DS619" t="s">
        <v>390</v>
      </c>
      <c r="DT619" t="s">
        <v>390</v>
      </c>
      <c r="DU619" t="s">
        <v>390</v>
      </c>
      <c r="DV619" t="s">
        <v>390</v>
      </c>
      <c r="DW619" t="s">
        <v>390</v>
      </c>
      <c r="DX619" t="s">
        <v>390</v>
      </c>
      <c r="DY619" t="s">
        <v>390</v>
      </c>
      <c r="DZ619" t="s">
        <v>390</v>
      </c>
      <c r="EA619" t="s">
        <v>390</v>
      </c>
      <c r="EB619" t="s">
        <v>390</v>
      </c>
      <c r="EC619" t="s">
        <v>390</v>
      </c>
      <c r="ED619" t="s">
        <v>390</v>
      </c>
      <c r="EE619" t="s">
        <v>390</v>
      </c>
      <c r="FJ619" t="s">
        <v>2565</v>
      </c>
      <c r="FK619" t="s">
        <v>2565</v>
      </c>
      <c r="FL619" t="s">
        <v>2565</v>
      </c>
      <c r="FM619" t="s">
        <v>2565</v>
      </c>
      <c r="FN619" t="s">
        <v>2565</v>
      </c>
      <c r="FU619" t="s">
        <v>1268</v>
      </c>
      <c r="FV619" t="s">
        <v>1268</v>
      </c>
      <c r="FW619" t="s">
        <v>1268</v>
      </c>
      <c r="FX619" t="s">
        <v>1268</v>
      </c>
      <c r="FY619" t="s">
        <v>1268</v>
      </c>
      <c r="FZ619" t="s">
        <v>1268</v>
      </c>
      <c r="GA619" t="s">
        <v>1268</v>
      </c>
      <c r="GB619" t="s">
        <v>1268</v>
      </c>
      <c r="GG619" t="s">
        <v>32</v>
      </c>
      <c r="GH619" t="s">
        <v>32</v>
      </c>
      <c r="GI619" t="s">
        <v>32</v>
      </c>
    </row>
    <row r="620" spans="84:191" x14ac:dyDescent="0.25">
      <c r="CF620" t="s">
        <v>33</v>
      </c>
      <c r="CG620" t="s">
        <v>33</v>
      </c>
      <c r="CH620" t="s">
        <v>33</v>
      </c>
      <c r="CI620" t="s">
        <v>33</v>
      </c>
      <c r="CJ620" t="s">
        <v>33</v>
      </c>
      <c r="CK620" t="s">
        <v>33</v>
      </c>
      <c r="CL620" t="s">
        <v>33</v>
      </c>
      <c r="CM620" t="s">
        <v>33</v>
      </c>
      <c r="DJ620" t="s">
        <v>35</v>
      </c>
      <c r="DK620" t="s">
        <v>35</v>
      </c>
      <c r="DL620" t="s">
        <v>35</v>
      </c>
      <c r="DM620" t="s">
        <v>35</v>
      </c>
      <c r="DN620" t="s">
        <v>35</v>
      </c>
      <c r="DO620" t="s">
        <v>35</v>
      </c>
      <c r="DP620" t="s">
        <v>35</v>
      </c>
      <c r="DQ620" t="s">
        <v>35</v>
      </c>
      <c r="DR620" t="s">
        <v>35</v>
      </c>
      <c r="DS620" t="s">
        <v>35</v>
      </c>
      <c r="DT620" t="s">
        <v>35</v>
      </c>
      <c r="DU620" t="s">
        <v>35</v>
      </c>
      <c r="DV620" t="s">
        <v>35</v>
      </c>
      <c r="DW620" t="s">
        <v>35</v>
      </c>
      <c r="DX620" t="s">
        <v>35</v>
      </c>
      <c r="DY620" t="s">
        <v>35</v>
      </c>
      <c r="DZ620" t="s">
        <v>35</v>
      </c>
      <c r="EA620" t="s">
        <v>35</v>
      </c>
      <c r="EB620" t="s">
        <v>35</v>
      </c>
      <c r="EC620" t="s">
        <v>35</v>
      </c>
      <c r="ED620" t="s">
        <v>35</v>
      </c>
      <c r="EE620" t="s">
        <v>35</v>
      </c>
      <c r="FJ620" t="s">
        <v>40</v>
      </c>
      <c r="FK620" t="s">
        <v>40</v>
      </c>
      <c r="FL620" t="s">
        <v>40</v>
      </c>
      <c r="FM620" t="s">
        <v>40</v>
      </c>
      <c r="FN620" t="s">
        <v>40</v>
      </c>
      <c r="FU620" t="s">
        <v>35</v>
      </c>
      <c r="FV620" t="s">
        <v>35</v>
      </c>
      <c r="FW620" t="s">
        <v>35</v>
      </c>
      <c r="FX620" t="s">
        <v>35</v>
      </c>
      <c r="FY620" t="s">
        <v>35</v>
      </c>
      <c r="FZ620" t="s">
        <v>35</v>
      </c>
      <c r="GA620" t="s">
        <v>35</v>
      </c>
      <c r="GB620" t="s">
        <v>35</v>
      </c>
      <c r="GG620" t="s">
        <v>33</v>
      </c>
      <c r="GH620" t="s">
        <v>33</v>
      </c>
      <c r="GI620" t="s">
        <v>33</v>
      </c>
    </row>
    <row r="621" spans="84:191" x14ac:dyDescent="0.25">
      <c r="CF621" t="s">
        <v>1268</v>
      </c>
      <c r="CG621" t="s">
        <v>1268</v>
      </c>
      <c r="CH621" t="s">
        <v>1268</v>
      </c>
      <c r="CI621" t="s">
        <v>1268</v>
      </c>
      <c r="CJ621" t="s">
        <v>1268</v>
      </c>
      <c r="CK621" t="s">
        <v>1268</v>
      </c>
      <c r="CL621" t="s">
        <v>1268</v>
      </c>
      <c r="CM621" t="s">
        <v>1268</v>
      </c>
      <c r="DJ621" t="s">
        <v>73</v>
      </c>
      <c r="DK621" t="s">
        <v>73</v>
      </c>
      <c r="DL621" t="s">
        <v>73</v>
      </c>
      <c r="DM621" t="s">
        <v>73</v>
      </c>
      <c r="DN621" t="s">
        <v>73</v>
      </c>
      <c r="DO621" t="s">
        <v>73</v>
      </c>
      <c r="DP621" t="s">
        <v>73</v>
      </c>
      <c r="DQ621" t="s">
        <v>73</v>
      </c>
      <c r="DR621" t="s">
        <v>73</v>
      </c>
      <c r="DS621" t="s">
        <v>73</v>
      </c>
      <c r="DT621" t="s">
        <v>73</v>
      </c>
      <c r="DU621" t="s">
        <v>73</v>
      </c>
      <c r="DV621" t="s">
        <v>73</v>
      </c>
      <c r="DW621" t="s">
        <v>73</v>
      </c>
      <c r="DX621" t="s">
        <v>73</v>
      </c>
      <c r="DY621" t="s">
        <v>73</v>
      </c>
      <c r="DZ621" t="s">
        <v>73</v>
      </c>
      <c r="EA621" t="s">
        <v>73</v>
      </c>
      <c r="EB621" t="s">
        <v>73</v>
      </c>
      <c r="EC621" t="s">
        <v>73</v>
      </c>
      <c r="ED621" t="s">
        <v>73</v>
      </c>
      <c r="EE621" t="s">
        <v>73</v>
      </c>
      <c r="FJ621" t="s">
        <v>2566</v>
      </c>
      <c r="FK621" t="s">
        <v>2566</v>
      </c>
      <c r="FL621" t="s">
        <v>2566</v>
      </c>
      <c r="FM621" t="s">
        <v>2566</v>
      </c>
      <c r="FN621" t="s">
        <v>2566</v>
      </c>
      <c r="FU621" t="s">
        <v>1269</v>
      </c>
      <c r="FV621" t="s">
        <v>1269</v>
      </c>
      <c r="FW621" t="s">
        <v>1269</v>
      </c>
      <c r="FX621" t="s">
        <v>1269</v>
      </c>
      <c r="FY621" t="s">
        <v>1269</v>
      </c>
      <c r="FZ621" t="s">
        <v>1269</v>
      </c>
      <c r="GA621" t="s">
        <v>1269</v>
      </c>
      <c r="GB621" t="s">
        <v>1269</v>
      </c>
      <c r="GG621" t="s">
        <v>390</v>
      </c>
      <c r="GH621" t="s">
        <v>390</v>
      </c>
      <c r="GI621" t="s">
        <v>390</v>
      </c>
    </row>
    <row r="622" spans="84:191" x14ac:dyDescent="0.25">
      <c r="CF622" t="s">
        <v>35</v>
      </c>
      <c r="CG622" t="s">
        <v>35</v>
      </c>
      <c r="CH622" t="s">
        <v>35</v>
      </c>
      <c r="CI622" t="s">
        <v>35</v>
      </c>
      <c r="CJ622" t="s">
        <v>35</v>
      </c>
      <c r="CK622" t="s">
        <v>35</v>
      </c>
      <c r="CL622" t="s">
        <v>35</v>
      </c>
      <c r="CM622" t="s">
        <v>35</v>
      </c>
      <c r="DJ622" t="s">
        <v>37</v>
      </c>
      <c r="DK622" t="s">
        <v>37</v>
      </c>
      <c r="DL622" t="s">
        <v>37</v>
      </c>
      <c r="DM622" t="s">
        <v>37</v>
      </c>
      <c r="DN622" t="s">
        <v>37</v>
      </c>
      <c r="DO622" t="s">
        <v>37</v>
      </c>
      <c r="DP622" t="s">
        <v>37</v>
      </c>
      <c r="DQ622" t="s">
        <v>37</v>
      </c>
      <c r="DR622" t="s">
        <v>37</v>
      </c>
      <c r="DS622" t="s">
        <v>37</v>
      </c>
      <c r="DT622" t="s">
        <v>37</v>
      </c>
      <c r="DU622" t="s">
        <v>37</v>
      </c>
      <c r="DV622" t="s">
        <v>37</v>
      </c>
      <c r="DW622" t="s">
        <v>37</v>
      </c>
      <c r="DX622" t="s">
        <v>37</v>
      </c>
      <c r="DY622" t="s">
        <v>37</v>
      </c>
      <c r="DZ622" t="s">
        <v>37</v>
      </c>
      <c r="EA622" t="s">
        <v>37</v>
      </c>
      <c r="EB622" t="s">
        <v>37</v>
      </c>
      <c r="EC622" t="s">
        <v>37</v>
      </c>
      <c r="ED622" t="s">
        <v>37</v>
      </c>
      <c r="EE622" t="s">
        <v>37</v>
      </c>
      <c r="FJ622" t="s">
        <v>42</v>
      </c>
      <c r="FK622" t="s">
        <v>42</v>
      </c>
      <c r="FL622" t="s">
        <v>42</v>
      </c>
      <c r="FM622" t="s">
        <v>42</v>
      </c>
      <c r="FN622" t="s">
        <v>42</v>
      </c>
      <c r="FU622" t="s">
        <v>37</v>
      </c>
      <c r="FV622" t="s">
        <v>37</v>
      </c>
      <c r="FW622" t="s">
        <v>37</v>
      </c>
      <c r="FX622" t="s">
        <v>37</v>
      </c>
      <c r="FY622" t="s">
        <v>37</v>
      </c>
      <c r="FZ622" t="s">
        <v>37</v>
      </c>
      <c r="GA622" t="s">
        <v>37</v>
      </c>
      <c r="GB622" t="s">
        <v>37</v>
      </c>
      <c r="GG622" t="s">
        <v>35</v>
      </c>
      <c r="GH622" t="s">
        <v>35</v>
      </c>
      <c r="GI622" t="s">
        <v>35</v>
      </c>
    </row>
    <row r="623" spans="84:191" x14ac:dyDescent="0.25">
      <c r="CF623" t="s">
        <v>1269</v>
      </c>
      <c r="CG623" t="s">
        <v>1269</v>
      </c>
      <c r="CH623" t="s">
        <v>1269</v>
      </c>
      <c r="CI623" t="s">
        <v>1269</v>
      </c>
      <c r="CJ623" t="s">
        <v>1269</v>
      </c>
      <c r="CK623" t="s">
        <v>1269</v>
      </c>
      <c r="CL623" t="s">
        <v>1269</v>
      </c>
      <c r="CM623" t="s">
        <v>1269</v>
      </c>
      <c r="DJ623" t="s">
        <v>32</v>
      </c>
      <c r="DK623" t="s">
        <v>32</v>
      </c>
      <c r="DL623" t="s">
        <v>32</v>
      </c>
      <c r="DM623" t="s">
        <v>32</v>
      </c>
      <c r="DN623" t="s">
        <v>32</v>
      </c>
      <c r="DO623" t="s">
        <v>32</v>
      </c>
      <c r="DP623" t="s">
        <v>32</v>
      </c>
      <c r="DQ623" t="s">
        <v>32</v>
      </c>
      <c r="DR623" t="s">
        <v>32</v>
      </c>
      <c r="DS623" t="s">
        <v>32</v>
      </c>
      <c r="DT623" t="s">
        <v>32</v>
      </c>
      <c r="DU623" t="s">
        <v>32</v>
      </c>
      <c r="DV623" t="s">
        <v>32</v>
      </c>
      <c r="DW623" t="s">
        <v>32</v>
      </c>
      <c r="DX623" t="s">
        <v>32</v>
      </c>
      <c r="DY623" t="s">
        <v>32</v>
      </c>
      <c r="DZ623" t="s">
        <v>32</v>
      </c>
      <c r="EA623" t="s">
        <v>32</v>
      </c>
      <c r="EB623" t="s">
        <v>32</v>
      </c>
      <c r="EC623" t="s">
        <v>32</v>
      </c>
      <c r="ED623" t="s">
        <v>32</v>
      </c>
      <c r="EE623" t="s">
        <v>32</v>
      </c>
      <c r="FJ623" t="s">
        <v>2567</v>
      </c>
      <c r="FK623" t="s">
        <v>2567</v>
      </c>
      <c r="FL623" t="s">
        <v>2567</v>
      </c>
      <c r="FM623" t="s">
        <v>2567</v>
      </c>
      <c r="FN623" t="s">
        <v>2567</v>
      </c>
      <c r="FU623" t="s">
        <v>32</v>
      </c>
      <c r="FV623" t="s">
        <v>32</v>
      </c>
      <c r="FW623" t="s">
        <v>32</v>
      </c>
      <c r="FX623" t="s">
        <v>32</v>
      </c>
      <c r="FY623" t="s">
        <v>32</v>
      </c>
      <c r="FZ623" t="s">
        <v>32</v>
      </c>
      <c r="GA623" t="s">
        <v>32</v>
      </c>
      <c r="GB623" t="s">
        <v>32</v>
      </c>
      <c r="GG623" t="s">
        <v>1445</v>
      </c>
      <c r="GH623" t="s">
        <v>1445</v>
      </c>
      <c r="GI623" t="s">
        <v>1445</v>
      </c>
    </row>
    <row r="624" spans="84:191" x14ac:dyDescent="0.25">
      <c r="CF624" t="s">
        <v>37</v>
      </c>
      <c r="CG624" t="s">
        <v>37</v>
      </c>
      <c r="CH624" t="s">
        <v>37</v>
      </c>
      <c r="CI624" t="s">
        <v>37</v>
      </c>
      <c r="CJ624" t="s">
        <v>37</v>
      </c>
      <c r="CK624" t="s">
        <v>37</v>
      </c>
      <c r="CL624" t="s">
        <v>37</v>
      </c>
      <c r="CM624" t="s">
        <v>37</v>
      </c>
      <c r="DJ624" t="s">
        <v>38</v>
      </c>
      <c r="DK624" t="s">
        <v>38</v>
      </c>
      <c r="DL624" t="s">
        <v>38</v>
      </c>
      <c r="DM624" t="s">
        <v>38</v>
      </c>
      <c r="DN624" t="s">
        <v>38</v>
      </c>
      <c r="DO624" t="s">
        <v>38</v>
      </c>
      <c r="DP624" t="s">
        <v>38</v>
      </c>
      <c r="DQ624" t="s">
        <v>38</v>
      </c>
      <c r="DR624" t="s">
        <v>38</v>
      </c>
      <c r="DS624" t="s">
        <v>38</v>
      </c>
      <c r="DT624" t="s">
        <v>38</v>
      </c>
      <c r="DU624" t="s">
        <v>38</v>
      </c>
      <c r="DV624" t="s">
        <v>38</v>
      </c>
      <c r="DW624" t="s">
        <v>38</v>
      </c>
      <c r="DX624" t="s">
        <v>38</v>
      </c>
      <c r="DY624" t="s">
        <v>38</v>
      </c>
      <c r="DZ624" t="s">
        <v>38</v>
      </c>
      <c r="EA624" t="s">
        <v>38</v>
      </c>
      <c r="EB624" t="s">
        <v>38</v>
      </c>
      <c r="EC624" t="s">
        <v>38</v>
      </c>
      <c r="ED624" t="s">
        <v>38</v>
      </c>
      <c r="EE624" t="s">
        <v>38</v>
      </c>
      <c r="FJ624" t="s">
        <v>44</v>
      </c>
      <c r="FK624" t="s">
        <v>44</v>
      </c>
      <c r="FL624" t="s">
        <v>44</v>
      </c>
      <c r="FM624" t="s">
        <v>44</v>
      </c>
      <c r="FN624" t="s">
        <v>44</v>
      </c>
      <c r="FU624" t="s">
        <v>38</v>
      </c>
      <c r="FV624" t="s">
        <v>38</v>
      </c>
      <c r="FW624" t="s">
        <v>38</v>
      </c>
      <c r="FX624" t="s">
        <v>38</v>
      </c>
      <c r="FY624" t="s">
        <v>38</v>
      </c>
      <c r="FZ624" t="s">
        <v>38</v>
      </c>
      <c r="GA624" t="s">
        <v>38</v>
      </c>
      <c r="GB624" t="s">
        <v>38</v>
      </c>
      <c r="GG624" t="s">
        <v>37</v>
      </c>
      <c r="GH624" t="s">
        <v>37</v>
      </c>
      <c r="GI624" t="s">
        <v>37</v>
      </c>
    </row>
    <row r="625" spans="84:191" x14ac:dyDescent="0.25">
      <c r="CF625" t="s">
        <v>32</v>
      </c>
      <c r="CG625" t="s">
        <v>32</v>
      </c>
      <c r="CH625" t="s">
        <v>32</v>
      </c>
      <c r="CI625" t="s">
        <v>32</v>
      </c>
      <c r="CJ625" t="s">
        <v>32</v>
      </c>
      <c r="CK625" t="s">
        <v>32</v>
      </c>
      <c r="CL625" t="s">
        <v>32</v>
      </c>
      <c r="CM625" t="s">
        <v>32</v>
      </c>
      <c r="DJ625" t="s">
        <v>2074</v>
      </c>
      <c r="DK625" t="s">
        <v>2074</v>
      </c>
      <c r="DL625" t="s">
        <v>2074</v>
      </c>
      <c r="DM625" t="s">
        <v>2074</v>
      </c>
      <c r="DN625" t="s">
        <v>2074</v>
      </c>
      <c r="DO625" t="s">
        <v>2074</v>
      </c>
      <c r="DP625" t="s">
        <v>2074</v>
      </c>
      <c r="DQ625" t="s">
        <v>2074</v>
      </c>
      <c r="DR625" t="s">
        <v>2074</v>
      </c>
      <c r="DS625" t="s">
        <v>2074</v>
      </c>
      <c r="DT625" t="s">
        <v>2074</v>
      </c>
      <c r="DU625" t="s">
        <v>2074</v>
      </c>
      <c r="DV625" t="s">
        <v>2074</v>
      </c>
      <c r="DW625" t="s">
        <v>2074</v>
      </c>
      <c r="DX625" t="s">
        <v>2074</v>
      </c>
      <c r="DY625" t="s">
        <v>2074</v>
      </c>
      <c r="DZ625" t="s">
        <v>2074</v>
      </c>
      <c r="EA625" t="s">
        <v>2074</v>
      </c>
      <c r="EB625" t="s">
        <v>2074</v>
      </c>
      <c r="EC625" t="s">
        <v>2074</v>
      </c>
      <c r="ED625" t="s">
        <v>2074</v>
      </c>
      <c r="EE625" t="s">
        <v>2074</v>
      </c>
      <c r="FJ625" t="s">
        <v>2568</v>
      </c>
      <c r="FK625" t="s">
        <v>2568</v>
      </c>
      <c r="FL625" t="s">
        <v>2568</v>
      </c>
      <c r="FM625" t="s">
        <v>2568</v>
      </c>
      <c r="FN625" t="s">
        <v>2568</v>
      </c>
      <c r="FU625" t="s">
        <v>2863</v>
      </c>
      <c r="FV625" t="s">
        <v>2863</v>
      </c>
      <c r="FW625" t="s">
        <v>2863</v>
      </c>
      <c r="FX625" t="s">
        <v>2863</v>
      </c>
      <c r="FY625" t="s">
        <v>2863</v>
      </c>
      <c r="FZ625" t="s">
        <v>2863</v>
      </c>
      <c r="GA625" t="s">
        <v>2863</v>
      </c>
      <c r="GB625" t="s">
        <v>2863</v>
      </c>
      <c r="GG625" t="s">
        <v>32</v>
      </c>
      <c r="GH625" t="s">
        <v>32</v>
      </c>
      <c r="GI625" t="s">
        <v>32</v>
      </c>
    </row>
    <row r="626" spans="84:191" x14ac:dyDescent="0.25">
      <c r="CF626" t="s">
        <v>38</v>
      </c>
      <c r="CG626" t="s">
        <v>38</v>
      </c>
      <c r="CH626" t="s">
        <v>38</v>
      </c>
      <c r="CI626" t="s">
        <v>38</v>
      </c>
      <c r="CJ626" t="s">
        <v>38</v>
      </c>
      <c r="CK626" t="s">
        <v>38</v>
      </c>
      <c r="CL626" t="s">
        <v>38</v>
      </c>
      <c r="CM626" t="s">
        <v>38</v>
      </c>
      <c r="DJ626" t="s">
        <v>40</v>
      </c>
      <c r="DK626" t="s">
        <v>40</v>
      </c>
      <c r="DL626" t="s">
        <v>40</v>
      </c>
      <c r="DM626" t="s">
        <v>40</v>
      </c>
      <c r="DN626" t="s">
        <v>40</v>
      </c>
      <c r="DO626" t="s">
        <v>40</v>
      </c>
      <c r="DP626" t="s">
        <v>40</v>
      </c>
      <c r="DQ626" t="s">
        <v>40</v>
      </c>
      <c r="DR626" t="s">
        <v>40</v>
      </c>
      <c r="DS626" t="s">
        <v>40</v>
      </c>
      <c r="DT626" t="s">
        <v>40</v>
      </c>
      <c r="DU626" t="s">
        <v>40</v>
      </c>
      <c r="DV626" t="s">
        <v>40</v>
      </c>
      <c r="DW626" t="s">
        <v>40</v>
      </c>
      <c r="DX626" t="s">
        <v>40</v>
      </c>
      <c r="DY626" t="s">
        <v>40</v>
      </c>
      <c r="DZ626" t="s">
        <v>40</v>
      </c>
      <c r="EA626" t="s">
        <v>40</v>
      </c>
      <c r="EB626" t="s">
        <v>40</v>
      </c>
      <c r="EC626" t="s">
        <v>40</v>
      </c>
      <c r="ED626" t="s">
        <v>40</v>
      </c>
      <c r="EE626" t="s">
        <v>40</v>
      </c>
      <c r="FJ626" t="s">
        <v>1624</v>
      </c>
      <c r="FK626" t="s">
        <v>1624</v>
      </c>
      <c r="FL626" t="s">
        <v>1624</v>
      </c>
      <c r="FM626" t="s">
        <v>1624</v>
      </c>
      <c r="FN626" t="s">
        <v>1624</v>
      </c>
      <c r="FU626" t="s">
        <v>40</v>
      </c>
      <c r="FV626" t="s">
        <v>40</v>
      </c>
      <c r="FW626" t="s">
        <v>40</v>
      </c>
      <c r="FX626" t="s">
        <v>40</v>
      </c>
      <c r="FY626" t="s">
        <v>40</v>
      </c>
      <c r="FZ626" t="s">
        <v>40</v>
      </c>
      <c r="GA626" t="s">
        <v>40</v>
      </c>
      <c r="GB626" t="s">
        <v>40</v>
      </c>
      <c r="GG626" t="s">
        <v>38</v>
      </c>
      <c r="GH626" t="s">
        <v>38</v>
      </c>
      <c r="GI626" t="s">
        <v>38</v>
      </c>
    </row>
    <row r="627" spans="84:191" x14ac:dyDescent="0.25">
      <c r="CF627" t="s">
        <v>1270</v>
      </c>
      <c r="CG627" t="s">
        <v>1270</v>
      </c>
      <c r="CH627" t="s">
        <v>1270</v>
      </c>
      <c r="CI627" t="s">
        <v>1270</v>
      </c>
      <c r="CJ627" t="s">
        <v>1270</v>
      </c>
      <c r="CK627" t="s">
        <v>1270</v>
      </c>
      <c r="CL627" t="s">
        <v>1270</v>
      </c>
      <c r="CM627" t="s">
        <v>1270</v>
      </c>
      <c r="DJ627" t="s">
        <v>2075</v>
      </c>
      <c r="DK627" t="s">
        <v>2075</v>
      </c>
      <c r="DL627" t="s">
        <v>2075</v>
      </c>
      <c r="DM627" t="s">
        <v>2075</v>
      </c>
      <c r="DN627" t="s">
        <v>2075</v>
      </c>
      <c r="DO627" t="s">
        <v>2075</v>
      </c>
      <c r="DP627" t="s">
        <v>2075</v>
      </c>
      <c r="DQ627" t="s">
        <v>2075</v>
      </c>
      <c r="DR627" t="s">
        <v>2075</v>
      </c>
      <c r="DS627" t="s">
        <v>2075</v>
      </c>
      <c r="DT627" t="s">
        <v>2075</v>
      </c>
      <c r="DU627" t="s">
        <v>2075</v>
      </c>
      <c r="DV627" t="s">
        <v>2075</v>
      </c>
      <c r="DW627" t="s">
        <v>2075</v>
      </c>
      <c r="DX627" t="s">
        <v>2075</v>
      </c>
      <c r="DY627" t="s">
        <v>2075</v>
      </c>
      <c r="DZ627" t="s">
        <v>2075</v>
      </c>
      <c r="EA627" t="s">
        <v>2075</v>
      </c>
      <c r="EB627" t="s">
        <v>2075</v>
      </c>
      <c r="EC627" t="s">
        <v>2075</v>
      </c>
      <c r="ED627" t="s">
        <v>2075</v>
      </c>
      <c r="EE627" t="s">
        <v>2075</v>
      </c>
      <c r="FJ627" t="s">
        <v>26</v>
      </c>
      <c r="FK627" t="s">
        <v>26</v>
      </c>
      <c r="FL627" t="s">
        <v>26</v>
      </c>
      <c r="FM627" t="s">
        <v>26</v>
      </c>
      <c r="FN627" t="s">
        <v>26</v>
      </c>
      <c r="FU627" t="s">
        <v>2864</v>
      </c>
      <c r="FV627" t="s">
        <v>2864</v>
      </c>
      <c r="FW627" t="s">
        <v>2864</v>
      </c>
      <c r="FX627" t="s">
        <v>2864</v>
      </c>
      <c r="FY627" t="s">
        <v>2864</v>
      </c>
      <c r="FZ627" t="s">
        <v>2864</v>
      </c>
      <c r="GA627" t="s">
        <v>2864</v>
      </c>
      <c r="GB627" t="s">
        <v>2864</v>
      </c>
      <c r="GG627" t="s">
        <v>3235</v>
      </c>
      <c r="GH627" t="s">
        <v>3235</v>
      </c>
      <c r="GI627" t="s">
        <v>3235</v>
      </c>
    </row>
    <row r="628" spans="84:191" x14ac:dyDescent="0.25">
      <c r="CF628" t="s">
        <v>40</v>
      </c>
      <c r="CG628" t="s">
        <v>40</v>
      </c>
      <c r="CH628" t="s">
        <v>40</v>
      </c>
      <c r="CI628" t="s">
        <v>40</v>
      </c>
      <c r="CJ628" t="s">
        <v>40</v>
      </c>
      <c r="CK628" t="s">
        <v>40</v>
      </c>
      <c r="CL628" t="s">
        <v>40</v>
      </c>
      <c r="CM628" t="s">
        <v>40</v>
      </c>
      <c r="DJ628" t="s">
        <v>42</v>
      </c>
      <c r="DK628" t="s">
        <v>42</v>
      </c>
      <c r="DL628" t="s">
        <v>42</v>
      </c>
      <c r="DM628" t="s">
        <v>42</v>
      </c>
      <c r="DN628" t="s">
        <v>42</v>
      </c>
      <c r="DO628" t="s">
        <v>42</v>
      </c>
      <c r="DP628" t="s">
        <v>42</v>
      </c>
      <c r="DQ628" t="s">
        <v>42</v>
      </c>
      <c r="DR628" t="s">
        <v>42</v>
      </c>
      <c r="DS628" t="s">
        <v>42</v>
      </c>
      <c r="DT628" t="s">
        <v>42</v>
      </c>
      <c r="DU628" t="s">
        <v>42</v>
      </c>
      <c r="DV628" t="s">
        <v>42</v>
      </c>
      <c r="DW628" t="s">
        <v>42</v>
      </c>
      <c r="DX628" t="s">
        <v>42</v>
      </c>
      <c r="DY628" t="s">
        <v>42</v>
      </c>
      <c r="DZ628" t="s">
        <v>42</v>
      </c>
      <c r="EA628" t="s">
        <v>42</v>
      </c>
      <c r="EB628" t="s">
        <v>42</v>
      </c>
      <c r="EC628" t="s">
        <v>42</v>
      </c>
      <c r="ED628" t="s">
        <v>42</v>
      </c>
      <c r="EE628" t="s">
        <v>42</v>
      </c>
      <c r="FJ628">
        <v>69920900</v>
      </c>
      <c r="FK628">
        <v>69920900</v>
      </c>
      <c r="FL628">
        <v>69920900</v>
      </c>
      <c r="FM628">
        <v>69920900</v>
      </c>
      <c r="FN628">
        <v>69920900</v>
      </c>
      <c r="FU628" t="s">
        <v>42</v>
      </c>
      <c r="FV628" t="s">
        <v>42</v>
      </c>
      <c r="FW628" t="s">
        <v>42</v>
      </c>
      <c r="FX628" t="s">
        <v>42</v>
      </c>
      <c r="FY628" t="s">
        <v>42</v>
      </c>
      <c r="FZ628" t="s">
        <v>42</v>
      </c>
      <c r="GA628" t="s">
        <v>42</v>
      </c>
      <c r="GB628" t="s">
        <v>42</v>
      </c>
      <c r="GG628" t="s">
        <v>40</v>
      </c>
      <c r="GH628" t="s">
        <v>40</v>
      </c>
      <c r="GI628" t="s">
        <v>40</v>
      </c>
    </row>
    <row r="629" spans="84:191" x14ac:dyDescent="0.25">
      <c r="CF629" t="s">
        <v>1271</v>
      </c>
      <c r="CG629" t="s">
        <v>1271</v>
      </c>
      <c r="CH629" t="s">
        <v>1271</v>
      </c>
      <c r="CI629" t="s">
        <v>1271</v>
      </c>
      <c r="CJ629" t="s">
        <v>1271</v>
      </c>
      <c r="CK629" t="s">
        <v>1271</v>
      </c>
      <c r="CL629" t="s">
        <v>1271</v>
      </c>
      <c r="CM629" t="s">
        <v>1271</v>
      </c>
      <c r="DJ629" t="s">
        <v>2076</v>
      </c>
      <c r="DK629" t="s">
        <v>2076</v>
      </c>
      <c r="DL629" t="s">
        <v>2076</v>
      </c>
      <c r="DM629" t="s">
        <v>2076</v>
      </c>
      <c r="DN629" t="s">
        <v>2076</v>
      </c>
      <c r="DO629" t="s">
        <v>2076</v>
      </c>
      <c r="DP629" t="s">
        <v>2076</v>
      </c>
      <c r="DQ629" t="s">
        <v>2076</v>
      </c>
      <c r="DR629" t="s">
        <v>2076</v>
      </c>
      <c r="DS629" t="s">
        <v>2076</v>
      </c>
      <c r="DT629" t="s">
        <v>2076</v>
      </c>
      <c r="DU629" t="s">
        <v>2076</v>
      </c>
      <c r="DV629" t="s">
        <v>2076</v>
      </c>
      <c r="DW629" t="s">
        <v>2076</v>
      </c>
      <c r="DX629" t="s">
        <v>2076</v>
      </c>
      <c r="DY629" t="s">
        <v>2076</v>
      </c>
      <c r="DZ629" t="s">
        <v>2076</v>
      </c>
      <c r="EA629" t="s">
        <v>2076</v>
      </c>
      <c r="EB629" t="s">
        <v>2076</v>
      </c>
      <c r="EC629" t="s">
        <v>2076</v>
      </c>
      <c r="ED629" t="s">
        <v>2076</v>
      </c>
      <c r="EE629" t="s">
        <v>2076</v>
      </c>
      <c r="FJ629" t="s">
        <v>27</v>
      </c>
      <c r="FK629" t="s">
        <v>27</v>
      </c>
      <c r="FL629" t="s">
        <v>27</v>
      </c>
      <c r="FM629" t="s">
        <v>27</v>
      </c>
      <c r="FN629" t="s">
        <v>27</v>
      </c>
      <c r="FU629" t="s">
        <v>1272</v>
      </c>
      <c r="FV629" t="s">
        <v>1272</v>
      </c>
      <c r="FW629" t="s">
        <v>1272</v>
      </c>
      <c r="FX629" t="s">
        <v>1272</v>
      </c>
      <c r="FY629" t="s">
        <v>1272</v>
      </c>
      <c r="FZ629" t="s">
        <v>1272</v>
      </c>
      <c r="GA629" t="s">
        <v>1272</v>
      </c>
      <c r="GB629" t="s">
        <v>1272</v>
      </c>
      <c r="GG629" t="s">
        <v>3236</v>
      </c>
      <c r="GH629" t="s">
        <v>3236</v>
      </c>
      <c r="GI629" t="s">
        <v>3236</v>
      </c>
    </row>
    <row r="630" spans="84:191" x14ac:dyDescent="0.25">
      <c r="CF630" t="s">
        <v>42</v>
      </c>
      <c r="CG630" t="s">
        <v>42</v>
      </c>
      <c r="CH630" t="s">
        <v>42</v>
      </c>
      <c r="CI630" t="s">
        <v>42</v>
      </c>
      <c r="CJ630" t="s">
        <v>42</v>
      </c>
      <c r="CK630" t="s">
        <v>42</v>
      </c>
      <c r="CL630" t="s">
        <v>42</v>
      </c>
      <c r="CM630" t="s">
        <v>42</v>
      </c>
      <c r="DJ630" t="s">
        <v>44</v>
      </c>
      <c r="DK630" t="s">
        <v>44</v>
      </c>
      <c r="DL630" t="s">
        <v>44</v>
      </c>
      <c r="DM630" t="s">
        <v>44</v>
      </c>
      <c r="DN630" t="s">
        <v>44</v>
      </c>
      <c r="DO630" t="s">
        <v>44</v>
      </c>
      <c r="DP630" t="s">
        <v>44</v>
      </c>
      <c r="DQ630" t="s">
        <v>44</v>
      </c>
      <c r="DR630" t="s">
        <v>44</v>
      </c>
      <c r="DS630" t="s">
        <v>44</v>
      </c>
      <c r="DT630" t="s">
        <v>44</v>
      </c>
      <c r="DU630" t="s">
        <v>44</v>
      </c>
      <c r="DV630" t="s">
        <v>44</v>
      </c>
      <c r="DW630" t="s">
        <v>44</v>
      </c>
      <c r="DX630" t="s">
        <v>44</v>
      </c>
      <c r="DY630" t="s">
        <v>44</v>
      </c>
      <c r="DZ630" t="s">
        <v>44</v>
      </c>
      <c r="EA630" t="s">
        <v>44</v>
      </c>
      <c r="EB630" t="s">
        <v>44</v>
      </c>
      <c r="EC630" t="s">
        <v>44</v>
      </c>
      <c r="ED630" t="s">
        <v>44</v>
      </c>
      <c r="EE630" t="s">
        <v>44</v>
      </c>
      <c r="FJ630" t="s">
        <v>271</v>
      </c>
      <c r="FK630" t="s">
        <v>271</v>
      </c>
      <c r="FL630" t="s">
        <v>271</v>
      </c>
      <c r="FM630" t="s">
        <v>271</v>
      </c>
      <c r="FN630" t="s">
        <v>271</v>
      </c>
      <c r="FU630" t="s">
        <v>44</v>
      </c>
      <c r="FV630" t="s">
        <v>44</v>
      </c>
      <c r="FW630" t="s">
        <v>44</v>
      </c>
      <c r="FX630" t="s">
        <v>44</v>
      </c>
      <c r="FY630" t="s">
        <v>44</v>
      </c>
      <c r="FZ630" t="s">
        <v>44</v>
      </c>
      <c r="GA630" t="s">
        <v>44</v>
      </c>
      <c r="GB630" t="s">
        <v>44</v>
      </c>
      <c r="GG630" t="s">
        <v>42</v>
      </c>
      <c r="GH630" t="s">
        <v>42</v>
      </c>
      <c r="GI630" t="s">
        <v>42</v>
      </c>
    </row>
    <row r="631" spans="84:191" x14ac:dyDescent="0.25">
      <c r="CF631" t="s">
        <v>1272</v>
      </c>
      <c r="CG631" t="s">
        <v>1272</v>
      </c>
      <c r="CH631" t="s">
        <v>1272</v>
      </c>
      <c r="CI631" t="s">
        <v>1272</v>
      </c>
      <c r="CJ631" t="s">
        <v>1272</v>
      </c>
      <c r="CK631" t="s">
        <v>1272</v>
      </c>
      <c r="CL631" t="s">
        <v>1272</v>
      </c>
      <c r="CM631" t="s">
        <v>1272</v>
      </c>
      <c r="DJ631" t="s">
        <v>2077</v>
      </c>
      <c r="DK631" t="s">
        <v>2077</v>
      </c>
      <c r="DL631" t="s">
        <v>2077</v>
      </c>
      <c r="DM631" t="s">
        <v>2077</v>
      </c>
      <c r="DN631" t="s">
        <v>2077</v>
      </c>
      <c r="DO631" t="s">
        <v>2077</v>
      </c>
      <c r="DP631" t="s">
        <v>2077</v>
      </c>
      <c r="DQ631" t="s">
        <v>2077</v>
      </c>
      <c r="DR631" t="s">
        <v>2077</v>
      </c>
      <c r="DS631" t="s">
        <v>2077</v>
      </c>
      <c r="DT631" t="s">
        <v>2077</v>
      </c>
      <c r="DU631" t="s">
        <v>2077</v>
      </c>
      <c r="DV631" t="s">
        <v>2077</v>
      </c>
      <c r="DW631" t="s">
        <v>2077</v>
      </c>
      <c r="DX631" t="s">
        <v>2077</v>
      </c>
      <c r="DY631" t="s">
        <v>2077</v>
      </c>
      <c r="DZ631" t="s">
        <v>2077</v>
      </c>
      <c r="EA631" t="s">
        <v>2077</v>
      </c>
      <c r="EB631" t="s">
        <v>2077</v>
      </c>
      <c r="EC631" t="s">
        <v>2077</v>
      </c>
      <c r="ED631" t="s">
        <v>2077</v>
      </c>
      <c r="EE631" t="s">
        <v>2077</v>
      </c>
      <c r="FJ631" t="s">
        <v>29</v>
      </c>
      <c r="FK631" t="s">
        <v>29</v>
      </c>
      <c r="FL631" t="s">
        <v>29</v>
      </c>
      <c r="FM631" t="s">
        <v>29</v>
      </c>
      <c r="FN631" t="s">
        <v>29</v>
      </c>
      <c r="FU631" t="s">
        <v>2865</v>
      </c>
      <c r="FV631" t="s">
        <v>2865</v>
      </c>
      <c r="FW631" t="s">
        <v>2865</v>
      </c>
      <c r="FX631" t="s">
        <v>2865</v>
      </c>
      <c r="FY631" t="s">
        <v>2865</v>
      </c>
      <c r="FZ631" t="s">
        <v>2865</v>
      </c>
      <c r="GA631" t="s">
        <v>2865</v>
      </c>
      <c r="GB631" t="s">
        <v>2865</v>
      </c>
      <c r="GG631" t="s">
        <v>3237</v>
      </c>
      <c r="GH631" t="s">
        <v>3237</v>
      </c>
      <c r="GI631" t="s">
        <v>3237</v>
      </c>
    </row>
    <row r="632" spans="84:191" x14ac:dyDescent="0.25">
      <c r="CF632" t="s">
        <v>44</v>
      </c>
      <c r="CG632" t="s">
        <v>44</v>
      </c>
      <c r="CH632" t="s">
        <v>44</v>
      </c>
      <c r="CI632" t="s">
        <v>44</v>
      </c>
      <c r="CJ632" t="s">
        <v>44</v>
      </c>
      <c r="CK632" t="s">
        <v>44</v>
      </c>
      <c r="CL632" t="s">
        <v>44</v>
      </c>
      <c r="CM632" t="s">
        <v>44</v>
      </c>
      <c r="DJ632" t="s">
        <v>2078</v>
      </c>
      <c r="DK632" t="s">
        <v>2078</v>
      </c>
      <c r="DL632" t="s">
        <v>2078</v>
      </c>
      <c r="DM632" t="s">
        <v>2078</v>
      </c>
      <c r="DN632" t="s">
        <v>2078</v>
      </c>
      <c r="DO632" t="s">
        <v>2078</v>
      </c>
      <c r="DP632" t="s">
        <v>2078</v>
      </c>
      <c r="DQ632" t="s">
        <v>2078</v>
      </c>
      <c r="DR632" t="s">
        <v>2078</v>
      </c>
      <c r="DS632" t="s">
        <v>2078</v>
      </c>
      <c r="DT632" t="s">
        <v>2078</v>
      </c>
      <c r="DU632" t="s">
        <v>2078</v>
      </c>
      <c r="DV632" t="s">
        <v>2078</v>
      </c>
      <c r="DW632" t="s">
        <v>2078</v>
      </c>
      <c r="DX632" t="s">
        <v>2078</v>
      </c>
      <c r="DY632" t="s">
        <v>2078</v>
      </c>
      <c r="DZ632" t="s">
        <v>2078</v>
      </c>
      <c r="EA632" t="s">
        <v>2078</v>
      </c>
      <c r="EB632" t="s">
        <v>2078</v>
      </c>
      <c r="EC632" t="s">
        <v>2078</v>
      </c>
      <c r="ED632" t="s">
        <v>2078</v>
      </c>
      <c r="EE632" t="s">
        <v>2078</v>
      </c>
      <c r="FJ632">
        <v>6637</v>
      </c>
      <c r="FK632">
        <v>6637</v>
      </c>
      <c r="FL632">
        <v>6637</v>
      </c>
      <c r="FM632">
        <v>6637</v>
      </c>
      <c r="FN632">
        <v>6637</v>
      </c>
      <c r="FU632" t="s">
        <v>1346</v>
      </c>
      <c r="FV632" t="s">
        <v>1346</v>
      </c>
      <c r="FW632" t="s">
        <v>1346</v>
      </c>
      <c r="FX632" t="s">
        <v>1346</v>
      </c>
      <c r="FY632" t="s">
        <v>1346</v>
      </c>
      <c r="FZ632" t="s">
        <v>1346</v>
      </c>
      <c r="GA632" t="s">
        <v>1346</v>
      </c>
      <c r="GB632" t="s">
        <v>1346</v>
      </c>
      <c r="GG632" t="s">
        <v>44</v>
      </c>
      <c r="GH632" t="s">
        <v>44</v>
      </c>
      <c r="GI632" t="s">
        <v>44</v>
      </c>
    </row>
    <row r="633" spans="84:191" x14ac:dyDescent="0.25">
      <c r="CF633" t="s">
        <v>1273</v>
      </c>
      <c r="CG633" t="s">
        <v>1273</v>
      </c>
      <c r="CH633" t="s">
        <v>1273</v>
      </c>
      <c r="CI633" t="s">
        <v>1273</v>
      </c>
      <c r="CJ633" t="s">
        <v>1273</v>
      </c>
      <c r="CK633" t="s">
        <v>1273</v>
      </c>
      <c r="CL633" t="s">
        <v>1273</v>
      </c>
      <c r="CM633" t="s">
        <v>1273</v>
      </c>
      <c r="DJ633" t="s">
        <v>26</v>
      </c>
      <c r="DK633" t="s">
        <v>26</v>
      </c>
      <c r="DL633" t="s">
        <v>26</v>
      </c>
      <c r="DM633" t="s">
        <v>26</v>
      </c>
      <c r="DN633" t="s">
        <v>26</v>
      </c>
      <c r="DO633" t="s">
        <v>26</v>
      </c>
      <c r="DP633" t="s">
        <v>26</v>
      </c>
      <c r="DQ633" t="s">
        <v>26</v>
      </c>
      <c r="DR633" t="s">
        <v>26</v>
      </c>
      <c r="DS633" t="s">
        <v>26</v>
      </c>
      <c r="DT633" t="s">
        <v>26</v>
      </c>
      <c r="DU633" t="s">
        <v>26</v>
      </c>
      <c r="DV633" t="s">
        <v>26</v>
      </c>
      <c r="DW633" t="s">
        <v>26</v>
      </c>
      <c r="DX633" t="s">
        <v>26</v>
      </c>
      <c r="DY633" t="s">
        <v>26</v>
      </c>
      <c r="DZ633" t="s">
        <v>26</v>
      </c>
      <c r="EA633" t="s">
        <v>26</v>
      </c>
      <c r="EB633" t="s">
        <v>26</v>
      </c>
      <c r="EC633" t="s">
        <v>26</v>
      </c>
      <c r="ED633" t="s">
        <v>26</v>
      </c>
      <c r="EE633" t="s">
        <v>26</v>
      </c>
      <c r="FJ633" t="s">
        <v>31</v>
      </c>
      <c r="FK633" t="s">
        <v>31</v>
      </c>
      <c r="FL633" t="s">
        <v>31</v>
      </c>
      <c r="FM633" t="s">
        <v>31</v>
      </c>
      <c r="FN633" t="s">
        <v>31</v>
      </c>
      <c r="FU633" t="s">
        <v>26</v>
      </c>
      <c r="FV633" t="s">
        <v>26</v>
      </c>
      <c r="FW633" t="s">
        <v>26</v>
      </c>
      <c r="FX633" t="s">
        <v>26</v>
      </c>
      <c r="FY633" t="s">
        <v>26</v>
      </c>
      <c r="FZ633" t="s">
        <v>26</v>
      </c>
      <c r="GA633" t="s">
        <v>26</v>
      </c>
      <c r="GB633" t="s">
        <v>26</v>
      </c>
      <c r="GG633" t="s">
        <v>2942</v>
      </c>
      <c r="GH633" t="s">
        <v>2942</v>
      </c>
      <c r="GI633" t="s">
        <v>2942</v>
      </c>
    </row>
    <row r="634" spans="84:191" x14ac:dyDescent="0.25">
      <c r="CF634" t="s">
        <v>1274</v>
      </c>
      <c r="CG634" t="s">
        <v>1274</v>
      </c>
      <c r="CH634" t="s">
        <v>1274</v>
      </c>
      <c r="CI634" t="s">
        <v>1274</v>
      </c>
      <c r="CJ634" t="s">
        <v>1274</v>
      </c>
      <c r="CK634" t="s">
        <v>1274</v>
      </c>
      <c r="CL634" t="s">
        <v>1274</v>
      </c>
      <c r="CM634" t="s">
        <v>1274</v>
      </c>
      <c r="DJ634">
        <v>69057070</v>
      </c>
      <c r="DK634">
        <v>69057070</v>
      </c>
      <c r="DL634">
        <v>69057070</v>
      </c>
      <c r="DM634">
        <v>69057070</v>
      </c>
      <c r="DN634">
        <v>69057070</v>
      </c>
      <c r="DO634">
        <v>69057070</v>
      </c>
      <c r="DP634">
        <v>69057070</v>
      </c>
      <c r="DQ634">
        <v>69057070</v>
      </c>
      <c r="DR634">
        <v>69057070</v>
      </c>
      <c r="DS634">
        <v>69057070</v>
      </c>
      <c r="DT634">
        <v>69057070</v>
      </c>
      <c r="DU634">
        <v>69057070</v>
      </c>
      <c r="DV634">
        <v>69057070</v>
      </c>
      <c r="DW634">
        <v>69057070</v>
      </c>
      <c r="DX634">
        <v>69057070</v>
      </c>
      <c r="DY634">
        <v>69057070</v>
      </c>
      <c r="DZ634">
        <v>69057070</v>
      </c>
      <c r="EA634">
        <v>69057070</v>
      </c>
      <c r="EB634">
        <v>69057070</v>
      </c>
      <c r="EC634">
        <v>69057070</v>
      </c>
      <c r="ED634">
        <v>69057070</v>
      </c>
      <c r="EE634">
        <v>69057070</v>
      </c>
      <c r="FJ634" t="s">
        <v>272</v>
      </c>
      <c r="FK634" t="s">
        <v>272</v>
      </c>
      <c r="FL634" t="s">
        <v>272</v>
      </c>
      <c r="FM634" t="s">
        <v>272</v>
      </c>
      <c r="FN634" t="s">
        <v>272</v>
      </c>
      <c r="FU634">
        <v>29075910</v>
      </c>
      <c r="FV634">
        <v>29075910</v>
      </c>
      <c r="FW634">
        <v>29075910</v>
      </c>
      <c r="FX634">
        <v>29075910</v>
      </c>
      <c r="FY634">
        <v>29075910</v>
      </c>
      <c r="FZ634">
        <v>29075910</v>
      </c>
      <c r="GA634">
        <v>29075910</v>
      </c>
      <c r="GB634">
        <v>29075910</v>
      </c>
      <c r="GG634" t="s">
        <v>1100</v>
      </c>
      <c r="GH634" t="s">
        <v>1100</v>
      </c>
      <c r="GI634" t="s">
        <v>1100</v>
      </c>
    </row>
    <row r="635" spans="84:191" x14ac:dyDescent="0.25">
      <c r="CF635" t="s">
        <v>26</v>
      </c>
      <c r="CG635" t="s">
        <v>26</v>
      </c>
      <c r="CH635" t="s">
        <v>26</v>
      </c>
      <c r="CI635" t="s">
        <v>26</v>
      </c>
      <c r="CJ635" t="s">
        <v>26</v>
      </c>
      <c r="CK635" t="s">
        <v>26</v>
      </c>
      <c r="CL635" t="s">
        <v>26</v>
      </c>
      <c r="CM635" t="s">
        <v>26</v>
      </c>
      <c r="DJ635" t="s">
        <v>27</v>
      </c>
      <c r="DK635" t="s">
        <v>27</v>
      </c>
      <c r="DL635" t="s">
        <v>27</v>
      </c>
      <c r="DM635" t="s">
        <v>27</v>
      </c>
      <c r="DN635" t="s">
        <v>27</v>
      </c>
      <c r="DO635" t="s">
        <v>27</v>
      </c>
      <c r="DP635" t="s">
        <v>27</v>
      </c>
      <c r="DQ635" t="s">
        <v>27</v>
      </c>
      <c r="DR635" t="s">
        <v>27</v>
      </c>
      <c r="DS635" t="s">
        <v>27</v>
      </c>
      <c r="DT635" t="s">
        <v>27</v>
      </c>
      <c r="DU635" t="s">
        <v>27</v>
      </c>
      <c r="DV635" t="s">
        <v>27</v>
      </c>
      <c r="DW635" t="s">
        <v>27</v>
      </c>
      <c r="DX635" t="s">
        <v>27</v>
      </c>
      <c r="DY635" t="s">
        <v>27</v>
      </c>
      <c r="DZ635" t="s">
        <v>27</v>
      </c>
      <c r="EA635" t="s">
        <v>27</v>
      </c>
      <c r="EB635" t="s">
        <v>27</v>
      </c>
      <c r="EC635" t="s">
        <v>27</v>
      </c>
      <c r="ED635" t="s">
        <v>27</v>
      </c>
      <c r="EE635" t="s">
        <v>27</v>
      </c>
      <c r="FJ635" t="s">
        <v>33</v>
      </c>
      <c r="FK635" t="s">
        <v>33</v>
      </c>
      <c r="FL635" t="s">
        <v>33</v>
      </c>
      <c r="FM635" t="s">
        <v>33</v>
      </c>
      <c r="FN635" t="s">
        <v>33</v>
      </c>
      <c r="FU635" t="s">
        <v>27</v>
      </c>
      <c r="FV635" t="s">
        <v>27</v>
      </c>
      <c r="FW635" t="s">
        <v>27</v>
      </c>
      <c r="FX635" t="s">
        <v>27</v>
      </c>
      <c r="FY635" t="s">
        <v>27</v>
      </c>
      <c r="FZ635" t="s">
        <v>27</v>
      </c>
      <c r="GA635" t="s">
        <v>27</v>
      </c>
      <c r="GB635" t="s">
        <v>27</v>
      </c>
      <c r="GG635" t="s">
        <v>26</v>
      </c>
      <c r="GH635" t="s">
        <v>26</v>
      </c>
      <c r="GI635" t="s">
        <v>26</v>
      </c>
    </row>
    <row r="636" spans="84:191" x14ac:dyDescent="0.25">
      <c r="CF636">
        <v>58051900</v>
      </c>
      <c r="CG636">
        <v>58051900</v>
      </c>
      <c r="CH636">
        <v>58051900</v>
      </c>
      <c r="CI636">
        <v>58051900</v>
      </c>
      <c r="CJ636">
        <v>58051900</v>
      </c>
      <c r="CK636">
        <v>58051900</v>
      </c>
      <c r="CL636">
        <v>58051900</v>
      </c>
      <c r="CM636">
        <v>58051900</v>
      </c>
      <c r="DJ636" t="s">
        <v>2079</v>
      </c>
      <c r="DK636" t="s">
        <v>2079</v>
      </c>
      <c r="DL636" t="s">
        <v>2079</v>
      </c>
      <c r="DM636" t="s">
        <v>2079</v>
      </c>
      <c r="DN636" t="s">
        <v>2079</v>
      </c>
      <c r="DO636" t="s">
        <v>2079</v>
      </c>
      <c r="DP636" t="s">
        <v>2079</v>
      </c>
      <c r="DQ636" t="s">
        <v>2079</v>
      </c>
      <c r="DR636" t="s">
        <v>2079</v>
      </c>
      <c r="DS636" t="s">
        <v>2079</v>
      </c>
      <c r="DT636" t="s">
        <v>2079</v>
      </c>
      <c r="DU636" t="s">
        <v>2079</v>
      </c>
      <c r="DV636" t="s">
        <v>2079</v>
      </c>
      <c r="DW636" t="s">
        <v>2079</v>
      </c>
      <c r="DX636" t="s">
        <v>2079</v>
      </c>
      <c r="DY636" t="s">
        <v>2079</v>
      </c>
      <c r="DZ636" t="s">
        <v>2079</v>
      </c>
      <c r="EA636" t="s">
        <v>2079</v>
      </c>
      <c r="EB636" t="s">
        <v>2079</v>
      </c>
      <c r="EC636" t="s">
        <v>2079</v>
      </c>
      <c r="ED636" t="s">
        <v>2079</v>
      </c>
      <c r="EE636" t="s">
        <v>2079</v>
      </c>
      <c r="FJ636" t="s">
        <v>273</v>
      </c>
      <c r="FK636" t="s">
        <v>273</v>
      </c>
      <c r="FL636" t="s">
        <v>273</v>
      </c>
      <c r="FM636" t="s">
        <v>273</v>
      </c>
      <c r="FN636" t="s">
        <v>273</v>
      </c>
      <c r="FU636" t="s">
        <v>2866</v>
      </c>
      <c r="FV636" t="s">
        <v>2866</v>
      </c>
      <c r="FW636" t="s">
        <v>2866</v>
      </c>
      <c r="FX636" t="s">
        <v>2866</v>
      </c>
      <c r="FY636" t="s">
        <v>2866</v>
      </c>
      <c r="FZ636" t="s">
        <v>2866</v>
      </c>
      <c r="GA636" t="s">
        <v>2866</v>
      </c>
      <c r="GB636" t="s">
        <v>2866</v>
      </c>
      <c r="GG636">
        <v>68903419</v>
      </c>
      <c r="GH636">
        <v>68903419</v>
      </c>
      <c r="GI636">
        <v>68903419</v>
      </c>
    </row>
    <row r="637" spans="84:191" x14ac:dyDescent="0.25">
      <c r="CF637" t="s">
        <v>27</v>
      </c>
      <c r="CG637" t="s">
        <v>27</v>
      </c>
      <c r="CH637" t="s">
        <v>27</v>
      </c>
      <c r="CI637" t="s">
        <v>27</v>
      </c>
      <c r="CJ637" t="s">
        <v>27</v>
      </c>
      <c r="CK637" t="s">
        <v>27</v>
      </c>
      <c r="CL637" t="s">
        <v>27</v>
      </c>
      <c r="CM637" t="s">
        <v>27</v>
      </c>
      <c r="DJ637" t="s">
        <v>29</v>
      </c>
      <c r="DK637" t="s">
        <v>29</v>
      </c>
      <c r="DL637" t="s">
        <v>29</v>
      </c>
      <c r="DM637" t="s">
        <v>29</v>
      </c>
      <c r="DN637" t="s">
        <v>29</v>
      </c>
      <c r="DO637" t="s">
        <v>29</v>
      </c>
      <c r="DP637" t="s">
        <v>29</v>
      </c>
      <c r="DQ637" t="s">
        <v>29</v>
      </c>
      <c r="DR637" t="s">
        <v>29</v>
      </c>
      <c r="DS637" t="s">
        <v>29</v>
      </c>
      <c r="DT637" t="s">
        <v>29</v>
      </c>
      <c r="DU637" t="s">
        <v>29</v>
      </c>
      <c r="DV637" t="s">
        <v>29</v>
      </c>
      <c r="DW637" t="s">
        <v>29</v>
      </c>
      <c r="DX637" t="s">
        <v>29</v>
      </c>
      <c r="DY637" t="s">
        <v>29</v>
      </c>
      <c r="DZ637" t="s">
        <v>29</v>
      </c>
      <c r="EA637" t="s">
        <v>29</v>
      </c>
      <c r="EB637" t="s">
        <v>29</v>
      </c>
      <c r="EC637" t="s">
        <v>29</v>
      </c>
      <c r="ED637" t="s">
        <v>29</v>
      </c>
      <c r="EE637" t="s">
        <v>29</v>
      </c>
      <c r="FJ637" t="s">
        <v>35</v>
      </c>
      <c r="FK637" t="s">
        <v>35</v>
      </c>
      <c r="FL637" t="s">
        <v>35</v>
      </c>
      <c r="FM637" t="s">
        <v>35</v>
      </c>
      <c r="FN637" t="s">
        <v>35</v>
      </c>
      <c r="FU637" t="s">
        <v>29</v>
      </c>
      <c r="FV637" t="s">
        <v>29</v>
      </c>
      <c r="FW637" t="s">
        <v>29</v>
      </c>
      <c r="FX637" t="s">
        <v>29</v>
      </c>
      <c r="FY637" t="s">
        <v>29</v>
      </c>
      <c r="FZ637" t="s">
        <v>29</v>
      </c>
      <c r="GA637" t="s">
        <v>29</v>
      </c>
      <c r="GB637" t="s">
        <v>29</v>
      </c>
      <c r="GG637" t="s">
        <v>27</v>
      </c>
      <c r="GH637" t="s">
        <v>27</v>
      </c>
      <c r="GI637" t="s">
        <v>27</v>
      </c>
    </row>
    <row r="638" spans="84:191" x14ac:dyDescent="0.25">
      <c r="CF638" t="s">
        <v>1275</v>
      </c>
      <c r="CG638" t="s">
        <v>1275</v>
      </c>
      <c r="CH638" t="s">
        <v>1275</v>
      </c>
      <c r="CI638" t="s">
        <v>1275</v>
      </c>
      <c r="CJ638" t="s">
        <v>1275</v>
      </c>
      <c r="CK638" t="s">
        <v>1275</v>
      </c>
      <c r="CL638" t="s">
        <v>1275</v>
      </c>
      <c r="CM638" t="s">
        <v>1275</v>
      </c>
      <c r="DJ638">
        <v>476</v>
      </c>
      <c r="DK638">
        <v>476</v>
      </c>
      <c r="DL638">
        <v>476</v>
      </c>
      <c r="DM638">
        <v>476</v>
      </c>
      <c r="DN638">
        <v>476</v>
      </c>
      <c r="DO638">
        <v>476</v>
      </c>
      <c r="DP638">
        <v>476</v>
      </c>
      <c r="DQ638">
        <v>476</v>
      </c>
      <c r="DR638">
        <v>476</v>
      </c>
      <c r="DS638">
        <v>476</v>
      </c>
      <c r="DT638">
        <v>476</v>
      </c>
      <c r="DU638">
        <v>476</v>
      </c>
      <c r="DV638">
        <v>476</v>
      </c>
      <c r="DW638">
        <v>476</v>
      </c>
      <c r="DX638">
        <v>476</v>
      </c>
      <c r="DY638">
        <v>476</v>
      </c>
      <c r="DZ638">
        <v>476</v>
      </c>
      <c r="EA638">
        <v>476</v>
      </c>
      <c r="EB638">
        <v>476</v>
      </c>
      <c r="EC638">
        <v>476</v>
      </c>
      <c r="ED638">
        <v>476</v>
      </c>
      <c r="EE638">
        <v>476</v>
      </c>
      <c r="FJ638" t="s">
        <v>274</v>
      </c>
      <c r="FK638" t="s">
        <v>274</v>
      </c>
      <c r="FL638" t="s">
        <v>274</v>
      </c>
      <c r="FM638" t="s">
        <v>274</v>
      </c>
      <c r="FN638" t="s">
        <v>274</v>
      </c>
      <c r="FU638">
        <v>514</v>
      </c>
      <c r="FV638">
        <v>514</v>
      </c>
      <c r="FW638">
        <v>514</v>
      </c>
      <c r="FX638">
        <v>514</v>
      </c>
      <c r="FY638">
        <v>514</v>
      </c>
      <c r="FZ638">
        <v>514</v>
      </c>
      <c r="GA638">
        <v>514</v>
      </c>
      <c r="GB638">
        <v>514</v>
      </c>
      <c r="GG638" t="s">
        <v>3238</v>
      </c>
      <c r="GH638" t="s">
        <v>3238</v>
      </c>
      <c r="GI638" t="s">
        <v>3238</v>
      </c>
    </row>
    <row r="639" spans="84:191" x14ac:dyDescent="0.25">
      <c r="CF639" t="s">
        <v>29</v>
      </c>
      <c r="CG639" t="s">
        <v>29</v>
      </c>
      <c r="CH639" t="s">
        <v>29</v>
      </c>
      <c r="CI639" t="s">
        <v>29</v>
      </c>
      <c r="CJ639" t="s">
        <v>29</v>
      </c>
      <c r="CK639" t="s">
        <v>29</v>
      </c>
      <c r="CL639" t="s">
        <v>29</v>
      </c>
      <c r="CM639" t="s">
        <v>29</v>
      </c>
      <c r="DJ639" t="s">
        <v>31</v>
      </c>
      <c r="DK639" t="s">
        <v>31</v>
      </c>
      <c r="DL639" t="s">
        <v>31</v>
      </c>
      <c r="DM639" t="s">
        <v>31</v>
      </c>
      <c r="DN639" t="s">
        <v>31</v>
      </c>
      <c r="DO639" t="s">
        <v>31</v>
      </c>
      <c r="DP639" t="s">
        <v>31</v>
      </c>
      <c r="DQ639" t="s">
        <v>31</v>
      </c>
      <c r="DR639" t="s">
        <v>31</v>
      </c>
      <c r="DS639" t="s">
        <v>31</v>
      </c>
      <c r="DT639" t="s">
        <v>31</v>
      </c>
      <c r="DU639" t="s">
        <v>31</v>
      </c>
      <c r="DV639" t="s">
        <v>31</v>
      </c>
      <c r="DW639" t="s">
        <v>31</v>
      </c>
      <c r="DX639" t="s">
        <v>31</v>
      </c>
      <c r="DY639" t="s">
        <v>31</v>
      </c>
      <c r="DZ639" t="s">
        <v>31</v>
      </c>
      <c r="EA639" t="s">
        <v>31</v>
      </c>
      <c r="EB639" t="s">
        <v>31</v>
      </c>
      <c r="EC639" t="s">
        <v>31</v>
      </c>
      <c r="ED639" t="s">
        <v>31</v>
      </c>
      <c r="EE639" t="s">
        <v>31</v>
      </c>
      <c r="FJ639" t="s">
        <v>37</v>
      </c>
      <c r="FK639" t="s">
        <v>37</v>
      </c>
      <c r="FL639" t="s">
        <v>37</v>
      </c>
      <c r="FM639" t="s">
        <v>37</v>
      </c>
      <c r="FN639" t="s">
        <v>37</v>
      </c>
      <c r="FU639" t="s">
        <v>31</v>
      </c>
      <c r="FV639" t="s">
        <v>31</v>
      </c>
      <c r="FW639" t="s">
        <v>31</v>
      </c>
      <c r="FX639" t="s">
        <v>31</v>
      </c>
      <c r="FY639" t="s">
        <v>31</v>
      </c>
      <c r="FZ639" t="s">
        <v>31</v>
      </c>
      <c r="GA639" t="s">
        <v>31</v>
      </c>
      <c r="GB639" t="s">
        <v>31</v>
      </c>
      <c r="GG639" t="s">
        <v>29</v>
      </c>
      <c r="GH639" t="s">
        <v>29</v>
      </c>
      <c r="GI639" t="s">
        <v>29</v>
      </c>
    </row>
    <row r="640" spans="84:191" x14ac:dyDescent="0.25">
      <c r="CF640" t="s">
        <v>816</v>
      </c>
      <c r="CG640" t="s">
        <v>816</v>
      </c>
      <c r="CH640" t="s">
        <v>816</v>
      </c>
      <c r="CI640" t="s">
        <v>816</v>
      </c>
      <c r="CJ640" t="s">
        <v>816</v>
      </c>
      <c r="CK640" t="s">
        <v>816</v>
      </c>
      <c r="CL640" t="s">
        <v>816</v>
      </c>
      <c r="CM640" t="s">
        <v>816</v>
      </c>
      <c r="DJ640" t="s">
        <v>32</v>
      </c>
      <c r="DK640" t="s">
        <v>32</v>
      </c>
      <c r="DL640" t="s">
        <v>32</v>
      </c>
      <c r="DM640" t="s">
        <v>32</v>
      </c>
      <c r="DN640" t="s">
        <v>32</v>
      </c>
      <c r="DO640" t="s">
        <v>32</v>
      </c>
      <c r="DP640" t="s">
        <v>32</v>
      </c>
      <c r="DQ640" t="s">
        <v>32</v>
      </c>
      <c r="DR640" t="s">
        <v>32</v>
      </c>
      <c r="DS640" t="s">
        <v>32</v>
      </c>
      <c r="DT640" t="s">
        <v>32</v>
      </c>
      <c r="DU640" t="s">
        <v>32</v>
      </c>
      <c r="DV640" t="s">
        <v>32</v>
      </c>
      <c r="DW640" t="s">
        <v>32</v>
      </c>
      <c r="DX640" t="s">
        <v>32</v>
      </c>
      <c r="DY640" t="s">
        <v>32</v>
      </c>
      <c r="DZ640" t="s">
        <v>32</v>
      </c>
      <c r="EA640" t="s">
        <v>32</v>
      </c>
      <c r="EB640" t="s">
        <v>32</v>
      </c>
      <c r="EC640" t="s">
        <v>32</v>
      </c>
      <c r="ED640" t="s">
        <v>32</v>
      </c>
      <c r="EE640" t="s">
        <v>32</v>
      </c>
      <c r="FJ640" t="s">
        <v>32</v>
      </c>
      <c r="FK640" t="s">
        <v>32</v>
      </c>
      <c r="FL640" t="s">
        <v>32</v>
      </c>
      <c r="FM640" t="s">
        <v>32</v>
      </c>
      <c r="FN640" t="s">
        <v>32</v>
      </c>
      <c r="FU640" t="s">
        <v>2867</v>
      </c>
      <c r="FV640" t="s">
        <v>2867</v>
      </c>
      <c r="FW640" t="s">
        <v>2867</v>
      </c>
      <c r="FX640" t="s">
        <v>2867</v>
      </c>
      <c r="FY640" t="s">
        <v>2867</v>
      </c>
      <c r="FZ640" t="s">
        <v>2867</v>
      </c>
      <c r="GA640" t="s">
        <v>2867</v>
      </c>
      <c r="GB640" t="s">
        <v>2867</v>
      </c>
      <c r="GG640">
        <v>2</v>
      </c>
      <c r="GH640">
        <v>2</v>
      </c>
      <c r="GI640">
        <v>2</v>
      </c>
    </row>
    <row r="641" spans="84:191" x14ac:dyDescent="0.25">
      <c r="CF641" t="s">
        <v>31</v>
      </c>
      <c r="CG641" t="s">
        <v>31</v>
      </c>
      <c r="CH641" t="s">
        <v>31</v>
      </c>
      <c r="CI641" t="s">
        <v>31</v>
      </c>
      <c r="CJ641" t="s">
        <v>31</v>
      </c>
      <c r="CK641" t="s">
        <v>31</v>
      </c>
      <c r="CL641" t="s">
        <v>31</v>
      </c>
      <c r="CM641" t="s">
        <v>31</v>
      </c>
      <c r="DJ641" t="s">
        <v>33</v>
      </c>
      <c r="DK641" t="s">
        <v>33</v>
      </c>
      <c r="DL641" t="s">
        <v>33</v>
      </c>
      <c r="DM641" t="s">
        <v>33</v>
      </c>
      <c r="DN641" t="s">
        <v>33</v>
      </c>
      <c r="DO641" t="s">
        <v>33</v>
      </c>
      <c r="DP641" t="s">
        <v>33</v>
      </c>
      <c r="DQ641" t="s">
        <v>33</v>
      </c>
      <c r="DR641" t="s">
        <v>33</v>
      </c>
      <c r="DS641" t="s">
        <v>33</v>
      </c>
      <c r="DT641" t="s">
        <v>33</v>
      </c>
      <c r="DU641" t="s">
        <v>33</v>
      </c>
      <c r="DV641" t="s">
        <v>33</v>
      </c>
      <c r="DW641" t="s">
        <v>33</v>
      </c>
      <c r="DX641" t="s">
        <v>33</v>
      </c>
      <c r="DY641" t="s">
        <v>33</v>
      </c>
      <c r="DZ641" t="s">
        <v>33</v>
      </c>
      <c r="EA641" t="s">
        <v>33</v>
      </c>
      <c r="EB641" t="s">
        <v>33</v>
      </c>
      <c r="EC641" t="s">
        <v>33</v>
      </c>
      <c r="ED641" t="s">
        <v>33</v>
      </c>
      <c r="EE641" t="s">
        <v>33</v>
      </c>
      <c r="FJ641" t="s">
        <v>38</v>
      </c>
      <c r="FK641" t="s">
        <v>38</v>
      </c>
      <c r="FL641" t="s">
        <v>38</v>
      </c>
      <c r="FM641" t="s">
        <v>38</v>
      </c>
      <c r="FN641" t="s">
        <v>38</v>
      </c>
      <c r="FU641" t="s">
        <v>33</v>
      </c>
      <c r="FV641" t="s">
        <v>33</v>
      </c>
      <c r="FW641" t="s">
        <v>33</v>
      </c>
      <c r="FX641" t="s">
        <v>33</v>
      </c>
      <c r="FY641" t="s">
        <v>33</v>
      </c>
      <c r="FZ641" t="s">
        <v>33</v>
      </c>
      <c r="GA641" t="s">
        <v>33</v>
      </c>
      <c r="GB641" t="s">
        <v>33</v>
      </c>
      <c r="GG641" t="s">
        <v>31</v>
      </c>
      <c r="GH641" t="s">
        <v>31</v>
      </c>
      <c r="GI641" t="s">
        <v>31</v>
      </c>
    </row>
    <row r="642" spans="84:191" x14ac:dyDescent="0.25">
      <c r="CF642" t="s">
        <v>32</v>
      </c>
      <c r="CG642" t="s">
        <v>32</v>
      </c>
      <c r="CH642" t="s">
        <v>32</v>
      </c>
      <c r="CI642" t="s">
        <v>32</v>
      </c>
      <c r="CJ642" t="s">
        <v>32</v>
      </c>
      <c r="CK642" t="s">
        <v>32</v>
      </c>
      <c r="CL642" t="s">
        <v>32</v>
      </c>
      <c r="CM642" t="s">
        <v>32</v>
      </c>
      <c r="DJ642" t="s">
        <v>2080</v>
      </c>
      <c r="DK642" t="s">
        <v>2080</v>
      </c>
      <c r="DL642" t="s">
        <v>2080</v>
      </c>
      <c r="DM642" t="s">
        <v>2080</v>
      </c>
      <c r="DN642" t="s">
        <v>2080</v>
      </c>
      <c r="DO642" t="s">
        <v>2080</v>
      </c>
      <c r="DP642" t="s">
        <v>2080</v>
      </c>
      <c r="DQ642" t="s">
        <v>2080</v>
      </c>
      <c r="DR642" t="s">
        <v>2080</v>
      </c>
      <c r="DS642" t="s">
        <v>2080</v>
      </c>
      <c r="DT642" t="s">
        <v>2080</v>
      </c>
      <c r="DU642" t="s">
        <v>2080</v>
      </c>
      <c r="DV642" t="s">
        <v>2080</v>
      </c>
      <c r="DW642" t="s">
        <v>2080</v>
      </c>
      <c r="DX642" t="s">
        <v>2080</v>
      </c>
      <c r="DY642" t="s">
        <v>2080</v>
      </c>
      <c r="DZ642" t="s">
        <v>2080</v>
      </c>
      <c r="EA642" t="s">
        <v>2080</v>
      </c>
      <c r="EB642" t="s">
        <v>2080</v>
      </c>
      <c r="EC642" t="s">
        <v>2080</v>
      </c>
      <c r="ED642" t="s">
        <v>2080</v>
      </c>
      <c r="EE642" t="s">
        <v>2080</v>
      </c>
      <c r="FJ642" t="s">
        <v>275</v>
      </c>
      <c r="FK642" t="s">
        <v>275</v>
      </c>
      <c r="FL642" t="s">
        <v>275</v>
      </c>
      <c r="FM642" t="s">
        <v>275</v>
      </c>
      <c r="FN642" t="s">
        <v>275</v>
      </c>
      <c r="FU642" t="s">
        <v>2868</v>
      </c>
      <c r="FV642" t="s">
        <v>2868</v>
      </c>
      <c r="FW642" t="s">
        <v>2868</v>
      </c>
      <c r="FX642" t="s">
        <v>2868</v>
      </c>
      <c r="FY642" t="s">
        <v>2868</v>
      </c>
      <c r="FZ642" t="s">
        <v>2868</v>
      </c>
      <c r="GA642" t="s">
        <v>2868</v>
      </c>
      <c r="GB642" t="s">
        <v>2868</v>
      </c>
      <c r="GG642" t="s">
        <v>32</v>
      </c>
      <c r="GH642" t="s">
        <v>32</v>
      </c>
      <c r="GI642" t="s">
        <v>32</v>
      </c>
    </row>
    <row r="643" spans="84:191" x14ac:dyDescent="0.25">
      <c r="CF643" t="s">
        <v>33</v>
      </c>
      <c r="CG643" t="s">
        <v>33</v>
      </c>
      <c r="CH643" t="s">
        <v>33</v>
      </c>
      <c r="CI643" t="s">
        <v>33</v>
      </c>
      <c r="CJ643" t="s">
        <v>33</v>
      </c>
      <c r="CK643" t="s">
        <v>33</v>
      </c>
      <c r="CL643" t="s">
        <v>33</v>
      </c>
      <c r="CM643" t="s">
        <v>33</v>
      </c>
      <c r="DJ643" t="s">
        <v>35</v>
      </c>
      <c r="DK643" t="s">
        <v>35</v>
      </c>
      <c r="DL643" t="s">
        <v>35</v>
      </c>
      <c r="DM643" t="s">
        <v>35</v>
      </c>
      <c r="DN643" t="s">
        <v>35</v>
      </c>
      <c r="DO643" t="s">
        <v>35</v>
      </c>
      <c r="DP643" t="s">
        <v>35</v>
      </c>
      <c r="DQ643" t="s">
        <v>35</v>
      </c>
      <c r="DR643" t="s">
        <v>35</v>
      </c>
      <c r="DS643" t="s">
        <v>35</v>
      </c>
      <c r="DT643" t="s">
        <v>35</v>
      </c>
      <c r="DU643" t="s">
        <v>35</v>
      </c>
      <c r="DV643" t="s">
        <v>35</v>
      </c>
      <c r="DW643" t="s">
        <v>35</v>
      </c>
      <c r="DX643" t="s">
        <v>35</v>
      </c>
      <c r="DY643" t="s">
        <v>35</v>
      </c>
      <c r="DZ643" t="s">
        <v>35</v>
      </c>
      <c r="EA643" t="s">
        <v>35</v>
      </c>
      <c r="EB643" t="s">
        <v>35</v>
      </c>
      <c r="EC643" t="s">
        <v>35</v>
      </c>
      <c r="ED643" t="s">
        <v>35</v>
      </c>
      <c r="EE643" t="s">
        <v>35</v>
      </c>
      <c r="FJ643" t="s">
        <v>40</v>
      </c>
      <c r="FK643" t="s">
        <v>40</v>
      </c>
      <c r="FL643" t="s">
        <v>40</v>
      </c>
      <c r="FM643" t="s">
        <v>40</v>
      </c>
      <c r="FN643" t="s">
        <v>40</v>
      </c>
      <c r="FU643" t="s">
        <v>35</v>
      </c>
      <c r="FV643" t="s">
        <v>35</v>
      </c>
      <c r="FW643" t="s">
        <v>35</v>
      </c>
      <c r="FX643" t="s">
        <v>35</v>
      </c>
      <c r="FY643" t="s">
        <v>35</v>
      </c>
      <c r="FZ643" t="s">
        <v>35</v>
      </c>
      <c r="GA643" t="s">
        <v>35</v>
      </c>
      <c r="GB643" t="s">
        <v>35</v>
      </c>
      <c r="GG643" t="s">
        <v>33</v>
      </c>
      <c r="GH643" t="s">
        <v>33</v>
      </c>
      <c r="GI643" t="s">
        <v>33</v>
      </c>
    </row>
    <row r="644" spans="84:191" x14ac:dyDescent="0.25">
      <c r="CF644" t="s">
        <v>1276</v>
      </c>
      <c r="CG644" t="s">
        <v>1276</v>
      </c>
      <c r="CH644" t="s">
        <v>1276</v>
      </c>
      <c r="CI644" t="s">
        <v>1276</v>
      </c>
      <c r="CJ644" t="s">
        <v>1276</v>
      </c>
      <c r="CK644" t="s">
        <v>1276</v>
      </c>
      <c r="CL644" t="s">
        <v>1276</v>
      </c>
      <c r="CM644" t="s">
        <v>1276</v>
      </c>
      <c r="DJ644" t="s">
        <v>73</v>
      </c>
      <c r="DK644" t="s">
        <v>73</v>
      </c>
      <c r="DL644" t="s">
        <v>73</v>
      </c>
      <c r="DM644" t="s">
        <v>73</v>
      </c>
      <c r="DN644" t="s">
        <v>73</v>
      </c>
      <c r="DO644" t="s">
        <v>73</v>
      </c>
      <c r="DP644" t="s">
        <v>73</v>
      </c>
      <c r="DQ644" t="s">
        <v>73</v>
      </c>
      <c r="DR644" t="s">
        <v>73</v>
      </c>
      <c r="DS644" t="s">
        <v>73</v>
      </c>
      <c r="DT644" t="s">
        <v>73</v>
      </c>
      <c r="DU644" t="s">
        <v>73</v>
      </c>
      <c r="DV644" t="s">
        <v>73</v>
      </c>
      <c r="DW644" t="s">
        <v>73</v>
      </c>
      <c r="DX644" t="s">
        <v>73</v>
      </c>
      <c r="DY644" t="s">
        <v>73</v>
      </c>
      <c r="DZ644" t="s">
        <v>73</v>
      </c>
      <c r="EA644" t="s">
        <v>73</v>
      </c>
      <c r="EB644" t="s">
        <v>73</v>
      </c>
      <c r="EC644" t="s">
        <v>73</v>
      </c>
      <c r="ED644" t="s">
        <v>73</v>
      </c>
      <c r="EE644" t="s">
        <v>73</v>
      </c>
      <c r="FJ644" t="s">
        <v>2569</v>
      </c>
      <c r="FK644" t="s">
        <v>2569</v>
      </c>
      <c r="FL644" t="s">
        <v>2569</v>
      </c>
      <c r="FM644" t="s">
        <v>2569</v>
      </c>
      <c r="FN644" t="s">
        <v>2569</v>
      </c>
      <c r="FU644" t="s">
        <v>2460</v>
      </c>
      <c r="FV644" t="s">
        <v>2460</v>
      </c>
      <c r="FW644" t="s">
        <v>2460</v>
      </c>
      <c r="FX644" t="s">
        <v>2460</v>
      </c>
      <c r="FY644" t="s">
        <v>2460</v>
      </c>
      <c r="FZ644" t="s">
        <v>2460</v>
      </c>
      <c r="GA644" t="s">
        <v>2460</v>
      </c>
      <c r="GB644" t="s">
        <v>2460</v>
      </c>
      <c r="GG644" t="s">
        <v>3239</v>
      </c>
      <c r="GH644" t="s">
        <v>3239</v>
      </c>
      <c r="GI644" t="s">
        <v>3239</v>
      </c>
    </row>
    <row r="645" spans="84:191" x14ac:dyDescent="0.25">
      <c r="CF645" t="s">
        <v>35</v>
      </c>
      <c r="CG645" t="s">
        <v>35</v>
      </c>
      <c r="CH645" t="s">
        <v>35</v>
      </c>
      <c r="CI645" t="s">
        <v>35</v>
      </c>
      <c r="CJ645" t="s">
        <v>35</v>
      </c>
      <c r="CK645" t="s">
        <v>35</v>
      </c>
      <c r="CL645" t="s">
        <v>35</v>
      </c>
      <c r="CM645" t="s">
        <v>35</v>
      </c>
      <c r="DJ645" t="s">
        <v>37</v>
      </c>
      <c r="DK645" t="s">
        <v>37</v>
      </c>
      <c r="DL645" t="s">
        <v>37</v>
      </c>
      <c r="DM645" t="s">
        <v>37</v>
      </c>
      <c r="DN645" t="s">
        <v>37</v>
      </c>
      <c r="DO645" t="s">
        <v>37</v>
      </c>
      <c r="DP645" t="s">
        <v>37</v>
      </c>
      <c r="DQ645" t="s">
        <v>37</v>
      </c>
      <c r="DR645" t="s">
        <v>37</v>
      </c>
      <c r="DS645" t="s">
        <v>37</v>
      </c>
      <c r="DT645" t="s">
        <v>37</v>
      </c>
      <c r="DU645" t="s">
        <v>37</v>
      </c>
      <c r="DV645" t="s">
        <v>37</v>
      </c>
      <c r="DW645" t="s">
        <v>37</v>
      </c>
      <c r="DX645" t="s">
        <v>37</v>
      </c>
      <c r="DY645" t="s">
        <v>37</v>
      </c>
      <c r="DZ645" t="s">
        <v>37</v>
      </c>
      <c r="EA645" t="s">
        <v>37</v>
      </c>
      <c r="EB645" t="s">
        <v>37</v>
      </c>
      <c r="EC645" t="s">
        <v>37</v>
      </c>
      <c r="ED645" t="s">
        <v>37</v>
      </c>
      <c r="EE645" t="s">
        <v>37</v>
      </c>
      <c r="FJ645" t="s">
        <v>42</v>
      </c>
      <c r="FK645" t="s">
        <v>42</v>
      </c>
      <c r="FL645" t="s">
        <v>42</v>
      </c>
      <c r="FM645" t="s">
        <v>42</v>
      </c>
      <c r="FN645" t="s">
        <v>42</v>
      </c>
      <c r="FU645" t="s">
        <v>37</v>
      </c>
      <c r="FV645" t="s">
        <v>37</v>
      </c>
      <c r="FW645" t="s">
        <v>37</v>
      </c>
      <c r="FX645" t="s">
        <v>37</v>
      </c>
      <c r="FY645" t="s">
        <v>37</v>
      </c>
      <c r="FZ645" t="s">
        <v>37</v>
      </c>
      <c r="GA645" t="s">
        <v>37</v>
      </c>
      <c r="GB645" t="s">
        <v>37</v>
      </c>
      <c r="GG645" t="s">
        <v>35</v>
      </c>
      <c r="GH645" t="s">
        <v>35</v>
      </c>
      <c r="GI645" t="s">
        <v>35</v>
      </c>
    </row>
    <row r="646" spans="84:191" x14ac:dyDescent="0.25">
      <c r="CF646" t="s">
        <v>1277</v>
      </c>
      <c r="CG646" t="s">
        <v>1277</v>
      </c>
      <c r="CH646" t="s">
        <v>1277</v>
      </c>
      <c r="CI646" t="s">
        <v>1277</v>
      </c>
      <c r="CJ646" t="s">
        <v>1277</v>
      </c>
      <c r="CK646" t="s">
        <v>1277</v>
      </c>
      <c r="CL646" t="s">
        <v>1277</v>
      </c>
      <c r="CM646" t="s">
        <v>1277</v>
      </c>
      <c r="DJ646" t="s">
        <v>32</v>
      </c>
      <c r="DK646" t="s">
        <v>32</v>
      </c>
      <c r="DL646" t="s">
        <v>32</v>
      </c>
      <c r="DM646" t="s">
        <v>32</v>
      </c>
      <c r="DN646" t="s">
        <v>32</v>
      </c>
      <c r="DO646" t="s">
        <v>32</v>
      </c>
      <c r="DP646" t="s">
        <v>32</v>
      </c>
      <c r="DQ646" t="s">
        <v>32</v>
      </c>
      <c r="DR646" t="s">
        <v>32</v>
      </c>
      <c r="DS646" t="s">
        <v>32</v>
      </c>
      <c r="DT646" t="s">
        <v>32</v>
      </c>
      <c r="DU646" t="s">
        <v>32</v>
      </c>
      <c r="DV646" t="s">
        <v>32</v>
      </c>
      <c r="DW646" t="s">
        <v>32</v>
      </c>
      <c r="DX646" t="s">
        <v>32</v>
      </c>
      <c r="DY646" t="s">
        <v>32</v>
      </c>
      <c r="DZ646" t="s">
        <v>32</v>
      </c>
      <c r="EA646" t="s">
        <v>32</v>
      </c>
      <c r="EB646" t="s">
        <v>32</v>
      </c>
      <c r="EC646" t="s">
        <v>32</v>
      </c>
      <c r="ED646" t="s">
        <v>32</v>
      </c>
      <c r="EE646" t="s">
        <v>32</v>
      </c>
      <c r="FJ646" t="s">
        <v>2486</v>
      </c>
      <c r="FK646" t="s">
        <v>2486</v>
      </c>
      <c r="FL646" t="s">
        <v>2486</v>
      </c>
      <c r="FM646" t="s">
        <v>2486</v>
      </c>
      <c r="FN646" t="s">
        <v>2486</v>
      </c>
      <c r="FU646" t="s">
        <v>32</v>
      </c>
      <c r="FV646" t="s">
        <v>32</v>
      </c>
      <c r="FW646" t="s">
        <v>32</v>
      </c>
      <c r="FX646" t="s">
        <v>32</v>
      </c>
      <c r="FY646" t="s">
        <v>32</v>
      </c>
      <c r="FZ646" t="s">
        <v>32</v>
      </c>
      <c r="GA646" t="s">
        <v>32</v>
      </c>
      <c r="GB646" t="s">
        <v>32</v>
      </c>
      <c r="GG646" t="s">
        <v>343</v>
      </c>
      <c r="GH646" t="s">
        <v>343</v>
      </c>
      <c r="GI646" t="s">
        <v>343</v>
      </c>
    </row>
    <row r="647" spans="84:191" x14ac:dyDescent="0.25">
      <c r="CF647" t="s">
        <v>37</v>
      </c>
      <c r="CG647" t="s">
        <v>37</v>
      </c>
      <c r="CH647" t="s">
        <v>37</v>
      </c>
      <c r="CI647" t="s">
        <v>37</v>
      </c>
      <c r="CJ647" t="s">
        <v>37</v>
      </c>
      <c r="CK647" t="s">
        <v>37</v>
      </c>
      <c r="CL647" t="s">
        <v>37</v>
      </c>
      <c r="CM647" t="s">
        <v>37</v>
      </c>
      <c r="DJ647" t="s">
        <v>38</v>
      </c>
      <c r="DK647" t="s">
        <v>38</v>
      </c>
      <c r="DL647" t="s">
        <v>38</v>
      </c>
      <c r="DM647" t="s">
        <v>38</v>
      </c>
      <c r="DN647" t="s">
        <v>38</v>
      </c>
      <c r="DO647" t="s">
        <v>38</v>
      </c>
      <c r="DP647" t="s">
        <v>38</v>
      </c>
      <c r="DQ647" t="s">
        <v>38</v>
      </c>
      <c r="DR647" t="s">
        <v>38</v>
      </c>
      <c r="DS647" t="s">
        <v>38</v>
      </c>
      <c r="DT647" t="s">
        <v>38</v>
      </c>
      <c r="DU647" t="s">
        <v>38</v>
      </c>
      <c r="DV647" t="s">
        <v>38</v>
      </c>
      <c r="DW647" t="s">
        <v>38</v>
      </c>
      <c r="DX647" t="s">
        <v>38</v>
      </c>
      <c r="DY647" t="s">
        <v>38</v>
      </c>
      <c r="DZ647" t="s">
        <v>38</v>
      </c>
      <c r="EA647" t="s">
        <v>38</v>
      </c>
      <c r="EB647" t="s">
        <v>38</v>
      </c>
      <c r="EC647" t="s">
        <v>38</v>
      </c>
      <c r="ED647" t="s">
        <v>38</v>
      </c>
      <c r="EE647" t="s">
        <v>38</v>
      </c>
      <c r="FJ647" t="s">
        <v>44</v>
      </c>
      <c r="FK647" t="s">
        <v>44</v>
      </c>
      <c r="FL647" t="s">
        <v>44</v>
      </c>
      <c r="FM647" t="s">
        <v>44</v>
      </c>
      <c r="FN647" t="s">
        <v>44</v>
      </c>
      <c r="FU647" t="s">
        <v>38</v>
      </c>
      <c r="FV647" t="s">
        <v>38</v>
      </c>
      <c r="FW647" t="s">
        <v>38</v>
      </c>
      <c r="FX647" t="s">
        <v>38</v>
      </c>
      <c r="FY647" t="s">
        <v>38</v>
      </c>
      <c r="FZ647" t="s">
        <v>38</v>
      </c>
      <c r="GA647" t="s">
        <v>38</v>
      </c>
      <c r="GB647" t="s">
        <v>38</v>
      </c>
      <c r="GG647" t="s">
        <v>37</v>
      </c>
      <c r="GH647" t="s">
        <v>37</v>
      </c>
      <c r="GI647" t="s">
        <v>37</v>
      </c>
    </row>
    <row r="648" spans="84:191" x14ac:dyDescent="0.25">
      <c r="CF648" t="s">
        <v>32</v>
      </c>
      <c r="CG648" t="s">
        <v>32</v>
      </c>
      <c r="CH648" t="s">
        <v>32</v>
      </c>
      <c r="CI648" t="s">
        <v>32</v>
      </c>
      <c r="CJ648" t="s">
        <v>32</v>
      </c>
      <c r="CK648" t="s">
        <v>32</v>
      </c>
      <c r="CL648" t="s">
        <v>32</v>
      </c>
      <c r="CM648" t="s">
        <v>32</v>
      </c>
      <c r="DJ648" t="s">
        <v>2081</v>
      </c>
      <c r="DK648" t="s">
        <v>2081</v>
      </c>
      <c r="DL648" t="s">
        <v>2081</v>
      </c>
      <c r="DM648" t="s">
        <v>2081</v>
      </c>
      <c r="DN648" t="s">
        <v>2081</v>
      </c>
      <c r="DO648" t="s">
        <v>2081</v>
      </c>
      <c r="DP648" t="s">
        <v>2081</v>
      </c>
      <c r="DQ648" t="s">
        <v>2081</v>
      </c>
      <c r="DR648" t="s">
        <v>2081</v>
      </c>
      <c r="DS648" t="s">
        <v>2081</v>
      </c>
      <c r="DT648" t="s">
        <v>2081</v>
      </c>
      <c r="DU648" t="s">
        <v>2081</v>
      </c>
      <c r="DV648" t="s">
        <v>2081</v>
      </c>
      <c r="DW648" t="s">
        <v>2081</v>
      </c>
      <c r="DX648" t="s">
        <v>2081</v>
      </c>
      <c r="DY648" t="s">
        <v>2081</v>
      </c>
      <c r="DZ648" t="s">
        <v>2081</v>
      </c>
      <c r="EA648" t="s">
        <v>2081</v>
      </c>
      <c r="EB648" t="s">
        <v>2081</v>
      </c>
      <c r="EC648" t="s">
        <v>2081</v>
      </c>
      <c r="ED648" t="s">
        <v>2081</v>
      </c>
      <c r="EE648" t="s">
        <v>2081</v>
      </c>
      <c r="FJ648" t="s">
        <v>2570</v>
      </c>
      <c r="FK648" t="s">
        <v>2570</v>
      </c>
      <c r="FL648" t="s">
        <v>2570</v>
      </c>
      <c r="FM648" t="s">
        <v>2570</v>
      </c>
      <c r="FN648" t="s">
        <v>2570</v>
      </c>
      <c r="FU648" t="s">
        <v>2869</v>
      </c>
      <c r="FV648" t="s">
        <v>2869</v>
      </c>
      <c r="FW648" t="s">
        <v>2869</v>
      </c>
      <c r="FX648" t="s">
        <v>2869</v>
      </c>
      <c r="FY648" t="s">
        <v>2869</v>
      </c>
      <c r="FZ648" t="s">
        <v>2869</v>
      </c>
      <c r="GA648" t="s">
        <v>2869</v>
      </c>
      <c r="GB648" t="s">
        <v>2869</v>
      </c>
      <c r="GG648" t="s">
        <v>32</v>
      </c>
      <c r="GH648" t="s">
        <v>32</v>
      </c>
      <c r="GI648" t="s">
        <v>32</v>
      </c>
    </row>
    <row r="649" spans="84:191" x14ac:dyDescent="0.25">
      <c r="CF649" t="s">
        <v>38</v>
      </c>
      <c r="CG649" t="s">
        <v>38</v>
      </c>
      <c r="CH649" t="s">
        <v>38</v>
      </c>
      <c r="CI649" t="s">
        <v>38</v>
      </c>
      <c r="CJ649" t="s">
        <v>38</v>
      </c>
      <c r="CK649" t="s">
        <v>38</v>
      </c>
      <c r="CL649" t="s">
        <v>38</v>
      </c>
      <c r="CM649" t="s">
        <v>38</v>
      </c>
      <c r="DJ649" t="s">
        <v>40</v>
      </c>
      <c r="DK649" t="s">
        <v>40</v>
      </c>
      <c r="DL649" t="s">
        <v>40</v>
      </c>
      <c r="DM649" t="s">
        <v>40</v>
      </c>
      <c r="DN649" t="s">
        <v>40</v>
      </c>
      <c r="DO649" t="s">
        <v>40</v>
      </c>
      <c r="DP649" t="s">
        <v>40</v>
      </c>
      <c r="DQ649" t="s">
        <v>40</v>
      </c>
      <c r="DR649" t="s">
        <v>40</v>
      </c>
      <c r="DS649" t="s">
        <v>40</v>
      </c>
      <c r="DT649" t="s">
        <v>40</v>
      </c>
      <c r="DU649" t="s">
        <v>40</v>
      </c>
      <c r="DV649" t="s">
        <v>40</v>
      </c>
      <c r="DW649" t="s">
        <v>40</v>
      </c>
      <c r="DX649" t="s">
        <v>40</v>
      </c>
      <c r="DY649" t="s">
        <v>40</v>
      </c>
      <c r="DZ649" t="s">
        <v>40</v>
      </c>
      <c r="EA649" t="s">
        <v>40</v>
      </c>
      <c r="EB649" t="s">
        <v>40</v>
      </c>
      <c r="EC649" t="s">
        <v>40</v>
      </c>
      <c r="ED649" t="s">
        <v>40</v>
      </c>
      <c r="EE649" t="s">
        <v>40</v>
      </c>
      <c r="FJ649" t="s">
        <v>1009</v>
      </c>
      <c r="FK649" t="s">
        <v>1009</v>
      </c>
      <c r="FL649" t="s">
        <v>1009</v>
      </c>
      <c r="FM649" t="s">
        <v>1009</v>
      </c>
      <c r="FN649" t="s">
        <v>1009</v>
      </c>
      <c r="FU649" t="s">
        <v>40</v>
      </c>
      <c r="FV649" t="s">
        <v>40</v>
      </c>
      <c r="FW649" t="s">
        <v>40</v>
      </c>
      <c r="FX649" t="s">
        <v>40</v>
      </c>
      <c r="FY649" t="s">
        <v>40</v>
      </c>
      <c r="FZ649" t="s">
        <v>40</v>
      </c>
      <c r="GA649" t="s">
        <v>40</v>
      </c>
      <c r="GB649" t="s">
        <v>40</v>
      </c>
      <c r="GG649" t="s">
        <v>38</v>
      </c>
      <c r="GH649" t="s">
        <v>38</v>
      </c>
      <c r="GI649" t="s">
        <v>38</v>
      </c>
    </row>
    <row r="650" spans="84:191" x14ac:dyDescent="0.25">
      <c r="CF650" t="s">
        <v>1278</v>
      </c>
      <c r="CG650" t="s">
        <v>1278</v>
      </c>
      <c r="CH650" t="s">
        <v>1278</v>
      </c>
      <c r="CI650" t="s">
        <v>1278</v>
      </c>
      <c r="CJ650" t="s">
        <v>1278</v>
      </c>
      <c r="CK650" t="s">
        <v>1278</v>
      </c>
      <c r="CL650" t="s">
        <v>1278</v>
      </c>
      <c r="CM650" t="s">
        <v>1278</v>
      </c>
      <c r="DJ650" t="s">
        <v>2082</v>
      </c>
      <c r="DK650" t="s">
        <v>2082</v>
      </c>
      <c r="DL650" t="s">
        <v>2082</v>
      </c>
      <c r="DM650" t="s">
        <v>2082</v>
      </c>
      <c r="DN650" t="s">
        <v>2082</v>
      </c>
      <c r="DO650" t="s">
        <v>2082</v>
      </c>
      <c r="DP650" t="s">
        <v>2082</v>
      </c>
      <c r="DQ650" t="s">
        <v>2082</v>
      </c>
      <c r="DR650" t="s">
        <v>2082</v>
      </c>
      <c r="DS650" t="s">
        <v>2082</v>
      </c>
      <c r="DT650" t="s">
        <v>2082</v>
      </c>
      <c r="DU650" t="s">
        <v>2082</v>
      </c>
      <c r="DV650" t="s">
        <v>2082</v>
      </c>
      <c r="DW650" t="s">
        <v>2082</v>
      </c>
      <c r="DX650" t="s">
        <v>2082</v>
      </c>
      <c r="DY650" t="s">
        <v>2082</v>
      </c>
      <c r="DZ650" t="s">
        <v>2082</v>
      </c>
      <c r="EA650" t="s">
        <v>2082</v>
      </c>
      <c r="EB650" t="s">
        <v>2082</v>
      </c>
      <c r="EC650" t="s">
        <v>2082</v>
      </c>
      <c r="ED650" t="s">
        <v>2082</v>
      </c>
      <c r="EE650" t="s">
        <v>2082</v>
      </c>
      <c r="FJ650" t="s">
        <v>26</v>
      </c>
      <c r="FK650" t="s">
        <v>26</v>
      </c>
      <c r="FL650" t="s">
        <v>26</v>
      </c>
      <c r="FM650" t="s">
        <v>26</v>
      </c>
      <c r="FN650" t="s">
        <v>26</v>
      </c>
      <c r="FU650" t="s">
        <v>2870</v>
      </c>
      <c r="FV650" t="s">
        <v>2870</v>
      </c>
      <c r="FW650" t="s">
        <v>2870</v>
      </c>
      <c r="FX650" t="s">
        <v>2870</v>
      </c>
      <c r="FY650" t="s">
        <v>2870</v>
      </c>
      <c r="FZ650" t="s">
        <v>2870</v>
      </c>
      <c r="GA650" t="s">
        <v>2870</v>
      </c>
      <c r="GB650" t="s">
        <v>2870</v>
      </c>
      <c r="GG650" t="s">
        <v>344</v>
      </c>
      <c r="GH650" t="s">
        <v>344</v>
      </c>
      <c r="GI650" t="s">
        <v>344</v>
      </c>
    </row>
    <row r="651" spans="84:191" x14ac:dyDescent="0.25">
      <c r="CF651" t="s">
        <v>40</v>
      </c>
      <c r="CG651" t="s">
        <v>40</v>
      </c>
      <c r="CH651" t="s">
        <v>40</v>
      </c>
      <c r="CI651" t="s">
        <v>40</v>
      </c>
      <c r="CJ651" t="s">
        <v>40</v>
      </c>
      <c r="CK651" t="s">
        <v>40</v>
      </c>
      <c r="CL651" t="s">
        <v>40</v>
      </c>
      <c r="CM651" t="s">
        <v>40</v>
      </c>
      <c r="DJ651" t="s">
        <v>42</v>
      </c>
      <c r="DK651" t="s">
        <v>42</v>
      </c>
      <c r="DL651" t="s">
        <v>42</v>
      </c>
      <c r="DM651" t="s">
        <v>42</v>
      </c>
      <c r="DN651" t="s">
        <v>42</v>
      </c>
      <c r="DO651" t="s">
        <v>42</v>
      </c>
      <c r="DP651" t="s">
        <v>42</v>
      </c>
      <c r="DQ651" t="s">
        <v>42</v>
      </c>
      <c r="DR651" t="s">
        <v>42</v>
      </c>
      <c r="DS651" t="s">
        <v>42</v>
      </c>
      <c r="DT651" t="s">
        <v>42</v>
      </c>
      <c r="DU651" t="s">
        <v>42</v>
      </c>
      <c r="DV651" t="s">
        <v>42</v>
      </c>
      <c r="DW651" t="s">
        <v>42</v>
      </c>
      <c r="DX651" t="s">
        <v>42</v>
      </c>
      <c r="DY651" t="s">
        <v>42</v>
      </c>
      <c r="DZ651" t="s">
        <v>42</v>
      </c>
      <c r="EA651" t="s">
        <v>42</v>
      </c>
      <c r="EB651" t="s">
        <v>42</v>
      </c>
      <c r="EC651" t="s">
        <v>42</v>
      </c>
      <c r="ED651" t="s">
        <v>42</v>
      </c>
      <c r="EE651" t="s">
        <v>42</v>
      </c>
      <c r="FJ651">
        <v>66075100</v>
      </c>
      <c r="FK651">
        <v>66075100</v>
      </c>
      <c r="FL651">
        <v>66075100</v>
      </c>
      <c r="FM651">
        <v>66075100</v>
      </c>
      <c r="FN651">
        <v>66075100</v>
      </c>
      <c r="FU651" t="s">
        <v>42</v>
      </c>
      <c r="FV651" t="s">
        <v>42</v>
      </c>
      <c r="FW651" t="s">
        <v>42</v>
      </c>
      <c r="FX651" t="s">
        <v>42</v>
      </c>
      <c r="FY651" t="s">
        <v>42</v>
      </c>
      <c r="FZ651" t="s">
        <v>42</v>
      </c>
      <c r="GA651" t="s">
        <v>42</v>
      </c>
      <c r="GB651" t="s">
        <v>42</v>
      </c>
      <c r="GG651" t="s">
        <v>40</v>
      </c>
      <c r="GH651" t="s">
        <v>40</v>
      </c>
      <c r="GI651" t="s">
        <v>40</v>
      </c>
    </row>
    <row r="652" spans="84:191" x14ac:dyDescent="0.25">
      <c r="CF652" t="s">
        <v>1279</v>
      </c>
      <c r="CG652" t="s">
        <v>1279</v>
      </c>
      <c r="CH652" t="s">
        <v>1279</v>
      </c>
      <c r="CI652" t="s">
        <v>1279</v>
      </c>
      <c r="CJ652" t="s">
        <v>1279</v>
      </c>
      <c r="CK652" t="s">
        <v>1279</v>
      </c>
      <c r="CL652" t="s">
        <v>1279</v>
      </c>
      <c r="CM652" t="s">
        <v>1279</v>
      </c>
      <c r="DJ652" t="s">
        <v>2083</v>
      </c>
      <c r="DK652" t="s">
        <v>2083</v>
      </c>
      <c r="DL652" t="s">
        <v>2083</v>
      </c>
      <c r="DM652" t="s">
        <v>2083</v>
      </c>
      <c r="DN652" t="s">
        <v>2083</v>
      </c>
      <c r="DO652" t="s">
        <v>2083</v>
      </c>
      <c r="DP652" t="s">
        <v>2083</v>
      </c>
      <c r="DQ652" t="s">
        <v>2083</v>
      </c>
      <c r="DR652" t="s">
        <v>2083</v>
      </c>
      <c r="DS652" t="s">
        <v>2083</v>
      </c>
      <c r="DT652" t="s">
        <v>2083</v>
      </c>
      <c r="DU652" t="s">
        <v>2083</v>
      </c>
      <c r="DV652" t="s">
        <v>2083</v>
      </c>
      <c r="DW652" t="s">
        <v>2083</v>
      </c>
      <c r="DX652" t="s">
        <v>2083</v>
      </c>
      <c r="DY652" t="s">
        <v>2083</v>
      </c>
      <c r="DZ652" t="s">
        <v>2083</v>
      </c>
      <c r="EA652" t="s">
        <v>2083</v>
      </c>
      <c r="EB652" t="s">
        <v>2083</v>
      </c>
      <c r="EC652" t="s">
        <v>2083</v>
      </c>
      <c r="ED652" t="s">
        <v>2083</v>
      </c>
      <c r="EE652" t="s">
        <v>2083</v>
      </c>
      <c r="FJ652" t="s">
        <v>27</v>
      </c>
      <c r="FK652" t="s">
        <v>27</v>
      </c>
      <c r="FL652" t="s">
        <v>27</v>
      </c>
      <c r="FM652" t="s">
        <v>27</v>
      </c>
      <c r="FN652" t="s">
        <v>27</v>
      </c>
      <c r="FU652" t="s">
        <v>1352</v>
      </c>
      <c r="FV652" t="s">
        <v>1352</v>
      </c>
      <c r="FW652" t="s">
        <v>1352</v>
      </c>
      <c r="FX652" t="s">
        <v>1352</v>
      </c>
      <c r="FY652" t="s">
        <v>1352</v>
      </c>
      <c r="FZ652" t="s">
        <v>1352</v>
      </c>
      <c r="GA652" t="s">
        <v>1352</v>
      </c>
      <c r="GB652" t="s">
        <v>1352</v>
      </c>
      <c r="GG652" t="s">
        <v>3240</v>
      </c>
      <c r="GH652" t="s">
        <v>3240</v>
      </c>
      <c r="GI652" t="s">
        <v>3240</v>
      </c>
    </row>
    <row r="653" spans="84:191" x14ac:dyDescent="0.25">
      <c r="CF653" t="s">
        <v>42</v>
      </c>
      <c r="CG653" t="s">
        <v>42</v>
      </c>
      <c r="CH653" t="s">
        <v>42</v>
      </c>
      <c r="CI653" t="s">
        <v>42</v>
      </c>
      <c r="CJ653" t="s">
        <v>42</v>
      </c>
      <c r="CK653" t="s">
        <v>42</v>
      </c>
      <c r="CL653" t="s">
        <v>42</v>
      </c>
      <c r="CM653" t="s">
        <v>42</v>
      </c>
      <c r="DJ653" t="s">
        <v>44</v>
      </c>
      <c r="DK653" t="s">
        <v>44</v>
      </c>
      <c r="DL653" t="s">
        <v>44</v>
      </c>
      <c r="DM653" t="s">
        <v>44</v>
      </c>
      <c r="DN653" t="s">
        <v>44</v>
      </c>
      <c r="DO653" t="s">
        <v>44</v>
      </c>
      <c r="DP653" t="s">
        <v>44</v>
      </c>
      <c r="DQ653" t="s">
        <v>44</v>
      </c>
      <c r="DR653" t="s">
        <v>44</v>
      </c>
      <c r="DS653" t="s">
        <v>44</v>
      </c>
      <c r="DT653" t="s">
        <v>44</v>
      </c>
      <c r="DU653" t="s">
        <v>44</v>
      </c>
      <c r="DV653" t="s">
        <v>44</v>
      </c>
      <c r="DW653" t="s">
        <v>44</v>
      </c>
      <c r="DX653" t="s">
        <v>44</v>
      </c>
      <c r="DY653" t="s">
        <v>44</v>
      </c>
      <c r="DZ653" t="s">
        <v>44</v>
      </c>
      <c r="EA653" t="s">
        <v>44</v>
      </c>
      <c r="EB653" t="s">
        <v>44</v>
      </c>
      <c r="EC653" t="s">
        <v>44</v>
      </c>
      <c r="ED653" t="s">
        <v>44</v>
      </c>
      <c r="EE653" t="s">
        <v>44</v>
      </c>
      <c r="FJ653" t="s">
        <v>2571</v>
      </c>
      <c r="FK653" t="s">
        <v>2571</v>
      </c>
      <c r="FL653" t="s">
        <v>2571</v>
      </c>
      <c r="FM653" t="s">
        <v>2571</v>
      </c>
      <c r="FN653" t="s">
        <v>2571</v>
      </c>
      <c r="FU653" t="s">
        <v>44</v>
      </c>
      <c r="FV653" t="s">
        <v>44</v>
      </c>
      <c r="FW653" t="s">
        <v>44</v>
      </c>
      <c r="FX653" t="s">
        <v>44</v>
      </c>
      <c r="FY653" t="s">
        <v>44</v>
      </c>
      <c r="FZ653" t="s">
        <v>44</v>
      </c>
      <c r="GA653" t="s">
        <v>44</v>
      </c>
      <c r="GB653" t="s">
        <v>44</v>
      </c>
      <c r="GG653" t="s">
        <v>42</v>
      </c>
      <c r="GH653" t="s">
        <v>42</v>
      </c>
      <c r="GI653" t="s">
        <v>42</v>
      </c>
    </row>
    <row r="654" spans="84:191" x14ac:dyDescent="0.25">
      <c r="CF654" t="s">
        <v>1280</v>
      </c>
      <c r="CG654" t="s">
        <v>1280</v>
      </c>
      <c r="CH654" t="s">
        <v>1280</v>
      </c>
      <c r="CI654" t="s">
        <v>1280</v>
      </c>
      <c r="CJ654" t="s">
        <v>1280</v>
      </c>
      <c r="CK654" t="s">
        <v>1280</v>
      </c>
      <c r="CL654" t="s">
        <v>1280</v>
      </c>
      <c r="CM654" t="s">
        <v>1280</v>
      </c>
      <c r="DJ654" t="s">
        <v>2084</v>
      </c>
      <c r="DK654" t="s">
        <v>2084</v>
      </c>
      <c r="DL654" t="s">
        <v>2084</v>
      </c>
      <c r="DM654" t="s">
        <v>2084</v>
      </c>
      <c r="DN654" t="s">
        <v>2084</v>
      </c>
      <c r="DO654" t="s">
        <v>2084</v>
      </c>
      <c r="DP654" t="s">
        <v>2084</v>
      </c>
      <c r="DQ654" t="s">
        <v>2084</v>
      </c>
      <c r="DR654" t="s">
        <v>2084</v>
      </c>
      <c r="DS654" t="s">
        <v>2084</v>
      </c>
      <c r="DT654" t="s">
        <v>2084</v>
      </c>
      <c r="DU654" t="s">
        <v>2084</v>
      </c>
      <c r="DV654" t="s">
        <v>2084</v>
      </c>
      <c r="DW654" t="s">
        <v>2084</v>
      </c>
      <c r="DX654" t="s">
        <v>2084</v>
      </c>
      <c r="DY654" t="s">
        <v>2084</v>
      </c>
      <c r="DZ654" t="s">
        <v>2084</v>
      </c>
      <c r="EA654" t="s">
        <v>2084</v>
      </c>
      <c r="EB654" t="s">
        <v>2084</v>
      </c>
      <c r="EC654" t="s">
        <v>2084</v>
      </c>
      <c r="ED654" t="s">
        <v>2084</v>
      </c>
      <c r="EE654" t="s">
        <v>2084</v>
      </c>
      <c r="FJ654" t="s">
        <v>29</v>
      </c>
      <c r="FK654" t="s">
        <v>29</v>
      </c>
      <c r="FL654" t="s">
        <v>29</v>
      </c>
      <c r="FM654" t="s">
        <v>29</v>
      </c>
      <c r="FN654" t="s">
        <v>29</v>
      </c>
      <c r="FU654" t="s">
        <v>2871</v>
      </c>
      <c r="FV654" t="s">
        <v>2871</v>
      </c>
      <c r="FW654" t="s">
        <v>2871</v>
      </c>
      <c r="FX654" t="s">
        <v>2871</v>
      </c>
      <c r="FY654" t="s">
        <v>2871</v>
      </c>
      <c r="FZ654" t="s">
        <v>2871</v>
      </c>
      <c r="GA654" t="s">
        <v>2871</v>
      </c>
      <c r="GB654" t="s">
        <v>2871</v>
      </c>
      <c r="GG654" t="s">
        <v>957</v>
      </c>
      <c r="GH654" t="s">
        <v>957</v>
      </c>
      <c r="GI654" t="s">
        <v>957</v>
      </c>
    </row>
    <row r="655" spans="84:191" x14ac:dyDescent="0.25">
      <c r="CF655" t="s">
        <v>44</v>
      </c>
      <c r="CG655" t="s">
        <v>44</v>
      </c>
      <c r="CH655" t="s">
        <v>44</v>
      </c>
      <c r="CI655" t="s">
        <v>44</v>
      </c>
      <c r="CJ655" t="s">
        <v>44</v>
      </c>
      <c r="CK655" t="s">
        <v>44</v>
      </c>
      <c r="CL655" t="s">
        <v>44</v>
      </c>
      <c r="CM655" t="s">
        <v>44</v>
      </c>
      <c r="DJ655" t="s">
        <v>2085</v>
      </c>
      <c r="DK655" t="s">
        <v>2085</v>
      </c>
      <c r="DL655" t="s">
        <v>2085</v>
      </c>
      <c r="DM655" t="s">
        <v>2085</v>
      </c>
      <c r="DN655" t="s">
        <v>2085</v>
      </c>
      <c r="DO655" t="s">
        <v>2085</v>
      </c>
      <c r="DP655" t="s">
        <v>2085</v>
      </c>
      <c r="DQ655" t="s">
        <v>2085</v>
      </c>
      <c r="DR655" t="s">
        <v>2085</v>
      </c>
      <c r="DS655" t="s">
        <v>2085</v>
      </c>
      <c r="DT655" t="s">
        <v>2085</v>
      </c>
      <c r="DU655" t="s">
        <v>2085</v>
      </c>
      <c r="DV655" t="s">
        <v>2085</v>
      </c>
      <c r="DW655" t="s">
        <v>2085</v>
      </c>
      <c r="DX655" t="s">
        <v>2085</v>
      </c>
      <c r="DY655" t="s">
        <v>2085</v>
      </c>
      <c r="DZ655" t="s">
        <v>2085</v>
      </c>
      <c r="EA655" t="s">
        <v>2085</v>
      </c>
      <c r="EB655" t="s">
        <v>2085</v>
      </c>
      <c r="EC655" t="s">
        <v>2085</v>
      </c>
      <c r="ED655" t="s">
        <v>2085</v>
      </c>
      <c r="EE655" t="s">
        <v>2085</v>
      </c>
      <c r="FJ655" t="s">
        <v>284</v>
      </c>
      <c r="FK655" t="s">
        <v>284</v>
      </c>
      <c r="FL655" t="s">
        <v>284</v>
      </c>
      <c r="FM655" t="s">
        <v>284</v>
      </c>
      <c r="FN655" t="s">
        <v>284</v>
      </c>
      <c r="FU655" t="s">
        <v>1387</v>
      </c>
      <c r="FV655" t="s">
        <v>1387</v>
      </c>
      <c r="FW655" t="s">
        <v>1387</v>
      </c>
      <c r="FX655" t="s">
        <v>1387</v>
      </c>
      <c r="FY655" t="s">
        <v>1387</v>
      </c>
      <c r="FZ655" t="s">
        <v>1387</v>
      </c>
      <c r="GA655" t="s">
        <v>1387</v>
      </c>
      <c r="GB655" t="s">
        <v>1387</v>
      </c>
      <c r="GG655" t="s">
        <v>44</v>
      </c>
      <c r="GH655" t="s">
        <v>44</v>
      </c>
      <c r="GI655" t="s">
        <v>44</v>
      </c>
    </row>
    <row r="656" spans="84:191" x14ac:dyDescent="0.25">
      <c r="CF656" t="s">
        <v>1281</v>
      </c>
      <c r="CG656" t="s">
        <v>1281</v>
      </c>
      <c r="CH656" t="s">
        <v>1281</v>
      </c>
      <c r="CI656" t="s">
        <v>1281</v>
      </c>
      <c r="CJ656" t="s">
        <v>1281</v>
      </c>
      <c r="CK656" t="s">
        <v>1281</v>
      </c>
      <c r="CL656" t="s">
        <v>1281</v>
      </c>
      <c r="CM656" t="s">
        <v>1281</v>
      </c>
      <c r="DJ656" t="s">
        <v>26</v>
      </c>
      <c r="DK656" t="s">
        <v>26</v>
      </c>
      <c r="DL656" t="s">
        <v>26</v>
      </c>
      <c r="DM656" t="s">
        <v>26</v>
      </c>
      <c r="DN656" t="s">
        <v>26</v>
      </c>
      <c r="DO656" t="s">
        <v>26</v>
      </c>
      <c r="DP656" t="s">
        <v>26</v>
      </c>
      <c r="DQ656" t="s">
        <v>26</v>
      </c>
      <c r="DR656" t="s">
        <v>26</v>
      </c>
      <c r="DS656" t="s">
        <v>26</v>
      </c>
      <c r="DT656" t="s">
        <v>26</v>
      </c>
      <c r="DU656" t="s">
        <v>26</v>
      </c>
      <c r="DV656" t="s">
        <v>26</v>
      </c>
      <c r="DW656" t="s">
        <v>26</v>
      </c>
      <c r="DX656" t="s">
        <v>26</v>
      </c>
      <c r="DY656" t="s">
        <v>26</v>
      </c>
      <c r="DZ656" t="s">
        <v>26</v>
      </c>
      <c r="EA656" t="s">
        <v>26</v>
      </c>
      <c r="EB656" t="s">
        <v>26</v>
      </c>
      <c r="EC656" t="s">
        <v>26</v>
      </c>
      <c r="ED656" t="s">
        <v>26</v>
      </c>
      <c r="EE656" t="s">
        <v>26</v>
      </c>
      <c r="FJ656" t="s">
        <v>31</v>
      </c>
      <c r="FK656" t="s">
        <v>31</v>
      </c>
      <c r="FL656" t="s">
        <v>31</v>
      </c>
      <c r="FM656" t="s">
        <v>31</v>
      </c>
      <c r="FN656" t="s">
        <v>31</v>
      </c>
      <c r="FU656" t="s">
        <v>26</v>
      </c>
      <c r="FV656" t="s">
        <v>26</v>
      </c>
      <c r="FW656" t="s">
        <v>26</v>
      </c>
      <c r="FX656" t="s">
        <v>26</v>
      </c>
      <c r="FY656" t="s">
        <v>26</v>
      </c>
      <c r="FZ656" t="s">
        <v>26</v>
      </c>
      <c r="GA656" t="s">
        <v>26</v>
      </c>
      <c r="GB656" t="s">
        <v>26</v>
      </c>
      <c r="GG656" t="s">
        <v>2942</v>
      </c>
      <c r="GH656" t="s">
        <v>2942</v>
      </c>
      <c r="GI656" t="s">
        <v>2942</v>
      </c>
    </row>
    <row r="657" spans="84:513" x14ac:dyDescent="0.25">
      <c r="CF657" t="s">
        <v>1282</v>
      </c>
      <c r="CG657" t="s">
        <v>1282</v>
      </c>
      <c r="CH657" t="s">
        <v>1282</v>
      </c>
      <c r="CI657" t="s">
        <v>1282</v>
      </c>
      <c r="CJ657" t="s">
        <v>1282</v>
      </c>
      <c r="CK657" t="s">
        <v>1282</v>
      </c>
      <c r="CL657" t="s">
        <v>1282</v>
      </c>
      <c r="CM657" t="s">
        <v>1282</v>
      </c>
      <c r="DJ657">
        <v>65060645</v>
      </c>
      <c r="DK657">
        <v>65060645</v>
      </c>
      <c r="DL657">
        <v>65060645</v>
      </c>
      <c r="DM657">
        <v>65060645</v>
      </c>
      <c r="DN657">
        <v>65060645</v>
      </c>
      <c r="DO657">
        <v>65060645</v>
      </c>
      <c r="DP657">
        <v>65060645</v>
      </c>
      <c r="DQ657">
        <v>65060645</v>
      </c>
      <c r="DR657">
        <v>65060645</v>
      </c>
      <c r="DS657">
        <v>65060645</v>
      </c>
      <c r="DT657">
        <v>65060645</v>
      </c>
      <c r="DU657">
        <v>65060645</v>
      </c>
      <c r="DV657">
        <v>65060645</v>
      </c>
      <c r="DW657">
        <v>65060645</v>
      </c>
      <c r="DX657">
        <v>65060645</v>
      </c>
      <c r="DY657">
        <v>65060645</v>
      </c>
      <c r="DZ657">
        <v>65060645</v>
      </c>
      <c r="EA657">
        <v>65060645</v>
      </c>
      <c r="EB657">
        <v>65060645</v>
      </c>
      <c r="EC657">
        <v>65060645</v>
      </c>
      <c r="ED657">
        <v>65060645</v>
      </c>
      <c r="EE657">
        <v>65060645</v>
      </c>
      <c r="FJ657" t="s">
        <v>2572</v>
      </c>
      <c r="FK657" t="s">
        <v>2572</v>
      </c>
      <c r="FL657" t="s">
        <v>2572</v>
      </c>
      <c r="FM657" t="s">
        <v>2572</v>
      </c>
      <c r="FN657" t="s">
        <v>2572</v>
      </c>
      <c r="FU657">
        <v>37200000</v>
      </c>
      <c r="FV657">
        <v>37200000</v>
      </c>
      <c r="FW657">
        <v>37200000</v>
      </c>
      <c r="FX657">
        <v>37200000</v>
      </c>
      <c r="FY657">
        <v>37200000</v>
      </c>
      <c r="FZ657">
        <v>37200000</v>
      </c>
      <c r="GA657">
        <v>37200000</v>
      </c>
      <c r="GB657">
        <v>37200000</v>
      </c>
      <c r="GG657" t="s">
        <v>3241</v>
      </c>
      <c r="GH657" t="s">
        <v>3241</v>
      </c>
      <c r="GI657" t="s">
        <v>3241</v>
      </c>
      <c r="SQ657" t="s">
        <v>5385</v>
      </c>
      <c r="SR657" t="s">
        <v>5385</v>
      </c>
      <c r="SS657" t="s">
        <v>5385</v>
      </c>
    </row>
    <row r="658" spans="84:513" x14ac:dyDescent="0.25">
      <c r="CF658" t="s">
        <v>26</v>
      </c>
      <c r="CG658" t="s">
        <v>26</v>
      </c>
      <c r="CH658" t="s">
        <v>26</v>
      </c>
      <c r="CI658" t="s">
        <v>26</v>
      </c>
      <c r="CJ658" t="s">
        <v>26</v>
      </c>
      <c r="CK658" t="s">
        <v>26</v>
      </c>
      <c r="CL658" t="s">
        <v>26</v>
      </c>
      <c r="CM658" t="s">
        <v>26</v>
      </c>
      <c r="DJ658" t="s">
        <v>27</v>
      </c>
      <c r="DK658" t="s">
        <v>27</v>
      </c>
      <c r="DL658" t="s">
        <v>27</v>
      </c>
      <c r="DM658" t="s">
        <v>27</v>
      </c>
      <c r="DN658" t="s">
        <v>27</v>
      </c>
      <c r="DO658" t="s">
        <v>27</v>
      </c>
      <c r="DP658" t="s">
        <v>27</v>
      </c>
      <c r="DQ658" t="s">
        <v>27</v>
      </c>
      <c r="DR658" t="s">
        <v>27</v>
      </c>
      <c r="DS658" t="s">
        <v>27</v>
      </c>
      <c r="DT658" t="s">
        <v>27</v>
      </c>
      <c r="DU658" t="s">
        <v>27</v>
      </c>
      <c r="DV658" t="s">
        <v>27</v>
      </c>
      <c r="DW658" t="s">
        <v>27</v>
      </c>
      <c r="DX658" t="s">
        <v>27</v>
      </c>
      <c r="DY658" t="s">
        <v>27</v>
      </c>
      <c r="DZ658" t="s">
        <v>27</v>
      </c>
      <c r="EA658" t="s">
        <v>27</v>
      </c>
      <c r="EB658" t="s">
        <v>27</v>
      </c>
      <c r="EC658" t="s">
        <v>27</v>
      </c>
      <c r="ED658" t="s">
        <v>27</v>
      </c>
      <c r="EE658" t="s">
        <v>27</v>
      </c>
      <c r="FJ658" t="s">
        <v>33</v>
      </c>
      <c r="FK658" t="s">
        <v>33</v>
      </c>
      <c r="FL658" t="s">
        <v>33</v>
      </c>
      <c r="FM658" t="s">
        <v>33</v>
      </c>
      <c r="FN658" t="s">
        <v>33</v>
      </c>
      <c r="FU658" t="s">
        <v>27</v>
      </c>
      <c r="FV658" t="s">
        <v>27</v>
      </c>
      <c r="FW658" t="s">
        <v>27</v>
      </c>
      <c r="FX658" t="s">
        <v>27</v>
      </c>
      <c r="FY658" t="s">
        <v>27</v>
      </c>
      <c r="FZ658" t="s">
        <v>27</v>
      </c>
      <c r="GA658" t="s">
        <v>27</v>
      </c>
      <c r="GB658" t="s">
        <v>27</v>
      </c>
      <c r="GG658" t="s">
        <v>26</v>
      </c>
      <c r="GH658" t="s">
        <v>26</v>
      </c>
      <c r="GI658" t="s">
        <v>26</v>
      </c>
    </row>
    <row r="659" spans="84:513" x14ac:dyDescent="0.25">
      <c r="CF659">
        <v>58429970</v>
      </c>
      <c r="CG659">
        <v>58429970</v>
      </c>
      <c r="CH659">
        <v>58429970</v>
      </c>
      <c r="CI659">
        <v>58429970</v>
      </c>
      <c r="CJ659">
        <v>58429970</v>
      </c>
      <c r="CK659">
        <v>58429970</v>
      </c>
      <c r="CL659">
        <v>58429970</v>
      </c>
      <c r="CM659">
        <v>58429970</v>
      </c>
      <c r="DJ659" t="s">
        <v>2086</v>
      </c>
      <c r="DK659" t="s">
        <v>2086</v>
      </c>
      <c r="DL659" t="s">
        <v>2086</v>
      </c>
      <c r="DM659" t="s">
        <v>2086</v>
      </c>
      <c r="DN659" t="s">
        <v>2086</v>
      </c>
      <c r="DO659" t="s">
        <v>2086</v>
      </c>
      <c r="DP659" t="s">
        <v>2086</v>
      </c>
      <c r="DQ659" t="s">
        <v>2086</v>
      </c>
      <c r="DR659" t="s">
        <v>2086</v>
      </c>
      <c r="DS659" t="s">
        <v>2086</v>
      </c>
      <c r="DT659" t="s">
        <v>2086</v>
      </c>
      <c r="DU659" t="s">
        <v>2086</v>
      </c>
      <c r="DV659" t="s">
        <v>2086</v>
      </c>
      <c r="DW659" t="s">
        <v>2086</v>
      </c>
      <c r="DX659" t="s">
        <v>2086</v>
      </c>
      <c r="DY659" t="s">
        <v>2086</v>
      </c>
      <c r="DZ659" t="s">
        <v>2086</v>
      </c>
      <c r="EA659" t="s">
        <v>2086</v>
      </c>
      <c r="EB659" t="s">
        <v>2086</v>
      </c>
      <c r="EC659" t="s">
        <v>2086</v>
      </c>
      <c r="ED659" t="s">
        <v>2086</v>
      </c>
      <c r="EE659" t="s">
        <v>2086</v>
      </c>
      <c r="FJ659" t="s">
        <v>171</v>
      </c>
      <c r="FK659" t="s">
        <v>171</v>
      </c>
      <c r="FL659" t="s">
        <v>171</v>
      </c>
      <c r="FM659" t="s">
        <v>171</v>
      </c>
      <c r="FN659" t="s">
        <v>171</v>
      </c>
      <c r="FU659" t="s">
        <v>2872</v>
      </c>
      <c r="FV659" t="s">
        <v>2872</v>
      </c>
      <c r="FW659" t="s">
        <v>2872</v>
      </c>
      <c r="FX659" t="s">
        <v>2872</v>
      </c>
      <c r="FY659" t="s">
        <v>2872</v>
      </c>
      <c r="FZ659" t="s">
        <v>2872</v>
      </c>
      <c r="GA659" t="s">
        <v>2872</v>
      </c>
      <c r="GB659" t="s">
        <v>2872</v>
      </c>
      <c r="GG659">
        <v>21941901</v>
      </c>
      <c r="GH659">
        <v>21941901</v>
      </c>
      <c r="GI659">
        <v>21941901</v>
      </c>
    </row>
    <row r="660" spans="84:513" x14ac:dyDescent="0.25">
      <c r="CF660" t="s">
        <v>27</v>
      </c>
      <c r="CG660" t="s">
        <v>27</v>
      </c>
      <c r="CH660" t="s">
        <v>27</v>
      </c>
      <c r="CI660" t="s">
        <v>27</v>
      </c>
      <c r="CJ660" t="s">
        <v>27</v>
      </c>
      <c r="CK660" t="s">
        <v>27</v>
      </c>
      <c r="CL660" t="s">
        <v>27</v>
      </c>
      <c r="CM660" t="s">
        <v>27</v>
      </c>
      <c r="DJ660" t="s">
        <v>29</v>
      </c>
      <c r="DK660" t="s">
        <v>29</v>
      </c>
      <c r="DL660" t="s">
        <v>29</v>
      </c>
      <c r="DM660" t="s">
        <v>29</v>
      </c>
      <c r="DN660" t="s">
        <v>29</v>
      </c>
      <c r="DO660" t="s">
        <v>29</v>
      </c>
      <c r="DP660" t="s">
        <v>29</v>
      </c>
      <c r="DQ660" t="s">
        <v>29</v>
      </c>
      <c r="DR660" t="s">
        <v>29</v>
      </c>
      <c r="DS660" t="s">
        <v>29</v>
      </c>
      <c r="DT660" t="s">
        <v>29</v>
      </c>
      <c r="DU660" t="s">
        <v>29</v>
      </c>
      <c r="DV660" t="s">
        <v>29</v>
      </c>
      <c r="DW660" t="s">
        <v>29</v>
      </c>
      <c r="DX660" t="s">
        <v>29</v>
      </c>
      <c r="DY660" t="s">
        <v>29</v>
      </c>
      <c r="DZ660" t="s">
        <v>29</v>
      </c>
      <c r="EA660" t="s">
        <v>29</v>
      </c>
      <c r="EB660" t="s">
        <v>29</v>
      </c>
      <c r="EC660" t="s">
        <v>29</v>
      </c>
      <c r="ED660" t="s">
        <v>29</v>
      </c>
      <c r="EE660" t="s">
        <v>29</v>
      </c>
      <c r="FJ660" t="s">
        <v>35</v>
      </c>
      <c r="FK660" t="s">
        <v>35</v>
      </c>
      <c r="FL660" t="s">
        <v>35</v>
      </c>
      <c r="FM660" t="s">
        <v>35</v>
      </c>
      <c r="FN660" t="s">
        <v>35</v>
      </c>
      <c r="FU660" t="s">
        <v>29</v>
      </c>
      <c r="FV660" t="s">
        <v>29</v>
      </c>
      <c r="FW660" t="s">
        <v>29</v>
      </c>
      <c r="FX660" t="s">
        <v>29</v>
      </c>
      <c r="FY660" t="s">
        <v>29</v>
      </c>
      <c r="FZ660" t="s">
        <v>29</v>
      </c>
      <c r="GA660" t="s">
        <v>29</v>
      </c>
      <c r="GB660" t="s">
        <v>29</v>
      </c>
      <c r="GG660" t="s">
        <v>27</v>
      </c>
      <c r="GH660" t="s">
        <v>27</v>
      </c>
      <c r="GI660" t="s">
        <v>27</v>
      </c>
    </row>
    <row r="661" spans="84:513" x14ac:dyDescent="0.25">
      <c r="CF661" t="s">
        <v>1283</v>
      </c>
      <c r="CG661" t="s">
        <v>1283</v>
      </c>
      <c r="CH661" t="s">
        <v>1283</v>
      </c>
      <c r="CI661" t="s">
        <v>1283</v>
      </c>
      <c r="CJ661" t="s">
        <v>1283</v>
      </c>
      <c r="CK661" t="s">
        <v>1283</v>
      </c>
      <c r="CL661" t="s">
        <v>1283</v>
      </c>
      <c r="CM661" t="s">
        <v>1283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1</v>
      </c>
      <c r="EA661">
        <v>1</v>
      </c>
      <c r="EB661">
        <v>1</v>
      </c>
      <c r="EC661">
        <v>1</v>
      </c>
      <c r="ED661">
        <v>1</v>
      </c>
      <c r="EE661">
        <v>1</v>
      </c>
      <c r="FJ661" t="s">
        <v>146</v>
      </c>
      <c r="FK661" t="s">
        <v>146</v>
      </c>
      <c r="FL661" t="s">
        <v>146</v>
      </c>
      <c r="FM661" t="s">
        <v>146</v>
      </c>
      <c r="FN661" t="s">
        <v>146</v>
      </c>
      <c r="FU661">
        <v>3037</v>
      </c>
      <c r="FV661">
        <v>3037</v>
      </c>
      <c r="FW661">
        <v>3037</v>
      </c>
      <c r="FX661">
        <v>3037</v>
      </c>
      <c r="FY661">
        <v>3037</v>
      </c>
      <c r="FZ661">
        <v>3037</v>
      </c>
      <c r="GA661">
        <v>3037</v>
      </c>
      <c r="GB661">
        <v>3037</v>
      </c>
      <c r="GG661" t="s">
        <v>3242</v>
      </c>
      <c r="GH661" t="s">
        <v>3242</v>
      </c>
      <c r="GI661" t="s">
        <v>3242</v>
      </c>
    </row>
    <row r="662" spans="84:513" x14ac:dyDescent="0.25">
      <c r="CF662" t="s">
        <v>29</v>
      </c>
      <c r="CG662" t="s">
        <v>29</v>
      </c>
      <c r="CH662" t="s">
        <v>29</v>
      </c>
      <c r="CI662" t="s">
        <v>29</v>
      </c>
      <c r="CJ662" t="s">
        <v>29</v>
      </c>
      <c r="CK662" t="s">
        <v>29</v>
      </c>
      <c r="CL662" t="s">
        <v>29</v>
      </c>
      <c r="CM662" t="s">
        <v>29</v>
      </c>
      <c r="DJ662" t="s">
        <v>31</v>
      </c>
      <c r="DK662" t="s">
        <v>31</v>
      </c>
      <c r="DL662" t="s">
        <v>31</v>
      </c>
      <c r="DM662" t="s">
        <v>31</v>
      </c>
      <c r="DN662" t="s">
        <v>31</v>
      </c>
      <c r="DO662" t="s">
        <v>31</v>
      </c>
      <c r="DP662" t="s">
        <v>31</v>
      </c>
      <c r="DQ662" t="s">
        <v>31</v>
      </c>
      <c r="DR662" t="s">
        <v>31</v>
      </c>
      <c r="DS662" t="s">
        <v>31</v>
      </c>
      <c r="DT662" t="s">
        <v>31</v>
      </c>
      <c r="DU662" t="s">
        <v>31</v>
      </c>
      <c r="DV662" t="s">
        <v>31</v>
      </c>
      <c r="DW662" t="s">
        <v>31</v>
      </c>
      <c r="DX662" t="s">
        <v>31</v>
      </c>
      <c r="DY662" t="s">
        <v>31</v>
      </c>
      <c r="DZ662" t="s">
        <v>31</v>
      </c>
      <c r="EA662" t="s">
        <v>31</v>
      </c>
      <c r="EB662" t="s">
        <v>31</v>
      </c>
      <c r="EC662" t="s">
        <v>31</v>
      </c>
      <c r="ED662" t="s">
        <v>31</v>
      </c>
      <c r="EE662" t="s">
        <v>31</v>
      </c>
      <c r="FJ662" t="s">
        <v>37</v>
      </c>
      <c r="FK662" t="s">
        <v>37</v>
      </c>
      <c r="FL662" t="s">
        <v>37</v>
      </c>
      <c r="FM662" t="s">
        <v>37</v>
      </c>
      <c r="FN662" t="s">
        <v>37</v>
      </c>
      <c r="FU662" t="s">
        <v>31</v>
      </c>
      <c r="FV662" t="s">
        <v>31</v>
      </c>
      <c r="FW662" t="s">
        <v>31</v>
      </c>
      <c r="FX662" t="s">
        <v>31</v>
      </c>
      <c r="FY662" t="s">
        <v>31</v>
      </c>
      <c r="FZ662" t="s">
        <v>31</v>
      </c>
      <c r="GA662" t="s">
        <v>31</v>
      </c>
      <c r="GB662" t="s">
        <v>31</v>
      </c>
      <c r="GG662" t="s">
        <v>29</v>
      </c>
      <c r="GH662" t="s">
        <v>29</v>
      </c>
      <c r="GI662" t="s">
        <v>29</v>
      </c>
    </row>
    <row r="663" spans="84:513" x14ac:dyDescent="0.25">
      <c r="CF663">
        <v>745</v>
      </c>
      <c r="CG663">
        <v>745</v>
      </c>
      <c r="CH663">
        <v>745</v>
      </c>
      <c r="CI663">
        <v>745</v>
      </c>
      <c r="CJ663">
        <v>745</v>
      </c>
      <c r="CK663">
        <v>745</v>
      </c>
      <c r="CL663">
        <v>745</v>
      </c>
      <c r="CM663">
        <v>745</v>
      </c>
      <c r="DJ663" t="s">
        <v>32</v>
      </c>
      <c r="DK663" t="s">
        <v>32</v>
      </c>
      <c r="DL663" t="s">
        <v>32</v>
      </c>
      <c r="DM663" t="s">
        <v>32</v>
      </c>
      <c r="DN663" t="s">
        <v>32</v>
      </c>
      <c r="DO663" t="s">
        <v>32</v>
      </c>
      <c r="DP663" t="s">
        <v>32</v>
      </c>
      <c r="DQ663" t="s">
        <v>32</v>
      </c>
      <c r="DR663" t="s">
        <v>32</v>
      </c>
      <c r="DS663" t="s">
        <v>32</v>
      </c>
      <c r="DT663" t="s">
        <v>32</v>
      </c>
      <c r="DU663" t="s">
        <v>32</v>
      </c>
      <c r="DV663" t="s">
        <v>32</v>
      </c>
      <c r="DW663" t="s">
        <v>32</v>
      </c>
      <c r="DX663" t="s">
        <v>32</v>
      </c>
      <c r="DY663" t="s">
        <v>32</v>
      </c>
      <c r="DZ663" t="s">
        <v>32</v>
      </c>
      <c r="EA663" t="s">
        <v>32</v>
      </c>
      <c r="EB663" t="s">
        <v>32</v>
      </c>
      <c r="EC663" t="s">
        <v>32</v>
      </c>
      <c r="ED663" t="s">
        <v>32</v>
      </c>
      <c r="EE663" t="s">
        <v>32</v>
      </c>
      <c r="FJ663" t="s">
        <v>32</v>
      </c>
      <c r="FK663" t="s">
        <v>32</v>
      </c>
      <c r="FL663" t="s">
        <v>32</v>
      </c>
      <c r="FM663" t="s">
        <v>32</v>
      </c>
      <c r="FN663" t="s">
        <v>32</v>
      </c>
      <c r="FU663" t="s">
        <v>32</v>
      </c>
      <c r="FV663" t="s">
        <v>32</v>
      </c>
      <c r="FW663" t="s">
        <v>32</v>
      </c>
      <c r="FX663" t="s">
        <v>32</v>
      </c>
      <c r="FY663" t="s">
        <v>32</v>
      </c>
      <c r="FZ663" t="s">
        <v>32</v>
      </c>
      <c r="GA663" t="s">
        <v>32</v>
      </c>
      <c r="GB663" t="s">
        <v>32</v>
      </c>
      <c r="GG663">
        <v>1</v>
      </c>
      <c r="GH663">
        <v>1</v>
      </c>
      <c r="GI663">
        <v>1</v>
      </c>
    </row>
    <row r="664" spans="84:513" x14ac:dyDescent="0.25">
      <c r="CF664" t="s">
        <v>31</v>
      </c>
      <c r="CG664" t="s">
        <v>31</v>
      </c>
      <c r="CH664" t="s">
        <v>31</v>
      </c>
      <c r="CI664" t="s">
        <v>31</v>
      </c>
      <c r="CJ664" t="s">
        <v>31</v>
      </c>
      <c r="CK664" t="s">
        <v>31</v>
      </c>
      <c r="CL664" t="s">
        <v>31</v>
      </c>
      <c r="CM664" t="s">
        <v>31</v>
      </c>
      <c r="DJ664" t="s">
        <v>33</v>
      </c>
      <c r="DK664" t="s">
        <v>33</v>
      </c>
      <c r="DL664" t="s">
        <v>33</v>
      </c>
      <c r="DM664" t="s">
        <v>33</v>
      </c>
      <c r="DN664" t="s">
        <v>33</v>
      </c>
      <c r="DO664" t="s">
        <v>33</v>
      </c>
      <c r="DP664" t="s">
        <v>33</v>
      </c>
      <c r="DQ664" t="s">
        <v>33</v>
      </c>
      <c r="DR664" t="s">
        <v>33</v>
      </c>
      <c r="DS664" t="s">
        <v>33</v>
      </c>
      <c r="DT664" t="s">
        <v>33</v>
      </c>
      <c r="DU664" t="s">
        <v>33</v>
      </c>
      <c r="DV664" t="s">
        <v>33</v>
      </c>
      <c r="DW664" t="s">
        <v>33</v>
      </c>
      <c r="DX664" t="s">
        <v>33</v>
      </c>
      <c r="DY664" t="s">
        <v>33</v>
      </c>
      <c r="DZ664" t="s">
        <v>33</v>
      </c>
      <c r="EA664" t="s">
        <v>33</v>
      </c>
      <c r="EB664" t="s">
        <v>33</v>
      </c>
      <c r="EC664" t="s">
        <v>33</v>
      </c>
      <c r="ED664" t="s">
        <v>33</v>
      </c>
      <c r="EE664" t="s">
        <v>33</v>
      </c>
      <c r="FJ664" t="s">
        <v>38</v>
      </c>
      <c r="FK664" t="s">
        <v>38</v>
      </c>
      <c r="FL664" t="s">
        <v>38</v>
      </c>
      <c r="FM664" t="s">
        <v>38</v>
      </c>
      <c r="FN664" t="s">
        <v>38</v>
      </c>
      <c r="FU664" t="s">
        <v>33</v>
      </c>
      <c r="FV664" t="s">
        <v>33</v>
      </c>
      <c r="FW664" t="s">
        <v>33</v>
      </c>
      <c r="FX664" t="s">
        <v>33</v>
      </c>
      <c r="FY664" t="s">
        <v>33</v>
      </c>
      <c r="FZ664" t="s">
        <v>33</v>
      </c>
      <c r="GA664" t="s">
        <v>33</v>
      </c>
      <c r="GB664" t="s">
        <v>33</v>
      </c>
      <c r="GG664" t="s">
        <v>31</v>
      </c>
      <c r="GH664" t="s">
        <v>31</v>
      </c>
      <c r="GI664" t="s">
        <v>31</v>
      </c>
    </row>
    <row r="665" spans="84:513" x14ac:dyDescent="0.25">
      <c r="CF665" t="s">
        <v>32</v>
      </c>
      <c r="CG665" t="s">
        <v>32</v>
      </c>
      <c r="CH665" t="s">
        <v>32</v>
      </c>
      <c r="CI665" t="s">
        <v>32</v>
      </c>
      <c r="CJ665" t="s">
        <v>32</v>
      </c>
      <c r="CK665" t="s">
        <v>32</v>
      </c>
      <c r="CL665" t="s">
        <v>32</v>
      </c>
      <c r="CM665" t="s">
        <v>32</v>
      </c>
      <c r="DJ665" t="s">
        <v>2087</v>
      </c>
      <c r="DK665" t="s">
        <v>2087</v>
      </c>
      <c r="DL665" t="s">
        <v>2087</v>
      </c>
      <c r="DM665" t="s">
        <v>2087</v>
      </c>
      <c r="DN665" t="s">
        <v>2087</v>
      </c>
      <c r="DO665" t="s">
        <v>2087</v>
      </c>
      <c r="DP665" t="s">
        <v>2087</v>
      </c>
      <c r="DQ665" t="s">
        <v>2087</v>
      </c>
      <c r="DR665" t="s">
        <v>2087</v>
      </c>
      <c r="DS665" t="s">
        <v>2087</v>
      </c>
      <c r="DT665" t="s">
        <v>2087</v>
      </c>
      <c r="DU665" t="s">
        <v>2087</v>
      </c>
      <c r="DV665" t="s">
        <v>2087</v>
      </c>
      <c r="DW665" t="s">
        <v>2087</v>
      </c>
      <c r="DX665" t="s">
        <v>2087</v>
      </c>
      <c r="DY665" t="s">
        <v>2087</v>
      </c>
      <c r="DZ665" t="s">
        <v>2087</v>
      </c>
      <c r="EA665" t="s">
        <v>2087</v>
      </c>
      <c r="EB665" t="s">
        <v>2087</v>
      </c>
      <c r="EC665" t="s">
        <v>2087</v>
      </c>
      <c r="ED665" t="s">
        <v>2087</v>
      </c>
      <c r="EE665" t="s">
        <v>2087</v>
      </c>
      <c r="FJ665" t="s">
        <v>2573</v>
      </c>
      <c r="FK665" t="s">
        <v>2573</v>
      </c>
      <c r="FL665" t="s">
        <v>2573</v>
      </c>
      <c r="FM665" t="s">
        <v>2573</v>
      </c>
      <c r="FN665" t="s">
        <v>2573</v>
      </c>
      <c r="FU665" t="s">
        <v>670</v>
      </c>
      <c r="FV665" t="s">
        <v>670</v>
      </c>
      <c r="FW665" t="s">
        <v>670</v>
      </c>
      <c r="FX665" t="s">
        <v>670</v>
      </c>
      <c r="FY665" t="s">
        <v>670</v>
      </c>
      <c r="FZ665" t="s">
        <v>670</v>
      </c>
      <c r="GA665" t="s">
        <v>670</v>
      </c>
      <c r="GB665" t="s">
        <v>670</v>
      </c>
      <c r="GG665" t="s">
        <v>3243</v>
      </c>
      <c r="GH665" t="s">
        <v>3243</v>
      </c>
      <c r="GI665" t="s">
        <v>3243</v>
      </c>
    </row>
    <row r="666" spans="84:513" x14ac:dyDescent="0.25">
      <c r="CF666" t="s">
        <v>33</v>
      </c>
      <c r="CG666" t="s">
        <v>33</v>
      </c>
      <c r="CH666" t="s">
        <v>33</v>
      </c>
      <c r="CI666" t="s">
        <v>33</v>
      </c>
      <c r="CJ666" t="s">
        <v>33</v>
      </c>
      <c r="CK666" t="s">
        <v>33</v>
      </c>
      <c r="CL666" t="s">
        <v>33</v>
      </c>
      <c r="CM666" t="s">
        <v>33</v>
      </c>
      <c r="DJ666" t="s">
        <v>35</v>
      </c>
      <c r="DK666" t="s">
        <v>35</v>
      </c>
      <c r="DL666" t="s">
        <v>35</v>
      </c>
      <c r="DM666" t="s">
        <v>35</v>
      </c>
      <c r="DN666" t="s">
        <v>35</v>
      </c>
      <c r="DO666" t="s">
        <v>35</v>
      </c>
      <c r="DP666" t="s">
        <v>35</v>
      </c>
      <c r="DQ666" t="s">
        <v>35</v>
      </c>
      <c r="DR666" t="s">
        <v>35</v>
      </c>
      <c r="DS666" t="s">
        <v>35</v>
      </c>
      <c r="DT666" t="s">
        <v>35</v>
      </c>
      <c r="DU666" t="s">
        <v>35</v>
      </c>
      <c r="DV666" t="s">
        <v>35</v>
      </c>
      <c r="DW666" t="s">
        <v>35</v>
      </c>
      <c r="DX666" t="s">
        <v>35</v>
      </c>
      <c r="DY666" t="s">
        <v>35</v>
      </c>
      <c r="DZ666" t="s">
        <v>35</v>
      </c>
      <c r="EA666" t="s">
        <v>35</v>
      </c>
      <c r="EB666" t="s">
        <v>35</v>
      </c>
      <c r="EC666" t="s">
        <v>35</v>
      </c>
      <c r="ED666" t="s">
        <v>35</v>
      </c>
      <c r="EE666" t="s">
        <v>35</v>
      </c>
      <c r="FJ666" t="s">
        <v>40</v>
      </c>
      <c r="FK666" t="s">
        <v>40</v>
      </c>
      <c r="FL666" t="s">
        <v>40</v>
      </c>
      <c r="FM666" t="s">
        <v>40</v>
      </c>
      <c r="FN666" t="s">
        <v>40</v>
      </c>
      <c r="FU666" t="s">
        <v>35</v>
      </c>
      <c r="FV666" t="s">
        <v>35</v>
      </c>
      <c r="FW666" t="s">
        <v>35</v>
      </c>
      <c r="FX666" t="s">
        <v>35</v>
      </c>
      <c r="FY666" t="s">
        <v>35</v>
      </c>
      <c r="FZ666" t="s">
        <v>35</v>
      </c>
      <c r="GA666" t="s">
        <v>35</v>
      </c>
      <c r="GB666" t="s">
        <v>35</v>
      </c>
      <c r="GG666" t="s">
        <v>33</v>
      </c>
      <c r="GH666" t="s">
        <v>33</v>
      </c>
      <c r="GI666" t="s">
        <v>33</v>
      </c>
    </row>
    <row r="667" spans="84:513" x14ac:dyDescent="0.25">
      <c r="CF667" t="s">
        <v>1284</v>
      </c>
      <c r="CG667" t="s">
        <v>1284</v>
      </c>
      <c r="CH667" t="s">
        <v>1284</v>
      </c>
      <c r="CI667" t="s">
        <v>1284</v>
      </c>
      <c r="CJ667" t="s">
        <v>1284</v>
      </c>
      <c r="CK667" t="s">
        <v>1284</v>
      </c>
      <c r="CL667" t="s">
        <v>1284</v>
      </c>
      <c r="CM667" t="s">
        <v>1284</v>
      </c>
      <c r="DJ667" t="s">
        <v>1225</v>
      </c>
      <c r="DK667" t="s">
        <v>1225</v>
      </c>
      <c r="DL667" t="s">
        <v>1225</v>
      </c>
      <c r="DM667" t="s">
        <v>1225</v>
      </c>
      <c r="DN667" t="s">
        <v>1225</v>
      </c>
      <c r="DO667" t="s">
        <v>1225</v>
      </c>
      <c r="DP667" t="s">
        <v>1225</v>
      </c>
      <c r="DQ667" t="s">
        <v>1225</v>
      </c>
      <c r="DR667" t="s">
        <v>1225</v>
      </c>
      <c r="DS667" t="s">
        <v>1225</v>
      </c>
      <c r="DT667" t="s">
        <v>1225</v>
      </c>
      <c r="DU667" t="s">
        <v>1225</v>
      </c>
      <c r="DV667" t="s">
        <v>1225</v>
      </c>
      <c r="DW667" t="s">
        <v>1225</v>
      </c>
      <c r="DX667" t="s">
        <v>1225</v>
      </c>
      <c r="DY667" t="s">
        <v>1225</v>
      </c>
      <c r="DZ667" t="s">
        <v>1225</v>
      </c>
      <c r="EA667" t="s">
        <v>1225</v>
      </c>
      <c r="EB667" t="s">
        <v>1225</v>
      </c>
      <c r="EC667" t="s">
        <v>1225</v>
      </c>
      <c r="ED667" t="s">
        <v>1225</v>
      </c>
      <c r="EE667" t="s">
        <v>1225</v>
      </c>
      <c r="FJ667" t="s">
        <v>2574</v>
      </c>
      <c r="FK667" t="s">
        <v>2574</v>
      </c>
      <c r="FL667" t="s">
        <v>2574</v>
      </c>
      <c r="FM667" t="s">
        <v>2574</v>
      </c>
      <c r="FN667" t="s">
        <v>2574</v>
      </c>
      <c r="FU667" t="s">
        <v>2873</v>
      </c>
      <c r="FV667" t="s">
        <v>2873</v>
      </c>
      <c r="FW667" t="s">
        <v>2873</v>
      </c>
      <c r="FX667" t="s">
        <v>2873</v>
      </c>
      <c r="FY667" t="s">
        <v>2873</v>
      </c>
      <c r="FZ667" t="s">
        <v>2873</v>
      </c>
      <c r="GA667" t="s">
        <v>2873</v>
      </c>
      <c r="GB667" t="s">
        <v>2873</v>
      </c>
      <c r="GG667" t="s">
        <v>390</v>
      </c>
      <c r="GH667" t="s">
        <v>390</v>
      </c>
      <c r="GI667" t="s">
        <v>390</v>
      </c>
    </row>
    <row r="668" spans="84:513" x14ac:dyDescent="0.25">
      <c r="CF668" t="s">
        <v>35</v>
      </c>
      <c r="CG668" t="s">
        <v>35</v>
      </c>
      <c r="CH668" t="s">
        <v>35</v>
      </c>
      <c r="CI668" t="s">
        <v>35</v>
      </c>
      <c r="CJ668" t="s">
        <v>35</v>
      </c>
      <c r="CK668" t="s">
        <v>35</v>
      </c>
      <c r="CL668" t="s">
        <v>35</v>
      </c>
      <c r="CM668" t="s">
        <v>35</v>
      </c>
      <c r="DJ668" t="s">
        <v>37</v>
      </c>
      <c r="DK668" t="s">
        <v>37</v>
      </c>
      <c r="DL668" t="s">
        <v>37</v>
      </c>
      <c r="DM668" t="s">
        <v>37</v>
      </c>
      <c r="DN668" t="s">
        <v>37</v>
      </c>
      <c r="DO668" t="s">
        <v>37</v>
      </c>
      <c r="DP668" t="s">
        <v>37</v>
      </c>
      <c r="DQ668" t="s">
        <v>37</v>
      </c>
      <c r="DR668" t="s">
        <v>37</v>
      </c>
      <c r="DS668" t="s">
        <v>37</v>
      </c>
      <c r="DT668" t="s">
        <v>37</v>
      </c>
      <c r="DU668" t="s">
        <v>37</v>
      </c>
      <c r="DV668" t="s">
        <v>37</v>
      </c>
      <c r="DW668" t="s">
        <v>37</v>
      </c>
      <c r="DX668" t="s">
        <v>37</v>
      </c>
      <c r="DY668" t="s">
        <v>37</v>
      </c>
      <c r="DZ668" t="s">
        <v>37</v>
      </c>
      <c r="EA668" t="s">
        <v>37</v>
      </c>
      <c r="EB668" t="s">
        <v>37</v>
      </c>
      <c r="EC668" t="s">
        <v>37</v>
      </c>
      <c r="ED668" t="s">
        <v>37</v>
      </c>
      <c r="EE668" t="s">
        <v>37</v>
      </c>
      <c r="FJ668" t="s">
        <v>42</v>
      </c>
      <c r="FK668" t="s">
        <v>42</v>
      </c>
      <c r="FL668" t="s">
        <v>42</v>
      </c>
      <c r="FM668" t="s">
        <v>42</v>
      </c>
      <c r="FN668" t="s">
        <v>42</v>
      </c>
      <c r="FU668" t="s">
        <v>37</v>
      </c>
      <c r="FV668" t="s">
        <v>37</v>
      </c>
      <c r="FW668" t="s">
        <v>37</v>
      </c>
      <c r="FX668" t="s">
        <v>37</v>
      </c>
      <c r="FY668" t="s">
        <v>37</v>
      </c>
      <c r="FZ668" t="s">
        <v>37</v>
      </c>
      <c r="GA668" t="s">
        <v>37</v>
      </c>
      <c r="GB668" t="s">
        <v>37</v>
      </c>
      <c r="GG668" t="s">
        <v>35</v>
      </c>
      <c r="GH668" t="s">
        <v>35</v>
      </c>
      <c r="GI668" t="s">
        <v>35</v>
      </c>
    </row>
    <row r="669" spans="84:513" x14ac:dyDescent="0.25">
      <c r="CF669" t="s">
        <v>1285</v>
      </c>
      <c r="CG669" t="s">
        <v>1285</v>
      </c>
      <c r="CH669" t="s">
        <v>1285</v>
      </c>
      <c r="CI669" t="s">
        <v>1285</v>
      </c>
      <c r="CJ669" t="s">
        <v>1285</v>
      </c>
      <c r="CK669" t="s">
        <v>1285</v>
      </c>
      <c r="CL669" t="s">
        <v>1285</v>
      </c>
      <c r="CM669" t="s">
        <v>1285</v>
      </c>
      <c r="DJ669" t="s">
        <v>32</v>
      </c>
      <c r="DK669" t="s">
        <v>32</v>
      </c>
      <c r="DL669" t="s">
        <v>32</v>
      </c>
      <c r="DM669" t="s">
        <v>32</v>
      </c>
      <c r="DN669" t="s">
        <v>32</v>
      </c>
      <c r="DO669" t="s">
        <v>32</v>
      </c>
      <c r="DP669" t="s">
        <v>32</v>
      </c>
      <c r="DQ669" t="s">
        <v>32</v>
      </c>
      <c r="DR669" t="s">
        <v>32</v>
      </c>
      <c r="DS669" t="s">
        <v>32</v>
      </c>
      <c r="DT669" t="s">
        <v>32</v>
      </c>
      <c r="DU669" t="s">
        <v>32</v>
      </c>
      <c r="DV669" t="s">
        <v>32</v>
      </c>
      <c r="DW669" t="s">
        <v>32</v>
      </c>
      <c r="DX669" t="s">
        <v>32</v>
      </c>
      <c r="DY669" t="s">
        <v>32</v>
      </c>
      <c r="DZ669" t="s">
        <v>32</v>
      </c>
      <c r="EA669" t="s">
        <v>32</v>
      </c>
      <c r="EB669" t="s">
        <v>32</v>
      </c>
      <c r="EC669" t="s">
        <v>32</v>
      </c>
      <c r="ED669" t="s">
        <v>32</v>
      </c>
      <c r="EE669" t="s">
        <v>32</v>
      </c>
      <c r="FJ669" t="s">
        <v>2486</v>
      </c>
      <c r="FK669" t="s">
        <v>2486</v>
      </c>
      <c r="FL669" t="s">
        <v>2486</v>
      </c>
      <c r="FM669" t="s">
        <v>2486</v>
      </c>
      <c r="FN669" t="s">
        <v>2486</v>
      </c>
      <c r="FU669" t="s">
        <v>32</v>
      </c>
      <c r="FV669" t="s">
        <v>32</v>
      </c>
      <c r="FW669" t="s">
        <v>32</v>
      </c>
      <c r="FX669" t="s">
        <v>32</v>
      </c>
      <c r="FY669" t="s">
        <v>32</v>
      </c>
      <c r="FZ669" t="s">
        <v>32</v>
      </c>
      <c r="GA669" t="s">
        <v>32</v>
      </c>
      <c r="GB669" t="s">
        <v>32</v>
      </c>
      <c r="GG669" t="s">
        <v>663</v>
      </c>
      <c r="GH669" t="s">
        <v>663</v>
      </c>
      <c r="GI669" t="s">
        <v>663</v>
      </c>
    </row>
    <row r="670" spans="84:513" x14ac:dyDescent="0.25">
      <c r="CF670" t="s">
        <v>37</v>
      </c>
      <c r="CG670" t="s">
        <v>37</v>
      </c>
      <c r="CH670" t="s">
        <v>37</v>
      </c>
      <c r="CI670" t="s">
        <v>37</v>
      </c>
      <c r="CJ670" t="s">
        <v>37</v>
      </c>
      <c r="CK670" t="s">
        <v>37</v>
      </c>
      <c r="CL670" t="s">
        <v>37</v>
      </c>
      <c r="CM670" t="s">
        <v>37</v>
      </c>
      <c r="DJ670" t="s">
        <v>38</v>
      </c>
      <c r="DK670" t="s">
        <v>38</v>
      </c>
      <c r="DL670" t="s">
        <v>38</v>
      </c>
      <c r="DM670" t="s">
        <v>38</v>
      </c>
      <c r="DN670" t="s">
        <v>38</v>
      </c>
      <c r="DO670" t="s">
        <v>38</v>
      </c>
      <c r="DP670" t="s">
        <v>38</v>
      </c>
      <c r="DQ670" t="s">
        <v>38</v>
      </c>
      <c r="DR670" t="s">
        <v>38</v>
      </c>
      <c r="DS670" t="s">
        <v>38</v>
      </c>
      <c r="DT670" t="s">
        <v>38</v>
      </c>
      <c r="DU670" t="s">
        <v>38</v>
      </c>
      <c r="DV670" t="s">
        <v>38</v>
      </c>
      <c r="DW670" t="s">
        <v>38</v>
      </c>
      <c r="DX670" t="s">
        <v>38</v>
      </c>
      <c r="DY670" t="s">
        <v>38</v>
      </c>
      <c r="DZ670" t="s">
        <v>38</v>
      </c>
      <c r="EA670" t="s">
        <v>38</v>
      </c>
      <c r="EB670" t="s">
        <v>38</v>
      </c>
      <c r="EC670" t="s">
        <v>38</v>
      </c>
      <c r="ED670" t="s">
        <v>38</v>
      </c>
      <c r="EE670" t="s">
        <v>38</v>
      </c>
      <c r="FJ670" t="s">
        <v>44</v>
      </c>
      <c r="FK670" t="s">
        <v>44</v>
      </c>
      <c r="FL670" t="s">
        <v>44</v>
      </c>
      <c r="FM670" t="s">
        <v>44</v>
      </c>
      <c r="FN670" t="s">
        <v>44</v>
      </c>
      <c r="FU670" t="s">
        <v>38</v>
      </c>
      <c r="FV670" t="s">
        <v>38</v>
      </c>
      <c r="FW670" t="s">
        <v>38</v>
      </c>
      <c r="FX670" t="s">
        <v>38</v>
      </c>
      <c r="FY670" t="s">
        <v>38</v>
      </c>
      <c r="FZ670" t="s">
        <v>38</v>
      </c>
      <c r="GA670" t="s">
        <v>38</v>
      </c>
      <c r="GB670" t="s">
        <v>38</v>
      </c>
      <c r="GG670" t="s">
        <v>37</v>
      </c>
      <c r="GH670" t="s">
        <v>37</v>
      </c>
      <c r="GI670" t="s">
        <v>37</v>
      </c>
    </row>
    <row r="671" spans="84:513" x14ac:dyDescent="0.25">
      <c r="CF671" t="s">
        <v>1286</v>
      </c>
      <c r="CG671" t="s">
        <v>1286</v>
      </c>
      <c r="CH671" t="s">
        <v>1286</v>
      </c>
      <c r="CI671" t="s">
        <v>1286</v>
      </c>
      <c r="CJ671" t="s">
        <v>1286</v>
      </c>
      <c r="CK671" t="s">
        <v>1286</v>
      </c>
      <c r="CL671" t="s">
        <v>1286</v>
      </c>
      <c r="CM671" t="s">
        <v>1286</v>
      </c>
      <c r="DJ671" t="s">
        <v>2088</v>
      </c>
      <c r="DK671" t="s">
        <v>2088</v>
      </c>
      <c r="DL671" t="s">
        <v>2088</v>
      </c>
      <c r="DM671" t="s">
        <v>2088</v>
      </c>
      <c r="DN671" t="s">
        <v>2088</v>
      </c>
      <c r="DO671" t="s">
        <v>2088</v>
      </c>
      <c r="DP671" t="s">
        <v>2088</v>
      </c>
      <c r="DQ671" t="s">
        <v>2088</v>
      </c>
      <c r="DR671" t="s">
        <v>2088</v>
      </c>
      <c r="DS671" t="s">
        <v>2088</v>
      </c>
      <c r="DT671" t="s">
        <v>2088</v>
      </c>
      <c r="DU671" t="s">
        <v>2088</v>
      </c>
      <c r="DV671" t="s">
        <v>2088</v>
      </c>
      <c r="DW671" t="s">
        <v>2088</v>
      </c>
      <c r="DX671" t="s">
        <v>2088</v>
      </c>
      <c r="DY671" t="s">
        <v>2088</v>
      </c>
      <c r="DZ671" t="s">
        <v>2088</v>
      </c>
      <c r="EA671" t="s">
        <v>2088</v>
      </c>
      <c r="EB671" t="s">
        <v>2088</v>
      </c>
      <c r="EC671" t="s">
        <v>2088</v>
      </c>
      <c r="ED671" t="s">
        <v>2088</v>
      </c>
      <c r="EE671" t="s">
        <v>2088</v>
      </c>
      <c r="FJ671" t="s">
        <v>2575</v>
      </c>
      <c r="FK671" t="s">
        <v>2575</v>
      </c>
      <c r="FL671" t="s">
        <v>2575</v>
      </c>
      <c r="FM671" t="s">
        <v>2575</v>
      </c>
      <c r="FN671" t="s">
        <v>2575</v>
      </c>
      <c r="FU671" t="s">
        <v>2874</v>
      </c>
      <c r="FV671" t="s">
        <v>2874</v>
      </c>
      <c r="FW671" t="s">
        <v>2874</v>
      </c>
      <c r="FX671" t="s">
        <v>2874</v>
      </c>
      <c r="FY671" t="s">
        <v>2874</v>
      </c>
      <c r="FZ671" t="s">
        <v>2874</v>
      </c>
      <c r="GA671" t="s">
        <v>2874</v>
      </c>
      <c r="GB671" t="s">
        <v>2874</v>
      </c>
      <c r="GG671" t="s">
        <v>32</v>
      </c>
      <c r="GH671" t="s">
        <v>32</v>
      </c>
      <c r="GI671" t="s">
        <v>32</v>
      </c>
    </row>
    <row r="672" spans="84:513" x14ac:dyDescent="0.25">
      <c r="CF672" t="s">
        <v>38</v>
      </c>
      <c r="CG672" t="s">
        <v>38</v>
      </c>
      <c r="CH672" t="s">
        <v>38</v>
      </c>
      <c r="CI672" t="s">
        <v>38</v>
      </c>
      <c r="CJ672" t="s">
        <v>38</v>
      </c>
      <c r="CK672" t="s">
        <v>38</v>
      </c>
      <c r="CL672" t="s">
        <v>38</v>
      </c>
      <c r="CM672" t="s">
        <v>38</v>
      </c>
      <c r="DJ672" t="s">
        <v>40</v>
      </c>
      <c r="DK672" t="s">
        <v>40</v>
      </c>
      <c r="DL672" t="s">
        <v>40</v>
      </c>
      <c r="DM672" t="s">
        <v>40</v>
      </c>
      <c r="DN672" t="s">
        <v>40</v>
      </c>
      <c r="DO672" t="s">
        <v>40</v>
      </c>
      <c r="DP672" t="s">
        <v>40</v>
      </c>
      <c r="DQ672" t="s">
        <v>40</v>
      </c>
      <c r="DR672" t="s">
        <v>40</v>
      </c>
      <c r="DS672" t="s">
        <v>40</v>
      </c>
      <c r="DT672" t="s">
        <v>40</v>
      </c>
      <c r="DU672" t="s">
        <v>40</v>
      </c>
      <c r="DV672" t="s">
        <v>40</v>
      </c>
      <c r="DW672" t="s">
        <v>40</v>
      </c>
      <c r="DX672" t="s">
        <v>40</v>
      </c>
      <c r="DY672" t="s">
        <v>40</v>
      </c>
      <c r="DZ672" t="s">
        <v>40</v>
      </c>
      <c r="EA672" t="s">
        <v>40</v>
      </c>
      <c r="EB672" t="s">
        <v>40</v>
      </c>
      <c r="EC672" t="s">
        <v>40</v>
      </c>
      <c r="ED672" t="s">
        <v>40</v>
      </c>
      <c r="EE672" t="s">
        <v>40</v>
      </c>
      <c r="FJ672" t="s">
        <v>1217</v>
      </c>
      <c r="FK672" t="s">
        <v>1217</v>
      </c>
      <c r="FL672" t="s">
        <v>1217</v>
      </c>
      <c r="FM672" t="s">
        <v>1217</v>
      </c>
      <c r="FN672" t="s">
        <v>1217</v>
      </c>
      <c r="FU672" t="s">
        <v>40</v>
      </c>
      <c r="FV672" t="s">
        <v>40</v>
      </c>
      <c r="FW672" t="s">
        <v>40</v>
      </c>
      <c r="FX672" t="s">
        <v>40</v>
      </c>
      <c r="FY672" t="s">
        <v>40</v>
      </c>
      <c r="FZ672" t="s">
        <v>40</v>
      </c>
      <c r="GA672" t="s">
        <v>40</v>
      </c>
      <c r="GB672" t="s">
        <v>40</v>
      </c>
      <c r="GG672" t="s">
        <v>38</v>
      </c>
      <c r="GH672" t="s">
        <v>38</v>
      </c>
      <c r="GI672" t="s">
        <v>38</v>
      </c>
    </row>
    <row r="673" spans="84:457" x14ac:dyDescent="0.25">
      <c r="CF673" t="s">
        <v>1287</v>
      </c>
      <c r="CG673" t="s">
        <v>1287</v>
      </c>
      <c r="CH673" t="s">
        <v>1287</v>
      </c>
      <c r="CI673" t="s">
        <v>1287</v>
      </c>
      <c r="CJ673" t="s">
        <v>1287</v>
      </c>
      <c r="CK673" t="s">
        <v>1287</v>
      </c>
      <c r="CL673" t="s">
        <v>1287</v>
      </c>
      <c r="CM673" t="s">
        <v>1287</v>
      </c>
      <c r="DJ673" t="s">
        <v>2089</v>
      </c>
      <c r="DK673" t="s">
        <v>2089</v>
      </c>
      <c r="DL673" t="s">
        <v>2089</v>
      </c>
      <c r="DM673" t="s">
        <v>2089</v>
      </c>
      <c r="DN673" t="s">
        <v>2089</v>
      </c>
      <c r="DO673" t="s">
        <v>2089</v>
      </c>
      <c r="DP673" t="s">
        <v>2089</v>
      </c>
      <c r="DQ673" t="s">
        <v>2089</v>
      </c>
      <c r="DR673" t="s">
        <v>2089</v>
      </c>
      <c r="DS673" t="s">
        <v>2089</v>
      </c>
      <c r="DT673" t="s">
        <v>2089</v>
      </c>
      <c r="DU673" t="s">
        <v>2089</v>
      </c>
      <c r="DV673" t="s">
        <v>2089</v>
      </c>
      <c r="DW673" t="s">
        <v>2089</v>
      </c>
      <c r="DX673" t="s">
        <v>2089</v>
      </c>
      <c r="DY673" t="s">
        <v>2089</v>
      </c>
      <c r="DZ673" t="s">
        <v>2089</v>
      </c>
      <c r="EA673" t="s">
        <v>2089</v>
      </c>
      <c r="EB673" t="s">
        <v>2089</v>
      </c>
      <c r="EC673" t="s">
        <v>2089</v>
      </c>
      <c r="ED673" t="s">
        <v>2089</v>
      </c>
      <c r="EE673" t="s">
        <v>2089</v>
      </c>
      <c r="FJ673" t="s">
        <v>26</v>
      </c>
      <c r="FK673" t="s">
        <v>26</v>
      </c>
      <c r="FL673" t="s">
        <v>26</v>
      </c>
      <c r="FM673" t="s">
        <v>26</v>
      </c>
      <c r="FN673" t="s">
        <v>26</v>
      </c>
      <c r="FU673" t="s">
        <v>2875</v>
      </c>
      <c r="FV673" t="s">
        <v>2875</v>
      </c>
      <c r="FW673" t="s">
        <v>2875</v>
      </c>
      <c r="FX673" t="s">
        <v>2875</v>
      </c>
      <c r="FY673" t="s">
        <v>2875</v>
      </c>
      <c r="FZ673" t="s">
        <v>2875</v>
      </c>
      <c r="GA673" t="s">
        <v>2875</v>
      </c>
      <c r="GB673" t="s">
        <v>2875</v>
      </c>
      <c r="GG673" t="s">
        <v>3244</v>
      </c>
      <c r="GH673" t="s">
        <v>3244</v>
      </c>
      <c r="GI673" t="s">
        <v>3244</v>
      </c>
    </row>
    <row r="674" spans="84:457" x14ac:dyDescent="0.25">
      <c r="CF674" t="s">
        <v>40</v>
      </c>
      <c r="CG674" t="s">
        <v>40</v>
      </c>
      <c r="CH674" t="s">
        <v>40</v>
      </c>
      <c r="CI674" t="s">
        <v>40</v>
      </c>
      <c r="CJ674" t="s">
        <v>40</v>
      </c>
      <c r="CK674" t="s">
        <v>40</v>
      </c>
      <c r="CL674" t="s">
        <v>40</v>
      </c>
      <c r="CM674" t="s">
        <v>40</v>
      </c>
      <c r="DJ674" t="s">
        <v>42</v>
      </c>
      <c r="DK674" t="s">
        <v>42</v>
      </c>
      <c r="DL674" t="s">
        <v>42</v>
      </c>
      <c r="DM674" t="s">
        <v>42</v>
      </c>
      <c r="DN674" t="s">
        <v>42</v>
      </c>
      <c r="DO674" t="s">
        <v>42</v>
      </c>
      <c r="DP674" t="s">
        <v>42</v>
      </c>
      <c r="DQ674" t="s">
        <v>42</v>
      </c>
      <c r="DR674" t="s">
        <v>42</v>
      </c>
      <c r="DS674" t="s">
        <v>42</v>
      </c>
      <c r="DT674" t="s">
        <v>42</v>
      </c>
      <c r="DU674" t="s">
        <v>42</v>
      </c>
      <c r="DV674" t="s">
        <v>42</v>
      </c>
      <c r="DW674" t="s">
        <v>42</v>
      </c>
      <c r="DX674" t="s">
        <v>42</v>
      </c>
      <c r="DY674" t="s">
        <v>42</v>
      </c>
      <c r="DZ674" t="s">
        <v>42</v>
      </c>
      <c r="EA674" t="s">
        <v>42</v>
      </c>
      <c r="EB674" t="s">
        <v>42</v>
      </c>
      <c r="EC674" t="s">
        <v>42</v>
      </c>
      <c r="ED674" t="s">
        <v>42</v>
      </c>
      <c r="EE674" t="s">
        <v>42</v>
      </c>
      <c r="FJ674">
        <v>77824838</v>
      </c>
      <c r="FK674">
        <v>77824838</v>
      </c>
      <c r="FL674">
        <v>77824838</v>
      </c>
      <c r="FM674">
        <v>77824838</v>
      </c>
      <c r="FN674">
        <v>77824838</v>
      </c>
      <c r="FU674" t="s">
        <v>42</v>
      </c>
      <c r="FV674" t="s">
        <v>42</v>
      </c>
      <c r="FW674" t="s">
        <v>42</v>
      </c>
      <c r="FX674" t="s">
        <v>42</v>
      </c>
      <c r="FY674" t="s">
        <v>42</v>
      </c>
      <c r="FZ674" t="s">
        <v>42</v>
      </c>
      <c r="GA674" t="s">
        <v>42</v>
      </c>
      <c r="GB674" t="s">
        <v>42</v>
      </c>
      <c r="GG674" t="s">
        <v>40</v>
      </c>
      <c r="GH674" t="s">
        <v>40</v>
      </c>
      <c r="GI674" t="s">
        <v>40</v>
      </c>
    </row>
    <row r="675" spans="84:457" x14ac:dyDescent="0.25">
      <c r="CF675" t="s">
        <v>1288</v>
      </c>
      <c r="CG675" t="s">
        <v>1288</v>
      </c>
      <c r="CH675" t="s">
        <v>1288</v>
      </c>
      <c r="CI675" t="s">
        <v>1288</v>
      </c>
      <c r="CJ675" t="s">
        <v>1288</v>
      </c>
      <c r="CK675" t="s">
        <v>1288</v>
      </c>
      <c r="CL675" t="s">
        <v>1288</v>
      </c>
      <c r="CM675" t="s">
        <v>1288</v>
      </c>
      <c r="DJ675" t="s">
        <v>2090</v>
      </c>
      <c r="DK675" t="s">
        <v>2090</v>
      </c>
      <c r="DL675" t="s">
        <v>2090</v>
      </c>
      <c r="DM675" t="s">
        <v>2090</v>
      </c>
      <c r="DN675" t="s">
        <v>2090</v>
      </c>
      <c r="DO675" t="s">
        <v>2090</v>
      </c>
      <c r="DP675" t="s">
        <v>2090</v>
      </c>
      <c r="DQ675" t="s">
        <v>2090</v>
      </c>
      <c r="DR675" t="s">
        <v>2090</v>
      </c>
      <c r="DS675" t="s">
        <v>2090</v>
      </c>
      <c r="DT675" t="s">
        <v>2090</v>
      </c>
      <c r="DU675" t="s">
        <v>2090</v>
      </c>
      <c r="DV675" t="s">
        <v>2090</v>
      </c>
      <c r="DW675" t="s">
        <v>2090</v>
      </c>
      <c r="DX675" t="s">
        <v>2090</v>
      </c>
      <c r="DY675" t="s">
        <v>2090</v>
      </c>
      <c r="DZ675" t="s">
        <v>2090</v>
      </c>
      <c r="EA675" t="s">
        <v>2090</v>
      </c>
      <c r="EB675" t="s">
        <v>2090</v>
      </c>
      <c r="EC675" t="s">
        <v>2090</v>
      </c>
      <c r="ED675" t="s">
        <v>2090</v>
      </c>
      <c r="EE675" t="s">
        <v>2090</v>
      </c>
      <c r="FJ675" t="s">
        <v>27</v>
      </c>
      <c r="FK675" t="s">
        <v>27</v>
      </c>
      <c r="FL675" t="s">
        <v>27</v>
      </c>
      <c r="FM675" t="s">
        <v>27</v>
      </c>
      <c r="FN675" t="s">
        <v>27</v>
      </c>
      <c r="FU675" t="s">
        <v>2876</v>
      </c>
      <c r="FV675" t="s">
        <v>2876</v>
      </c>
      <c r="FW675" t="s">
        <v>2876</v>
      </c>
      <c r="FX675" t="s">
        <v>2876</v>
      </c>
      <c r="FY675" t="s">
        <v>2876</v>
      </c>
      <c r="FZ675" t="s">
        <v>2876</v>
      </c>
      <c r="GA675" t="s">
        <v>2876</v>
      </c>
      <c r="GB675" t="s">
        <v>2876</v>
      </c>
      <c r="GG675" t="s">
        <v>3245</v>
      </c>
      <c r="GH675" t="s">
        <v>3245</v>
      </c>
      <c r="GI675" t="s">
        <v>3245</v>
      </c>
    </row>
    <row r="676" spans="84:457" x14ac:dyDescent="0.25">
      <c r="CF676" t="s">
        <v>42</v>
      </c>
      <c r="CG676" t="s">
        <v>42</v>
      </c>
      <c r="CH676" t="s">
        <v>42</v>
      </c>
      <c r="CI676" t="s">
        <v>42</v>
      </c>
      <c r="CJ676" t="s">
        <v>42</v>
      </c>
      <c r="CK676" t="s">
        <v>42</v>
      </c>
      <c r="CL676" t="s">
        <v>42</v>
      </c>
      <c r="CM676" t="s">
        <v>42</v>
      </c>
      <c r="DJ676" t="s">
        <v>44</v>
      </c>
      <c r="DK676" t="s">
        <v>44</v>
      </c>
      <c r="DL676" t="s">
        <v>44</v>
      </c>
      <c r="DM676" t="s">
        <v>44</v>
      </c>
      <c r="DN676" t="s">
        <v>44</v>
      </c>
      <c r="DO676" t="s">
        <v>44</v>
      </c>
      <c r="DP676" t="s">
        <v>44</v>
      </c>
      <c r="DQ676" t="s">
        <v>44</v>
      </c>
      <c r="DR676" t="s">
        <v>44</v>
      </c>
      <c r="DS676" t="s">
        <v>44</v>
      </c>
      <c r="DT676" t="s">
        <v>44</v>
      </c>
      <c r="DU676" t="s">
        <v>44</v>
      </c>
      <c r="DV676" t="s">
        <v>44</v>
      </c>
      <c r="DW676" t="s">
        <v>44</v>
      </c>
      <c r="DX676" t="s">
        <v>44</v>
      </c>
      <c r="DY676" t="s">
        <v>44</v>
      </c>
      <c r="DZ676" t="s">
        <v>44</v>
      </c>
      <c r="EA676" t="s">
        <v>44</v>
      </c>
      <c r="EB676" t="s">
        <v>44</v>
      </c>
      <c r="EC676" t="s">
        <v>44</v>
      </c>
      <c r="ED676" t="s">
        <v>44</v>
      </c>
      <c r="EE676" t="s">
        <v>44</v>
      </c>
      <c r="FJ676" t="s">
        <v>855</v>
      </c>
      <c r="FK676" t="s">
        <v>855</v>
      </c>
      <c r="FL676" t="s">
        <v>855</v>
      </c>
      <c r="FM676" t="s">
        <v>855</v>
      </c>
      <c r="FN676" t="s">
        <v>855</v>
      </c>
      <c r="FU676" t="s">
        <v>44</v>
      </c>
      <c r="FV676" t="s">
        <v>44</v>
      </c>
      <c r="FW676" t="s">
        <v>44</v>
      </c>
      <c r="FX676" t="s">
        <v>44</v>
      </c>
      <c r="FY676" t="s">
        <v>44</v>
      </c>
      <c r="FZ676" t="s">
        <v>44</v>
      </c>
      <c r="GA676" t="s">
        <v>44</v>
      </c>
      <c r="GB676" t="s">
        <v>44</v>
      </c>
      <c r="GG676" t="s">
        <v>42</v>
      </c>
      <c r="GH676" t="s">
        <v>42</v>
      </c>
      <c r="GI676" t="s">
        <v>42</v>
      </c>
    </row>
    <row r="677" spans="84:457" x14ac:dyDescent="0.25">
      <c r="CF677" t="s">
        <v>1289</v>
      </c>
      <c r="CG677" t="s">
        <v>1289</v>
      </c>
      <c r="CH677" t="s">
        <v>1289</v>
      </c>
      <c r="CI677" t="s">
        <v>1289</v>
      </c>
      <c r="CJ677" t="s">
        <v>1289</v>
      </c>
      <c r="CK677" t="s">
        <v>1289</v>
      </c>
      <c r="CL677" t="s">
        <v>1289</v>
      </c>
      <c r="CM677" t="s">
        <v>1289</v>
      </c>
      <c r="DJ677" t="s">
        <v>2091</v>
      </c>
      <c r="DK677" t="s">
        <v>2091</v>
      </c>
      <c r="DL677" t="s">
        <v>2091</v>
      </c>
      <c r="DM677" t="s">
        <v>2091</v>
      </c>
      <c r="DN677" t="s">
        <v>2091</v>
      </c>
      <c r="DO677" t="s">
        <v>2091</v>
      </c>
      <c r="DP677" t="s">
        <v>2091</v>
      </c>
      <c r="DQ677" t="s">
        <v>2091</v>
      </c>
      <c r="DR677" t="s">
        <v>2091</v>
      </c>
      <c r="DS677" t="s">
        <v>2091</v>
      </c>
      <c r="DT677" t="s">
        <v>2091</v>
      </c>
      <c r="DU677" t="s">
        <v>2091</v>
      </c>
      <c r="DV677" t="s">
        <v>2091</v>
      </c>
      <c r="DW677" t="s">
        <v>2091</v>
      </c>
      <c r="DX677" t="s">
        <v>2091</v>
      </c>
      <c r="DY677" t="s">
        <v>2091</v>
      </c>
      <c r="DZ677" t="s">
        <v>2091</v>
      </c>
      <c r="EA677" t="s">
        <v>2091</v>
      </c>
      <c r="EB677" t="s">
        <v>2091</v>
      </c>
      <c r="EC677" t="s">
        <v>2091</v>
      </c>
      <c r="ED677" t="s">
        <v>2091</v>
      </c>
      <c r="EE677" t="s">
        <v>2091</v>
      </c>
      <c r="FJ677" t="s">
        <v>29</v>
      </c>
      <c r="FK677" t="s">
        <v>29</v>
      </c>
      <c r="FL677" t="s">
        <v>29</v>
      </c>
      <c r="FM677" t="s">
        <v>29</v>
      </c>
      <c r="FN677" t="s">
        <v>29</v>
      </c>
      <c r="FU677" t="s">
        <v>2877</v>
      </c>
      <c r="FV677" t="s">
        <v>2877</v>
      </c>
      <c r="FW677" t="s">
        <v>2877</v>
      </c>
      <c r="FX677" t="s">
        <v>2877</v>
      </c>
      <c r="FY677" t="s">
        <v>2877</v>
      </c>
      <c r="FZ677" t="s">
        <v>2877</v>
      </c>
      <c r="GA677" t="s">
        <v>2877</v>
      </c>
      <c r="GB677" t="s">
        <v>2877</v>
      </c>
      <c r="GG677" t="s">
        <v>2749</v>
      </c>
      <c r="GH677" t="s">
        <v>2749</v>
      </c>
      <c r="GI677" t="s">
        <v>2749</v>
      </c>
    </row>
    <row r="678" spans="84:457" x14ac:dyDescent="0.25">
      <c r="CF678" t="s">
        <v>44</v>
      </c>
      <c r="CG678" t="s">
        <v>44</v>
      </c>
      <c r="CH678" t="s">
        <v>44</v>
      </c>
      <c r="CI678" t="s">
        <v>44</v>
      </c>
      <c r="CJ678" t="s">
        <v>44</v>
      </c>
      <c r="CK678" t="s">
        <v>44</v>
      </c>
      <c r="CL678" t="s">
        <v>44</v>
      </c>
      <c r="CM678" t="s">
        <v>44</v>
      </c>
      <c r="DJ678" t="s">
        <v>70</v>
      </c>
      <c r="DK678" t="s">
        <v>70</v>
      </c>
      <c r="DL678" t="s">
        <v>70</v>
      </c>
      <c r="DM678" t="s">
        <v>70</v>
      </c>
      <c r="DN678" t="s">
        <v>70</v>
      </c>
      <c r="DO678" t="s">
        <v>70</v>
      </c>
      <c r="DP678" t="s">
        <v>70</v>
      </c>
      <c r="DQ678" t="s">
        <v>70</v>
      </c>
      <c r="DR678" t="s">
        <v>70</v>
      </c>
      <c r="DS678" t="s">
        <v>70</v>
      </c>
      <c r="DT678" t="s">
        <v>70</v>
      </c>
      <c r="DU678" t="s">
        <v>70</v>
      </c>
      <c r="DV678" t="s">
        <v>70</v>
      </c>
      <c r="DW678" t="s">
        <v>70</v>
      </c>
      <c r="DX678" t="s">
        <v>70</v>
      </c>
      <c r="DY678" t="s">
        <v>70</v>
      </c>
      <c r="DZ678" t="s">
        <v>70</v>
      </c>
      <c r="EA678" t="s">
        <v>70</v>
      </c>
      <c r="EB678" t="s">
        <v>70</v>
      </c>
      <c r="EC678" t="s">
        <v>70</v>
      </c>
      <c r="ED678" t="s">
        <v>70</v>
      </c>
      <c r="EE678" t="s">
        <v>70</v>
      </c>
      <c r="FJ678" t="s">
        <v>284</v>
      </c>
      <c r="FK678" t="s">
        <v>284</v>
      </c>
      <c r="FL678" t="s">
        <v>284</v>
      </c>
      <c r="FM678" t="s">
        <v>284</v>
      </c>
      <c r="FN678" t="s">
        <v>284</v>
      </c>
      <c r="FU678" t="s">
        <v>1377</v>
      </c>
      <c r="FV678" t="s">
        <v>1377</v>
      </c>
      <c r="FW678" t="s">
        <v>1377</v>
      </c>
      <c r="FX678" t="s">
        <v>1377</v>
      </c>
      <c r="FY678" t="s">
        <v>1377</v>
      </c>
      <c r="FZ678" t="s">
        <v>1377</v>
      </c>
      <c r="GA678" t="s">
        <v>1377</v>
      </c>
      <c r="GB678" t="s">
        <v>1377</v>
      </c>
      <c r="GG678" t="s">
        <v>44</v>
      </c>
      <c r="GH678" t="s">
        <v>44</v>
      </c>
      <c r="GI678" t="s">
        <v>44</v>
      </c>
      <c r="PT678" t="s">
        <v>5385</v>
      </c>
      <c r="PU678" t="s">
        <v>5385</v>
      </c>
      <c r="PV678" t="s">
        <v>5385</v>
      </c>
      <c r="PW678" t="s">
        <v>5385</v>
      </c>
      <c r="PX678" t="s">
        <v>5385</v>
      </c>
      <c r="PY678" t="s">
        <v>5385</v>
      </c>
      <c r="PZ678" t="s">
        <v>5385</v>
      </c>
      <c r="QA678" t="s">
        <v>5385</v>
      </c>
      <c r="QB678" t="s">
        <v>5385</v>
      </c>
      <c r="QC678" t="s">
        <v>5385</v>
      </c>
      <c r="QD678" t="s">
        <v>5385</v>
      </c>
      <c r="QE678" t="s">
        <v>5385</v>
      </c>
      <c r="QF678" t="s">
        <v>5385</v>
      </c>
      <c r="QG678" t="s">
        <v>5385</v>
      </c>
      <c r="QH678" t="s">
        <v>5385</v>
      </c>
      <c r="QI678" t="s">
        <v>5385</v>
      </c>
      <c r="QJ678" t="s">
        <v>5385</v>
      </c>
      <c r="QK678" t="s">
        <v>5385</v>
      </c>
      <c r="QL678" t="s">
        <v>5385</v>
      </c>
      <c r="QM678" t="s">
        <v>5385</v>
      </c>
      <c r="QN678" t="s">
        <v>5385</v>
      </c>
      <c r="QO678" t="s">
        <v>5385</v>
      </c>
    </row>
    <row r="679" spans="84:457" x14ac:dyDescent="0.25">
      <c r="CF679" t="s">
        <v>1290</v>
      </c>
      <c r="CG679" t="s">
        <v>1290</v>
      </c>
      <c r="CH679" t="s">
        <v>1290</v>
      </c>
      <c r="CI679" t="s">
        <v>1290</v>
      </c>
      <c r="CJ679" t="s">
        <v>1290</v>
      </c>
      <c r="CK679" t="s">
        <v>1290</v>
      </c>
      <c r="CL679" t="s">
        <v>1290</v>
      </c>
      <c r="CM679" t="s">
        <v>1290</v>
      </c>
      <c r="DJ679" t="s">
        <v>26</v>
      </c>
      <c r="DK679" t="s">
        <v>26</v>
      </c>
      <c r="DL679" t="s">
        <v>26</v>
      </c>
      <c r="DM679" t="s">
        <v>26</v>
      </c>
      <c r="DN679" t="s">
        <v>26</v>
      </c>
      <c r="DO679" t="s">
        <v>26</v>
      </c>
      <c r="DP679" t="s">
        <v>26</v>
      </c>
      <c r="DQ679" t="s">
        <v>26</v>
      </c>
      <c r="DR679" t="s">
        <v>26</v>
      </c>
      <c r="DS679" t="s">
        <v>26</v>
      </c>
      <c r="DT679" t="s">
        <v>26</v>
      </c>
      <c r="DU679" t="s">
        <v>26</v>
      </c>
      <c r="DV679" t="s">
        <v>26</v>
      </c>
      <c r="DW679" t="s">
        <v>26</v>
      </c>
      <c r="DX679" t="s">
        <v>26</v>
      </c>
      <c r="DY679" t="s">
        <v>26</v>
      </c>
      <c r="DZ679" t="s">
        <v>26</v>
      </c>
      <c r="EA679" t="s">
        <v>26</v>
      </c>
      <c r="EB679" t="s">
        <v>26</v>
      </c>
      <c r="EC679" t="s">
        <v>26</v>
      </c>
      <c r="ED679" t="s">
        <v>26</v>
      </c>
      <c r="EE679" t="s">
        <v>26</v>
      </c>
      <c r="FJ679" t="s">
        <v>31</v>
      </c>
      <c r="FK679" t="s">
        <v>31</v>
      </c>
      <c r="FL679" t="s">
        <v>31</v>
      </c>
      <c r="FM679" t="s">
        <v>31</v>
      </c>
      <c r="FN679" t="s">
        <v>31</v>
      </c>
      <c r="FU679" t="s">
        <v>26</v>
      </c>
      <c r="FV679" t="s">
        <v>26</v>
      </c>
      <c r="FW679" t="s">
        <v>26</v>
      </c>
      <c r="FX679" t="s">
        <v>26</v>
      </c>
      <c r="FY679" t="s">
        <v>26</v>
      </c>
      <c r="FZ679" t="s">
        <v>26</v>
      </c>
      <c r="GA679" t="s">
        <v>26</v>
      </c>
      <c r="GB679" t="s">
        <v>26</v>
      </c>
      <c r="GG679" t="s">
        <v>3246</v>
      </c>
      <c r="GH679" t="s">
        <v>3246</v>
      </c>
      <c r="GI679" t="s">
        <v>3246</v>
      </c>
    </row>
    <row r="680" spans="84:457" x14ac:dyDescent="0.25">
      <c r="CF680" t="s">
        <v>1291</v>
      </c>
      <c r="CG680" t="s">
        <v>1291</v>
      </c>
      <c r="CH680" t="s">
        <v>1291</v>
      </c>
      <c r="CI680" t="s">
        <v>1291</v>
      </c>
      <c r="CJ680" t="s">
        <v>1291</v>
      </c>
      <c r="CK680" t="s">
        <v>1291</v>
      </c>
      <c r="CL680" t="s">
        <v>1291</v>
      </c>
      <c r="CM680" t="s">
        <v>1291</v>
      </c>
      <c r="DJ680">
        <v>69077000</v>
      </c>
      <c r="DK680">
        <v>69077000</v>
      </c>
      <c r="DL680">
        <v>69077000</v>
      </c>
      <c r="DM680">
        <v>69077000</v>
      </c>
      <c r="DN680">
        <v>69077000</v>
      </c>
      <c r="DO680">
        <v>69077000</v>
      </c>
      <c r="DP680">
        <v>69077000</v>
      </c>
      <c r="DQ680">
        <v>69077000</v>
      </c>
      <c r="DR680">
        <v>69077000</v>
      </c>
      <c r="DS680">
        <v>69077000</v>
      </c>
      <c r="DT680">
        <v>69077000</v>
      </c>
      <c r="DU680">
        <v>69077000</v>
      </c>
      <c r="DV680">
        <v>69077000</v>
      </c>
      <c r="DW680">
        <v>69077000</v>
      </c>
      <c r="DX680">
        <v>69077000</v>
      </c>
      <c r="DY680">
        <v>69077000</v>
      </c>
      <c r="DZ680">
        <v>69077000</v>
      </c>
      <c r="EA680">
        <v>69077000</v>
      </c>
      <c r="EB680">
        <v>69077000</v>
      </c>
      <c r="EC680">
        <v>69077000</v>
      </c>
      <c r="ED680">
        <v>69077000</v>
      </c>
      <c r="EE680">
        <v>69077000</v>
      </c>
      <c r="FJ680" t="s">
        <v>2576</v>
      </c>
      <c r="FK680" t="s">
        <v>2576</v>
      </c>
      <c r="FL680" t="s">
        <v>2576</v>
      </c>
      <c r="FM680" t="s">
        <v>2576</v>
      </c>
      <c r="FN680" t="s">
        <v>2576</v>
      </c>
      <c r="FU680">
        <v>36570000</v>
      </c>
      <c r="FV680">
        <v>36570000</v>
      </c>
      <c r="FW680">
        <v>36570000</v>
      </c>
      <c r="FX680">
        <v>36570000</v>
      </c>
      <c r="FY680">
        <v>36570000</v>
      </c>
      <c r="FZ680">
        <v>36570000</v>
      </c>
      <c r="GA680">
        <v>36570000</v>
      </c>
      <c r="GB680">
        <v>36570000</v>
      </c>
      <c r="GG680" t="s">
        <v>46</v>
      </c>
      <c r="GH680" t="s">
        <v>46</v>
      </c>
      <c r="GI680" t="s">
        <v>46</v>
      </c>
    </row>
    <row r="681" spans="84:457" x14ac:dyDescent="0.25">
      <c r="CF681" t="s">
        <v>26</v>
      </c>
      <c r="CG681" t="s">
        <v>26</v>
      </c>
      <c r="CH681" t="s">
        <v>26</v>
      </c>
      <c r="CI681" t="s">
        <v>26</v>
      </c>
      <c r="CJ681" t="s">
        <v>26</v>
      </c>
      <c r="CK681" t="s">
        <v>26</v>
      </c>
      <c r="CL681" t="s">
        <v>26</v>
      </c>
      <c r="CM681" t="s">
        <v>26</v>
      </c>
      <c r="DJ681" t="s">
        <v>27</v>
      </c>
      <c r="DK681" t="s">
        <v>27</v>
      </c>
      <c r="DL681" t="s">
        <v>27</v>
      </c>
      <c r="DM681" t="s">
        <v>27</v>
      </c>
      <c r="DN681" t="s">
        <v>27</v>
      </c>
      <c r="DO681" t="s">
        <v>27</v>
      </c>
      <c r="DP681" t="s">
        <v>27</v>
      </c>
      <c r="DQ681" t="s">
        <v>27</v>
      </c>
      <c r="DR681" t="s">
        <v>27</v>
      </c>
      <c r="DS681" t="s">
        <v>27</v>
      </c>
      <c r="DT681" t="s">
        <v>27</v>
      </c>
      <c r="DU681" t="s">
        <v>27</v>
      </c>
      <c r="DV681" t="s">
        <v>27</v>
      </c>
      <c r="DW681" t="s">
        <v>27</v>
      </c>
      <c r="DX681" t="s">
        <v>27</v>
      </c>
      <c r="DY681" t="s">
        <v>27</v>
      </c>
      <c r="DZ681" t="s">
        <v>27</v>
      </c>
      <c r="EA681" t="s">
        <v>27</v>
      </c>
      <c r="EB681" t="s">
        <v>27</v>
      </c>
      <c r="EC681" t="s">
        <v>27</v>
      </c>
      <c r="ED681" t="s">
        <v>27</v>
      </c>
      <c r="EE681" t="s">
        <v>27</v>
      </c>
      <c r="FJ681" t="s">
        <v>33</v>
      </c>
      <c r="FK681" t="s">
        <v>33</v>
      </c>
      <c r="FL681" t="s">
        <v>33</v>
      </c>
      <c r="FM681" t="s">
        <v>33</v>
      </c>
      <c r="FN681" t="s">
        <v>33</v>
      </c>
      <c r="FU681" t="s">
        <v>27</v>
      </c>
      <c r="FV681" t="s">
        <v>27</v>
      </c>
      <c r="FW681" t="s">
        <v>27</v>
      </c>
      <c r="FX681" t="s">
        <v>27</v>
      </c>
      <c r="FY681" t="s">
        <v>27</v>
      </c>
      <c r="FZ681" t="s">
        <v>27</v>
      </c>
      <c r="GA681" t="s">
        <v>27</v>
      </c>
      <c r="GB681" t="s">
        <v>27</v>
      </c>
      <c r="GG681" t="s">
        <v>3113</v>
      </c>
      <c r="GH681" t="s">
        <v>3113</v>
      </c>
      <c r="GI681" t="s">
        <v>3113</v>
      </c>
    </row>
    <row r="682" spans="84:457" x14ac:dyDescent="0.25">
      <c r="CF682">
        <v>52171900</v>
      </c>
      <c r="CG682">
        <v>52171900</v>
      </c>
      <c r="CH682">
        <v>52171900</v>
      </c>
      <c r="CI682">
        <v>52171900</v>
      </c>
      <c r="CJ682">
        <v>52171900</v>
      </c>
      <c r="CK682">
        <v>52171900</v>
      </c>
      <c r="CL682">
        <v>52171900</v>
      </c>
      <c r="CM682">
        <v>52171900</v>
      </c>
      <c r="DJ682" t="s">
        <v>2092</v>
      </c>
      <c r="DK682" t="s">
        <v>2092</v>
      </c>
      <c r="DL682" t="s">
        <v>2092</v>
      </c>
      <c r="DM682" t="s">
        <v>2092</v>
      </c>
      <c r="DN682" t="s">
        <v>2092</v>
      </c>
      <c r="DO682" t="s">
        <v>2092</v>
      </c>
      <c r="DP682" t="s">
        <v>2092</v>
      </c>
      <c r="DQ682" t="s">
        <v>2092</v>
      </c>
      <c r="DR682" t="s">
        <v>2092</v>
      </c>
      <c r="DS682" t="s">
        <v>2092</v>
      </c>
      <c r="DT682" t="s">
        <v>2092</v>
      </c>
      <c r="DU682" t="s">
        <v>2092</v>
      </c>
      <c r="DV682" t="s">
        <v>2092</v>
      </c>
      <c r="DW682" t="s">
        <v>2092</v>
      </c>
      <c r="DX682" t="s">
        <v>2092</v>
      </c>
      <c r="DY682" t="s">
        <v>2092</v>
      </c>
      <c r="DZ682" t="s">
        <v>2092</v>
      </c>
      <c r="EA682" t="s">
        <v>2092</v>
      </c>
      <c r="EB682" t="s">
        <v>2092</v>
      </c>
      <c r="EC682" t="s">
        <v>2092</v>
      </c>
      <c r="ED682" t="s">
        <v>2092</v>
      </c>
      <c r="EE682" t="s">
        <v>2092</v>
      </c>
      <c r="FJ682" t="s">
        <v>857</v>
      </c>
      <c r="FK682" t="s">
        <v>857</v>
      </c>
      <c r="FL682" t="s">
        <v>857</v>
      </c>
      <c r="FM682" t="s">
        <v>857</v>
      </c>
      <c r="FN682" t="s">
        <v>857</v>
      </c>
      <c r="FU682" t="s">
        <v>2878</v>
      </c>
      <c r="FV682" t="s">
        <v>2878</v>
      </c>
      <c r="FW682" t="s">
        <v>2878</v>
      </c>
      <c r="FX682" t="s">
        <v>2878</v>
      </c>
      <c r="FY682" t="s">
        <v>2878</v>
      </c>
      <c r="FZ682" t="s">
        <v>2878</v>
      </c>
      <c r="GA682" t="s">
        <v>2878</v>
      </c>
      <c r="GB682" t="s">
        <v>2878</v>
      </c>
      <c r="GG682" t="s">
        <v>47</v>
      </c>
      <c r="GH682" t="s">
        <v>47</v>
      </c>
      <c r="GI682" t="s">
        <v>47</v>
      </c>
    </row>
    <row r="683" spans="84:457" x14ac:dyDescent="0.25">
      <c r="CF683" t="s">
        <v>27</v>
      </c>
      <c r="CG683" t="s">
        <v>27</v>
      </c>
      <c r="CH683" t="s">
        <v>27</v>
      </c>
      <c r="CI683" t="s">
        <v>27</v>
      </c>
      <c r="CJ683" t="s">
        <v>27</v>
      </c>
      <c r="CK683" t="s">
        <v>27</v>
      </c>
      <c r="CL683" t="s">
        <v>27</v>
      </c>
      <c r="CM683" t="s">
        <v>27</v>
      </c>
      <c r="DJ683" t="s">
        <v>29</v>
      </c>
      <c r="DK683" t="s">
        <v>29</v>
      </c>
      <c r="DL683" t="s">
        <v>29</v>
      </c>
      <c r="DM683" t="s">
        <v>29</v>
      </c>
      <c r="DN683" t="s">
        <v>29</v>
      </c>
      <c r="DO683" t="s">
        <v>29</v>
      </c>
      <c r="DP683" t="s">
        <v>29</v>
      </c>
      <c r="DQ683" t="s">
        <v>29</v>
      </c>
      <c r="DR683" t="s">
        <v>29</v>
      </c>
      <c r="DS683" t="s">
        <v>29</v>
      </c>
      <c r="DT683" t="s">
        <v>29</v>
      </c>
      <c r="DU683" t="s">
        <v>29</v>
      </c>
      <c r="DV683" t="s">
        <v>29</v>
      </c>
      <c r="DW683" t="s">
        <v>29</v>
      </c>
      <c r="DX683" t="s">
        <v>29</v>
      </c>
      <c r="DY683" t="s">
        <v>29</v>
      </c>
      <c r="DZ683" t="s">
        <v>29</v>
      </c>
      <c r="EA683" t="s">
        <v>29</v>
      </c>
      <c r="EB683" t="s">
        <v>29</v>
      </c>
      <c r="EC683" t="s">
        <v>29</v>
      </c>
      <c r="ED683" t="s">
        <v>29</v>
      </c>
      <c r="EE683" t="s">
        <v>29</v>
      </c>
      <c r="FJ683" t="s">
        <v>35</v>
      </c>
      <c r="FK683" t="s">
        <v>35</v>
      </c>
      <c r="FL683" t="s">
        <v>35</v>
      </c>
      <c r="FM683" t="s">
        <v>35</v>
      </c>
      <c r="FN683" t="s">
        <v>35</v>
      </c>
      <c r="FU683" t="s">
        <v>29</v>
      </c>
      <c r="FV683" t="s">
        <v>29</v>
      </c>
      <c r="FW683" t="s">
        <v>29</v>
      </c>
      <c r="FX683" t="s">
        <v>29</v>
      </c>
      <c r="FY683" t="s">
        <v>29</v>
      </c>
      <c r="FZ683" t="s">
        <v>29</v>
      </c>
      <c r="GA683" t="s">
        <v>29</v>
      </c>
      <c r="GB683" t="s">
        <v>29</v>
      </c>
      <c r="GG683" t="s">
        <v>3247</v>
      </c>
      <c r="GH683" t="s">
        <v>3247</v>
      </c>
      <c r="GI683" t="s">
        <v>3247</v>
      </c>
    </row>
    <row r="684" spans="84:457" x14ac:dyDescent="0.25">
      <c r="CF684" t="s">
        <v>1292</v>
      </c>
      <c r="CG684" t="s">
        <v>1292</v>
      </c>
      <c r="CH684" t="s">
        <v>1292</v>
      </c>
      <c r="CI684" t="s">
        <v>1292</v>
      </c>
      <c r="CJ684" t="s">
        <v>1292</v>
      </c>
      <c r="CK684" t="s">
        <v>1292</v>
      </c>
      <c r="CL684" t="s">
        <v>1292</v>
      </c>
      <c r="CM684" t="s">
        <v>1292</v>
      </c>
      <c r="DJ684">
        <v>3000</v>
      </c>
      <c r="DK684">
        <v>3000</v>
      </c>
      <c r="DL684">
        <v>3000</v>
      </c>
      <c r="DM684">
        <v>3000</v>
      </c>
      <c r="DN684">
        <v>3000</v>
      </c>
      <c r="DO684">
        <v>3000</v>
      </c>
      <c r="DP684">
        <v>3000</v>
      </c>
      <c r="DQ684">
        <v>3000</v>
      </c>
      <c r="DR684">
        <v>3000</v>
      </c>
      <c r="DS684">
        <v>3000</v>
      </c>
      <c r="DT684">
        <v>3000</v>
      </c>
      <c r="DU684">
        <v>3000</v>
      </c>
      <c r="DV684">
        <v>3000</v>
      </c>
      <c r="DW684">
        <v>3000</v>
      </c>
      <c r="DX684">
        <v>3000</v>
      </c>
      <c r="DY684">
        <v>3000</v>
      </c>
      <c r="DZ684">
        <v>3000</v>
      </c>
      <c r="EA684">
        <v>3000</v>
      </c>
      <c r="EB684">
        <v>3000</v>
      </c>
      <c r="EC684">
        <v>3000</v>
      </c>
      <c r="ED684">
        <v>3000</v>
      </c>
      <c r="EE684">
        <v>3000</v>
      </c>
      <c r="FJ684" t="s">
        <v>324</v>
      </c>
      <c r="FK684" t="s">
        <v>324</v>
      </c>
      <c r="FL684" t="s">
        <v>324</v>
      </c>
      <c r="FM684" t="s">
        <v>324</v>
      </c>
      <c r="FN684" t="s">
        <v>324</v>
      </c>
      <c r="FU684" t="s">
        <v>1232</v>
      </c>
      <c r="FV684" t="s">
        <v>1232</v>
      </c>
      <c r="FW684" t="s">
        <v>1232</v>
      </c>
      <c r="FX684" t="s">
        <v>1232</v>
      </c>
      <c r="FY684" t="s">
        <v>1232</v>
      </c>
      <c r="FZ684" t="s">
        <v>1232</v>
      </c>
      <c r="GA684" t="s">
        <v>1232</v>
      </c>
      <c r="GB684" t="s">
        <v>1232</v>
      </c>
      <c r="GG684" t="s">
        <v>49</v>
      </c>
      <c r="GH684" t="s">
        <v>49</v>
      </c>
      <c r="GI684" t="s">
        <v>49</v>
      </c>
    </row>
    <row r="685" spans="84:457" x14ac:dyDescent="0.25">
      <c r="CF685" t="s">
        <v>29</v>
      </c>
      <c r="CG685" t="s">
        <v>29</v>
      </c>
      <c r="CH685" t="s">
        <v>29</v>
      </c>
      <c r="CI685" t="s">
        <v>29</v>
      </c>
      <c r="CJ685" t="s">
        <v>29</v>
      </c>
      <c r="CK685" t="s">
        <v>29</v>
      </c>
      <c r="CL685" t="s">
        <v>29</v>
      </c>
      <c r="CM685" t="s">
        <v>29</v>
      </c>
      <c r="DJ685" t="s">
        <v>31</v>
      </c>
      <c r="DK685" t="s">
        <v>31</v>
      </c>
      <c r="DL685" t="s">
        <v>31</v>
      </c>
      <c r="DM685" t="s">
        <v>31</v>
      </c>
      <c r="DN685" t="s">
        <v>31</v>
      </c>
      <c r="DO685" t="s">
        <v>31</v>
      </c>
      <c r="DP685" t="s">
        <v>31</v>
      </c>
      <c r="DQ685" t="s">
        <v>31</v>
      </c>
      <c r="DR685" t="s">
        <v>31</v>
      </c>
      <c r="DS685" t="s">
        <v>31</v>
      </c>
      <c r="DT685" t="s">
        <v>31</v>
      </c>
      <c r="DU685" t="s">
        <v>31</v>
      </c>
      <c r="DV685" t="s">
        <v>31</v>
      </c>
      <c r="DW685" t="s">
        <v>31</v>
      </c>
      <c r="DX685" t="s">
        <v>31</v>
      </c>
      <c r="DY685" t="s">
        <v>31</v>
      </c>
      <c r="DZ685" t="s">
        <v>31</v>
      </c>
      <c r="EA685" t="s">
        <v>31</v>
      </c>
      <c r="EB685" t="s">
        <v>31</v>
      </c>
      <c r="EC685" t="s">
        <v>31</v>
      </c>
      <c r="ED685" t="s">
        <v>31</v>
      </c>
      <c r="EE685" t="s">
        <v>31</v>
      </c>
      <c r="FJ685" t="s">
        <v>37</v>
      </c>
      <c r="FK685" t="s">
        <v>37</v>
      </c>
      <c r="FL685" t="s">
        <v>37</v>
      </c>
      <c r="FM685" t="s">
        <v>37</v>
      </c>
      <c r="FN685" t="s">
        <v>37</v>
      </c>
      <c r="FU685" t="s">
        <v>31</v>
      </c>
      <c r="FV685" t="s">
        <v>31</v>
      </c>
      <c r="FW685" t="s">
        <v>31</v>
      </c>
      <c r="FX685" t="s">
        <v>31</v>
      </c>
      <c r="FY685" t="s">
        <v>31</v>
      </c>
      <c r="FZ685" t="s">
        <v>31</v>
      </c>
      <c r="GA685" t="s">
        <v>31</v>
      </c>
      <c r="GB685" t="s">
        <v>31</v>
      </c>
      <c r="GG685" t="s">
        <v>110</v>
      </c>
      <c r="GH685" t="s">
        <v>110</v>
      </c>
      <c r="GI685" t="s">
        <v>110</v>
      </c>
    </row>
    <row r="686" spans="84:457" x14ac:dyDescent="0.25">
      <c r="CF686" t="s">
        <v>1293</v>
      </c>
      <c r="CG686" t="s">
        <v>1293</v>
      </c>
      <c r="CH686" t="s">
        <v>1293</v>
      </c>
      <c r="CI686" t="s">
        <v>1293</v>
      </c>
      <c r="CJ686" t="s">
        <v>1293</v>
      </c>
      <c r="CK686" t="s">
        <v>1293</v>
      </c>
      <c r="CL686" t="s">
        <v>1293</v>
      </c>
      <c r="CM686" t="s">
        <v>1293</v>
      </c>
      <c r="DJ686" t="s">
        <v>32</v>
      </c>
      <c r="DK686" t="s">
        <v>32</v>
      </c>
      <c r="DL686" t="s">
        <v>32</v>
      </c>
      <c r="DM686" t="s">
        <v>32</v>
      </c>
      <c r="DN686" t="s">
        <v>32</v>
      </c>
      <c r="DO686" t="s">
        <v>32</v>
      </c>
      <c r="DP686" t="s">
        <v>32</v>
      </c>
      <c r="DQ686" t="s">
        <v>32</v>
      </c>
      <c r="DR686" t="s">
        <v>32</v>
      </c>
      <c r="DS686" t="s">
        <v>32</v>
      </c>
      <c r="DT686" t="s">
        <v>32</v>
      </c>
      <c r="DU686" t="s">
        <v>32</v>
      </c>
      <c r="DV686" t="s">
        <v>32</v>
      </c>
      <c r="DW686" t="s">
        <v>32</v>
      </c>
      <c r="DX686" t="s">
        <v>32</v>
      </c>
      <c r="DY686" t="s">
        <v>32</v>
      </c>
      <c r="DZ686" t="s">
        <v>32</v>
      </c>
      <c r="EA686" t="s">
        <v>32</v>
      </c>
      <c r="EB686" t="s">
        <v>32</v>
      </c>
      <c r="EC686" t="s">
        <v>32</v>
      </c>
      <c r="ED686" t="s">
        <v>32</v>
      </c>
      <c r="EE686" t="s">
        <v>32</v>
      </c>
      <c r="FJ686" t="s">
        <v>32</v>
      </c>
      <c r="FK686" t="s">
        <v>32</v>
      </c>
      <c r="FL686" t="s">
        <v>32</v>
      </c>
      <c r="FM686" t="s">
        <v>32</v>
      </c>
      <c r="FN686" t="s">
        <v>32</v>
      </c>
      <c r="FU686" t="s">
        <v>32</v>
      </c>
      <c r="FV686" t="s">
        <v>32</v>
      </c>
      <c r="FW686" t="s">
        <v>32</v>
      </c>
      <c r="FX686" t="s">
        <v>32</v>
      </c>
      <c r="FY686" t="s">
        <v>32</v>
      </c>
      <c r="FZ686" t="s">
        <v>32</v>
      </c>
      <c r="GA686" t="s">
        <v>32</v>
      </c>
      <c r="GB686" t="s">
        <v>32</v>
      </c>
      <c r="GG686" t="s">
        <v>51</v>
      </c>
      <c r="GH686" t="s">
        <v>51</v>
      </c>
      <c r="GI686" t="s">
        <v>51</v>
      </c>
    </row>
    <row r="687" spans="84:457" x14ac:dyDescent="0.25">
      <c r="CF687" t="s">
        <v>31</v>
      </c>
      <c r="CG687" t="s">
        <v>31</v>
      </c>
      <c r="CH687" t="s">
        <v>31</v>
      </c>
      <c r="CI687" t="s">
        <v>31</v>
      </c>
      <c r="CJ687" t="s">
        <v>31</v>
      </c>
      <c r="CK687" t="s">
        <v>31</v>
      </c>
      <c r="CL687" t="s">
        <v>31</v>
      </c>
      <c r="CM687" t="s">
        <v>31</v>
      </c>
      <c r="DJ687" t="s">
        <v>33</v>
      </c>
      <c r="DK687" t="s">
        <v>33</v>
      </c>
      <c r="DL687" t="s">
        <v>33</v>
      </c>
      <c r="DM687" t="s">
        <v>33</v>
      </c>
      <c r="DN687" t="s">
        <v>33</v>
      </c>
      <c r="DO687" t="s">
        <v>33</v>
      </c>
      <c r="DP687" t="s">
        <v>33</v>
      </c>
      <c r="DQ687" t="s">
        <v>33</v>
      </c>
      <c r="DR687" t="s">
        <v>33</v>
      </c>
      <c r="DS687" t="s">
        <v>33</v>
      </c>
      <c r="DT687" t="s">
        <v>33</v>
      </c>
      <c r="DU687" t="s">
        <v>33</v>
      </c>
      <c r="DV687" t="s">
        <v>33</v>
      </c>
      <c r="DW687" t="s">
        <v>33</v>
      </c>
      <c r="DX687" t="s">
        <v>33</v>
      </c>
      <c r="DY687" t="s">
        <v>33</v>
      </c>
      <c r="DZ687" t="s">
        <v>33</v>
      </c>
      <c r="EA687" t="s">
        <v>33</v>
      </c>
      <c r="EB687" t="s">
        <v>33</v>
      </c>
      <c r="EC687" t="s">
        <v>33</v>
      </c>
      <c r="ED687" t="s">
        <v>33</v>
      </c>
      <c r="EE687" t="s">
        <v>33</v>
      </c>
      <c r="FJ687" t="s">
        <v>38</v>
      </c>
      <c r="FK687" t="s">
        <v>38</v>
      </c>
      <c r="FL687" t="s">
        <v>38</v>
      </c>
      <c r="FM687" t="s">
        <v>38</v>
      </c>
      <c r="FN687" t="s">
        <v>38</v>
      </c>
      <c r="FU687" t="s">
        <v>33</v>
      </c>
      <c r="FV687" t="s">
        <v>33</v>
      </c>
      <c r="FW687" t="s">
        <v>33</v>
      </c>
      <c r="FX687" t="s">
        <v>33</v>
      </c>
      <c r="FY687" t="s">
        <v>33</v>
      </c>
      <c r="FZ687" t="s">
        <v>33</v>
      </c>
      <c r="GA687" t="s">
        <v>33</v>
      </c>
      <c r="GB687" t="s">
        <v>33</v>
      </c>
      <c r="GG687">
        <v>32</v>
      </c>
      <c r="GH687">
        <v>32</v>
      </c>
      <c r="GI687">
        <v>32</v>
      </c>
    </row>
    <row r="688" spans="84:457" x14ac:dyDescent="0.25">
      <c r="CF688" t="s">
        <v>32</v>
      </c>
      <c r="CG688" t="s">
        <v>32</v>
      </c>
      <c r="CH688" t="s">
        <v>32</v>
      </c>
      <c r="CI688" t="s">
        <v>32</v>
      </c>
      <c r="CJ688" t="s">
        <v>32</v>
      </c>
      <c r="CK688" t="s">
        <v>32</v>
      </c>
      <c r="CL688" t="s">
        <v>32</v>
      </c>
      <c r="CM688" t="s">
        <v>32</v>
      </c>
      <c r="DJ688" t="s">
        <v>89</v>
      </c>
      <c r="DK688" t="s">
        <v>89</v>
      </c>
      <c r="DL688" t="s">
        <v>89</v>
      </c>
      <c r="DM688" t="s">
        <v>89</v>
      </c>
      <c r="DN688" t="s">
        <v>89</v>
      </c>
      <c r="DO688" t="s">
        <v>89</v>
      </c>
      <c r="DP688" t="s">
        <v>89</v>
      </c>
      <c r="DQ688" t="s">
        <v>89</v>
      </c>
      <c r="DR688" t="s">
        <v>89</v>
      </c>
      <c r="DS688" t="s">
        <v>89</v>
      </c>
      <c r="DT688" t="s">
        <v>89</v>
      </c>
      <c r="DU688" t="s">
        <v>89</v>
      </c>
      <c r="DV688" t="s">
        <v>89</v>
      </c>
      <c r="DW688" t="s">
        <v>89</v>
      </c>
      <c r="DX688" t="s">
        <v>89</v>
      </c>
      <c r="DY688" t="s">
        <v>89</v>
      </c>
      <c r="DZ688" t="s">
        <v>89</v>
      </c>
      <c r="EA688" t="s">
        <v>89</v>
      </c>
      <c r="EB688" t="s">
        <v>89</v>
      </c>
      <c r="EC688" t="s">
        <v>89</v>
      </c>
      <c r="ED688" t="s">
        <v>89</v>
      </c>
      <c r="EE688" t="s">
        <v>89</v>
      </c>
      <c r="FJ688" t="s">
        <v>2577</v>
      </c>
      <c r="FK688" t="s">
        <v>2577</v>
      </c>
      <c r="FL688" t="s">
        <v>2577</v>
      </c>
      <c r="FM688" t="s">
        <v>2577</v>
      </c>
      <c r="FN688" t="s">
        <v>2577</v>
      </c>
      <c r="FU688" t="s">
        <v>2879</v>
      </c>
      <c r="FV688" t="s">
        <v>2879</v>
      </c>
      <c r="FW688" t="s">
        <v>2879</v>
      </c>
      <c r="FX688" t="s">
        <v>2879</v>
      </c>
      <c r="FY688" t="s">
        <v>2879</v>
      </c>
      <c r="FZ688" t="s">
        <v>2879</v>
      </c>
      <c r="GA688" t="s">
        <v>2879</v>
      </c>
      <c r="GB688" t="s">
        <v>2879</v>
      </c>
      <c r="GG688" t="s">
        <v>52</v>
      </c>
      <c r="GH688" t="s">
        <v>52</v>
      </c>
      <c r="GI688" t="s">
        <v>52</v>
      </c>
    </row>
    <row r="689" spans="84:191" x14ac:dyDescent="0.25">
      <c r="CF689" t="s">
        <v>33</v>
      </c>
      <c r="CG689" t="s">
        <v>33</v>
      </c>
      <c r="CH689" t="s">
        <v>33</v>
      </c>
      <c r="CI689" t="s">
        <v>33</v>
      </c>
      <c r="CJ689" t="s">
        <v>33</v>
      </c>
      <c r="CK689" t="s">
        <v>33</v>
      </c>
      <c r="CL689" t="s">
        <v>33</v>
      </c>
      <c r="CM689" t="s">
        <v>33</v>
      </c>
      <c r="DJ689" t="s">
        <v>35</v>
      </c>
      <c r="DK689" t="s">
        <v>35</v>
      </c>
      <c r="DL689" t="s">
        <v>35</v>
      </c>
      <c r="DM689" t="s">
        <v>35</v>
      </c>
      <c r="DN689" t="s">
        <v>35</v>
      </c>
      <c r="DO689" t="s">
        <v>35</v>
      </c>
      <c r="DP689" t="s">
        <v>35</v>
      </c>
      <c r="DQ689" t="s">
        <v>35</v>
      </c>
      <c r="DR689" t="s">
        <v>35</v>
      </c>
      <c r="DS689" t="s">
        <v>35</v>
      </c>
      <c r="DT689" t="s">
        <v>35</v>
      </c>
      <c r="DU689" t="s">
        <v>35</v>
      </c>
      <c r="DV689" t="s">
        <v>35</v>
      </c>
      <c r="DW689" t="s">
        <v>35</v>
      </c>
      <c r="DX689" t="s">
        <v>35</v>
      </c>
      <c r="DY689" t="s">
        <v>35</v>
      </c>
      <c r="DZ689" t="s">
        <v>35</v>
      </c>
      <c r="EA689" t="s">
        <v>35</v>
      </c>
      <c r="EB689" t="s">
        <v>35</v>
      </c>
      <c r="EC689" t="s">
        <v>35</v>
      </c>
      <c r="ED689" t="s">
        <v>35</v>
      </c>
      <c r="EE689" t="s">
        <v>35</v>
      </c>
      <c r="FJ689" t="s">
        <v>2578</v>
      </c>
      <c r="FK689" t="s">
        <v>2578</v>
      </c>
      <c r="FL689" t="s">
        <v>2578</v>
      </c>
      <c r="FM689" t="s">
        <v>2578</v>
      </c>
      <c r="FN689" t="s">
        <v>2578</v>
      </c>
      <c r="FU689" t="s">
        <v>35</v>
      </c>
      <c r="FV689" t="s">
        <v>35</v>
      </c>
      <c r="FW689" t="s">
        <v>35</v>
      </c>
      <c r="FX689" t="s">
        <v>35</v>
      </c>
      <c r="FY689" t="s">
        <v>35</v>
      </c>
      <c r="FZ689" t="s">
        <v>35</v>
      </c>
      <c r="GA689" t="s">
        <v>35</v>
      </c>
      <c r="GB689" t="s">
        <v>35</v>
      </c>
      <c r="GG689">
        <v>4</v>
      </c>
      <c r="GH689">
        <v>4</v>
      </c>
      <c r="GI689">
        <v>4</v>
      </c>
    </row>
    <row r="690" spans="84:191" x14ac:dyDescent="0.25">
      <c r="CF690" t="s">
        <v>1294</v>
      </c>
      <c r="CG690" t="s">
        <v>1294</v>
      </c>
      <c r="CH690" t="s">
        <v>1294</v>
      </c>
      <c r="CI690" t="s">
        <v>1294</v>
      </c>
      <c r="CJ690" t="s">
        <v>1294</v>
      </c>
      <c r="CK690" t="s">
        <v>1294</v>
      </c>
      <c r="CL690" t="s">
        <v>1294</v>
      </c>
      <c r="CM690" t="s">
        <v>1294</v>
      </c>
      <c r="DJ690" t="s">
        <v>73</v>
      </c>
      <c r="DK690" t="s">
        <v>73</v>
      </c>
      <c r="DL690" t="s">
        <v>73</v>
      </c>
      <c r="DM690" t="s">
        <v>73</v>
      </c>
      <c r="DN690" t="s">
        <v>73</v>
      </c>
      <c r="DO690" t="s">
        <v>73</v>
      </c>
      <c r="DP690" t="s">
        <v>73</v>
      </c>
      <c r="DQ690" t="s">
        <v>73</v>
      </c>
      <c r="DR690" t="s">
        <v>73</v>
      </c>
      <c r="DS690" t="s">
        <v>73</v>
      </c>
      <c r="DT690" t="s">
        <v>73</v>
      </c>
      <c r="DU690" t="s">
        <v>73</v>
      </c>
      <c r="DV690" t="s">
        <v>73</v>
      </c>
      <c r="DW690" t="s">
        <v>73</v>
      </c>
      <c r="DX690" t="s">
        <v>73</v>
      </c>
      <c r="DY690" t="s">
        <v>73</v>
      </c>
      <c r="DZ690" t="s">
        <v>73</v>
      </c>
      <c r="EA690" t="s">
        <v>73</v>
      </c>
      <c r="EB690" t="s">
        <v>73</v>
      </c>
      <c r="EC690" t="s">
        <v>73</v>
      </c>
      <c r="ED690" t="s">
        <v>73</v>
      </c>
      <c r="EE690" t="s">
        <v>73</v>
      </c>
      <c r="FJ690" t="s">
        <v>40</v>
      </c>
      <c r="FK690" t="s">
        <v>40</v>
      </c>
      <c r="FL690" t="s">
        <v>40</v>
      </c>
      <c r="FM690" t="s">
        <v>40</v>
      </c>
      <c r="FN690" t="s">
        <v>40</v>
      </c>
      <c r="FU690" t="s">
        <v>1381</v>
      </c>
      <c r="FV690" t="s">
        <v>1381</v>
      </c>
      <c r="FW690" t="s">
        <v>1381</v>
      </c>
      <c r="FX690" t="s">
        <v>1381</v>
      </c>
      <c r="FY690" t="s">
        <v>1381</v>
      </c>
      <c r="FZ690" t="s">
        <v>1381</v>
      </c>
      <c r="GA690" t="s">
        <v>1381</v>
      </c>
      <c r="GB690" t="s">
        <v>1381</v>
      </c>
      <c r="GG690" t="s">
        <v>53</v>
      </c>
      <c r="GH690" t="s">
        <v>53</v>
      </c>
      <c r="GI690" t="s">
        <v>53</v>
      </c>
    </row>
    <row r="691" spans="84:191" x14ac:dyDescent="0.25">
      <c r="CF691" t="s">
        <v>35</v>
      </c>
      <c r="CG691" t="s">
        <v>35</v>
      </c>
      <c r="CH691" t="s">
        <v>35</v>
      </c>
      <c r="CI691" t="s">
        <v>35</v>
      </c>
      <c r="CJ691" t="s">
        <v>35</v>
      </c>
      <c r="CK691" t="s">
        <v>35</v>
      </c>
      <c r="CL691" t="s">
        <v>35</v>
      </c>
      <c r="CM691" t="s">
        <v>35</v>
      </c>
      <c r="DJ691" t="s">
        <v>37</v>
      </c>
      <c r="DK691" t="s">
        <v>37</v>
      </c>
      <c r="DL691" t="s">
        <v>37</v>
      </c>
      <c r="DM691" t="s">
        <v>37</v>
      </c>
      <c r="DN691" t="s">
        <v>37</v>
      </c>
      <c r="DO691" t="s">
        <v>37</v>
      </c>
      <c r="DP691" t="s">
        <v>37</v>
      </c>
      <c r="DQ691" t="s">
        <v>37</v>
      </c>
      <c r="DR691" t="s">
        <v>37</v>
      </c>
      <c r="DS691" t="s">
        <v>37</v>
      </c>
      <c r="DT691" t="s">
        <v>37</v>
      </c>
      <c r="DU691" t="s">
        <v>37</v>
      </c>
      <c r="DV691" t="s">
        <v>37</v>
      </c>
      <c r="DW691" t="s">
        <v>37</v>
      </c>
      <c r="DX691" t="s">
        <v>37</v>
      </c>
      <c r="DY691" t="s">
        <v>37</v>
      </c>
      <c r="DZ691" t="s">
        <v>37</v>
      </c>
      <c r="EA691" t="s">
        <v>37</v>
      </c>
      <c r="EB691" t="s">
        <v>37</v>
      </c>
      <c r="EC691" t="s">
        <v>37</v>
      </c>
      <c r="ED691" t="s">
        <v>37</v>
      </c>
      <c r="EE691" t="s">
        <v>37</v>
      </c>
      <c r="FJ691" t="s">
        <v>2579</v>
      </c>
      <c r="FK691" t="s">
        <v>2579</v>
      </c>
      <c r="FL691" t="s">
        <v>2579</v>
      </c>
      <c r="FM691" t="s">
        <v>2579</v>
      </c>
      <c r="FN691" t="s">
        <v>2579</v>
      </c>
      <c r="FU691" t="s">
        <v>37</v>
      </c>
      <c r="FV691" t="s">
        <v>37</v>
      </c>
      <c r="FW691" t="s">
        <v>37</v>
      </c>
      <c r="FX691" t="s">
        <v>37</v>
      </c>
      <c r="FY691" t="s">
        <v>37</v>
      </c>
      <c r="FZ691" t="s">
        <v>37</v>
      </c>
      <c r="GA691" t="s">
        <v>37</v>
      </c>
      <c r="GB691" t="s">
        <v>37</v>
      </c>
      <c r="GG691">
        <v>1</v>
      </c>
      <c r="GH691">
        <v>1</v>
      </c>
      <c r="GI691">
        <v>1</v>
      </c>
    </row>
    <row r="692" spans="84:191" x14ac:dyDescent="0.25">
      <c r="CF692" t="s">
        <v>1295</v>
      </c>
      <c r="CG692" t="s">
        <v>1295</v>
      </c>
      <c r="CH692" t="s">
        <v>1295</v>
      </c>
      <c r="CI692" t="s">
        <v>1295</v>
      </c>
      <c r="CJ692" t="s">
        <v>1295</v>
      </c>
      <c r="CK692" t="s">
        <v>1295</v>
      </c>
      <c r="CL692" t="s">
        <v>1295</v>
      </c>
      <c r="CM692" t="s">
        <v>1295</v>
      </c>
      <c r="DJ692" t="s">
        <v>32</v>
      </c>
      <c r="DK692" t="s">
        <v>32</v>
      </c>
      <c r="DL692" t="s">
        <v>32</v>
      </c>
      <c r="DM692" t="s">
        <v>32</v>
      </c>
      <c r="DN692" t="s">
        <v>32</v>
      </c>
      <c r="DO692" t="s">
        <v>32</v>
      </c>
      <c r="DP692" t="s">
        <v>32</v>
      </c>
      <c r="DQ692" t="s">
        <v>32</v>
      </c>
      <c r="DR692" t="s">
        <v>32</v>
      </c>
      <c r="DS692" t="s">
        <v>32</v>
      </c>
      <c r="DT692" t="s">
        <v>32</v>
      </c>
      <c r="DU692" t="s">
        <v>32</v>
      </c>
      <c r="DV692" t="s">
        <v>32</v>
      </c>
      <c r="DW692" t="s">
        <v>32</v>
      </c>
      <c r="DX692" t="s">
        <v>32</v>
      </c>
      <c r="DY692" t="s">
        <v>32</v>
      </c>
      <c r="DZ692" t="s">
        <v>32</v>
      </c>
      <c r="EA692" t="s">
        <v>32</v>
      </c>
      <c r="EB692" t="s">
        <v>32</v>
      </c>
      <c r="EC692" t="s">
        <v>32</v>
      </c>
      <c r="ED692" t="s">
        <v>32</v>
      </c>
      <c r="EE692" t="s">
        <v>32</v>
      </c>
      <c r="FJ692" t="s">
        <v>42</v>
      </c>
      <c r="FK692" t="s">
        <v>42</v>
      </c>
      <c r="FL692" t="s">
        <v>42</v>
      </c>
      <c r="FM692" t="s">
        <v>42</v>
      </c>
      <c r="FN692" t="s">
        <v>42</v>
      </c>
      <c r="FU692" t="s">
        <v>32</v>
      </c>
      <c r="FV692" t="s">
        <v>32</v>
      </c>
      <c r="FW692" t="s">
        <v>32</v>
      </c>
      <c r="FX692" t="s">
        <v>32</v>
      </c>
      <c r="FY692" t="s">
        <v>32</v>
      </c>
      <c r="FZ692" t="s">
        <v>32</v>
      </c>
      <c r="GA692" t="s">
        <v>32</v>
      </c>
      <c r="GB692" t="s">
        <v>32</v>
      </c>
      <c r="GG692" t="s">
        <v>54</v>
      </c>
      <c r="GH692" t="s">
        <v>54</v>
      </c>
      <c r="GI692" t="s">
        <v>54</v>
      </c>
    </row>
    <row r="693" spans="84:191" x14ac:dyDescent="0.25">
      <c r="CF693" t="s">
        <v>37</v>
      </c>
      <c r="CG693" t="s">
        <v>37</v>
      </c>
      <c r="CH693" t="s">
        <v>37</v>
      </c>
      <c r="CI693" t="s">
        <v>37</v>
      </c>
      <c r="CJ693" t="s">
        <v>37</v>
      </c>
      <c r="CK693" t="s">
        <v>37</v>
      </c>
      <c r="CL693" t="s">
        <v>37</v>
      </c>
      <c r="CM693" t="s">
        <v>37</v>
      </c>
      <c r="DJ693" t="s">
        <v>38</v>
      </c>
      <c r="DK693" t="s">
        <v>38</v>
      </c>
      <c r="DL693" t="s">
        <v>38</v>
      </c>
      <c r="DM693" t="s">
        <v>38</v>
      </c>
      <c r="DN693" t="s">
        <v>38</v>
      </c>
      <c r="DO693" t="s">
        <v>38</v>
      </c>
      <c r="DP693" t="s">
        <v>38</v>
      </c>
      <c r="DQ693" t="s">
        <v>38</v>
      </c>
      <c r="DR693" t="s">
        <v>38</v>
      </c>
      <c r="DS693" t="s">
        <v>38</v>
      </c>
      <c r="DT693" t="s">
        <v>38</v>
      </c>
      <c r="DU693" t="s">
        <v>38</v>
      </c>
      <c r="DV693" t="s">
        <v>38</v>
      </c>
      <c r="DW693" t="s">
        <v>38</v>
      </c>
      <c r="DX693" t="s">
        <v>38</v>
      </c>
      <c r="DY693" t="s">
        <v>38</v>
      </c>
      <c r="DZ693" t="s">
        <v>38</v>
      </c>
      <c r="EA693" t="s">
        <v>38</v>
      </c>
      <c r="EB693" t="s">
        <v>38</v>
      </c>
      <c r="EC693" t="s">
        <v>38</v>
      </c>
      <c r="ED693" t="s">
        <v>38</v>
      </c>
      <c r="EE693" t="s">
        <v>38</v>
      </c>
      <c r="FJ693" t="s">
        <v>2486</v>
      </c>
      <c r="FK693" t="s">
        <v>2486</v>
      </c>
      <c r="FL693" t="s">
        <v>2486</v>
      </c>
      <c r="FM693" t="s">
        <v>2486</v>
      </c>
      <c r="FN693" t="s">
        <v>2486</v>
      </c>
      <c r="FU693" t="s">
        <v>38</v>
      </c>
      <c r="FV693" t="s">
        <v>38</v>
      </c>
      <c r="FW693" t="s">
        <v>38</v>
      </c>
      <c r="FX693" t="s">
        <v>38</v>
      </c>
      <c r="FY693" t="s">
        <v>38</v>
      </c>
      <c r="FZ693" t="s">
        <v>38</v>
      </c>
      <c r="GA693" t="s">
        <v>38</v>
      </c>
      <c r="GB693" t="s">
        <v>38</v>
      </c>
      <c r="GG693">
        <v>15</v>
      </c>
      <c r="GH693">
        <v>15</v>
      </c>
      <c r="GI693">
        <v>15</v>
      </c>
    </row>
    <row r="694" spans="84:191" x14ac:dyDescent="0.25">
      <c r="CF694" t="s">
        <v>32</v>
      </c>
      <c r="CG694" t="s">
        <v>32</v>
      </c>
      <c r="CH694" t="s">
        <v>32</v>
      </c>
      <c r="CI694" t="s">
        <v>32</v>
      </c>
      <c r="CJ694" t="s">
        <v>32</v>
      </c>
      <c r="CK694" t="s">
        <v>32</v>
      </c>
      <c r="CL694" t="s">
        <v>32</v>
      </c>
      <c r="CM694" t="s">
        <v>32</v>
      </c>
      <c r="DJ694" t="s">
        <v>2093</v>
      </c>
      <c r="DK694" t="s">
        <v>2093</v>
      </c>
      <c r="DL694" t="s">
        <v>2093</v>
      </c>
      <c r="DM694" t="s">
        <v>2093</v>
      </c>
      <c r="DN694" t="s">
        <v>2093</v>
      </c>
      <c r="DO694" t="s">
        <v>2093</v>
      </c>
      <c r="DP694" t="s">
        <v>2093</v>
      </c>
      <c r="DQ694" t="s">
        <v>2093</v>
      </c>
      <c r="DR694" t="s">
        <v>2093</v>
      </c>
      <c r="DS694" t="s">
        <v>2093</v>
      </c>
      <c r="DT694" t="s">
        <v>2093</v>
      </c>
      <c r="DU694" t="s">
        <v>2093</v>
      </c>
      <c r="DV694" t="s">
        <v>2093</v>
      </c>
      <c r="DW694" t="s">
        <v>2093</v>
      </c>
      <c r="DX694" t="s">
        <v>2093</v>
      </c>
      <c r="DY694" t="s">
        <v>2093</v>
      </c>
      <c r="DZ694" t="s">
        <v>2093</v>
      </c>
      <c r="EA694" t="s">
        <v>2093</v>
      </c>
      <c r="EB694" t="s">
        <v>2093</v>
      </c>
      <c r="EC694" t="s">
        <v>2093</v>
      </c>
      <c r="ED694" t="s">
        <v>2093</v>
      </c>
      <c r="EE694" t="s">
        <v>2093</v>
      </c>
      <c r="FJ694" t="s">
        <v>44</v>
      </c>
      <c r="FK694" t="s">
        <v>44</v>
      </c>
      <c r="FL694" t="s">
        <v>44</v>
      </c>
      <c r="FM694" t="s">
        <v>44</v>
      </c>
      <c r="FN694" t="s">
        <v>44</v>
      </c>
      <c r="FU694" t="s">
        <v>2880</v>
      </c>
      <c r="FV694" t="s">
        <v>2880</v>
      </c>
      <c r="FW694" t="s">
        <v>2880</v>
      </c>
      <c r="FX694" t="s">
        <v>2880</v>
      </c>
      <c r="FY694" t="s">
        <v>2880</v>
      </c>
      <c r="FZ694" t="s">
        <v>2880</v>
      </c>
      <c r="GA694" t="s">
        <v>2880</v>
      </c>
      <c r="GB694" t="s">
        <v>2880</v>
      </c>
      <c r="GG694" t="s">
        <v>55</v>
      </c>
      <c r="GH694" t="s">
        <v>55</v>
      </c>
      <c r="GI694" t="s">
        <v>55</v>
      </c>
    </row>
    <row r="695" spans="84:191" x14ac:dyDescent="0.25">
      <c r="CF695" t="s">
        <v>38</v>
      </c>
      <c r="CG695" t="s">
        <v>38</v>
      </c>
      <c r="CH695" t="s">
        <v>38</v>
      </c>
      <c r="CI695" t="s">
        <v>38</v>
      </c>
      <c r="CJ695" t="s">
        <v>38</v>
      </c>
      <c r="CK695" t="s">
        <v>38</v>
      </c>
      <c r="CL695" t="s">
        <v>38</v>
      </c>
      <c r="CM695" t="s">
        <v>38</v>
      </c>
      <c r="DJ695" t="s">
        <v>2094</v>
      </c>
      <c r="DK695" t="s">
        <v>2094</v>
      </c>
      <c r="DL695" t="s">
        <v>2094</v>
      </c>
      <c r="DM695" t="s">
        <v>2094</v>
      </c>
      <c r="DN695" t="s">
        <v>2094</v>
      </c>
      <c r="DO695" t="s">
        <v>2094</v>
      </c>
      <c r="DP695" t="s">
        <v>2094</v>
      </c>
      <c r="DQ695" t="s">
        <v>2094</v>
      </c>
      <c r="DR695" t="s">
        <v>2094</v>
      </c>
      <c r="DS695" t="s">
        <v>2094</v>
      </c>
      <c r="DT695" t="s">
        <v>2094</v>
      </c>
      <c r="DU695" t="s">
        <v>2094</v>
      </c>
      <c r="DV695" t="s">
        <v>2094</v>
      </c>
      <c r="DW695" t="s">
        <v>2094</v>
      </c>
      <c r="DX695" t="s">
        <v>2094</v>
      </c>
      <c r="DY695" t="s">
        <v>2094</v>
      </c>
      <c r="DZ695" t="s">
        <v>2094</v>
      </c>
      <c r="EA695" t="s">
        <v>2094</v>
      </c>
      <c r="EB695" t="s">
        <v>2094</v>
      </c>
      <c r="EC695" t="s">
        <v>2094</v>
      </c>
      <c r="ED695" t="s">
        <v>2094</v>
      </c>
      <c r="EE695" t="s">
        <v>2094</v>
      </c>
      <c r="FJ695" t="s">
        <v>2580</v>
      </c>
      <c r="FK695" t="s">
        <v>2580</v>
      </c>
      <c r="FL695" t="s">
        <v>2580</v>
      </c>
      <c r="FM695" t="s">
        <v>2580</v>
      </c>
      <c r="FN695" t="s">
        <v>2580</v>
      </c>
      <c r="FU695" t="s">
        <v>40</v>
      </c>
      <c r="FV695" t="s">
        <v>40</v>
      </c>
      <c r="FW695" t="s">
        <v>40</v>
      </c>
      <c r="FX695" t="s">
        <v>40</v>
      </c>
      <c r="FY695" t="s">
        <v>40</v>
      </c>
      <c r="FZ695" t="s">
        <v>40</v>
      </c>
      <c r="GA695" t="s">
        <v>40</v>
      </c>
      <c r="GB695" t="s">
        <v>40</v>
      </c>
      <c r="GG695">
        <v>41852</v>
      </c>
      <c r="GH695">
        <v>41852</v>
      </c>
      <c r="GI695">
        <v>41852</v>
      </c>
    </row>
    <row r="696" spans="84:191" x14ac:dyDescent="0.25">
      <c r="CF696" t="s">
        <v>1296</v>
      </c>
      <c r="CG696" t="s">
        <v>1296</v>
      </c>
      <c r="CH696" t="s">
        <v>1296</v>
      </c>
      <c r="CI696" t="s">
        <v>1296</v>
      </c>
      <c r="CJ696" t="s">
        <v>1296</v>
      </c>
      <c r="CK696" t="s">
        <v>1296</v>
      </c>
      <c r="CL696" t="s">
        <v>1296</v>
      </c>
      <c r="CM696" t="s">
        <v>1296</v>
      </c>
      <c r="DJ696" t="s">
        <v>40</v>
      </c>
      <c r="DK696" t="s">
        <v>40</v>
      </c>
      <c r="DL696" t="s">
        <v>40</v>
      </c>
      <c r="DM696" t="s">
        <v>40</v>
      </c>
      <c r="DN696" t="s">
        <v>40</v>
      </c>
      <c r="DO696" t="s">
        <v>40</v>
      </c>
      <c r="DP696" t="s">
        <v>40</v>
      </c>
      <c r="DQ696" t="s">
        <v>40</v>
      </c>
      <c r="DR696" t="s">
        <v>40</v>
      </c>
      <c r="DS696" t="s">
        <v>40</v>
      </c>
      <c r="DT696" t="s">
        <v>40</v>
      </c>
      <c r="DU696" t="s">
        <v>40</v>
      </c>
      <c r="DV696" t="s">
        <v>40</v>
      </c>
      <c r="DW696" t="s">
        <v>40</v>
      </c>
      <c r="DX696" t="s">
        <v>40</v>
      </c>
      <c r="DY696" t="s">
        <v>40</v>
      </c>
      <c r="DZ696" t="s">
        <v>40</v>
      </c>
      <c r="EA696" t="s">
        <v>40</v>
      </c>
      <c r="EB696" t="s">
        <v>40</v>
      </c>
      <c r="EC696" t="s">
        <v>40</v>
      </c>
      <c r="ED696" t="s">
        <v>40</v>
      </c>
      <c r="EE696" t="s">
        <v>40</v>
      </c>
      <c r="FJ696" t="s">
        <v>1393</v>
      </c>
      <c r="FK696" t="s">
        <v>1393</v>
      </c>
      <c r="FL696" t="s">
        <v>1393</v>
      </c>
      <c r="FM696" t="s">
        <v>1393</v>
      </c>
      <c r="FN696" t="s">
        <v>1393</v>
      </c>
      <c r="FU696" t="s">
        <v>2881</v>
      </c>
      <c r="FV696" t="s">
        <v>2881</v>
      </c>
      <c r="FW696" t="s">
        <v>2881</v>
      </c>
      <c r="FX696" t="s">
        <v>2881</v>
      </c>
      <c r="FY696" t="s">
        <v>2881</v>
      </c>
      <c r="FZ696" t="s">
        <v>2881</v>
      </c>
      <c r="GA696" t="s">
        <v>2881</v>
      </c>
      <c r="GB696" t="s">
        <v>2881</v>
      </c>
      <c r="GG696" t="s">
        <v>14</v>
      </c>
      <c r="GH696" t="s">
        <v>14</v>
      </c>
      <c r="GI696" t="s">
        <v>14</v>
      </c>
    </row>
    <row r="697" spans="84:191" x14ac:dyDescent="0.25">
      <c r="CF697" t="s">
        <v>40</v>
      </c>
      <c r="CG697" t="s">
        <v>40</v>
      </c>
      <c r="CH697" t="s">
        <v>40</v>
      </c>
      <c r="CI697" t="s">
        <v>40</v>
      </c>
      <c r="CJ697" t="s">
        <v>40</v>
      </c>
      <c r="CK697" t="s">
        <v>40</v>
      </c>
      <c r="CL697" t="s">
        <v>40</v>
      </c>
      <c r="CM697" t="s">
        <v>40</v>
      </c>
      <c r="DJ697" t="s">
        <v>2089</v>
      </c>
      <c r="DK697" t="s">
        <v>2089</v>
      </c>
      <c r="DL697" t="s">
        <v>2089</v>
      </c>
      <c r="DM697" t="s">
        <v>2089</v>
      </c>
      <c r="DN697" t="s">
        <v>2089</v>
      </c>
      <c r="DO697" t="s">
        <v>2089</v>
      </c>
      <c r="DP697" t="s">
        <v>2089</v>
      </c>
      <c r="DQ697" t="s">
        <v>2089</v>
      </c>
      <c r="DR697" t="s">
        <v>2089</v>
      </c>
      <c r="DS697" t="s">
        <v>2089</v>
      </c>
      <c r="DT697" t="s">
        <v>2089</v>
      </c>
      <c r="DU697" t="s">
        <v>2089</v>
      </c>
      <c r="DV697" t="s">
        <v>2089</v>
      </c>
      <c r="DW697" t="s">
        <v>2089</v>
      </c>
      <c r="DX697" t="s">
        <v>2089</v>
      </c>
      <c r="DY697" t="s">
        <v>2089</v>
      </c>
      <c r="DZ697" t="s">
        <v>2089</v>
      </c>
      <c r="EA697" t="s">
        <v>2089</v>
      </c>
      <c r="EB697" t="s">
        <v>2089</v>
      </c>
      <c r="EC697" t="s">
        <v>2089</v>
      </c>
      <c r="ED697" t="s">
        <v>2089</v>
      </c>
      <c r="EE697" t="s">
        <v>2089</v>
      </c>
      <c r="FJ697" t="s">
        <v>26</v>
      </c>
      <c r="FK697" t="s">
        <v>26</v>
      </c>
      <c r="FL697" t="s">
        <v>26</v>
      </c>
      <c r="FM697" t="s">
        <v>26</v>
      </c>
      <c r="FN697" t="s">
        <v>26</v>
      </c>
      <c r="FU697" t="s">
        <v>42</v>
      </c>
      <c r="FV697" t="s">
        <v>42</v>
      </c>
      <c r="FW697" t="s">
        <v>42</v>
      </c>
      <c r="FX697" t="s">
        <v>42</v>
      </c>
      <c r="FY697" t="s">
        <v>42</v>
      </c>
      <c r="FZ697" t="s">
        <v>42</v>
      </c>
      <c r="GA697" t="s">
        <v>42</v>
      </c>
      <c r="GB697" t="s">
        <v>42</v>
      </c>
      <c r="GG697" t="s">
        <v>15</v>
      </c>
      <c r="GH697" t="s">
        <v>15</v>
      </c>
      <c r="GI697" t="s">
        <v>15</v>
      </c>
    </row>
    <row r="698" spans="84:191" x14ac:dyDescent="0.25">
      <c r="CF698" t="s">
        <v>1297</v>
      </c>
      <c r="CG698" t="s">
        <v>1297</v>
      </c>
      <c r="CH698" t="s">
        <v>1297</v>
      </c>
      <c r="CI698" t="s">
        <v>1297</v>
      </c>
      <c r="CJ698" t="s">
        <v>1297</v>
      </c>
      <c r="CK698" t="s">
        <v>1297</v>
      </c>
      <c r="CL698" t="s">
        <v>1297</v>
      </c>
      <c r="CM698" t="s">
        <v>1297</v>
      </c>
      <c r="DJ698" t="s">
        <v>42</v>
      </c>
      <c r="DK698" t="s">
        <v>42</v>
      </c>
      <c r="DL698" t="s">
        <v>42</v>
      </c>
      <c r="DM698" t="s">
        <v>42</v>
      </c>
      <c r="DN698" t="s">
        <v>42</v>
      </c>
      <c r="DO698" t="s">
        <v>42</v>
      </c>
      <c r="DP698" t="s">
        <v>42</v>
      </c>
      <c r="DQ698" t="s">
        <v>42</v>
      </c>
      <c r="DR698" t="s">
        <v>42</v>
      </c>
      <c r="DS698" t="s">
        <v>42</v>
      </c>
      <c r="DT698" t="s">
        <v>42</v>
      </c>
      <c r="DU698" t="s">
        <v>42</v>
      </c>
      <c r="DV698" t="s">
        <v>42</v>
      </c>
      <c r="DW698" t="s">
        <v>42</v>
      </c>
      <c r="DX698" t="s">
        <v>42</v>
      </c>
      <c r="DY698" t="s">
        <v>42</v>
      </c>
      <c r="DZ698" t="s">
        <v>42</v>
      </c>
      <c r="EA698" t="s">
        <v>42</v>
      </c>
      <c r="EB698" t="s">
        <v>42</v>
      </c>
      <c r="EC698" t="s">
        <v>42</v>
      </c>
      <c r="ED698" t="s">
        <v>42</v>
      </c>
      <c r="EE698" t="s">
        <v>42</v>
      </c>
      <c r="FJ698">
        <v>36036900</v>
      </c>
      <c r="FK698">
        <v>36036900</v>
      </c>
      <c r="FL698">
        <v>36036900</v>
      </c>
      <c r="FM698">
        <v>36036900</v>
      </c>
      <c r="FN698">
        <v>36036900</v>
      </c>
      <c r="FU698" t="s">
        <v>2882</v>
      </c>
      <c r="FV698" t="s">
        <v>2882</v>
      </c>
      <c r="FW698" t="s">
        <v>2882</v>
      </c>
      <c r="FX698" t="s">
        <v>2882</v>
      </c>
      <c r="FY698" t="s">
        <v>2882</v>
      </c>
      <c r="FZ698" t="s">
        <v>2882</v>
      </c>
      <c r="GA698" t="s">
        <v>2882</v>
      </c>
      <c r="GB698" t="s">
        <v>2882</v>
      </c>
      <c r="GG698" t="s">
        <v>56</v>
      </c>
      <c r="GH698" t="s">
        <v>56</v>
      </c>
      <c r="GI698" t="s">
        <v>56</v>
      </c>
    </row>
    <row r="699" spans="84:191" x14ac:dyDescent="0.25">
      <c r="CF699" t="s">
        <v>42</v>
      </c>
      <c r="CG699" t="s">
        <v>42</v>
      </c>
      <c r="CH699" t="s">
        <v>42</v>
      </c>
      <c r="CI699" t="s">
        <v>42</v>
      </c>
      <c r="CJ699" t="s">
        <v>42</v>
      </c>
      <c r="CK699" t="s">
        <v>42</v>
      </c>
      <c r="CL699" t="s">
        <v>42</v>
      </c>
      <c r="CM699" t="s">
        <v>42</v>
      </c>
      <c r="DJ699" t="s">
        <v>2095</v>
      </c>
      <c r="DK699" t="s">
        <v>2095</v>
      </c>
      <c r="DL699" t="s">
        <v>2095</v>
      </c>
      <c r="DM699" t="s">
        <v>2095</v>
      </c>
      <c r="DN699" t="s">
        <v>2095</v>
      </c>
      <c r="DO699" t="s">
        <v>2095</v>
      </c>
      <c r="DP699" t="s">
        <v>2095</v>
      </c>
      <c r="DQ699" t="s">
        <v>2095</v>
      </c>
      <c r="DR699" t="s">
        <v>2095</v>
      </c>
      <c r="DS699" t="s">
        <v>2095</v>
      </c>
      <c r="DT699" t="s">
        <v>2095</v>
      </c>
      <c r="DU699" t="s">
        <v>2095</v>
      </c>
      <c r="DV699" t="s">
        <v>2095</v>
      </c>
      <c r="DW699" t="s">
        <v>2095</v>
      </c>
      <c r="DX699" t="s">
        <v>2095</v>
      </c>
      <c r="DY699" t="s">
        <v>2095</v>
      </c>
      <c r="DZ699" t="s">
        <v>2095</v>
      </c>
      <c r="EA699" t="s">
        <v>2095</v>
      </c>
      <c r="EB699" t="s">
        <v>2095</v>
      </c>
      <c r="EC699" t="s">
        <v>2095</v>
      </c>
      <c r="ED699" t="s">
        <v>2095</v>
      </c>
      <c r="EE699" t="s">
        <v>2095</v>
      </c>
      <c r="FJ699" t="s">
        <v>27</v>
      </c>
      <c r="FK699" t="s">
        <v>27</v>
      </c>
      <c r="FL699" t="s">
        <v>27</v>
      </c>
      <c r="FM699" t="s">
        <v>27</v>
      </c>
      <c r="FN699" t="s">
        <v>27</v>
      </c>
      <c r="FU699" t="s">
        <v>44</v>
      </c>
      <c r="FV699" t="s">
        <v>44</v>
      </c>
      <c r="FW699" t="s">
        <v>44</v>
      </c>
      <c r="FX699" t="s">
        <v>44</v>
      </c>
      <c r="FY699" t="s">
        <v>44</v>
      </c>
      <c r="FZ699" t="s">
        <v>44</v>
      </c>
      <c r="GA699" t="s">
        <v>44</v>
      </c>
      <c r="GB699" t="s">
        <v>44</v>
      </c>
      <c r="GG699" t="s">
        <v>32</v>
      </c>
      <c r="GH699" t="s">
        <v>32</v>
      </c>
      <c r="GI699" t="s">
        <v>32</v>
      </c>
    </row>
    <row r="700" spans="84:191" x14ac:dyDescent="0.25">
      <c r="CF700" t="s">
        <v>1298</v>
      </c>
      <c r="CG700" t="s">
        <v>1298</v>
      </c>
      <c r="CH700" t="s">
        <v>1298</v>
      </c>
      <c r="CI700" t="s">
        <v>1298</v>
      </c>
      <c r="CJ700" t="s">
        <v>1298</v>
      </c>
      <c r="CK700" t="s">
        <v>1298</v>
      </c>
      <c r="CL700" t="s">
        <v>1298</v>
      </c>
      <c r="CM700" t="s">
        <v>1298</v>
      </c>
      <c r="DJ700" t="s">
        <v>44</v>
      </c>
      <c r="DK700" t="s">
        <v>44</v>
      </c>
      <c r="DL700" t="s">
        <v>44</v>
      </c>
      <c r="DM700" t="s">
        <v>44</v>
      </c>
      <c r="DN700" t="s">
        <v>44</v>
      </c>
      <c r="DO700" t="s">
        <v>44</v>
      </c>
      <c r="DP700" t="s">
        <v>44</v>
      </c>
      <c r="DQ700" t="s">
        <v>44</v>
      </c>
      <c r="DR700" t="s">
        <v>44</v>
      </c>
      <c r="DS700" t="s">
        <v>44</v>
      </c>
      <c r="DT700" t="s">
        <v>44</v>
      </c>
      <c r="DU700" t="s">
        <v>44</v>
      </c>
      <c r="DV700" t="s">
        <v>44</v>
      </c>
      <c r="DW700" t="s">
        <v>44</v>
      </c>
      <c r="DX700" t="s">
        <v>44</v>
      </c>
      <c r="DY700" t="s">
        <v>44</v>
      </c>
      <c r="DZ700" t="s">
        <v>44</v>
      </c>
      <c r="EA700" t="s">
        <v>44</v>
      </c>
      <c r="EB700" t="s">
        <v>44</v>
      </c>
      <c r="EC700" t="s">
        <v>44</v>
      </c>
      <c r="ED700" t="s">
        <v>44</v>
      </c>
      <c r="EE700" t="s">
        <v>44</v>
      </c>
      <c r="FJ700" t="s">
        <v>1394</v>
      </c>
      <c r="FK700" t="s">
        <v>1394</v>
      </c>
      <c r="FL700" t="s">
        <v>1394</v>
      </c>
      <c r="FM700" t="s">
        <v>1394</v>
      </c>
      <c r="FN700" t="s">
        <v>1394</v>
      </c>
      <c r="FU700" t="s">
        <v>2883</v>
      </c>
      <c r="FV700" t="s">
        <v>2883</v>
      </c>
      <c r="FW700" t="s">
        <v>2883</v>
      </c>
      <c r="FX700" t="s">
        <v>2883</v>
      </c>
      <c r="FY700" t="s">
        <v>2883</v>
      </c>
      <c r="FZ700" t="s">
        <v>2883</v>
      </c>
      <c r="GA700" t="s">
        <v>2883</v>
      </c>
      <c r="GB700" t="s">
        <v>2883</v>
      </c>
    </row>
    <row r="701" spans="84:191" x14ac:dyDescent="0.25">
      <c r="CF701" t="s">
        <v>44</v>
      </c>
      <c r="CG701" t="s">
        <v>44</v>
      </c>
      <c r="CH701" t="s">
        <v>44</v>
      </c>
      <c r="CI701" t="s">
        <v>44</v>
      </c>
      <c r="CJ701" t="s">
        <v>44</v>
      </c>
      <c r="CK701" t="s">
        <v>44</v>
      </c>
      <c r="CL701" t="s">
        <v>44</v>
      </c>
      <c r="CM701" t="s">
        <v>44</v>
      </c>
      <c r="DJ701" t="s">
        <v>2096</v>
      </c>
      <c r="DK701" t="s">
        <v>2096</v>
      </c>
      <c r="DL701" t="s">
        <v>2096</v>
      </c>
      <c r="DM701" t="s">
        <v>2096</v>
      </c>
      <c r="DN701" t="s">
        <v>2096</v>
      </c>
      <c r="DO701" t="s">
        <v>2096</v>
      </c>
      <c r="DP701" t="s">
        <v>2096</v>
      </c>
      <c r="DQ701" t="s">
        <v>2096</v>
      </c>
      <c r="DR701" t="s">
        <v>2096</v>
      </c>
      <c r="DS701" t="s">
        <v>2096</v>
      </c>
      <c r="DT701" t="s">
        <v>2096</v>
      </c>
      <c r="DU701" t="s">
        <v>2096</v>
      </c>
      <c r="DV701" t="s">
        <v>2096</v>
      </c>
      <c r="DW701" t="s">
        <v>2096</v>
      </c>
      <c r="DX701" t="s">
        <v>2096</v>
      </c>
      <c r="DY701" t="s">
        <v>2096</v>
      </c>
      <c r="DZ701" t="s">
        <v>2096</v>
      </c>
      <c r="EA701" t="s">
        <v>2096</v>
      </c>
      <c r="EB701" t="s">
        <v>2096</v>
      </c>
      <c r="EC701" t="s">
        <v>2096</v>
      </c>
      <c r="ED701" t="s">
        <v>2096</v>
      </c>
      <c r="EE701" t="s">
        <v>2096</v>
      </c>
      <c r="FJ701" t="s">
        <v>29</v>
      </c>
      <c r="FK701" t="s">
        <v>29</v>
      </c>
      <c r="FL701" t="s">
        <v>29</v>
      </c>
      <c r="FM701" t="s">
        <v>29</v>
      </c>
      <c r="FN701" t="s">
        <v>29</v>
      </c>
      <c r="FU701" t="s">
        <v>1361</v>
      </c>
      <c r="FV701" t="s">
        <v>1361</v>
      </c>
      <c r="FW701" t="s">
        <v>1361</v>
      </c>
      <c r="FX701" t="s">
        <v>1361</v>
      </c>
      <c r="FY701" t="s">
        <v>1361</v>
      </c>
      <c r="FZ701" t="s">
        <v>1361</v>
      </c>
      <c r="GA701" t="s">
        <v>1361</v>
      </c>
      <c r="GB701" t="s">
        <v>1361</v>
      </c>
      <c r="GG701" t="s">
        <v>59</v>
      </c>
      <c r="GH701" t="s">
        <v>59</v>
      </c>
      <c r="GI701" t="s">
        <v>59</v>
      </c>
    </row>
    <row r="702" spans="84:191" x14ac:dyDescent="0.25">
      <c r="CF702" t="s">
        <v>1299</v>
      </c>
      <c r="CG702" t="s">
        <v>1299</v>
      </c>
      <c r="CH702" t="s">
        <v>1299</v>
      </c>
      <c r="CI702" t="s">
        <v>1299</v>
      </c>
      <c r="CJ702" t="s">
        <v>1299</v>
      </c>
      <c r="CK702" t="s">
        <v>1299</v>
      </c>
      <c r="CL702" t="s">
        <v>1299</v>
      </c>
      <c r="CM702" t="s">
        <v>1299</v>
      </c>
      <c r="DJ702" t="s">
        <v>46</v>
      </c>
      <c r="DK702" t="s">
        <v>46</v>
      </c>
      <c r="DL702" t="s">
        <v>46</v>
      </c>
      <c r="DM702" t="s">
        <v>46</v>
      </c>
      <c r="DN702" t="s">
        <v>46</v>
      </c>
      <c r="DO702" t="s">
        <v>46</v>
      </c>
      <c r="DP702" t="s">
        <v>46</v>
      </c>
      <c r="DQ702" t="s">
        <v>46</v>
      </c>
      <c r="DR702" t="s">
        <v>46</v>
      </c>
      <c r="DS702" t="s">
        <v>46</v>
      </c>
      <c r="DT702" t="s">
        <v>46</v>
      </c>
      <c r="DU702" t="s">
        <v>46</v>
      </c>
      <c r="DV702" t="s">
        <v>46</v>
      </c>
      <c r="DW702" t="s">
        <v>46</v>
      </c>
      <c r="DX702" t="s">
        <v>46</v>
      </c>
      <c r="DY702" t="s">
        <v>46</v>
      </c>
      <c r="DZ702" t="s">
        <v>46</v>
      </c>
      <c r="EA702" t="s">
        <v>46</v>
      </c>
      <c r="EB702" t="s">
        <v>46</v>
      </c>
      <c r="EC702" t="s">
        <v>46</v>
      </c>
      <c r="ED702" t="s">
        <v>46</v>
      </c>
      <c r="EE702" t="s">
        <v>46</v>
      </c>
      <c r="FJ702" t="s">
        <v>284</v>
      </c>
      <c r="FK702" t="s">
        <v>284</v>
      </c>
      <c r="FL702" t="s">
        <v>284</v>
      </c>
      <c r="FM702" t="s">
        <v>284</v>
      </c>
      <c r="FN702" t="s">
        <v>284</v>
      </c>
      <c r="FU702" t="s">
        <v>26</v>
      </c>
      <c r="FV702" t="s">
        <v>26</v>
      </c>
      <c r="FW702" t="s">
        <v>26</v>
      </c>
      <c r="FX702" t="s">
        <v>26</v>
      </c>
      <c r="FY702" t="s">
        <v>26</v>
      </c>
      <c r="FZ702" t="s">
        <v>26</v>
      </c>
      <c r="GA702" t="s">
        <v>26</v>
      </c>
      <c r="GB702" t="s">
        <v>26</v>
      </c>
      <c r="GG702" t="s">
        <v>60</v>
      </c>
      <c r="GH702" t="s">
        <v>60</v>
      </c>
      <c r="GI702" t="s">
        <v>60</v>
      </c>
    </row>
    <row r="703" spans="84:191" x14ac:dyDescent="0.25">
      <c r="CF703" t="s">
        <v>1300</v>
      </c>
      <c r="CG703" t="s">
        <v>1300</v>
      </c>
      <c r="CH703" t="s">
        <v>1300</v>
      </c>
      <c r="CI703" t="s">
        <v>1300</v>
      </c>
      <c r="CJ703" t="s">
        <v>1300</v>
      </c>
      <c r="CK703" t="s">
        <v>1300</v>
      </c>
      <c r="CL703" t="s">
        <v>1300</v>
      </c>
      <c r="CM703" t="s">
        <v>1300</v>
      </c>
      <c r="DJ703" t="s">
        <v>1935</v>
      </c>
      <c r="DK703" t="s">
        <v>1935</v>
      </c>
      <c r="DL703" t="s">
        <v>1935</v>
      </c>
      <c r="DM703" t="s">
        <v>1935</v>
      </c>
      <c r="DN703" t="s">
        <v>1935</v>
      </c>
      <c r="DO703" t="s">
        <v>1935</v>
      </c>
      <c r="DP703" t="s">
        <v>1935</v>
      </c>
      <c r="DQ703" t="s">
        <v>1935</v>
      </c>
      <c r="DR703" t="s">
        <v>1935</v>
      </c>
      <c r="DS703" t="s">
        <v>1935</v>
      </c>
      <c r="DT703" t="s">
        <v>1935</v>
      </c>
      <c r="DU703" t="s">
        <v>1935</v>
      </c>
      <c r="DV703" t="s">
        <v>1935</v>
      </c>
      <c r="DW703" t="s">
        <v>1935</v>
      </c>
      <c r="DX703" t="s">
        <v>1935</v>
      </c>
      <c r="DY703" t="s">
        <v>1935</v>
      </c>
      <c r="DZ703" t="s">
        <v>1935</v>
      </c>
      <c r="EA703" t="s">
        <v>1935</v>
      </c>
      <c r="EB703" t="s">
        <v>1935</v>
      </c>
      <c r="EC703" t="s">
        <v>1935</v>
      </c>
      <c r="ED703" t="s">
        <v>1935</v>
      </c>
      <c r="EE703" t="s">
        <v>1935</v>
      </c>
      <c r="FJ703" t="s">
        <v>31</v>
      </c>
      <c r="FK703" t="s">
        <v>31</v>
      </c>
      <c r="FL703" t="s">
        <v>31</v>
      </c>
      <c r="FM703" t="s">
        <v>31</v>
      </c>
      <c r="FN703" t="s">
        <v>31</v>
      </c>
      <c r="FU703">
        <v>27213145</v>
      </c>
      <c r="FV703">
        <v>27213145</v>
      </c>
      <c r="FW703">
        <v>27213145</v>
      </c>
      <c r="FX703">
        <v>27213145</v>
      </c>
      <c r="FY703">
        <v>27213145</v>
      </c>
      <c r="FZ703">
        <v>27213145</v>
      </c>
      <c r="GA703">
        <v>27213145</v>
      </c>
      <c r="GB703">
        <v>27213145</v>
      </c>
    </row>
    <row r="704" spans="84:191" x14ac:dyDescent="0.25">
      <c r="CF704" t="s">
        <v>26</v>
      </c>
      <c r="CG704" t="s">
        <v>26</v>
      </c>
      <c r="CH704" t="s">
        <v>26</v>
      </c>
      <c r="CI704" t="s">
        <v>26</v>
      </c>
      <c r="CJ704" t="s">
        <v>26</v>
      </c>
      <c r="CK704" t="s">
        <v>26</v>
      </c>
      <c r="CL704" t="s">
        <v>26</v>
      </c>
      <c r="CM704" t="s">
        <v>26</v>
      </c>
      <c r="DJ704" t="s">
        <v>47</v>
      </c>
      <c r="DK704" t="s">
        <v>47</v>
      </c>
      <c r="DL704" t="s">
        <v>47</v>
      </c>
      <c r="DM704" t="s">
        <v>47</v>
      </c>
      <c r="DN704" t="s">
        <v>47</v>
      </c>
      <c r="DO704" t="s">
        <v>47</v>
      </c>
      <c r="DP704" t="s">
        <v>47</v>
      </c>
      <c r="DQ704" t="s">
        <v>47</v>
      </c>
      <c r="DR704" t="s">
        <v>47</v>
      </c>
      <c r="DS704" t="s">
        <v>47</v>
      </c>
      <c r="DT704" t="s">
        <v>47</v>
      </c>
      <c r="DU704" t="s">
        <v>47</v>
      </c>
      <c r="DV704" t="s">
        <v>47</v>
      </c>
      <c r="DW704" t="s">
        <v>47</v>
      </c>
      <c r="DX704" t="s">
        <v>47</v>
      </c>
      <c r="DY704" t="s">
        <v>47</v>
      </c>
      <c r="DZ704" t="s">
        <v>47</v>
      </c>
      <c r="EA704" t="s">
        <v>47</v>
      </c>
      <c r="EB704" t="s">
        <v>47</v>
      </c>
      <c r="EC704" t="s">
        <v>47</v>
      </c>
      <c r="ED704" t="s">
        <v>47</v>
      </c>
      <c r="EE704" t="s">
        <v>47</v>
      </c>
      <c r="FJ704" t="s">
        <v>2581</v>
      </c>
      <c r="FK704" t="s">
        <v>2581</v>
      </c>
      <c r="FL704" t="s">
        <v>2581</v>
      </c>
      <c r="FM704" t="s">
        <v>2581</v>
      </c>
      <c r="FN704" t="s">
        <v>2581</v>
      </c>
      <c r="FU704" t="s">
        <v>27</v>
      </c>
      <c r="FV704" t="s">
        <v>27</v>
      </c>
      <c r="FW704" t="s">
        <v>27</v>
      </c>
      <c r="FX704" t="s">
        <v>27</v>
      </c>
      <c r="FY704" t="s">
        <v>27</v>
      </c>
      <c r="FZ704" t="s">
        <v>27</v>
      </c>
      <c r="GA704" t="s">
        <v>27</v>
      </c>
      <c r="GB704" t="s">
        <v>27</v>
      </c>
      <c r="GG704" t="s">
        <v>1</v>
      </c>
      <c r="GH704" t="s">
        <v>1</v>
      </c>
      <c r="GI704" t="s">
        <v>1</v>
      </c>
    </row>
    <row r="705" spans="84:191" x14ac:dyDescent="0.25">
      <c r="CF705">
        <v>57072900</v>
      </c>
      <c r="CG705">
        <v>57072900</v>
      </c>
      <c r="CH705">
        <v>57072900</v>
      </c>
      <c r="CI705">
        <v>57072900</v>
      </c>
      <c r="CJ705">
        <v>57072900</v>
      </c>
      <c r="CK705">
        <v>57072900</v>
      </c>
      <c r="CL705">
        <v>57072900</v>
      </c>
      <c r="CM705">
        <v>57072900</v>
      </c>
      <c r="DJ705" t="s">
        <v>2097</v>
      </c>
      <c r="DK705" t="s">
        <v>2097</v>
      </c>
      <c r="DL705" t="s">
        <v>2097</v>
      </c>
      <c r="DM705" t="s">
        <v>2097</v>
      </c>
      <c r="DN705" t="s">
        <v>2097</v>
      </c>
      <c r="DO705" t="s">
        <v>2097</v>
      </c>
      <c r="DP705" t="s">
        <v>2097</v>
      </c>
      <c r="DQ705" t="s">
        <v>2097</v>
      </c>
      <c r="DR705" t="s">
        <v>2097</v>
      </c>
      <c r="DS705" t="s">
        <v>2097</v>
      </c>
      <c r="DT705" t="s">
        <v>2097</v>
      </c>
      <c r="DU705" t="s">
        <v>2097</v>
      </c>
      <c r="DV705" t="s">
        <v>2097</v>
      </c>
      <c r="DW705" t="s">
        <v>2097</v>
      </c>
      <c r="DX705" t="s">
        <v>2097</v>
      </c>
      <c r="DY705" t="s">
        <v>2097</v>
      </c>
      <c r="DZ705" t="s">
        <v>2097</v>
      </c>
      <c r="EA705" t="s">
        <v>2097</v>
      </c>
      <c r="EB705" t="s">
        <v>2097</v>
      </c>
      <c r="EC705" t="s">
        <v>2097</v>
      </c>
      <c r="ED705" t="s">
        <v>2097</v>
      </c>
      <c r="EE705" t="s">
        <v>2097</v>
      </c>
      <c r="FJ705" t="s">
        <v>33</v>
      </c>
      <c r="FK705" t="s">
        <v>33</v>
      </c>
      <c r="FL705" t="s">
        <v>33</v>
      </c>
      <c r="FM705" t="s">
        <v>33</v>
      </c>
      <c r="FN705" t="s">
        <v>33</v>
      </c>
      <c r="FU705" t="s">
        <v>2884</v>
      </c>
      <c r="FV705" t="s">
        <v>2884</v>
      </c>
      <c r="FW705" t="s">
        <v>2884</v>
      </c>
      <c r="FX705" t="s">
        <v>2884</v>
      </c>
      <c r="FY705" t="s">
        <v>2884</v>
      </c>
      <c r="FZ705" t="s">
        <v>2884</v>
      </c>
      <c r="GA705" t="s">
        <v>2884</v>
      </c>
      <c r="GB705" t="s">
        <v>2884</v>
      </c>
      <c r="GG705" t="s">
        <v>61</v>
      </c>
      <c r="GH705" t="s">
        <v>61</v>
      </c>
      <c r="GI705" t="s">
        <v>61</v>
      </c>
    </row>
    <row r="706" spans="84:191" x14ac:dyDescent="0.25">
      <c r="CF706" t="s">
        <v>27</v>
      </c>
      <c r="CG706" t="s">
        <v>27</v>
      </c>
      <c r="CH706" t="s">
        <v>27</v>
      </c>
      <c r="CI706" t="s">
        <v>27</v>
      </c>
      <c r="CJ706" t="s">
        <v>27</v>
      </c>
      <c r="CK706" t="s">
        <v>27</v>
      </c>
      <c r="CL706" t="s">
        <v>27</v>
      </c>
      <c r="CM706" t="s">
        <v>27</v>
      </c>
      <c r="DJ706" t="s">
        <v>49</v>
      </c>
      <c r="DK706" t="s">
        <v>49</v>
      </c>
      <c r="DL706" t="s">
        <v>49</v>
      </c>
      <c r="DM706" t="s">
        <v>49</v>
      </c>
      <c r="DN706" t="s">
        <v>49</v>
      </c>
      <c r="DO706" t="s">
        <v>49</v>
      </c>
      <c r="DP706" t="s">
        <v>49</v>
      </c>
      <c r="DQ706" t="s">
        <v>49</v>
      </c>
      <c r="DR706" t="s">
        <v>49</v>
      </c>
      <c r="DS706" t="s">
        <v>49</v>
      </c>
      <c r="DT706" t="s">
        <v>49</v>
      </c>
      <c r="DU706" t="s">
        <v>49</v>
      </c>
      <c r="DV706" t="s">
        <v>49</v>
      </c>
      <c r="DW706" t="s">
        <v>49</v>
      </c>
      <c r="DX706" t="s">
        <v>49</v>
      </c>
      <c r="DY706" t="s">
        <v>49</v>
      </c>
      <c r="DZ706" t="s">
        <v>49</v>
      </c>
      <c r="EA706" t="s">
        <v>49</v>
      </c>
      <c r="EB706" t="s">
        <v>49</v>
      </c>
      <c r="EC706" t="s">
        <v>49</v>
      </c>
      <c r="ED706" t="s">
        <v>49</v>
      </c>
      <c r="EE706" t="s">
        <v>49</v>
      </c>
      <c r="FJ706" t="s">
        <v>1395</v>
      </c>
      <c r="FK706" t="s">
        <v>1395</v>
      </c>
      <c r="FL706" t="s">
        <v>1395</v>
      </c>
      <c r="FM706" t="s">
        <v>1395</v>
      </c>
      <c r="FN706" t="s">
        <v>1395</v>
      </c>
      <c r="FU706" t="s">
        <v>29</v>
      </c>
      <c r="FV706" t="s">
        <v>29</v>
      </c>
      <c r="FW706" t="s">
        <v>29</v>
      </c>
      <c r="FX706" t="s">
        <v>29</v>
      </c>
      <c r="FY706" t="s">
        <v>29</v>
      </c>
      <c r="FZ706" t="s">
        <v>29</v>
      </c>
      <c r="GA706" t="s">
        <v>29</v>
      </c>
      <c r="GB706" t="s">
        <v>29</v>
      </c>
      <c r="GG706" t="s">
        <v>62</v>
      </c>
      <c r="GH706" t="s">
        <v>62</v>
      </c>
      <c r="GI706" t="s">
        <v>62</v>
      </c>
    </row>
    <row r="707" spans="84:191" x14ac:dyDescent="0.25">
      <c r="CF707" t="s">
        <v>1301</v>
      </c>
      <c r="CG707" t="s">
        <v>1301</v>
      </c>
      <c r="CH707" t="s">
        <v>1301</v>
      </c>
      <c r="CI707" t="s">
        <v>1301</v>
      </c>
      <c r="CJ707" t="s">
        <v>1301</v>
      </c>
      <c r="CK707" t="s">
        <v>1301</v>
      </c>
      <c r="CL707" t="s">
        <v>1301</v>
      </c>
      <c r="CM707" t="s">
        <v>1301</v>
      </c>
      <c r="DJ707" t="s">
        <v>58</v>
      </c>
      <c r="DK707" t="s">
        <v>58</v>
      </c>
      <c r="DL707" t="s">
        <v>58</v>
      </c>
      <c r="DM707" t="s">
        <v>58</v>
      </c>
      <c r="DN707" t="s">
        <v>58</v>
      </c>
      <c r="DO707" t="s">
        <v>58</v>
      </c>
      <c r="DP707" t="s">
        <v>58</v>
      </c>
      <c r="DQ707" t="s">
        <v>58</v>
      </c>
      <c r="DR707" t="s">
        <v>58</v>
      </c>
      <c r="DS707" t="s">
        <v>58</v>
      </c>
      <c r="DT707" t="s">
        <v>58</v>
      </c>
      <c r="DU707" t="s">
        <v>58</v>
      </c>
      <c r="DV707" t="s">
        <v>58</v>
      </c>
      <c r="DW707" t="s">
        <v>58</v>
      </c>
      <c r="DX707" t="s">
        <v>58</v>
      </c>
      <c r="DY707" t="s">
        <v>58</v>
      </c>
      <c r="DZ707" t="s">
        <v>58</v>
      </c>
      <c r="EA707" t="s">
        <v>58</v>
      </c>
      <c r="EB707" t="s">
        <v>58</v>
      </c>
      <c r="EC707" t="s">
        <v>58</v>
      </c>
      <c r="ED707" t="s">
        <v>58</v>
      </c>
      <c r="EE707" t="s">
        <v>58</v>
      </c>
      <c r="FJ707" t="s">
        <v>35</v>
      </c>
      <c r="FK707" t="s">
        <v>35</v>
      </c>
      <c r="FL707" t="s">
        <v>35</v>
      </c>
      <c r="FM707" t="s">
        <v>35</v>
      </c>
      <c r="FN707" t="s">
        <v>35</v>
      </c>
      <c r="FU707">
        <v>783</v>
      </c>
      <c r="FV707">
        <v>783</v>
      </c>
      <c r="FW707">
        <v>783</v>
      </c>
      <c r="FX707">
        <v>783</v>
      </c>
      <c r="FY707">
        <v>783</v>
      </c>
      <c r="FZ707">
        <v>783</v>
      </c>
      <c r="GA707">
        <v>783</v>
      </c>
      <c r="GB707">
        <v>783</v>
      </c>
      <c r="GG707" t="s">
        <v>63</v>
      </c>
      <c r="GH707" t="s">
        <v>63</v>
      </c>
      <c r="GI707" t="s">
        <v>63</v>
      </c>
    </row>
    <row r="708" spans="84:191" x14ac:dyDescent="0.25">
      <c r="CF708" t="s">
        <v>29</v>
      </c>
      <c r="CG708" t="s">
        <v>29</v>
      </c>
      <c r="CH708" t="s">
        <v>29</v>
      </c>
      <c r="CI708" t="s">
        <v>29</v>
      </c>
      <c r="CJ708" t="s">
        <v>29</v>
      </c>
      <c r="CK708" t="s">
        <v>29</v>
      </c>
      <c r="CL708" t="s">
        <v>29</v>
      </c>
      <c r="CM708" t="s">
        <v>29</v>
      </c>
      <c r="DJ708" t="s">
        <v>51</v>
      </c>
      <c r="DK708" t="s">
        <v>51</v>
      </c>
      <c r="DL708" t="s">
        <v>51</v>
      </c>
      <c r="DM708" t="s">
        <v>51</v>
      </c>
      <c r="DN708" t="s">
        <v>51</v>
      </c>
      <c r="DO708" t="s">
        <v>51</v>
      </c>
      <c r="DP708" t="s">
        <v>51</v>
      </c>
      <c r="DQ708" t="s">
        <v>51</v>
      </c>
      <c r="DR708" t="s">
        <v>51</v>
      </c>
      <c r="DS708" t="s">
        <v>51</v>
      </c>
      <c r="DT708" t="s">
        <v>51</v>
      </c>
      <c r="DU708" t="s">
        <v>51</v>
      </c>
      <c r="DV708" t="s">
        <v>51</v>
      </c>
      <c r="DW708" t="s">
        <v>51</v>
      </c>
      <c r="DX708" t="s">
        <v>51</v>
      </c>
      <c r="DY708" t="s">
        <v>51</v>
      </c>
      <c r="DZ708" t="s">
        <v>51</v>
      </c>
      <c r="EA708" t="s">
        <v>51</v>
      </c>
      <c r="EB708" t="s">
        <v>51</v>
      </c>
      <c r="EC708" t="s">
        <v>51</v>
      </c>
      <c r="ED708" t="s">
        <v>51</v>
      </c>
      <c r="EE708" t="s">
        <v>51</v>
      </c>
      <c r="FJ708" t="s">
        <v>1396</v>
      </c>
      <c r="FK708" t="s">
        <v>1396</v>
      </c>
      <c r="FL708" t="s">
        <v>1396</v>
      </c>
      <c r="FM708" t="s">
        <v>1396</v>
      </c>
      <c r="FN708" t="s">
        <v>1396</v>
      </c>
      <c r="FU708" t="s">
        <v>31</v>
      </c>
      <c r="FV708" t="s">
        <v>31</v>
      </c>
      <c r="FW708" t="s">
        <v>31</v>
      </c>
      <c r="FX708" t="s">
        <v>31</v>
      </c>
      <c r="FY708" t="s">
        <v>31</v>
      </c>
      <c r="FZ708" t="s">
        <v>31</v>
      </c>
      <c r="GA708" t="s">
        <v>31</v>
      </c>
      <c r="GB708" t="s">
        <v>31</v>
      </c>
      <c r="GG708" t="s">
        <v>64</v>
      </c>
      <c r="GH708" t="s">
        <v>64</v>
      </c>
      <c r="GI708" t="s">
        <v>64</v>
      </c>
    </row>
    <row r="709" spans="84:191" x14ac:dyDescent="0.25">
      <c r="CF709" t="s">
        <v>454</v>
      </c>
      <c r="CG709" t="s">
        <v>454</v>
      </c>
      <c r="CH709" t="s">
        <v>454</v>
      </c>
      <c r="CI709" t="s">
        <v>454</v>
      </c>
      <c r="CJ709" t="s">
        <v>454</v>
      </c>
      <c r="CK709" t="s">
        <v>454</v>
      </c>
      <c r="CL709" t="s">
        <v>454</v>
      </c>
      <c r="CM709" t="s">
        <v>454</v>
      </c>
      <c r="DJ709">
        <v>30</v>
      </c>
      <c r="DK709">
        <v>30</v>
      </c>
      <c r="DL709">
        <v>30</v>
      </c>
      <c r="DM709">
        <v>30</v>
      </c>
      <c r="DN709">
        <v>30</v>
      </c>
      <c r="DO709">
        <v>30</v>
      </c>
      <c r="DP709">
        <v>30</v>
      </c>
      <c r="DQ709">
        <v>30</v>
      </c>
      <c r="DR709">
        <v>30</v>
      </c>
      <c r="DS709">
        <v>30</v>
      </c>
      <c r="DT709">
        <v>30</v>
      </c>
      <c r="DU709">
        <v>30</v>
      </c>
      <c r="DV709">
        <v>30</v>
      </c>
      <c r="DW709">
        <v>30</v>
      </c>
      <c r="DX709">
        <v>30</v>
      </c>
      <c r="DY709">
        <v>30</v>
      </c>
      <c r="DZ709">
        <v>30</v>
      </c>
      <c r="EA709">
        <v>30</v>
      </c>
      <c r="EB709">
        <v>30</v>
      </c>
      <c r="EC709">
        <v>30</v>
      </c>
      <c r="ED709">
        <v>30</v>
      </c>
      <c r="EE709">
        <v>30</v>
      </c>
      <c r="FJ709" t="s">
        <v>37</v>
      </c>
      <c r="FK709" t="s">
        <v>37</v>
      </c>
      <c r="FL709" t="s">
        <v>37</v>
      </c>
      <c r="FM709" t="s">
        <v>37</v>
      </c>
      <c r="FN709" t="s">
        <v>37</v>
      </c>
      <c r="FU709" t="s">
        <v>2885</v>
      </c>
      <c r="FV709" t="s">
        <v>2885</v>
      </c>
      <c r="FW709" t="s">
        <v>2885</v>
      </c>
      <c r="FX709" t="s">
        <v>2885</v>
      </c>
      <c r="FY709" t="s">
        <v>2885</v>
      </c>
      <c r="FZ709" t="s">
        <v>2885</v>
      </c>
      <c r="GA709" t="s">
        <v>2885</v>
      </c>
      <c r="GB709" t="s">
        <v>2885</v>
      </c>
    </row>
    <row r="710" spans="84:191" x14ac:dyDescent="0.25">
      <c r="CF710" t="s">
        <v>31</v>
      </c>
      <c r="CG710" t="s">
        <v>31</v>
      </c>
      <c r="CH710" t="s">
        <v>31</v>
      </c>
      <c r="CI710" t="s">
        <v>31</v>
      </c>
      <c r="CJ710" t="s">
        <v>31</v>
      </c>
      <c r="CK710" t="s">
        <v>31</v>
      </c>
      <c r="CL710" t="s">
        <v>31</v>
      </c>
      <c r="CM710" t="s">
        <v>31</v>
      </c>
      <c r="DJ710" t="s">
        <v>52</v>
      </c>
      <c r="DK710" t="s">
        <v>52</v>
      </c>
      <c r="DL710" t="s">
        <v>52</v>
      </c>
      <c r="DM710" t="s">
        <v>52</v>
      </c>
      <c r="DN710" t="s">
        <v>52</v>
      </c>
      <c r="DO710" t="s">
        <v>52</v>
      </c>
      <c r="DP710" t="s">
        <v>52</v>
      </c>
      <c r="DQ710" t="s">
        <v>52</v>
      </c>
      <c r="DR710" t="s">
        <v>52</v>
      </c>
      <c r="DS710" t="s">
        <v>52</v>
      </c>
      <c r="DT710" t="s">
        <v>52</v>
      </c>
      <c r="DU710" t="s">
        <v>52</v>
      </c>
      <c r="DV710" t="s">
        <v>52</v>
      </c>
      <c r="DW710" t="s">
        <v>52</v>
      </c>
      <c r="DX710" t="s">
        <v>52</v>
      </c>
      <c r="DY710" t="s">
        <v>52</v>
      </c>
      <c r="DZ710" t="s">
        <v>52</v>
      </c>
      <c r="EA710" t="s">
        <v>52</v>
      </c>
      <c r="EB710" t="s">
        <v>52</v>
      </c>
      <c r="EC710" t="s">
        <v>52</v>
      </c>
      <c r="ED710" t="s">
        <v>52</v>
      </c>
      <c r="EE710" t="s">
        <v>52</v>
      </c>
      <c r="FJ710" t="s">
        <v>32</v>
      </c>
      <c r="FK710" t="s">
        <v>32</v>
      </c>
      <c r="FL710" t="s">
        <v>32</v>
      </c>
      <c r="FM710" t="s">
        <v>32</v>
      </c>
      <c r="FN710" t="s">
        <v>32</v>
      </c>
      <c r="FU710" t="s">
        <v>33</v>
      </c>
      <c r="FV710" t="s">
        <v>33</v>
      </c>
      <c r="FW710" t="s">
        <v>33</v>
      </c>
      <c r="FX710" t="s">
        <v>33</v>
      </c>
      <c r="FY710" t="s">
        <v>33</v>
      </c>
      <c r="FZ710" t="s">
        <v>33</v>
      </c>
      <c r="GA710" t="s">
        <v>33</v>
      </c>
      <c r="GB710" t="s">
        <v>33</v>
      </c>
    </row>
    <row r="711" spans="84:191" x14ac:dyDescent="0.25">
      <c r="CF711" t="s">
        <v>1302</v>
      </c>
      <c r="CG711" t="s">
        <v>1302</v>
      </c>
      <c r="CH711" t="s">
        <v>1302</v>
      </c>
      <c r="CI711" t="s">
        <v>1302</v>
      </c>
      <c r="CJ711" t="s">
        <v>1302</v>
      </c>
      <c r="CK711" t="s">
        <v>1302</v>
      </c>
      <c r="CL711" t="s">
        <v>1302</v>
      </c>
      <c r="CM711" t="s">
        <v>1302</v>
      </c>
      <c r="DJ711">
        <v>170</v>
      </c>
      <c r="DK711">
        <v>170</v>
      </c>
      <c r="DL711">
        <v>170</v>
      </c>
      <c r="DM711">
        <v>170</v>
      </c>
      <c r="DN711">
        <v>170</v>
      </c>
      <c r="DO711">
        <v>170</v>
      </c>
      <c r="DP711">
        <v>170</v>
      </c>
      <c r="DQ711">
        <v>170</v>
      </c>
      <c r="DR711">
        <v>170</v>
      </c>
      <c r="DS711">
        <v>170</v>
      </c>
      <c r="DT711">
        <v>170</v>
      </c>
      <c r="DU711">
        <v>170</v>
      </c>
      <c r="DV711">
        <v>170</v>
      </c>
      <c r="DW711">
        <v>170</v>
      </c>
      <c r="DX711">
        <v>170</v>
      </c>
      <c r="DY711">
        <v>170</v>
      </c>
      <c r="DZ711">
        <v>170</v>
      </c>
      <c r="EA711">
        <v>170</v>
      </c>
      <c r="EB711">
        <v>170</v>
      </c>
      <c r="EC711">
        <v>170</v>
      </c>
      <c r="ED711">
        <v>170</v>
      </c>
      <c r="EE711">
        <v>170</v>
      </c>
      <c r="FJ711" t="s">
        <v>38</v>
      </c>
      <c r="FK711" t="s">
        <v>38</v>
      </c>
      <c r="FL711" t="s">
        <v>38</v>
      </c>
      <c r="FM711" t="s">
        <v>38</v>
      </c>
      <c r="FN711" t="s">
        <v>38</v>
      </c>
      <c r="FU711" t="s">
        <v>2886</v>
      </c>
      <c r="FV711" t="s">
        <v>2886</v>
      </c>
      <c r="FW711" t="s">
        <v>2886</v>
      </c>
      <c r="FX711" t="s">
        <v>2886</v>
      </c>
      <c r="FY711" t="s">
        <v>2886</v>
      </c>
      <c r="FZ711" t="s">
        <v>2886</v>
      </c>
      <c r="GA711" t="s">
        <v>2886</v>
      </c>
      <c r="GB711" t="s">
        <v>2886</v>
      </c>
    </row>
    <row r="712" spans="84:191" x14ac:dyDescent="0.25">
      <c r="CF712" t="s">
        <v>33</v>
      </c>
      <c r="CG712" t="s">
        <v>33</v>
      </c>
      <c r="CH712" t="s">
        <v>33</v>
      </c>
      <c r="CI712" t="s">
        <v>33</v>
      </c>
      <c r="CJ712" t="s">
        <v>33</v>
      </c>
      <c r="CK712" t="s">
        <v>33</v>
      </c>
      <c r="CL712" t="s">
        <v>33</v>
      </c>
      <c r="CM712" t="s">
        <v>33</v>
      </c>
      <c r="DJ712" t="s">
        <v>53</v>
      </c>
      <c r="DK712" t="s">
        <v>53</v>
      </c>
      <c r="DL712" t="s">
        <v>53</v>
      </c>
      <c r="DM712" t="s">
        <v>53</v>
      </c>
      <c r="DN712" t="s">
        <v>53</v>
      </c>
      <c r="DO712" t="s">
        <v>53</v>
      </c>
      <c r="DP712" t="s">
        <v>53</v>
      </c>
      <c r="DQ712" t="s">
        <v>53</v>
      </c>
      <c r="DR712" t="s">
        <v>53</v>
      </c>
      <c r="DS712" t="s">
        <v>53</v>
      </c>
      <c r="DT712" t="s">
        <v>53</v>
      </c>
      <c r="DU712" t="s">
        <v>53</v>
      </c>
      <c r="DV712" t="s">
        <v>53</v>
      </c>
      <c r="DW712" t="s">
        <v>53</v>
      </c>
      <c r="DX712" t="s">
        <v>53</v>
      </c>
      <c r="DY712" t="s">
        <v>53</v>
      </c>
      <c r="DZ712" t="s">
        <v>53</v>
      </c>
      <c r="EA712" t="s">
        <v>53</v>
      </c>
      <c r="EB712" t="s">
        <v>53</v>
      </c>
      <c r="EC712" t="s">
        <v>53</v>
      </c>
      <c r="ED712" t="s">
        <v>53</v>
      </c>
      <c r="EE712" t="s">
        <v>53</v>
      </c>
      <c r="FJ712" t="s">
        <v>2582</v>
      </c>
      <c r="FK712" t="s">
        <v>2582</v>
      </c>
      <c r="FL712" t="s">
        <v>2582</v>
      </c>
      <c r="FM712" t="s">
        <v>2582</v>
      </c>
      <c r="FN712" t="s">
        <v>2582</v>
      </c>
      <c r="FU712" t="s">
        <v>35</v>
      </c>
      <c r="FV712" t="s">
        <v>35</v>
      </c>
      <c r="FW712" t="s">
        <v>35</v>
      </c>
      <c r="FX712" t="s">
        <v>35</v>
      </c>
      <c r="FY712" t="s">
        <v>35</v>
      </c>
      <c r="FZ712" t="s">
        <v>35</v>
      </c>
      <c r="GA712" t="s">
        <v>35</v>
      </c>
      <c r="GB712" t="s">
        <v>35</v>
      </c>
    </row>
    <row r="713" spans="84:191" x14ac:dyDescent="0.25">
      <c r="CF713" t="s">
        <v>1303</v>
      </c>
      <c r="CG713" t="s">
        <v>1303</v>
      </c>
      <c r="CH713" t="s">
        <v>1303</v>
      </c>
      <c r="CI713" t="s">
        <v>1303</v>
      </c>
      <c r="CJ713" t="s">
        <v>1303</v>
      </c>
      <c r="CK713" t="s">
        <v>1303</v>
      </c>
      <c r="CL713" t="s">
        <v>1303</v>
      </c>
      <c r="CM713" t="s">
        <v>1303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FJ713" t="s">
        <v>40</v>
      </c>
      <c r="FK713" t="s">
        <v>40</v>
      </c>
      <c r="FL713" t="s">
        <v>40</v>
      </c>
      <c r="FM713" t="s">
        <v>40</v>
      </c>
      <c r="FN713" t="s">
        <v>40</v>
      </c>
      <c r="FU713" t="s">
        <v>2887</v>
      </c>
      <c r="FV713" t="s">
        <v>2887</v>
      </c>
      <c r="FW713" t="s">
        <v>2887</v>
      </c>
      <c r="FX713" t="s">
        <v>2887</v>
      </c>
      <c r="FY713" t="s">
        <v>2887</v>
      </c>
      <c r="FZ713" t="s">
        <v>2887</v>
      </c>
      <c r="GA713" t="s">
        <v>2887</v>
      </c>
      <c r="GB713" t="s">
        <v>2887</v>
      </c>
    </row>
    <row r="714" spans="84:191" x14ac:dyDescent="0.25">
      <c r="CF714" t="s">
        <v>35</v>
      </c>
      <c r="CG714" t="s">
        <v>35</v>
      </c>
      <c r="CH714" t="s">
        <v>35</v>
      </c>
      <c r="CI714" t="s">
        <v>35</v>
      </c>
      <c r="CJ714" t="s">
        <v>35</v>
      </c>
      <c r="CK714" t="s">
        <v>35</v>
      </c>
      <c r="CL714" t="s">
        <v>35</v>
      </c>
      <c r="CM714" t="s">
        <v>35</v>
      </c>
      <c r="DJ714" t="s">
        <v>54</v>
      </c>
      <c r="DK714" t="s">
        <v>54</v>
      </c>
      <c r="DL714" t="s">
        <v>54</v>
      </c>
      <c r="DM714" t="s">
        <v>54</v>
      </c>
      <c r="DN714" t="s">
        <v>54</v>
      </c>
      <c r="DO714" t="s">
        <v>54</v>
      </c>
      <c r="DP714" t="s">
        <v>54</v>
      </c>
      <c r="DQ714" t="s">
        <v>54</v>
      </c>
      <c r="DR714" t="s">
        <v>54</v>
      </c>
      <c r="DS714" t="s">
        <v>54</v>
      </c>
      <c r="DT714" t="s">
        <v>54</v>
      </c>
      <c r="DU714" t="s">
        <v>54</v>
      </c>
      <c r="DV714" t="s">
        <v>54</v>
      </c>
      <c r="DW714" t="s">
        <v>54</v>
      </c>
      <c r="DX714" t="s">
        <v>54</v>
      </c>
      <c r="DY714" t="s">
        <v>54</v>
      </c>
      <c r="DZ714" t="s">
        <v>54</v>
      </c>
      <c r="EA714" t="s">
        <v>54</v>
      </c>
      <c r="EB714" t="s">
        <v>54</v>
      </c>
      <c r="EC714" t="s">
        <v>54</v>
      </c>
      <c r="ED714" t="s">
        <v>54</v>
      </c>
      <c r="EE714" t="s">
        <v>54</v>
      </c>
      <c r="FJ714" t="s">
        <v>2583</v>
      </c>
      <c r="FK714" t="s">
        <v>2583</v>
      </c>
      <c r="FL714" t="s">
        <v>2583</v>
      </c>
      <c r="FM714" t="s">
        <v>2583</v>
      </c>
      <c r="FN714" t="s">
        <v>2583</v>
      </c>
      <c r="FU714" t="s">
        <v>37</v>
      </c>
      <c r="FV714" t="s">
        <v>37</v>
      </c>
      <c r="FW714" t="s">
        <v>37</v>
      </c>
      <c r="FX714" t="s">
        <v>37</v>
      </c>
      <c r="FY714" t="s">
        <v>37</v>
      </c>
      <c r="FZ714" t="s">
        <v>37</v>
      </c>
      <c r="GA714" t="s">
        <v>37</v>
      </c>
      <c r="GB714" t="s">
        <v>37</v>
      </c>
    </row>
    <row r="715" spans="84:191" x14ac:dyDescent="0.25">
      <c r="CF715" t="s">
        <v>1304</v>
      </c>
      <c r="CG715" t="s">
        <v>1304</v>
      </c>
      <c r="CH715" t="s">
        <v>1304</v>
      </c>
      <c r="CI715" t="s">
        <v>1304</v>
      </c>
      <c r="CJ715" t="s">
        <v>1304</v>
      </c>
      <c r="CK715" t="s">
        <v>1304</v>
      </c>
      <c r="CL715" t="s">
        <v>1304</v>
      </c>
      <c r="CM715" t="s">
        <v>1304</v>
      </c>
      <c r="DJ715">
        <v>15</v>
      </c>
      <c r="DK715">
        <v>15</v>
      </c>
      <c r="DL715">
        <v>15</v>
      </c>
      <c r="DM715">
        <v>15</v>
      </c>
      <c r="DN715">
        <v>15</v>
      </c>
      <c r="DO715">
        <v>15</v>
      </c>
      <c r="DP715">
        <v>15</v>
      </c>
      <c r="DQ715">
        <v>15</v>
      </c>
      <c r="DR715">
        <v>15</v>
      </c>
      <c r="DS715">
        <v>15</v>
      </c>
      <c r="DT715">
        <v>15</v>
      </c>
      <c r="DU715">
        <v>15</v>
      </c>
      <c r="DV715">
        <v>15</v>
      </c>
      <c r="DW715">
        <v>15</v>
      </c>
      <c r="DX715">
        <v>15</v>
      </c>
      <c r="DY715">
        <v>15</v>
      </c>
      <c r="DZ715">
        <v>15</v>
      </c>
      <c r="EA715">
        <v>15</v>
      </c>
      <c r="EB715">
        <v>15</v>
      </c>
      <c r="EC715">
        <v>15</v>
      </c>
      <c r="ED715">
        <v>15</v>
      </c>
      <c r="EE715">
        <v>15</v>
      </c>
      <c r="FJ715" t="s">
        <v>42</v>
      </c>
      <c r="FK715" t="s">
        <v>42</v>
      </c>
      <c r="FL715" t="s">
        <v>42</v>
      </c>
      <c r="FM715" t="s">
        <v>42</v>
      </c>
      <c r="FN715" t="s">
        <v>42</v>
      </c>
      <c r="FU715" t="s">
        <v>32</v>
      </c>
      <c r="FV715" t="s">
        <v>32</v>
      </c>
      <c r="FW715" t="s">
        <v>32</v>
      </c>
      <c r="FX715" t="s">
        <v>32</v>
      </c>
      <c r="FY715" t="s">
        <v>32</v>
      </c>
      <c r="FZ715" t="s">
        <v>32</v>
      </c>
      <c r="GA715" t="s">
        <v>32</v>
      </c>
      <c r="GB715" t="s">
        <v>32</v>
      </c>
    </row>
    <row r="716" spans="84:191" x14ac:dyDescent="0.25">
      <c r="CF716" t="s">
        <v>37</v>
      </c>
      <c r="CG716" t="s">
        <v>37</v>
      </c>
      <c r="CH716" t="s">
        <v>37</v>
      </c>
      <c r="CI716" t="s">
        <v>37</v>
      </c>
      <c r="CJ716" t="s">
        <v>37</v>
      </c>
      <c r="CK716" t="s">
        <v>37</v>
      </c>
      <c r="CL716" t="s">
        <v>37</v>
      </c>
      <c r="CM716" t="s">
        <v>37</v>
      </c>
      <c r="DJ716" t="s">
        <v>55</v>
      </c>
      <c r="DK716" t="s">
        <v>55</v>
      </c>
      <c r="DL716" t="s">
        <v>55</v>
      </c>
      <c r="DM716" t="s">
        <v>55</v>
      </c>
      <c r="DN716" t="s">
        <v>55</v>
      </c>
      <c r="DO716" t="s">
        <v>55</v>
      </c>
      <c r="DP716" t="s">
        <v>55</v>
      </c>
      <c r="DQ716" t="s">
        <v>55</v>
      </c>
      <c r="DR716" t="s">
        <v>55</v>
      </c>
      <c r="DS716" t="s">
        <v>55</v>
      </c>
      <c r="DT716" t="s">
        <v>55</v>
      </c>
      <c r="DU716" t="s">
        <v>55</v>
      </c>
      <c r="DV716" t="s">
        <v>55</v>
      </c>
      <c r="DW716" t="s">
        <v>55</v>
      </c>
      <c r="DX716" t="s">
        <v>55</v>
      </c>
      <c r="DY716" t="s">
        <v>55</v>
      </c>
      <c r="DZ716" t="s">
        <v>55</v>
      </c>
      <c r="EA716" t="s">
        <v>55</v>
      </c>
      <c r="EB716" t="s">
        <v>55</v>
      </c>
      <c r="EC716" t="s">
        <v>55</v>
      </c>
      <c r="ED716" t="s">
        <v>55</v>
      </c>
      <c r="EE716" t="s">
        <v>55</v>
      </c>
      <c r="FJ716" t="s">
        <v>2486</v>
      </c>
      <c r="FK716" t="s">
        <v>2486</v>
      </c>
      <c r="FL716" t="s">
        <v>2486</v>
      </c>
      <c r="FM716" t="s">
        <v>2486</v>
      </c>
      <c r="FN716" t="s">
        <v>2486</v>
      </c>
      <c r="FU716" t="s">
        <v>38</v>
      </c>
      <c r="FV716" t="s">
        <v>38</v>
      </c>
      <c r="FW716" t="s">
        <v>38</v>
      </c>
      <c r="FX716" t="s">
        <v>38</v>
      </c>
      <c r="FY716" t="s">
        <v>38</v>
      </c>
      <c r="FZ716" t="s">
        <v>38</v>
      </c>
      <c r="GA716" t="s">
        <v>38</v>
      </c>
      <c r="GB716" t="s">
        <v>38</v>
      </c>
    </row>
    <row r="717" spans="84:191" x14ac:dyDescent="0.25">
      <c r="CF717" t="s">
        <v>32</v>
      </c>
      <c r="CG717" t="s">
        <v>32</v>
      </c>
      <c r="CH717" t="s">
        <v>32</v>
      </c>
      <c r="CI717" t="s">
        <v>32</v>
      </c>
      <c r="CJ717" t="s">
        <v>32</v>
      </c>
      <c r="CK717" t="s">
        <v>32</v>
      </c>
      <c r="CL717" t="s">
        <v>32</v>
      </c>
      <c r="CM717" t="s">
        <v>32</v>
      </c>
      <c r="DJ717">
        <v>40969</v>
      </c>
      <c r="DK717">
        <v>40969</v>
      </c>
      <c r="DL717">
        <v>40969</v>
      </c>
      <c r="DM717">
        <v>40969</v>
      </c>
      <c r="DN717">
        <v>40969</v>
      </c>
      <c r="DO717">
        <v>40969</v>
      </c>
      <c r="DP717">
        <v>40969</v>
      </c>
      <c r="DQ717">
        <v>40969</v>
      </c>
      <c r="DR717">
        <v>40969</v>
      </c>
      <c r="DS717">
        <v>40969</v>
      </c>
      <c r="DT717">
        <v>40969</v>
      </c>
      <c r="DU717">
        <v>40969</v>
      </c>
      <c r="DV717">
        <v>40969</v>
      </c>
      <c r="DW717">
        <v>40969</v>
      </c>
      <c r="DX717">
        <v>40969</v>
      </c>
      <c r="DY717">
        <v>40969</v>
      </c>
      <c r="DZ717">
        <v>40969</v>
      </c>
      <c r="EA717">
        <v>40969</v>
      </c>
      <c r="EB717">
        <v>40969</v>
      </c>
      <c r="EC717">
        <v>40969</v>
      </c>
      <c r="ED717">
        <v>40969</v>
      </c>
      <c r="EE717">
        <v>40969</v>
      </c>
      <c r="FJ717" t="s">
        <v>44</v>
      </c>
      <c r="FK717" t="s">
        <v>44</v>
      </c>
      <c r="FL717" t="s">
        <v>44</v>
      </c>
      <c r="FM717" t="s">
        <v>44</v>
      </c>
      <c r="FN717" t="s">
        <v>44</v>
      </c>
      <c r="FU717" t="s">
        <v>2888</v>
      </c>
      <c r="FV717" t="s">
        <v>2888</v>
      </c>
      <c r="FW717" t="s">
        <v>2888</v>
      </c>
      <c r="FX717" t="s">
        <v>2888</v>
      </c>
      <c r="FY717" t="s">
        <v>2888</v>
      </c>
      <c r="FZ717" t="s">
        <v>2888</v>
      </c>
      <c r="GA717" t="s">
        <v>2888</v>
      </c>
      <c r="GB717" t="s">
        <v>2888</v>
      </c>
    </row>
    <row r="718" spans="84:191" x14ac:dyDescent="0.25">
      <c r="CF718" t="s">
        <v>38</v>
      </c>
      <c r="CG718" t="s">
        <v>38</v>
      </c>
      <c r="CH718" t="s">
        <v>38</v>
      </c>
      <c r="CI718" t="s">
        <v>38</v>
      </c>
      <c r="CJ718" t="s">
        <v>38</v>
      </c>
      <c r="CK718" t="s">
        <v>38</v>
      </c>
      <c r="CL718" t="s">
        <v>38</v>
      </c>
      <c r="CM718" t="s">
        <v>38</v>
      </c>
      <c r="DJ718" t="s">
        <v>14</v>
      </c>
      <c r="DK718" t="s">
        <v>14</v>
      </c>
      <c r="DL718" t="s">
        <v>14</v>
      </c>
      <c r="DM718" t="s">
        <v>14</v>
      </c>
      <c r="DN718" t="s">
        <v>14</v>
      </c>
      <c r="DO718" t="s">
        <v>14</v>
      </c>
      <c r="DP718" t="s">
        <v>14</v>
      </c>
      <c r="DQ718" t="s">
        <v>14</v>
      </c>
      <c r="DR718" t="s">
        <v>14</v>
      </c>
      <c r="DS718" t="s">
        <v>14</v>
      </c>
      <c r="DT718" t="s">
        <v>14</v>
      </c>
      <c r="DU718" t="s">
        <v>14</v>
      </c>
      <c r="DV718" t="s">
        <v>14</v>
      </c>
      <c r="DW718" t="s">
        <v>14</v>
      </c>
      <c r="DX718" t="s">
        <v>14</v>
      </c>
      <c r="DY718" t="s">
        <v>14</v>
      </c>
      <c r="DZ718" t="s">
        <v>14</v>
      </c>
      <c r="EA718" t="s">
        <v>14</v>
      </c>
      <c r="EB718" t="s">
        <v>14</v>
      </c>
      <c r="EC718" t="s">
        <v>14</v>
      </c>
      <c r="ED718" t="s">
        <v>14</v>
      </c>
      <c r="EE718" t="s">
        <v>14</v>
      </c>
      <c r="FJ718" t="s">
        <v>2584</v>
      </c>
      <c r="FK718" t="s">
        <v>2584</v>
      </c>
      <c r="FL718" t="s">
        <v>2584</v>
      </c>
      <c r="FM718" t="s">
        <v>2584</v>
      </c>
      <c r="FN718" t="s">
        <v>2584</v>
      </c>
      <c r="FU718" t="s">
        <v>40</v>
      </c>
      <c r="FV718" t="s">
        <v>40</v>
      </c>
      <c r="FW718" t="s">
        <v>40</v>
      </c>
      <c r="FX718" t="s">
        <v>40</v>
      </c>
      <c r="FY718" t="s">
        <v>40</v>
      </c>
      <c r="FZ718" t="s">
        <v>40</v>
      </c>
      <c r="GA718" t="s">
        <v>40</v>
      </c>
      <c r="GB718" t="s">
        <v>40</v>
      </c>
    </row>
    <row r="719" spans="84:191" x14ac:dyDescent="0.25">
      <c r="CF719" t="s">
        <v>1305</v>
      </c>
      <c r="CG719" t="s">
        <v>1305</v>
      </c>
      <c r="CH719" t="s">
        <v>1305</v>
      </c>
      <c r="CI719" t="s">
        <v>1305</v>
      </c>
      <c r="CJ719" t="s">
        <v>1305</v>
      </c>
      <c r="CK719" t="s">
        <v>1305</v>
      </c>
      <c r="CL719" t="s">
        <v>1305</v>
      </c>
      <c r="CM719" t="s">
        <v>1305</v>
      </c>
      <c r="DJ719" t="s">
        <v>15</v>
      </c>
      <c r="DK719" t="s">
        <v>15</v>
      </c>
      <c r="DL719" t="s">
        <v>15</v>
      </c>
      <c r="DM719" t="s">
        <v>15</v>
      </c>
      <c r="DN719" t="s">
        <v>15</v>
      </c>
      <c r="DO719" t="s">
        <v>15</v>
      </c>
      <c r="DP719" t="s">
        <v>15</v>
      </c>
      <c r="DQ719" t="s">
        <v>15</v>
      </c>
      <c r="DR719" t="s">
        <v>15</v>
      </c>
      <c r="DS719" t="s">
        <v>15</v>
      </c>
      <c r="DT719" t="s">
        <v>15</v>
      </c>
      <c r="DU719" t="s">
        <v>15</v>
      </c>
      <c r="DV719" t="s">
        <v>15</v>
      </c>
      <c r="DW719" t="s">
        <v>15</v>
      </c>
      <c r="DX719" t="s">
        <v>15</v>
      </c>
      <c r="DY719" t="s">
        <v>15</v>
      </c>
      <c r="DZ719" t="s">
        <v>15</v>
      </c>
      <c r="EA719" t="s">
        <v>15</v>
      </c>
      <c r="EB719" t="s">
        <v>15</v>
      </c>
      <c r="EC719" t="s">
        <v>15</v>
      </c>
      <c r="ED719" t="s">
        <v>15</v>
      </c>
      <c r="EE719" t="s">
        <v>15</v>
      </c>
      <c r="FJ719" t="s">
        <v>2585</v>
      </c>
      <c r="FK719" t="s">
        <v>2585</v>
      </c>
      <c r="FL719" t="s">
        <v>2585</v>
      </c>
      <c r="FM719" t="s">
        <v>2585</v>
      </c>
      <c r="FN719" t="s">
        <v>2585</v>
      </c>
      <c r="FU719" t="s">
        <v>2889</v>
      </c>
      <c r="FV719" t="s">
        <v>2889</v>
      </c>
      <c r="FW719" t="s">
        <v>2889</v>
      </c>
      <c r="FX719" t="s">
        <v>2889</v>
      </c>
      <c r="FY719" t="s">
        <v>2889</v>
      </c>
      <c r="FZ719" t="s">
        <v>2889</v>
      </c>
      <c r="GA719" t="s">
        <v>2889</v>
      </c>
      <c r="GB719" t="s">
        <v>2889</v>
      </c>
    </row>
    <row r="720" spans="84:191" x14ac:dyDescent="0.25">
      <c r="CF720" t="s">
        <v>40</v>
      </c>
      <c r="CG720" t="s">
        <v>40</v>
      </c>
      <c r="CH720" t="s">
        <v>40</v>
      </c>
      <c r="CI720" t="s">
        <v>40</v>
      </c>
      <c r="CJ720" t="s">
        <v>40</v>
      </c>
      <c r="CK720" t="s">
        <v>40</v>
      </c>
      <c r="CL720" t="s">
        <v>40</v>
      </c>
      <c r="CM720" t="s">
        <v>40</v>
      </c>
      <c r="DJ720" t="s">
        <v>56</v>
      </c>
      <c r="DK720" t="s">
        <v>56</v>
      </c>
      <c r="DL720" t="s">
        <v>56</v>
      </c>
      <c r="DM720" t="s">
        <v>56</v>
      </c>
      <c r="DN720" t="s">
        <v>56</v>
      </c>
      <c r="DO720" t="s">
        <v>56</v>
      </c>
      <c r="DP720" t="s">
        <v>56</v>
      </c>
      <c r="DQ720" t="s">
        <v>56</v>
      </c>
      <c r="DR720" t="s">
        <v>56</v>
      </c>
      <c r="DS720" t="s">
        <v>56</v>
      </c>
      <c r="DT720" t="s">
        <v>56</v>
      </c>
      <c r="DU720" t="s">
        <v>56</v>
      </c>
      <c r="DV720" t="s">
        <v>56</v>
      </c>
      <c r="DW720" t="s">
        <v>56</v>
      </c>
      <c r="DX720" t="s">
        <v>56</v>
      </c>
      <c r="DY720" t="s">
        <v>56</v>
      </c>
      <c r="DZ720" t="s">
        <v>56</v>
      </c>
      <c r="EA720" t="s">
        <v>56</v>
      </c>
      <c r="EB720" t="s">
        <v>56</v>
      </c>
      <c r="EC720" t="s">
        <v>56</v>
      </c>
      <c r="ED720" t="s">
        <v>56</v>
      </c>
      <c r="EE720" t="s">
        <v>56</v>
      </c>
      <c r="FJ720" t="s">
        <v>26</v>
      </c>
      <c r="FK720" t="s">
        <v>26</v>
      </c>
      <c r="FL720" t="s">
        <v>26</v>
      </c>
      <c r="FM720" t="s">
        <v>26</v>
      </c>
      <c r="FN720" t="s">
        <v>26</v>
      </c>
      <c r="FU720" t="s">
        <v>42</v>
      </c>
      <c r="FV720" t="s">
        <v>42</v>
      </c>
      <c r="FW720" t="s">
        <v>42</v>
      </c>
      <c r="FX720" t="s">
        <v>42</v>
      </c>
      <c r="FY720" t="s">
        <v>42</v>
      </c>
      <c r="FZ720" t="s">
        <v>42</v>
      </c>
      <c r="GA720" t="s">
        <v>42</v>
      </c>
      <c r="GB720" t="s">
        <v>42</v>
      </c>
    </row>
    <row r="721" spans="84:184" x14ac:dyDescent="0.25">
      <c r="CF721" t="s">
        <v>1306</v>
      </c>
      <c r="CG721" t="s">
        <v>1306</v>
      </c>
      <c r="CH721" t="s">
        <v>1306</v>
      </c>
      <c r="CI721" t="s">
        <v>1306</v>
      </c>
      <c r="CJ721" t="s">
        <v>1306</v>
      </c>
      <c r="CK721" t="s">
        <v>1306</v>
      </c>
      <c r="CL721" t="s">
        <v>1306</v>
      </c>
      <c r="CM721" t="s">
        <v>1306</v>
      </c>
      <c r="DJ721" t="s">
        <v>32</v>
      </c>
      <c r="DK721" t="s">
        <v>32</v>
      </c>
      <c r="DL721" t="s">
        <v>32</v>
      </c>
      <c r="DM721" t="s">
        <v>32</v>
      </c>
      <c r="DN721" t="s">
        <v>32</v>
      </c>
      <c r="DO721" t="s">
        <v>32</v>
      </c>
      <c r="DP721" t="s">
        <v>32</v>
      </c>
      <c r="DQ721" t="s">
        <v>32</v>
      </c>
      <c r="DR721" t="s">
        <v>32</v>
      </c>
      <c r="DS721" t="s">
        <v>32</v>
      </c>
      <c r="DT721" t="s">
        <v>32</v>
      </c>
      <c r="DU721" t="s">
        <v>32</v>
      </c>
      <c r="DV721" t="s">
        <v>32</v>
      </c>
      <c r="DW721" t="s">
        <v>32</v>
      </c>
      <c r="DX721" t="s">
        <v>32</v>
      </c>
      <c r="DY721" t="s">
        <v>32</v>
      </c>
      <c r="DZ721" t="s">
        <v>32</v>
      </c>
      <c r="EA721" t="s">
        <v>32</v>
      </c>
      <c r="EB721" t="s">
        <v>32</v>
      </c>
      <c r="EC721" t="s">
        <v>32</v>
      </c>
      <c r="ED721" t="s">
        <v>32</v>
      </c>
      <c r="EE721" t="s">
        <v>32</v>
      </c>
      <c r="FJ721">
        <v>31270901</v>
      </c>
      <c r="FK721">
        <v>31270901</v>
      </c>
      <c r="FL721">
        <v>31270901</v>
      </c>
      <c r="FM721">
        <v>31270901</v>
      </c>
      <c r="FN721">
        <v>31270901</v>
      </c>
      <c r="FU721" t="s">
        <v>2890</v>
      </c>
      <c r="FV721" t="s">
        <v>2890</v>
      </c>
      <c r="FW721" t="s">
        <v>2890</v>
      </c>
      <c r="FX721" t="s">
        <v>2890</v>
      </c>
      <c r="FY721" t="s">
        <v>2890</v>
      </c>
      <c r="FZ721" t="s">
        <v>2890</v>
      </c>
      <c r="GA721" t="s">
        <v>2890</v>
      </c>
      <c r="GB721" t="s">
        <v>2890</v>
      </c>
    </row>
    <row r="722" spans="84:184" x14ac:dyDescent="0.25">
      <c r="CF722" t="s">
        <v>42</v>
      </c>
      <c r="CG722" t="s">
        <v>42</v>
      </c>
      <c r="CH722" t="s">
        <v>42</v>
      </c>
      <c r="CI722" t="s">
        <v>42</v>
      </c>
      <c r="CJ722" t="s">
        <v>42</v>
      </c>
      <c r="CK722" t="s">
        <v>42</v>
      </c>
      <c r="CL722" t="s">
        <v>42</v>
      </c>
      <c r="CM722" t="s">
        <v>42</v>
      </c>
      <c r="FJ722" t="s">
        <v>27</v>
      </c>
      <c r="FK722" t="s">
        <v>27</v>
      </c>
      <c r="FL722" t="s">
        <v>27</v>
      </c>
      <c r="FM722" t="s">
        <v>27</v>
      </c>
      <c r="FN722" t="s">
        <v>27</v>
      </c>
      <c r="FU722" t="s">
        <v>44</v>
      </c>
      <c r="FV722" t="s">
        <v>44</v>
      </c>
      <c r="FW722" t="s">
        <v>44</v>
      </c>
      <c r="FX722" t="s">
        <v>44</v>
      </c>
      <c r="FY722" t="s">
        <v>44</v>
      </c>
      <c r="FZ722" t="s">
        <v>44</v>
      </c>
      <c r="GA722" t="s">
        <v>44</v>
      </c>
      <c r="GB722" t="s">
        <v>44</v>
      </c>
    </row>
    <row r="723" spans="84:184" x14ac:dyDescent="0.25">
      <c r="CF723" t="s">
        <v>1307</v>
      </c>
      <c r="CG723" t="s">
        <v>1307</v>
      </c>
      <c r="CH723" t="s">
        <v>1307</v>
      </c>
      <c r="CI723" t="s">
        <v>1307</v>
      </c>
      <c r="CJ723" t="s">
        <v>1307</v>
      </c>
      <c r="CK723" t="s">
        <v>1307</v>
      </c>
      <c r="CL723" t="s">
        <v>1307</v>
      </c>
      <c r="CM723" t="s">
        <v>1307</v>
      </c>
      <c r="DJ723" t="s">
        <v>59</v>
      </c>
      <c r="DK723" t="s">
        <v>59</v>
      </c>
      <c r="DL723" t="s">
        <v>59</v>
      </c>
      <c r="DM723" t="s">
        <v>59</v>
      </c>
      <c r="DN723" t="s">
        <v>59</v>
      </c>
      <c r="DO723" t="s">
        <v>59</v>
      </c>
      <c r="DP723" t="s">
        <v>59</v>
      </c>
      <c r="DQ723" t="s">
        <v>59</v>
      </c>
      <c r="DR723" t="s">
        <v>59</v>
      </c>
      <c r="DS723" t="s">
        <v>59</v>
      </c>
      <c r="DT723" t="s">
        <v>59</v>
      </c>
      <c r="DU723" t="s">
        <v>59</v>
      </c>
      <c r="DV723" t="s">
        <v>59</v>
      </c>
      <c r="DW723" t="s">
        <v>59</v>
      </c>
      <c r="DX723" t="s">
        <v>59</v>
      </c>
      <c r="DY723" t="s">
        <v>59</v>
      </c>
      <c r="DZ723" t="s">
        <v>59</v>
      </c>
      <c r="EA723" t="s">
        <v>59</v>
      </c>
      <c r="EB723" t="s">
        <v>59</v>
      </c>
      <c r="EC723" t="s">
        <v>59</v>
      </c>
      <c r="ED723" t="s">
        <v>59</v>
      </c>
      <c r="EE723" t="s">
        <v>59</v>
      </c>
      <c r="FJ723" t="s">
        <v>2586</v>
      </c>
      <c r="FK723" t="s">
        <v>2586</v>
      </c>
      <c r="FL723" t="s">
        <v>2586</v>
      </c>
      <c r="FM723" t="s">
        <v>2586</v>
      </c>
      <c r="FN723" t="s">
        <v>2586</v>
      </c>
      <c r="FU723" t="s">
        <v>2891</v>
      </c>
      <c r="FV723" t="s">
        <v>2891</v>
      </c>
      <c r="FW723" t="s">
        <v>2891</v>
      </c>
      <c r="FX723" t="s">
        <v>2891</v>
      </c>
      <c r="FY723" t="s">
        <v>2891</v>
      </c>
      <c r="FZ723" t="s">
        <v>2891</v>
      </c>
      <c r="GA723" t="s">
        <v>2891</v>
      </c>
      <c r="GB723" t="s">
        <v>2891</v>
      </c>
    </row>
    <row r="724" spans="84:184" x14ac:dyDescent="0.25">
      <c r="CF724" t="s">
        <v>44</v>
      </c>
      <c r="CG724" t="s">
        <v>44</v>
      </c>
      <c r="CH724" t="s">
        <v>44</v>
      </c>
      <c r="CI724" t="s">
        <v>44</v>
      </c>
      <c r="CJ724" t="s">
        <v>44</v>
      </c>
      <c r="CK724" t="s">
        <v>44</v>
      </c>
      <c r="CL724" t="s">
        <v>44</v>
      </c>
      <c r="CM724" t="s">
        <v>44</v>
      </c>
      <c r="DJ724" t="s">
        <v>60</v>
      </c>
      <c r="DK724" t="s">
        <v>60</v>
      </c>
      <c r="DL724" t="s">
        <v>60</v>
      </c>
      <c r="DM724" t="s">
        <v>60</v>
      </c>
      <c r="DN724" t="s">
        <v>60</v>
      </c>
      <c r="DO724" t="s">
        <v>60</v>
      </c>
      <c r="DP724" t="s">
        <v>60</v>
      </c>
      <c r="DQ724" t="s">
        <v>60</v>
      </c>
      <c r="DR724" t="s">
        <v>60</v>
      </c>
      <c r="DS724" t="s">
        <v>60</v>
      </c>
      <c r="DT724" t="s">
        <v>60</v>
      </c>
      <c r="DU724" t="s">
        <v>60</v>
      </c>
      <c r="DV724" t="s">
        <v>60</v>
      </c>
      <c r="DW724" t="s">
        <v>60</v>
      </c>
      <c r="DX724" t="s">
        <v>60</v>
      </c>
      <c r="DY724" t="s">
        <v>60</v>
      </c>
      <c r="DZ724" t="s">
        <v>60</v>
      </c>
      <c r="EA724" t="s">
        <v>60</v>
      </c>
      <c r="EB724" t="s">
        <v>60</v>
      </c>
      <c r="EC724" t="s">
        <v>60</v>
      </c>
      <c r="ED724" t="s">
        <v>60</v>
      </c>
      <c r="EE724" t="s">
        <v>60</v>
      </c>
      <c r="FJ724" t="s">
        <v>29</v>
      </c>
      <c r="FK724" t="s">
        <v>29</v>
      </c>
      <c r="FL724" t="s">
        <v>29</v>
      </c>
      <c r="FM724" t="s">
        <v>29</v>
      </c>
      <c r="FN724" t="s">
        <v>29</v>
      </c>
      <c r="FU724" t="s">
        <v>2892</v>
      </c>
      <c r="FV724" t="s">
        <v>2892</v>
      </c>
      <c r="FW724" t="s">
        <v>2892</v>
      </c>
      <c r="FX724" t="s">
        <v>2892</v>
      </c>
      <c r="FY724" t="s">
        <v>2892</v>
      </c>
      <c r="FZ724" t="s">
        <v>2892</v>
      </c>
      <c r="GA724" t="s">
        <v>2892</v>
      </c>
      <c r="GB724" t="s">
        <v>2892</v>
      </c>
    </row>
    <row r="725" spans="84:184" x14ac:dyDescent="0.25">
      <c r="CF725" t="s">
        <v>1308</v>
      </c>
      <c r="CG725" t="s">
        <v>1308</v>
      </c>
      <c r="CH725" t="s">
        <v>1308</v>
      </c>
      <c r="CI725" t="s">
        <v>1308</v>
      </c>
      <c r="CJ725" t="s">
        <v>1308</v>
      </c>
      <c r="CK725" t="s">
        <v>1308</v>
      </c>
      <c r="CL725" t="s">
        <v>1308</v>
      </c>
      <c r="CM725" t="s">
        <v>1308</v>
      </c>
      <c r="FJ725">
        <v>6627</v>
      </c>
      <c r="FK725">
        <v>6627</v>
      </c>
      <c r="FL725">
        <v>6627</v>
      </c>
      <c r="FM725">
        <v>6627</v>
      </c>
      <c r="FN725">
        <v>6627</v>
      </c>
      <c r="FU725" t="s">
        <v>26</v>
      </c>
      <c r="FV725" t="s">
        <v>26</v>
      </c>
      <c r="FW725" t="s">
        <v>26</v>
      </c>
      <c r="FX725" t="s">
        <v>26</v>
      </c>
      <c r="FY725" t="s">
        <v>26</v>
      </c>
      <c r="FZ725" t="s">
        <v>26</v>
      </c>
      <c r="GA725" t="s">
        <v>26</v>
      </c>
      <c r="GB725" t="s">
        <v>26</v>
      </c>
    </row>
    <row r="726" spans="84:184" x14ac:dyDescent="0.25">
      <c r="CF726" t="s">
        <v>1309</v>
      </c>
      <c r="CG726" t="s">
        <v>1309</v>
      </c>
      <c r="CH726" t="s">
        <v>1309</v>
      </c>
      <c r="CI726" t="s">
        <v>1309</v>
      </c>
      <c r="CJ726" t="s">
        <v>1309</v>
      </c>
      <c r="CK726" t="s">
        <v>1309</v>
      </c>
      <c r="CL726" t="s">
        <v>1309</v>
      </c>
      <c r="CM726" t="s">
        <v>1309</v>
      </c>
      <c r="DJ726" t="s">
        <v>1</v>
      </c>
      <c r="DK726" t="s">
        <v>1</v>
      </c>
      <c r="DL726" t="s">
        <v>1</v>
      </c>
      <c r="DM726" t="s">
        <v>1</v>
      </c>
      <c r="DN726" t="s">
        <v>1</v>
      </c>
      <c r="DO726" t="s">
        <v>1</v>
      </c>
      <c r="DP726" t="s">
        <v>1</v>
      </c>
      <c r="DQ726" t="s">
        <v>1</v>
      </c>
      <c r="DR726" t="s">
        <v>1</v>
      </c>
      <c r="DS726" t="s">
        <v>1</v>
      </c>
      <c r="DT726" t="s">
        <v>1</v>
      </c>
      <c r="DU726" t="s">
        <v>1</v>
      </c>
      <c r="DV726" t="s">
        <v>1</v>
      </c>
      <c r="DW726" t="s">
        <v>1</v>
      </c>
      <c r="DX726" t="s">
        <v>1</v>
      </c>
      <c r="DY726" t="s">
        <v>1</v>
      </c>
      <c r="DZ726" t="s">
        <v>1</v>
      </c>
      <c r="EA726" t="s">
        <v>1</v>
      </c>
      <c r="EB726" t="s">
        <v>1</v>
      </c>
      <c r="EC726" t="s">
        <v>1</v>
      </c>
      <c r="ED726" t="s">
        <v>1</v>
      </c>
      <c r="EE726" t="s">
        <v>1</v>
      </c>
      <c r="FJ726" t="s">
        <v>31</v>
      </c>
      <c r="FK726" t="s">
        <v>31</v>
      </c>
      <c r="FL726" t="s">
        <v>31</v>
      </c>
      <c r="FM726" t="s">
        <v>31</v>
      </c>
      <c r="FN726" t="s">
        <v>31</v>
      </c>
      <c r="FU726">
        <v>19060900</v>
      </c>
      <c r="FV726">
        <v>19060900</v>
      </c>
      <c r="FW726">
        <v>19060900</v>
      </c>
      <c r="FX726">
        <v>19060900</v>
      </c>
      <c r="FY726">
        <v>19060900</v>
      </c>
      <c r="FZ726">
        <v>19060900</v>
      </c>
      <c r="GA726">
        <v>19060900</v>
      </c>
      <c r="GB726">
        <v>19060900</v>
      </c>
    </row>
    <row r="727" spans="84:184" x14ac:dyDescent="0.25">
      <c r="CF727" t="s">
        <v>26</v>
      </c>
      <c r="CG727" t="s">
        <v>26</v>
      </c>
      <c r="CH727" t="s">
        <v>26</v>
      </c>
      <c r="CI727" t="s">
        <v>26</v>
      </c>
      <c r="CJ727" t="s">
        <v>26</v>
      </c>
      <c r="CK727" t="s">
        <v>26</v>
      </c>
      <c r="CL727" t="s">
        <v>26</v>
      </c>
      <c r="CM727" t="s">
        <v>26</v>
      </c>
      <c r="DJ727" t="s">
        <v>61</v>
      </c>
      <c r="DK727" t="s">
        <v>61</v>
      </c>
      <c r="DL727" t="s">
        <v>61</v>
      </c>
      <c r="DM727" t="s">
        <v>61</v>
      </c>
      <c r="DN727" t="s">
        <v>61</v>
      </c>
      <c r="DO727" t="s">
        <v>61</v>
      </c>
      <c r="DP727" t="s">
        <v>61</v>
      </c>
      <c r="DQ727" t="s">
        <v>61</v>
      </c>
      <c r="DR727" t="s">
        <v>61</v>
      </c>
      <c r="DS727" t="s">
        <v>61</v>
      </c>
      <c r="DT727" t="s">
        <v>61</v>
      </c>
      <c r="DU727" t="s">
        <v>61</v>
      </c>
      <c r="DV727" t="s">
        <v>61</v>
      </c>
      <c r="DW727" t="s">
        <v>61</v>
      </c>
      <c r="DX727" t="s">
        <v>61</v>
      </c>
      <c r="DY727" t="s">
        <v>61</v>
      </c>
      <c r="DZ727" t="s">
        <v>61</v>
      </c>
      <c r="EA727" t="s">
        <v>61</v>
      </c>
      <c r="EB727" t="s">
        <v>61</v>
      </c>
      <c r="EC727" t="s">
        <v>61</v>
      </c>
      <c r="ED727" t="s">
        <v>61</v>
      </c>
      <c r="EE727" t="s">
        <v>61</v>
      </c>
      <c r="FJ727" t="s">
        <v>2587</v>
      </c>
      <c r="FK727" t="s">
        <v>2587</v>
      </c>
      <c r="FL727" t="s">
        <v>2587</v>
      </c>
      <c r="FM727" t="s">
        <v>2587</v>
      </c>
      <c r="FN727" t="s">
        <v>2587</v>
      </c>
      <c r="FU727" t="s">
        <v>27</v>
      </c>
      <c r="FV727" t="s">
        <v>27</v>
      </c>
      <c r="FW727" t="s">
        <v>27</v>
      </c>
      <c r="FX727" t="s">
        <v>27</v>
      </c>
      <c r="FY727" t="s">
        <v>27</v>
      </c>
      <c r="FZ727" t="s">
        <v>27</v>
      </c>
      <c r="GA727" t="s">
        <v>27</v>
      </c>
      <c r="GB727" t="s">
        <v>27</v>
      </c>
    </row>
    <row r="728" spans="84:184" x14ac:dyDescent="0.25">
      <c r="CF728">
        <v>49100000</v>
      </c>
      <c r="CG728">
        <v>49100000</v>
      </c>
      <c r="CH728">
        <v>49100000</v>
      </c>
      <c r="CI728">
        <v>49100000</v>
      </c>
      <c r="CJ728">
        <v>49100000</v>
      </c>
      <c r="CK728">
        <v>49100000</v>
      </c>
      <c r="CL728">
        <v>49100000</v>
      </c>
      <c r="CM728">
        <v>49100000</v>
      </c>
      <c r="DJ728" t="s">
        <v>62</v>
      </c>
      <c r="DK728" t="s">
        <v>62</v>
      </c>
      <c r="DL728" t="s">
        <v>62</v>
      </c>
      <c r="DM728" t="s">
        <v>62</v>
      </c>
      <c r="DN728" t="s">
        <v>62</v>
      </c>
      <c r="DO728" t="s">
        <v>62</v>
      </c>
      <c r="DP728" t="s">
        <v>62</v>
      </c>
      <c r="DQ728" t="s">
        <v>62</v>
      </c>
      <c r="DR728" t="s">
        <v>62</v>
      </c>
      <c r="DS728" t="s">
        <v>62</v>
      </c>
      <c r="DT728" t="s">
        <v>62</v>
      </c>
      <c r="DU728" t="s">
        <v>62</v>
      </c>
      <c r="DV728" t="s">
        <v>62</v>
      </c>
      <c r="DW728" t="s">
        <v>62</v>
      </c>
      <c r="DX728" t="s">
        <v>62</v>
      </c>
      <c r="DY728" t="s">
        <v>62</v>
      </c>
      <c r="DZ728" t="s">
        <v>62</v>
      </c>
      <c r="EA728" t="s">
        <v>62</v>
      </c>
      <c r="EB728" t="s">
        <v>62</v>
      </c>
      <c r="EC728" t="s">
        <v>62</v>
      </c>
      <c r="ED728" t="s">
        <v>62</v>
      </c>
      <c r="EE728" t="s">
        <v>62</v>
      </c>
      <c r="FJ728" t="s">
        <v>33</v>
      </c>
      <c r="FK728" t="s">
        <v>33</v>
      </c>
      <c r="FL728" t="s">
        <v>33</v>
      </c>
      <c r="FM728" t="s">
        <v>33</v>
      </c>
      <c r="FN728" t="s">
        <v>33</v>
      </c>
      <c r="FU728" t="s">
        <v>2893</v>
      </c>
      <c r="FV728" t="s">
        <v>2893</v>
      </c>
      <c r="FW728" t="s">
        <v>2893</v>
      </c>
      <c r="FX728" t="s">
        <v>2893</v>
      </c>
      <c r="FY728" t="s">
        <v>2893</v>
      </c>
      <c r="FZ728" t="s">
        <v>2893</v>
      </c>
      <c r="GA728" t="s">
        <v>2893</v>
      </c>
      <c r="GB728" t="s">
        <v>2893</v>
      </c>
    </row>
    <row r="729" spans="84:184" x14ac:dyDescent="0.25">
      <c r="CF729" t="s">
        <v>27</v>
      </c>
      <c r="CG729" t="s">
        <v>27</v>
      </c>
      <c r="CH729" t="s">
        <v>27</v>
      </c>
      <c r="CI729" t="s">
        <v>27</v>
      </c>
      <c r="CJ729" t="s">
        <v>27</v>
      </c>
      <c r="CK729" t="s">
        <v>27</v>
      </c>
      <c r="CL729" t="s">
        <v>27</v>
      </c>
      <c r="CM729" t="s">
        <v>27</v>
      </c>
      <c r="DJ729" t="s">
        <v>63</v>
      </c>
      <c r="DK729" t="s">
        <v>63</v>
      </c>
      <c r="DL729" t="s">
        <v>63</v>
      </c>
      <c r="DM729" t="s">
        <v>63</v>
      </c>
      <c r="DN729" t="s">
        <v>63</v>
      </c>
      <c r="DO729" t="s">
        <v>63</v>
      </c>
      <c r="DP729" t="s">
        <v>63</v>
      </c>
      <c r="DQ729" t="s">
        <v>63</v>
      </c>
      <c r="DR729" t="s">
        <v>63</v>
      </c>
      <c r="DS729" t="s">
        <v>63</v>
      </c>
      <c r="DT729" t="s">
        <v>63</v>
      </c>
      <c r="DU729" t="s">
        <v>63</v>
      </c>
      <c r="DV729" t="s">
        <v>63</v>
      </c>
      <c r="DW729" t="s">
        <v>63</v>
      </c>
      <c r="DX729" t="s">
        <v>63</v>
      </c>
      <c r="DY729" t="s">
        <v>63</v>
      </c>
      <c r="DZ729" t="s">
        <v>63</v>
      </c>
      <c r="EA729" t="s">
        <v>63</v>
      </c>
      <c r="EB729" t="s">
        <v>63</v>
      </c>
      <c r="EC729" t="s">
        <v>63</v>
      </c>
      <c r="ED729" t="s">
        <v>63</v>
      </c>
      <c r="EE729" t="s">
        <v>63</v>
      </c>
      <c r="FJ729" t="s">
        <v>2588</v>
      </c>
      <c r="FK729" t="s">
        <v>2588</v>
      </c>
      <c r="FL729" t="s">
        <v>2588</v>
      </c>
      <c r="FM729" t="s">
        <v>2588</v>
      </c>
      <c r="FN729" t="s">
        <v>2588</v>
      </c>
      <c r="FU729" t="s">
        <v>29</v>
      </c>
      <c r="FV729" t="s">
        <v>29</v>
      </c>
      <c r="FW729" t="s">
        <v>29</v>
      </c>
      <c r="FX729" t="s">
        <v>29</v>
      </c>
      <c r="FY729" t="s">
        <v>29</v>
      </c>
      <c r="FZ729" t="s">
        <v>29</v>
      </c>
      <c r="GA729" t="s">
        <v>29</v>
      </c>
      <c r="GB729" t="s">
        <v>29</v>
      </c>
    </row>
    <row r="730" spans="84:184" x14ac:dyDescent="0.25">
      <c r="CF730" t="s">
        <v>1310</v>
      </c>
      <c r="CG730" t="s">
        <v>1310</v>
      </c>
      <c r="CH730" t="s">
        <v>1310</v>
      </c>
      <c r="CI730" t="s">
        <v>1310</v>
      </c>
      <c r="CJ730" t="s">
        <v>1310</v>
      </c>
      <c r="CK730" t="s">
        <v>1310</v>
      </c>
      <c r="CL730" t="s">
        <v>1310</v>
      </c>
      <c r="CM730" t="s">
        <v>1310</v>
      </c>
      <c r="DJ730" t="s">
        <v>64</v>
      </c>
      <c r="DK730" t="s">
        <v>64</v>
      </c>
      <c r="DL730" t="s">
        <v>64</v>
      </c>
      <c r="DM730" t="s">
        <v>64</v>
      </c>
      <c r="DN730" t="s">
        <v>64</v>
      </c>
      <c r="DO730" t="s">
        <v>64</v>
      </c>
      <c r="DP730" t="s">
        <v>64</v>
      </c>
      <c r="DQ730" t="s">
        <v>64</v>
      </c>
      <c r="DR730" t="s">
        <v>64</v>
      </c>
      <c r="DS730" t="s">
        <v>64</v>
      </c>
      <c r="DT730" t="s">
        <v>64</v>
      </c>
      <c r="DU730" t="s">
        <v>64</v>
      </c>
      <c r="DV730" t="s">
        <v>64</v>
      </c>
      <c r="DW730" t="s">
        <v>64</v>
      </c>
      <c r="DX730" t="s">
        <v>64</v>
      </c>
      <c r="DY730" t="s">
        <v>64</v>
      </c>
      <c r="DZ730" t="s">
        <v>64</v>
      </c>
      <c r="EA730" t="s">
        <v>64</v>
      </c>
      <c r="EB730" t="s">
        <v>64</v>
      </c>
      <c r="EC730" t="s">
        <v>64</v>
      </c>
      <c r="ED730" t="s">
        <v>64</v>
      </c>
      <c r="EE730" t="s">
        <v>64</v>
      </c>
      <c r="FJ730" t="s">
        <v>35</v>
      </c>
      <c r="FK730" t="s">
        <v>35</v>
      </c>
      <c r="FL730" t="s">
        <v>35</v>
      </c>
      <c r="FM730" t="s">
        <v>35</v>
      </c>
      <c r="FN730" t="s">
        <v>35</v>
      </c>
      <c r="FU730">
        <v>305</v>
      </c>
      <c r="FV730">
        <v>305</v>
      </c>
      <c r="FW730">
        <v>305</v>
      </c>
      <c r="FX730">
        <v>305</v>
      </c>
      <c r="FY730">
        <v>305</v>
      </c>
      <c r="FZ730">
        <v>305</v>
      </c>
      <c r="GA730">
        <v>305</v>
      </c>
      <c r="GB730">
        <v>305</v>
      </c>
    </row>
    <row r="731" spans="84:184" x14ac:dyDescent="0.25">
      <c r="CF731" t="s">
        <v>29</v>
      </c>
      <c r="CG731" t="s">
        <v>29</v>
      </c>
      <c r="CH731" t="s">
        <v>29</v>
      </c>
      <c r="CI731" t="s">
        <v>29</v>
      </c>
      <c r="CJ731" t="s">
        <v>29</v>
      </c>
      <c r="CK731" t="s">
        <v>29</v>
      </c>
      <c r="CL731" t="s">
        <v>29</v>
      </c>
      <c r="CM731" t="s">
        <v>29</v>
      </c>
      <c r="FJ731" t="s">
        <v>2589</v>
      </c>
      <c r="FK731" t="s">
        <v>2589</v>
      </c>
      <c r="FL731" t="s">
        <v>2589</v>
      </c>
      <c r="FM731" t="s">
        <v>2589</v>
      </c>
      <c r="FN731" t="s">
        <v>2589</v>
      </c>
      <c r="FU731" t="s">
        <v>31</v>
      </c>
      <c r="FV731" t="s">
        <v>31</v>
      </c>
      <c r="FW731" t="s">
        <v>31</v>
      </c>
      <c r="FX731" t="s">
        <v>31</v>
      </c>
      <c r="FY731" t="s">
        <v>31</v>
      </c>
      <c r="FZ731" t="s">
        <v>31</v>
      </c>
      <c r="GA731" t="s">
        <v>31</v>
      </c>
      <c r="GB731" t="s">
        <v>31</v>
      </c>
    </row>
    <row r="732" spans="84:184" x14ac:dyDescent="0.25">
      <c r="CF732" t="s">
        <v>1311</v>
      </c>
      <c r="CG732" t="s">
        <v>1311</v>
      </c>
      <c r="CH732" t="s">
        <v>1311</v>
      </c>
      <c r="CI732" t="s">
        <v>1311</v>
      </c>
      <c r="CJ732" t="s">
        <v>1311</v>
      </c>
      <c r="CK732" t="s">
        <v>1311</v>
      </c>
      <c r="CL732" t="s">
        <v>1311</v>
      </c>
      <c r="CM732" t="s">
        <v>1311</v>
      </c>
      <c r="FJ732" t="s">
        <v>37</v>
      </c>
      <c r="FK732" t="s">
        <v>37</v>
      </c>
      <c r="FL732" t="s">
        <v>37</v>
      </c>
      <c r="FM732" t="s">
        <v>37</v>
      </c>
      <c r="FN732" t="s">
        <v>37</v>
      </c>
      <c r="FU732" t="s">
        <v>32</v>
      </c>
      <c r="FV732" t="s">
        <v>32</v>
      </c>
      <c r="FW732" t="s">
        <v>32</v>
      </c>
      <c r="FX732" t="s">
        <v>32</v>
      </c>
      <c r="FY732" t="s">
        <v>32</v>
      </c>
      <c r="FZ732" t="s">
        <v>32</v>
      </c>
      <c r="GA732" t="s">
        <v>32</v>
      </c>
      <c r="GB732" t="s">
        <v>32</v>
      </c>
    </row>
    <row r="733" spans="84:184" x14ac:dyDescent="0.25">
      <c r="CF733" t="s">
        <v>31</v>
      </c>
      <c r="CG733" t="s">
        <v>31</v>
      </c>
      <c r="CH733" t="s">
        <v>31</v>
      </c>
      <c r="CI733" t="s">
        <v>31</v>
      </c>
      <c r="CJ733" t="s">
        <v>31</v>
      </c>
      <c r="CK733" t="s">
        <v>31</v>
      </c>
      <c r="CL733" t="s">
        <v>31</v>
      </c>
      <c r="CM733" t="s">
        <v>31</v>
      </c>
      <c r="FJ733" t="s">
        <v>32</v>
      </c>
      <c r="FK733" t="s">
        <v>32</v>
      </c>
      <c r="FL733" t="s">
        <v>32</v>
      </c>
      <c r="FM733" t="s">
        <v>32</v>
      </c>
      <c r="FN733" t="s">
        <v>32</v>
      </c>
      <c r="FU733" t="s">
        <v>33</v>
      </c>
      <c r="FV733" t="s">
        <v>33</v>
      </c>
      <c r="FW733" t="s">
        <v>33</v>
      </c>
      <c r="FX733" t="s">
        <v>33</v>
      </c>
      <c r="FY733" t="s">
        <v>33</v>
      </c>
      <c r="FZ733" t="s">
        <v>33</v>
      </c>
      <c r="GA733" t="s">
        <v>33</v>
      </c>
      <c r="GB733" t="s">
        <v>33</v>
      </c>
    </row>
    <row r="734" spans="84:184" x14ac:dyDescent="0.25">
      <c r="CF734" t="s">
        <v>32</v>
      </c>
      <c r="CG734" t="s">
        <v>32</v>
      </c>
      <c r="CH734" t="s">
        <v>32</v>
      </c>
      <c r="CI734" t="s">
        <v>32</v>
      </c>
      <c r="CJ734" t="s">
        <v>32</v>
      </c>
      <c r="CK734" t="s">
        <v>32</v>
      </c>
      <c r="CL734" t="s">
        <v>32</v>
      </c>
      <c r="CM734" t="s">
        <v>32</v>
      </c>
      <c r="FJ734" t="s">
        <v>38</v>
      </c>
      <c r="FK734" t="s">
        <v>38</v>
      </c>
      <c r="FL734" t="s">
        <v>38</v>
      </c>
      <c r="FM734" t="s">
        <v>38</v>
      </c>
      <c r="FN734" t="s">
        <v>38</v>
      </c>
      <c r="FU734" t="s">
        <v>1662</v>
      </c>
      <c r="FV734" t="s">
        <v>1662</v>
      </c>
      <c r="FW734" t="s">
        <v>1662</v>
      </c>
      <c r="FX734" t="s">
        <v>1662</v>
      </c>
      <c r="FY734" t="s">
        <v>1662</v>
      </c>
      <c r="FZ734" t="s">
        <v>1662</v>
      </c>
      <c r="GA734" t="s">
        <v>1662</v>
      </c>
      <c r="GB734" t="s">
        <v>1662</v>
      </c>
    </row>
    <row r="735" spans="84:184" x14ac:dyDescent="0.25">
      <c r="CF735" t="s">
        <v>33</v>
      </c>
      <c r="CG735" t="s">
        <v>33</v>
      </c>
      <c r="CH735" t="s">
        <v>33</v>
      </c>
      <c r="CI735" t="s">
        <v>33</v>
      </c>
      <c r="CJ735" t="s">
        <v>33</v>
      </c>
      <c r="CK735" t="s">
        <v>33</v>
      </c>
      <c r="CL735" t="s">
        <v>33</v>
      </c>
      <c r="CM735" t="s">
        <v>33</v>
      </c>
      <c r="FJ735" t="s">
        <v>2590</v>
      </c>
      <c r="FK735" t="s">
        <v>2590</v>
      </c>
      <c r="FL735" t="s">
        <v>2590</v>
      </c>
      <c r="FM735" t="s">
        <v>2590</v>
      </c>
      <c r="FN735" t="s">
        <v>2590</v>
      </c>
      <c r="FU735" t="s">
        <v>35</v>
      </c>
      <c r="FV735" t="s">
        <v>35</v>
      </c>
      <c r="FW735" t="s">
        <v>35</v>
      </c>
      <c r="FX735" t="s">
        <v>35</v>
      </c>
      <c r="FY735" t="s">
        <v>35</v>
      </c>
      <c r="FZ735" t="s">
        <v>35</v>
      </c>
      <c r="GA735" t="s">
        <v>35</v>
      </c>
      <c r="GB735" t="s">
        <v>35</v>
      </c>
    </row>
    <row r="736" spans="84:184" x14ac:dyDescent="0.25">
      <c r="CF736" t="s">
        <v>1312</v>
      </c>
      <c r="CG736" t="s">
        <v>1312</v>
      </c>
      <c r="CH736" t="s">
        <v>1312</v>
      </c>
      <c r="CI736" t="s">
        <v>1312</v>
      </c>
      <c r="CJ736" t="s">
        <v>1312</v>
      </c>
      <c r="CK736" t="s">
        <v>1312</v>
      </c>
      <c r="CL736" t="s">
        <v>1312</v>
      </c>
      <c r="CM736" t="s">
        <v>1312</v>
      </c>
      <c r="FJ736" t="s">
        <v>40</v>
      </c>
      <c r="FK736" t="s">
        <v>40</v>
      </c>
      <c r="FL736" t="s">
        <v>40</v>
      </c>
      <c r="FM736" t="s">
        <v>40</v>
      </c>
      <c r="FN736" t="s">
        <v>40</v>
      </c>
      <c r="FU736" t="s">
        <v>1663</v>
      </c>
      <c r="FV736" t="s">
        <v>1663</v>
      </c>
      <c r="FW736" t="s">
        <v>1663</v>
      </c>
      <c r="FX736" t="s">
        <v>1663</v>
      </c>
      <c r="FY736" t="s">
        <v>1663</v>
      </c>
      <c r="FZ736" t="s">
        <v>1663</v>
      </c>
      <c r="GA736" t="s">
        <v>1663</v>
      </c>
      <c r="GB736" t="s">
        <v>1663</v>
      </c>
    </row>
    <row r="737" spans="84:184" x14ac:dyDescent="0.25">
      <c r="CF737" t="s">
        <v>35</v>
      </c>
      <c r="CG737" t="s">
        <v>35</v>
      </c>
      <c r="CH737" t="s">
        <v>35</v>
      </c>
      <c r="CI737" t="s">
        <v>35</v>
      </c>
      <c r="CJ737" t="s">
        <v>35</v>
      </c>
      <c r="CK737" t="s">
        <v>35</v>
      </c>
      <c r="CL737" t="s">
        <v>35</v>
      </c>
      <c r="CM737" t="s">
        <v>35</v>
      </c>
      <c r="FJ737" t="s">
        <v>2591</v>
      </c>
      <c r="FK737" t="s">
        <v>2591</v>
      </c>
      <c r="FL737" t="s">
        <v>2591</v>
      </c>
      <c r="FM737" t="s">
        <v>2591</v>
      </c>
      <c r="FN737" t="s">
        <v>2591</v>
      </c>
      <c r="FU737" t="s">
        <v>37</v>
      </c>
      <c r="FV737" t="s">
        <v>37</v>
      </c>
      <c r="FW737" t="s">
        <v>37</v>
      </c>
      <c r="FX737" t="s">
        <v>37</v>
      </c>
      <c r="FY737" t="s">
        <v>37</v>
      </c>
      <c r="FZ737" t="s">
        <v>37</v>
      </c>
      <c r="GA737" t="s">
        <v>37</v>
      </c>
      <c r="GB737" t="s">
        <v>37</v>
      </c>
    </row>
    <row r="738" spans="84:184" x14ac:dyDescent="0.25">
      <c r="CF738" t="s">
        <v>1313</v>
      </c>
      <c r="CG738" t="s">
        <v>1313</v>
      </c>
      <c r="CH738" t="s">
        <v>1313</v>
      </c>
      <c r="CI738" t="s">
        <v>1313</v>
      </c>
      <c r="CJ738" t="s">
        <v>1313</v>
      </c>
      <c r="CK738" t="s">
        <v>1313</v>
      </c>
      <c r="CL738" t="s">
        <v>1313</v>
      </c>
      <c r="CM738" t="s">
        <v>1313</v>
      </c>
      <c r="FJ738" t="s">
        <v>42</v>
      </c>
      <c r="FK738" t="s">
        <v>42</v>
      </c>
      <c r="FL738" t="s">
        <v>42</v>
      </c>
      <c r="FM738" t="s">
        <v>42</v>
      </c>
      <c r="FN738" t="s">
        <v>42</v>
      </c>
      <c r="FU738" t="s">
        <v>32</v>
      </c>
      <c r="FV738" t="s">
        <v>32</v>
      </c>
      <c r="FW738" t="s">
        <v>32</v>
      </c>
      <c r="FX738" t="s">
        <v>32</v>
      </c>
      <c r="FY738" t="s">
        <v>32</v>
      </c>
      <c r="FZ738" t="s">
        <v>32</v>
      </c>
      <c r="GA738" t="s">
        <v>32</v>
      </c>
      <c r="GB738" t="s">
        <v>32</v>
      </c>
    </row>
    <row r="739" spans="84:184" x14ac:dyDescent="0.25">
      <c r="CF739" t="s">
        <v>37</v>
      </c>
      <c r="CG739" t="s">
        <v>37</v>
      </c>
      <c r="CH739" t="s">
        <v>37</v>
      </c>
      <c r="CI739" t="s">
        <v>37</v>
      </c>
      <c r="CJ739" t="s">
        <v>37</v>
      </c>
      <c r="CK739" t="s">
        <v>37</v>
      </c>
      <c r="CL739" t="s">
        <v>37</v>
      </c>
      <c r="CM739" t="s">
        <v>37</v>
      </c>
      <c r="FJ739" t="s">
        <v>2486</v>
      </c>
      <c r="FK739" t="s">
        <v>2486</v>
      </c>
      <c r="FL739" t="s">
        <v>2486</v>
      </c>
      <c r="FM739" t="s">
        <v>2486</v>
      </c>
      <c r="FN739" t="s">
        <v>2486</v>
      </c>
      <c r="FU739" t="s">
        <v>38</v>
      </c>
      <c r="FV739" t="s">
        <v>38</v>
      </c>
      <c r="FW739" t="s">
        <v>38</v>
      </c>
      <c r="FX739" t="s">
        <v>38</v>
      </c>
      <c r="FY739" t="s">
        <v>38</v>
      </c>
      <c r="FZ739" t="s">
        <v>38</v>
      </c>
      <c r="GA739" t="s">
        <v>38</v>
      </c>
      <c r="GB739" t="s">
        <v>38</v>
      </c>
    </row>
    <row r="740" spans="84:184" x14ac:dyDescent="0.25">
      <c r="CF740" t="s">
        <v>32</v>
      </c>
      <c r="CG740" t="s">
        <v>32</v>
      </c>
      <c r="CH740" t="s">
        <v>32</v>
      </c>
      <c r="CI740" t="s">
        <v>32</v>
      </c>
      <c r="CJ740" t="s">
        <v>32</v>
      </c>
      <c r="CK740" t="s">
        <v>32</v>
      </c>
      <c r="CL740" t="s">
        <v>32</v>
      </c>
      <c r="CM740" t="s">
        <v>32</v>
      </c>
      <c r="FJ740" t="s">
        <v>44</v>
      </c>
      <c r="FK740" t="s">
        <v>44</v>
      </c>
      <c r="FL740" t="s">
        <v>44</v>
      </c>
      <c r="FM740" t="s">
        <v>44</v>
      </c>
      <c r="FN740" t="s">
        <v>44</v>
      </c>
      <c r="FU740" t="s">
        <v>2894</v>
      </c>
      <c r="FV740" t="s">
        <v>2894</v>
      </c>
      <c r="FW740" t="s">
        <v>2894</v>
      </c>
      <c r="FX740" t="s">
        <v>2894</v>
      </c>
      <c r="FY740" t="s">
        <v>2894</v>
      </c>
      <c r="FZ740" t="s">
        <v>2894</v>
      </c>
      <c r="GA740" t="s">
        <v>2894</v>
      </c>
      <c r="GB740" t="s">
        <v>2894</v>
      </c>
    </row>
    <row r="741" spans="84:184" x14ac:dyDescent="0.25">
      <c r="CF741" t="s">
        <v>38</v>
      </c>
      <c r="CG741" t="s">
        <v>38</v>
      </c>
      <c r="CH741" t="s">
        <v>38</v>
      </c>
      <c r="CI741" t="s">
        <v>38</v>
      </c>
      <c r="CJ741" t="s">
        <v>38</v>
      </c>
      <c r="CK741" t="s">
        <v>38</v>
      </c>
      <c r="CL741" t="s">
        <v>38</v>
      </c>
      <c r="CM741" t="s">
        <v>38</v>
      </c>
      <c r="FJ741" t="s">
        <v>2592</v>
      </c>
      <c r="FK741" t="s">
        <v>2592</v>
      </c>
      <c r="FL741" t="s">
        <v>2592</v>
      </c>
      <c r="FM741" t="s">
        <v>2592</v>
      </c>
      <c r="FN741" t="s">
        <v>2592</v>
      </c>
      <c r="FU741" t="s">
        <v>40</v>
      </c>
      <c r="FV741" t="s">
        <v>40</v>
      </c>
      <c r="FW741" t="s">
        <v>40</v>
      </c>
      <c r="FX741" t="s">
        <v>40</v>
      </c>
      <c r="FY741" t="s">
        <v>40</v>
      </c>
      <c r="FZ741" t="s">
        <v>40</v>
      </c>
      <c r="GA741" t="s">
        <v>40</v>
      </c>
      <c r="GB741" t="s">
        <v>40</v>
      </c>
    </row>
    <row r="742" spans="84:184" x14ac:dyDescent="0.25">
      <c r="CF742" t="s">
        <v>1314</v>
      </c>
      <c r="CG742" t="s">
        <v>1314</v>
      </c>
      <c r="CH742" t="s">
        <v>1314</v>
      </c>
      <c r="CI742" t="s">
        <v>1314</v>
      </c>
      <c r="CJ742" t="s">
        <v>1314</v>
      </c>
      <c r="CK742" t="s">
        <v>1314</v>
      </c>
      <c r="CL742" t="s">
        <v>1314</v>
      </c>
      <c r="CM742" t="s">
        <v>1314</v>
      </c>
      <c r="FJ742" t="s">
        <v>2593</v>
      </c>
      <c r="FK742" t="s">
        <v>2593</v>
      </c>
      <c r="FL742" t="s">
        <v>2593</v>
      </c>
      <c r="FM742" t="s">
        <v>2593</v>
      </c>
      <c r="FN742" t="s">
        <v>2593</v>
      </c>
      <c r="FU742" t="s">
        <v>2895</v>
      </c>
      <c r="FV742" t="s">
        <v>2895</v>
      </c>
      <c r="FW742" t="s">
        <v>2895</v>
      </c>
      <c r="FX742" t="s">
        <v>2895</v>
      </c>
      <c r="FY742" t="s">
        <v>2895</v>
      </c>
      <c r="FZ742" t="s">
        <v>2895</v>
      </c>
      <c r="GA742" t="s">
        <v>2895</v>
      </c>
      <c r="GB742" t="s">
        <v>2895</v>
      </c>
    </row>
    <row r="743" spans="84:184" x14ac:dyDescent="0.25">
      <c r="CF743" t="s">
        <v>40</v>
      </c>
      <c r="CG743" t="s">
        <v>40</v>
      </c>
      <c r="CH743" t="s">
        <v>40</v>
      </c>
      <c r="CI743" t="s">
        <v>40</v>
      </c>
      <c r="CJ743" t="s">
        <v>40</v>
      </c>
      <c r="CK743" t="s">
        <v>40</v>
      </c>
      <c r="CL743" t="s">
        <v>40</v>
      </c>
      <c r="CM743" t="s">
        <v>40</v>
      </c>
      <c r="FJ743" t="s">
        <v>26</v>
      </c>
      <c r="FK743" t="s">
        <v>26</v>
      </c>
      <c r="FL743" t="s">
        <v>26</v>
      </c>
      <c r="FM743" t="s">
        <v>26</v>
      </c>
      <c r="FN743" t="s">
        <v>26</v>
      </c>
      <c r="FU743" t="s">
        <v>42</v>
      </c>
      <c r="FV743" t="s">
        <v>42</v>
      </c>
      <c r="FW743" t="s">
        <v>42</v>
      </c>
      <c r="FX743" t="s">
        <v>42</v>
      </c>
      <c r="FY743" t="s">
        <v>42</v>
      </c>
      <c r="FZ743" t="s">
        <v>42</v>
      </c>
      <c r="GA743" t="s">
        <v>42</v>
      </c>
      <c r="GB743" t="s">
        <v>42</v>
      </c>
    </row>
    <row r="744" spans="84:184" x14ac:dyDescent="0.25">
      <c r="CF744" t="s">
        <v>1315</v>
      </c>
      <c r="CG744" t="s">
        <v>1315</v>
      </c>
      <c r="CH744" t="s">
        <v>1315</v>
      </c>
      <c r="CI744" t="s">
        <v>1315</v>
      </c>
      <c r="CJ744" t="s">
        <v>1315</v>
      </c>
      <c r="CK744" t="s">
        <v>1315</v>
      </c>
      <c r="CL744" t="s">
        <v>1315</v>
      </c>
      <c r="CM744" t="s">
        <v>1315</v>
      </c>
      <c r="FJ744">
        <v>38408100</v>
      </c>
      <c r="FK744">
        <v>38408100</v>
      </c>
      <c r="FL744">
        <v>38408100</v>
      </c>
      <c r="FM744">
        <v>38408100</v>
      </c>
      <c r="FN744">
        <v>38408100</v>
      </c>
      <c r="FU744" t="s">
        <v>2896</v>
      </c>
      <c r="FV744" t="s">
        <v>2896</v>
      </c>
      <c r="FW744" t="s">
        <v>2896</v>
      </c>
      <c r="FX744" t="s">
        <v>2896</v>
      </c>
      <c r="FY744" t="s">
        <v>2896</v>
      </c>
      <c r="FZ744" t="s">
        <v>2896</v>
      </c>
      <c r="GA744" t="s">
        <v>2896</v>
      </c>
      <c r="GB744" t="s">
        <v>2896</v>
      </c>
    </row>
    <row r="745" spans="84:184" x14ac:dyDescent="0.25">
      <c r="CF745" t="s">
        <v>42</v>
      </c>
      <c r="CG745" t="s">
        <v>42</v>
      </c>
      <c r="CH745" t="s">
        <v>42</v>
      </c>
      <c r="CI745" t="s">
        <v>42</v>
      </c>
      <c r="CJ745" t="s">
        <v>42</v>
      </c>
      <c r="CK745" t="s">
        <v>42</v>
      </c>
      <c r="CL745" t="s">
        <v>42</v>
      </c>
      <c r="CM745" t="s">
        <v>42</v>
      </c>
      <c r="FJ745" t="s">
        <v>27</v>
      </c>
      <c r="FK745" t="s">
        <v>27</v>
      </c>
      <c r="FL745" t="s">
        <v>27</v>
      </c>
      <c r="FM745" t="s">
        <v>27</v>
      </c>
      <c r="FN745" t="s">
        <v>27</v>
      </c>
      <c r="FU745" t="s">
        <v>44</v>
      </c>
      <c r="FV745" t="s">
        <v>44</v>
      </c>
      <c r="FW745" t="s">
        <v>44</v>
      </c>
      <c r="FX745" t="s">
        <v>44</v>
      </c>
      <c r="FY745" t="s">
        <v>44</v>
      </c>
      <c r="FZ745" t="s">
        <v>44</v>
      </c>
      <c r="GA745" t="s">
        <v>44</v>
      </c>
      <c r="GB745" t="s">
        <v>44</v>
      </c>
    </row>
    <row r="746" spans="84:184" x14ac:dyDescent="0.25">
      <c r="CF746" t="s">
        <v>1316</v>
      </c>
      <c r="CG746" t="s">
        <v>1316</v>
      </c>
      <c r="CH746" t="s">
        <v>1316</v>
      </c>
      <c r="CI746" t="s">
        <v>1316</v>
      </c>
      <c r="CJ746" t="s">
        <v>1316</v>
      </c>
      <c r="CK746" t="s">
        <v>1316</v>
      </c>
      <c r="CL746" t="s">
        <v>1316</v>
      </c>
      <c r="CM746" t="s">
        <v>1316</v>
      </c>
      <c r="FJ746" t="s">
        <v>2594</v>
      </c>
      <c r="FK746" t="s">
        <v>2594</v>
      </c>
      <c r="FL746" t="s">
        <v>2594</v>
      </c>
      <c r="FM746" t="s">
        <v>2594</v>
      </c>
      <c r="FN746" t="s">
        <v>2594</v>
      </c>
      <c r="FU746" t="s">
        <v>2897</v>
      </c>
      <c r="FV746" t="s">
        <v>2897</v>
      </c>
      <c r="FW746" t="s">
        <v>2897</v>
      </c>
      <c r="FX746" t="s">
        <v>2897</v>
      </c>
      <c r="FY746" t="s">
        <v>2897</v>
      </c>
      <c r="FZ746" t="s">
        <v>2897</v>
      </c>
      <c r="GA746" t="s">
        <v>2897</v>
      </c>
      <c r="GB746" t="s">
        <v>2897</v>
      </c>
    </row>
    <row r="747" spans="84:184" x14ac:dyDescent="0.25">
      <c r="CF747" t="s">
        <v>44</v>
      </c>
      <c r="CG747" t="s">
        <v>44</v>
      </c>
      <c r="CH747" t="s">
        <v>44</v>
      </c>
      <c r="CI747" t="s">
        <v>44</v>
      </c>
      <c r="CJ747" t="s">
        <v>44</v>
      </c>
      <c r="CK747" t="s">
        <v>44</v>
      </c>
      <c r="CL747" t="s">
        <v>44</v>
      </c>
      <c r="CM747" t="s">
        <v>44</v>
      </c>
      <c r="FJ747" t="s">
        <v>29</v>
      </c>
      <c r="FK747" t="s">
        <v>29</v>
      </c>
      <c r="FL747" t="s">
        <v>29</v>
      </c>
      <c r="FM747" t="s">
        <v>29</v>
      </c>
      <c r="FN747" t="s">
        <v>29</v>
      </c>
      <c r="FU747" t="s">
        <v>1537</v>
      </c>
      <c r="FV747" t="s">
        <v>1537</v>
      </c>
      <c r="FW747" t="s">
        <v>1537</v>
      </c>
      <c r="FX747" t="s">
        <v>1537</v>
      </c>
      <c r="FY747" t="s">
        <v>1537</v>
      </c>
      <c r="FZ747" t="s">
        <v>1537</v>
      </c>
      <c r="GA747" t="s">
        <v>1537</v>
      </c>
      <c r="GB747" t="s">
        <v>1537</v>
      </c>
    </row>
    <row r="748" spans="84:184" x14ac:dyDescent="0.25">
      <c r="CF748" t="s">
        <v>1317</v>
      </c>
      <c r="CG748" t="s">
        <v>1317</v>
      </c>
      <c r="CH748" t="s">
        <v>1317</v>
      </c>
      <c r="CI748" t="s">
        <v>1317</v>
      </c>
      <c r="CJ748" t="s">
        <v>1317</v>
      </c>
      <c r="CK748" t="s">
        <v>1317</v>
      </c>
      <c r="CL748" t="s">
        <v>1317</v>
      </c>
      <c r="CM748" t="s">
        <v>1317</v>
      </c>
      <c r="FJ748">
        <v>2121</v>
      </c>
      <c r="FK748">
        <v>2121</v>
      </c>
      <c r="FL748">
        <v>2121</v>
      </c>
      <c r="FM748">
        <v>2121</v>
      </c>
      <c r="FN748">
        <v>2121</v>
      </c>
      <c r="FU748" t="s">
        <v>26</v>
      </c>
      <c r="FV748" t="s">
        <v>26</v>
      </c>
      <c r="FW748" t="s">
        <v>26</v>
      </c>
      <c r="FX748" t="s">
        <v>26</v>
      </c>
      <c r="FY748" t="s">
        <v>26</v>
      </c>
      <c r="FZ748" t="s">
        <v>26</v>
      </c>
      <c r="GA748" t="s">
        <v>26</v>
      </c>
      <c r="GB748" t="s">
        <v>26</v>
      </c>
    </row>
    <row r="749" spans="84:184" x14ac:dyDescent="0.25">
      <c r="CF749" t="s">
        <v>1318</v>
      </c>
      <c r="CG749" t="s">
        <v>1318</v>
      </c>
      <c r="CH749" t="s">
        <v>1318</v>
      </c>
      <c r="CI749" t="s">
        <v>1318</v>
      </c>
      <c r="CJ749" t="s">
        <v>1318</v>
      </c>
      <c r="CK749" t="s">
        <v>1318</v>
      </c>
      <c r="CL749" t="s">
        <v>1318</v>
      </c>
      <c r="CM749" t="s">
        <v>1318</v>
      </c>
      <c r="FJ749" t="s">
        <v>31</v>
      </c>
      <c r="FK749" t="s">
        <v>31</v>
      </c>
      <c r="FL749" t="s">
        <v>31</v>
      </c>
      <c r="FM749" t="s">
        <v>31</v>
      </c>
      <c r="FN749" t="s">
        <v>31</v>
      </c>
      <c r="FU749">
        <v>9210580</v>
      </c>
      <c r="FV749">
        <v>9210580</v>
      </c>
      <c r="FW749">
        <v>9210580</v>
      </c>
      <c r="FX749">
        <v>9210580</v>
      </c>
      <c r="FY749">
        <v>9210580</v>
      </c>
      <c r="FZ749">
        <v>9210580</v>
      </c>
      <c r="GA749">
        <v>9210580</v>
      </c>
      <c r="GB749">
        <v>9210580</v>
      </c>
    </row>
    <row r="750" spans="84:184" x14ac:dyDescent="0.25">
      <c r="CF750" t="s">
        <v>26</v>
      </c>
      <c r="CG750" t="s">
        <v>26</v>
      </c>
      <c r="CH750" t="s">
        <v>26</v>
      </c>
      <c r="CI750" t="s">
        <v>26</v>
      </c>
      <c r="CJ750" t="s">
        <v>26</v>
      </c>
      <c r="CK750" t="s">
        <v>26</v>
      </c>
      <c r="CL750" t="s">
        <v>26</v>
      </c>
      <c r="CM750" t="s">
        <v>26</v>
      </c>
      <c r="FJ750" t="s">
        <v>2595</v>
      </c>
      <c r="FK750" t="s">
        <v>2595</v>
      </c>
      <c r="FL750" t="s">
        <v>2595</v>
      </c>
      <c r="FM750" t="s">
        <v>2595</v>
      </c>
      <c r="FN750" t="s">
        <v>2595</v>
      </c>
      <c r="FU750" t="s">
        <v>27</v>
      </c>
      <c r="FV750" t="s">
        <v>27</v>
      </c>
      <c r="FW750" t="s">
        <v>27</v>
      </c>
      <c r="FX750" t="s">
        <v>27</v>
      </c>
      <c r="FY750" t="s">
        <v>27</v>
      </c>
      <c r="FZ750" t="s">
        <v>27</v>
      </c>
      <c r="GA750" t="s">
        <v>27</v>
      </c>
      <c r="GB750" t="s">
        <v>27</v>
      </c>
    </row>
    <row r="751" spans="84:184" x14ac:dyDescent="0.25">
      <c r="CF751">
        <v>40170110</v>
      </c>
      <c r="CG751">
        <v>40170110</v>
      </c>
      <c r="CH751">
        <v>40170110</v>
      </c>
      <c r="CI751">
        <v>40170110</v>
      </c>
      <c r="CJ751">
        <v>40170110</v>
      </c>
      <c r="CK751">
        <v>40170110</v>
      </c>
      <c r="CL751">
        <v>40170110</v>
      </c>
      <c r="CM751">
        <v>40170110</v>
      </c>
      <c r="FJ751" t="s">
        <v>33</v>
      </c>
      <c r="FK751" t="s">
        <v>33</v>
      </c>
      <c r="FL751" t="s">
        <v>33</v>
      </c>
      <c r="FM751" t="s">
        <v>33</v>
      </c>
      <c r="FN751" t="s">
        <v>33</v>
      </c>
      <c r="FU751" t="s">
        <v>1538</v>
      </c>
      <c r="FV751" t="s">
        <v>1538</v>
      </c>
      <c r="FW751" t="s">
        <v>1538</v>
      </c>
      <c r="FX751" t="s">
        <v>1538</v>
      </c>
      <c r="FY751" t="s">
        <v>1538</v>
      </c>
      <c r="FZ751" t="s">
        <v>1538</v>
      </c>
      <c r="GA751" t="s">
        <v>1538</v>
      </c>
      <c r="GB751" t="s">
        <v>1538</v>
      </c>
    </row>
    <row r="752" spans="84:184" x14ac:dyDescent="0.25">
      <c r="CF752" t="s">
        <v>27</v>
      </c>
      <c r="CG752" t="s">
        <v>27</v>
      </c>
      <c r="CH752" t="s">
        <v>27</v>
      </c>
      <c r="CI752" t="s">
        <v>27</v>
      </c>
      <c r="CJ752" t="s">
        <v>27</v>
      </c>
      <c r="CK752" t="s">
        <v>27</v>
      </c>
      <c r="CL752" t="s">
        <v>27</v>
      </c>
      <c r="CM752" t="s">
        <v>27</v>
      </c>
      <c r="FJ752" t="s">
        <v>2596</v>
      </c>
      <c r="FK752" t="s">
        <v>2596</v>
      </c>
      <c r="FL752" t="s">
        <v>2596</v>
      </c>
      <c r="FM752" t="s">
        <v>2596</v>
      </c>
      <c r="FN752" t="s">
        <v>2596</v>
      </c>
      <c r="FU752" t="s">
        <v>29</v>
      </c>
      <c r="FV752" t="s">
        <v>29</v>
      </c>
      <c r="FW752" t="s">
        <v>29</v>
      </c>
      <c r="FX752" t="s">
        <v>29</v>
      </c>
      <c r="FY752" t="s">
        <v>29</v>
      </c>
      <c r="FZ752" t="s">
        <v>29</v>
      </c>
      <c r="GA752" t="s">
        <v>29</v>
      </c>
      <c r="GB752" t="s">
        <v>29</v>
      </c>
    </row>
    <row r="753" spans="84:184" x14ac:dyDescent="0.25">
      <c r="CF753" t="s">
        <v>1319</v>
      </c>
      <c r="CG753" t="s">
        <v>1319</v>
      </c>
      <c r="CH753" t="s">
        <v>1319</v>
      </c>
      <c r="CI753" t="s">
        <v>1319</v>
      </c>
      <c r="CJ753" t="s">
        <v>1319</v>
      </c>
      <c r="CK753" t="s">
        <v>1319</v>
      </c>
      <c r="CL753" t="s">
        <v>1319</v>
      </c>
      <c r="CM753" t="s">
        <v>1319</v>
      </c>
      <c r="FJ753" t="s">
        <v>35</v>
      </c>
      <c r="FK753" t="s">
        <v>35</v>
      </c>
      <c r="FL753" t="s">
        <v>35</v>
      </c>
      <c r="FM753" t="s">
        <v>35</v>
      </c>
      <c r="FN753" t="s">
        <v>35</v>
      </c>
      <c r="FU753">
        <v>5001</v>
      </c>
      <c r="FV753">
        <v>5001</v>
      </c>
      <c r="FW753">
        <v>5001</v>
      </c>
      <c r="FX753">
        <v>5001</v>
      </c>
      <c r="FY753">
        <v>5001</v>
      </c>
      <c r="FZ753">
        <v>5001</v>
      </c>
      <c r="GA753">
        <v>5001</v>
      </c>
      <c r="GB753">
        <v>5001</v>
      </c>
    </row>
    <row r="754" spans="84:184" x14ac:dyDescent="0.25">
      <c r="CF754" t="s">
        <v>29</v>
      </c>
      <c r="CG754" t="s">
        <v>29</v>
      </c>
      <c r="CH754" t="s">
        <v>29</v>
      </c>
      <c r="CI754" t="s">
        <v>29</v>
      </c>
      <c r="CJ754" t="s">
        <v>29</v>
      </c>
      <c r="CK754" t="s">
        <v>29</v>
      </c>
      <c r="CL754" t="s">
        <v>29</v>
      </c>
      <c r="CM754" t="s">
        <v>29</v>
      </c>
      <c r="FJ754" t="s">
        <v>2597</v>
      </c>
      <c r="FK754" t="s">
        <v>2597</v>
      </c>
      <c r="FL754" t="s">
        <v>2597</v>
      </c>
      <c r="FM754" t="s">
        <v>2597</v>
      </c>
      <c r="FN754" t="s">
        <v>2597</v>
      </c>
      <c r="FU754" t="s">
        <v>31</v>
      </c>
      <c r="FV754" t="s">
        <v>31</v>
      </c>
      <c r="FW754" t="s">
        <v>31</v>
      </c>
      <c r="FX754" t="s">
        <v>31</v>
      </c>
      <c r="FY754" t="s">
        <v>31</v>
      </c>
      <c r="FZ754" t="s">
        <v>31</v>
      </c>
      <c r="GA754" t="s">
        <v>31</v>
      </c>
      <c r="GB754" t="s">
        <v>31</v>
      </c>
    </row>
    <row r="755" spans="84:184" x14ac:dyDescent="0.25">
      <c r="CF755" t="s">
        <v>454</v>
      </c>
      <c r="CG755" t="s">
        <v>454</v>
      </c>
      <c r="CH755" t="s">
        <v>454</v>
      </c>
      <c r="CI755" t="s">
        <v>454</v>
      </c>
      <c r="CJ755" t="s">
        <v>454</v>
      </c>
      <c r="CK755" t="s">
        <v>454</v>
      </c>
      <c r="CL755" t="s">
        <v>454</v>
      </c>
      <c r="CM755" t="s">
        <v>454</v>
      </c>
      <c r="FJ755" t="s">
        <v>37</v>
      </c>
      <c r="FK755" t="s">
        <v>37</v>
      </c>
      <c r="FL755" t="s">
        <v>37</v>
      </c>
      <c r="FM755" t="s">
        <v>37</v>
      </c>
      <c r="FN755" t="s">
        <v>37</v>
      </c>
      <c r="FU755" t="s">
        <v>32</v>
      </c>
      <c r="FV755" t="s">
        <v>32</v>
      </c>
      <c r="FW755" t="s">
        <v>32</v>
      </c>
      <c r="FX755" t="s">
        <v>32</v>
      </c>
      <c r="FY755" t="s">
        <v>32</v>
      </c>
      <c r="FZ755" t="s">
        <v>32</v>
      </c>
      <c r="GA755" t="s">
        <v>32</v>
      </c>
      <c r="GB755" t="s">
        <v>32</v>
      </c>
    </row>
    <row r="756" spans="84:184" x14ac:dyDescent="0.25">
      <c r="CF756" t="s">
        <v>31</v>
      </c>
      <c r="CG756" t="s">
        <v>31</v>
      </c>
      <c r="CH756" t="s">
        <v>31</v>
      </c>
      <c r="CI756" t="s">
        <v>31</v>
      </c>
      <c r="CJ756" t="s">
        <v>31</v>
      </c>
      <c r="CK756" t="s">
        <v>31</v>
      </c>
      <c r="CL756" t="s">
        <v>31</v>
      </c>
      <c r="CM756" t="s">
        <v>31</v>
      </c>
      <c r="FJ756" t="s">
        <v>32</v>
      </c>
      <c r="FK756" t="s">
        <v>32</v>
      </c>
      <c r="FL756" t="s">
        <v>32</v>
      </c>
      <c r="FM756" t="s">
        <v>32</v>
      </c>
      <c r="FN756" t="s">
        <v>32</v>
      </c>
      <c r="FU756" t="s">
        <v>33</v>
      </c>
      <c r="FV756" t="s">
        <v>33</v>
      </c>
      <c r="FW756" t="s">
        <v>33</v>
      </c>
      <c r="FX756" t="s">
        <v>33</v>
      </c>
      <c r="FY756" t="s">
        <v>33</v>
      </c>
      <c r="FZ756" t="s">
        <v>33</v>
      </c>
      <c r="GA756" t="s">
        <v>33</v>
      </c>
      <c r="GB756" t="s">
        <v>33</v>
      </c>
    </row>
    <row r="757" spans="84:184" x14ac:dyDescent="0.25">
      <c r="CF757" t="s">
        <v>1320</v>
      </c>
      <c r="CG757" t="s">
        <v>1320</v>
      </c>
      <c r="CH757" t="s">
        <v>1320</v>
      </c>
      <c r="CI757" t="s">
        <v>1320</v>
      </c>
      <c r="CJ757" t="s">
        <v>1320</v>
      </c>
      <c r="CK757" t="s">
        <v>1320</v>
      </c>
      <c r="CL757" t="s">
        <v>1320</v>
      </c>
      <c r="CM757" t="s">
        <v>1320</v>
      </c>
      <c r="FJ757" t="s">
        <v>38</v>
      </c>
      <c r="FK757" t="s">
        <v>38</v>
      </c>
      <c r="FL757" t="s">
        <v>38</v>
      </c>
      <c r="FM757" t="s">
        <v>38</v>
      </c>
      <c r="FN757" t="s">
        <v>38</v>
      </c>
      <c r="FU757" t="s">
        <v>2898</v>
      </c>
      <c r="FV757" t="s">
        <v>2898</v>
      </c>
      <c r="FW757" t="s">
        <v>2898</v>
      </c>
      <c r="FX757" t="s">
        <v>2898</v>
      </c>
      <c r="FY757" t="s">
        <v>2898</v>
      </c>
      <c r="FZ757" t="s">
        <v>2898</v>
      </c>
      <c r="GA757" t="s">
        <v>2898</v>
      </c>
      <c r="GB757" t="s">
        <v>2898</v>
      </c>
    </row>
    <row r="758" spans="84:184" x14ac:dyDescent="0.25">
      <c r="CF758" t="s">
        <v>33</v>
      </c>
      <c r="CG758" t="s">
        <v>33</v>
      </c>
      <c r="CH758" t="s">
        <v>33</v>
      </c>
      <c r="CI758" t="s">
        <v>33</v>
      </c>
      <c r="CJ758" t="s">
        <v>33</v>
      </c>
      <c r="CK758" t="s">
        <v>33</v>
      </c>
      <c r="CL758" t="s">
        <v>33</v>
      </c>
      <c r="CM758" t="s">
        <v>33</v>
      </c>
      <c r="FJ758" t="s">
        <v>2598</v>
      </c>
      <c r="FK758" t="s">
        <v>2598</v>
      </c>
      <c r="FL758" t="s">
        <v>2598</v>
      </c>
      <c r="FM758" t="s">
        <v>2598</v>
      </c>
      <c r="FN758" t="s">
        <v>2598</v>
      </c>
      <c r="FU758" t="s">
        <v>35</v>
      </c>
      <c r="FV758" t="s">
        <v>35</v>
      </c>
      <c r="FW758" t="s">
        <v>35</v>
      </c>
      <c r="FX758" t="s">
        <v>35</v>
      </c>
      <c r="FY758" t="s">
        <v>35</v>
      </c>
      <c r="FZ758" t="s">
        <v>35</v>
      </c>
      <c r="GA758" t="s">
        <v>35</v>
      </c>
      <c r="GB758" t="s">
        <v>35</v>
      </c>
    </row>
    <row r="759" spans="84:184" x14ac:dyDescent="0.25">
      <c r="CF759" t="s">
        <v>1321</v>
      </c>
      <c r="CG759" t="s">
        <v>1321</v>
      </c>
      <c r="CH759" t="s">
        <v>1321</v>
      </c>
      <c r="CI759" t="s">
        <v>1321</v>
      </c>
      <c r="CJ759" t="s">
        <v>1321</v>
      </c>
      <c r="CK759" t="s">
        <v>1321</v>
      </c>
      <c r="CL759" t="s">
        <v>1321</v>
      </c>
      <c r="CM759" t="s">
        <v>1321</v>
      </c>
      <c r="FJ759" t="s">
        <v>2599</v>
      </c>
      <c r="FK759" t="s">
        <v>2599</v>
      </c>
      <c r="FL759" t="s">
        <v>2599</v>
      </c>
      <c r="FM759" t="s">
        <v>2599</v>
      </c>
      <c r="FN759" t="s">
        <v>2599</v>
      </c>
      <c r="FU759" t="s">
        <v>1540</v>
      </c>
      <c r="FV759" t="s">
        <v>1540</v>
      </c>
      <c r="FW759" t="s">
        <v>1540</v>
      </c>
      <c r="FX759" t="s">
        <v>1540</v>
      </c>
      <c r="FY759" t="s">
        <v>1540</v>
      </c>
      <c r="FZ759" t="s">
        <v>1540</v>
      </c>
      <c r="GA759" t="s">
        <v>1540</v>
      </c>
      <c r="GB759" t="s">
        <v>1540</v>
      </c>
    </row>
    <row r="760" spans="84:184" x14ac:dyDescent="0.25">
      <c r="CF760" t="s">
        <v>35</v>
      </c>
      <c r="CG760" t="s">
        <v>35</v>
      </c>
      <c r="CH760" t="s">
        <v>35</v>
      </c>
      <c r="CI760" t="s">
        <v>35</v>
      </c>
      <c r="CJ760" t="s">
        <v>35</v>
      </c>
      <c r="CK760" t="s">
        <v>35</v>
      </c>
      <c r="CL760" t="s">
        <v>35</v>
      </c>
      <c r="CM760" t="s">
        <v>35</v>
      </c>
      <c r="FJ760" t="s">
        <v>40</v>
      </c>
      <c r="FK760" t="s">
        <v>40</v>
      </c>
      <c r="FL760" t="s">
        <v>40</v>
      </c>
      <c r="FM760" t="s">
        <v>40</v>
      </c>
      <c r="FN760" t="s">
        <v>40</v>
      </c>
      <c r="FU760" t="s">
        <v>37</v>
      </c>
      <c r="FV760" t="s">
        <v>37</v>
      </c>
      <c r="FW760" t="s">
        <v>37</v>
      </c>
      <c r="FX760" t="s">
        <v>37</v>
      </c>
      <c r="FY760" t="s">
        <v>37</v>
      </c>
      <c r="FZ760" t="s">
        <v>37</v>
      </c>
      <c r="GA760" t="s">
        <v>37</v>
      </c>
      <c r="GB760" t="s">
        <v>37</v>
      </c>
    </row>
    <row r="761" spans="84:184" x14ac:dyDescent="0.25">
      <c r="CF761" t="s">
        <v>1322</v>
      </c>
      <c r="CG761" t="s">
        <v>1322</v>
      </c>
      <c r="CH761" t="s">
        <v>1322</v>
      </c>
      <c r="CI761" t="s">
        <v>1322</v>
      </c>
      <c r="CJ761" t="s">
        <v>1322</v>
      </c>
      <c r="CK761" t="s">
        <v>1322</v>
      </c>
      <c r="CL761" t="s">
        <v>1322</v>
      </c>
      <c r="CM761" t="s">
        <v>1322</v>
      </c>
      <c r="FJ761" t="s">
        <v>2600</v>
      </c>
      <c r="FK761" t="s">
        <v>2600</v>
      </c>
      <c r="FL761" t="s">
        <v>2600</v>
      </c>
      <c r="FM761" t="s">
        <v>2600</v>
      </c>
      <c r="FN761" t="s">
        <v>2600</v>
      </c>
      <c r="FU761" t="s">
        <v>32</v>
      </c>
      <c r="FV761" t="s">
        <v>32</v>
      </c>
      <c r="FW761" t="s">
        <v>32</v>
      </c>
      <c r="FX761" t="s">
        <v>32</v>
      </c>
      <c r="FY761" t="s">
        <v>32</v>
      </c>
      <c r="FZ761" t="s">
        <v>32</v>
      </c>
      <c r="GA761" t="s">
        <v>32</v>
      </c>
      <c r="GB761" t="s">
        <v>32</v>
      </c>
    </row>
    <row r="762" spans="84:184" x14ac:dyDescent="0.25">
      <c r="CF762" t="s">
        <v>37</v>
      </c>
      <c r="CG762" t="s">
        <v>37</v>
      </c>
      <c r="CH762" t="s">
        <v>37</v>
      </c>
      <c r="CI762" t="s">
        <v>37</v>
      </c>
      <c r="CJ762" t="s">
        <v>37</v>
      </c>
      <c r="CK762" t="s">
        <v>37</v>
      </c>
      <c r="CL762" t="s">
        <v>37</v>
      </c>
      <c r="CM762" t="s">
        <v>37</v>
      </c>
      <c r="FJ762" t="s">
        <v>42</v>
      </c>
      <c r="FK762" t="s">
        <v>42</v>
      </c>
      <c r="FL762" t="s">
        <v>42</v>
      </c>
      <c r="FM762" t="s">
        <v>42</v>
      </c>
      <c r="FN762" t="s">
        <v>42</v>
      </c>
      <c r="FU762" t="s">
        <v>38</v>
      </c>
      <c r="FV762" t="s">
        <v>38</v>
      </c>
      <c r="FW762" t="s">
        <v>38</v>
      </c>
      <c r="FX762" t="s">
        <v>38</v>
      </c>
      <c r="FY762" t="s">
        <v>38</v>
      </c>
      <c r="FZ762" t="s">
        <v>38</v>
      </c>
      <c r="GA762" t="s">
        <v>38</v>
      </c>
      <c r="GB762" t="s">
        <v>38</v>
      </c>
    </row>
    <row r="763" spans="84:184" x14ac:dyDescent="0.25">
      <c r="CF763" t="s">
        <v>1323</v>
      </c>
      <c r="CG763" t="s">
        <v>1323</v>
      </c>
      <c r="CH763" t="s">
        <v>1323</v>
      </c>
      <c r="CI763" t="s">
        <v>1323</v>
      </c>
      <c r="CJ763" t="s">
        <v>1323</v>
      </c>
      <c r="CK763" t="s">
        <v>1323</v>
      </c>
      <c r="CL763" t="s">
        <v>1323</v>
      </c>
      <c r="CM763" t="s">
        <v>1323</v>
      </c>
      <c r="FJ763" t="s">
        <v>2601</v>
      </c>
      <c r="FK763" t="s">
        <v>2601</v>
      </c>
      <c r="FL763" t="s">
        <v>2601</v>
      </c>
      <c r="FM763" t="s">
        <v>2601</v>
      </c>
      <c r="FN763" t="s">
        <v>2601</v>
      </c>
      <c r="FU763" t="s">
        <v>2899</v>
      </c>
      <c r="FV763" t="s">
        <v>2899</v>
      </c>
      <c r="FW763" t="s">
        <v>2899</v>
      </c>
      <c r="FX763" t="s">
        <v>2899</v>
      </c>
      <c r="FY763" t="s">
        <v>2899</v>
      </c>
      <c r="FZ763" t="s">
        <v>2899</v>
      </c>
      <c r="GA763" t="s">
        <v>2899</v>
      </c>
      <c r="GB763" t="s">
        <v>2899</v>
      </c>
    </row>
    <row r="764" spans="84:184" x14ac:dyDescent="0.25">
      <c r="CF764" t="s">
        <v>38</v>
      </c>
      <c r="CG764" t="s">
        <v>38</v>
      </c>
      <c r="CH764" t="s">
        <v>38</v>
      </c>
      <c r="CI764" t="s">
        <v>38</v>
      </c>
      <c r="CJ764" t="s">
        <v>38</v>
      </c>
      <c r="CK764" t="s">
        <v>38</v>
      </c>
      <c r="CL764" t="s">
        <v>38</v>
      </c>
      <c r="CM764" t="s">
        <v>38</v>
      </c>
      <c r="FJ764" t="s">
        <v>44</v>
      </c>
      <c r="FK764" t="s">
        <v>44</v>
      </c>
      <c r="FL764" t="s">
        <v>44</v>
      </c>
      <c r="FM764" t="s">
        <v>44</v>
      </c>
      <c r="FN764" t="s">
        <v>44</v>
      </c>
      <c r="FU764" t="s">
        <v>40</v>
      </c>
      <c r="FV764" t="s">
        <v>40</v>
      </c>
      <c r="FW764" t="s">
        <v>40</v>
      </c>
      <c r="FX764" t="s">
        <v>40</v>
      </c>
      <c r="FY764" t="s">
        <v>40</v>
      </c>
      <c r="FZ764" t="s">
        <v>40</v>
      </c>
      <c r="GA764" t="s">
        <v>40</v>
      </c>
      <c r="GB764" t="s">
        <v>40</v>
      </c>
    </row>
    <row r="765" spans="84:184" x14ac:dyDescent="0.25">
      <c r="CF765" t="s">
        <v>1324</v>
      </c>
      <c r="CG765" t="s">
        <v>1324</v>
      </c>
      <c r="CH765" t="s">
        <v>1324</v>
      </c>
      <c r="CI765" t="s">
        <v>1324</v>
      </c>
      <c r="CJ765" t="s">
        <v>1324</v>
      </c>
      <c r="CK765" t="s">
        <v>1324</v>
      </c>
      <c r="CL765" t="s">
        <v>1324</v>
      </c>
      <c r="CM765" t="s">
        <v>1324</v>
      </c>
      <c r="FJ765" t="s">
        <v>2602</v>
      </c>
      <c r="FK765" t="s">
        <v>2602</v>
      </c>
      <c r="FL765" t="s">
        <v>2602</v>
      </c>
      <c r="FM765" t="s">
        <v>2602</v>
      </c>
      <c r="FN765" t="s">
        <v>2602</v>
      </c>
      <c r="FU765" t="s">
        <v>2900</v>
      </c>
      <c r="FV765" t="s">
        <v>2900</v>
      </c>
      <c r="FW765" t="s">
        <v>2900</v>
      </c>
      <c r="FX765" t="s">
        <v>2900</v>
      </c>
      <c r="FY765" t="s">
        <v>2900</v>
      </c>
      <c r="FZ765" t="s">
        <v>2900</v>
      </c>
      <c r="GA765" t="s">
        <v>2900</v>
      </c>
      <c r="GB765" t="s">
        <v>2900</v>
      </c>
    </row>
    <row r="766" spans="84:184" x14ac:dyDescent="0.25">
      <c r="CF766" t="s">
        <v>40</v>
      </c>
      <c r="CG766" t="s">
        <v>40</v>
      </c>
      <c r="CH766" t="s">
        <v>40</v>
      </c>
      <c r="CI766" t="s">
        <v>40</v>
      </c>
      <c r="CJ766" t="s">
        <v>40</v>
      </c>
      <c r="CK766" t="s">
        <v>40</v>
      </c>
      <c r="CL766" t="s">
        <v>40</v>
      </c>
      <c r="CM766" t="s">
        <v>40</v>
      </c>
      <c r="FJ766" t="s">
        <v>2603</v>
      </c>
      <c r="FK766" t="s">
        <v>2603</v>
      </c>
      <c r="FL766" t="s">
        <v>2603</v>
      </c>
      <c r="FM766" t="s">
        <v>2603</v>
      </c>
      <c r="FN766" t="s">
        <v>2603</v>
      </c>
      <c r="FU766" t="s">
        <v>42</v>
      </c>
      <c r="FV766" t="s">
        <v>42</v>
      </c>
      <c r="FW766" t="s">
        <v>42</v>
      </c>
      <c r="FX766" t="s">
        <v>42</v>
      </c>
      <c r="FY766" t="s">
        <v>42</v>
      </c>
      <c r="FZ766" t="s">
        <v>42</v>
      </c>
      <c r="GA766" t="s">
        <v>42</v>
      </c>
      <c r="GB766" t="s">
        <v>42</v>
      </c>
    </row>
    <row r="767" spans="84:184" x14ac:dyDescent="0.25">
      <c r="CF767" t="s">
        <v>1325</v>
      </c>
      <c r="CG767" t="s">
        <v>1325</v>
      </c>
      <c r="CH767" t="s">
        <v>1325</v>
      </c>
      <c r="CI767" t="s">
        <v>1325</v>
      </c>
      <c r="CJ767" t="s">
        <v>1325</v>
      </c>
      <c r="CK767" t="s">
        <v>1325</v>
      </c>
      <c r="CL767" t="s">
        <v>1325</v>
      </c>
      <c r="CM767" t="s">
        <v>1325</v>
      </c>
      <c r="FJ767" t="s">
        <v>26</v>
      </c>
      <c r="FK767" t="s">
        <v>26</v>
      </c>
      <c r="FL767" t="s">
        <v>26</v>
      </c>
      <c r="FM767" t="s">
        <v>26</v>
      </c>
      <c r="FN767" t="s">
        <v>26</v>
      </c>
      <c r="FU767" t="s">
        <v>2901</v>
      </c>
      <c r="FV767" t="s">
        <v>2901</v>
      </c>
      <c r="FW767" t="s">
        <v>2901</v>
      </c>
      <c r="FX767" t="s">
        <v>2901</v>
      </c>
      <c r="FY767" t="s">
        <v>2901</v>
      </c>
      <c r="FZ767" t="s">
        <v>2901</v>
      </c>
      <c r="GA767" t="s">
        <v>2901</v>
      </c>
      <c r="GB767" t="s">
        <v>2901</v>
      </c>
    </row>
    <row r="768" spans="84:184" x14ac:dyDescent="0.25">
      <c r="CF768" t="s">
        <v>42</v>
      </c>
      <c r="CG768" t="s">
        <v>42</v>
      </c>
      <c r="CH768" t="s">
        <v>42</v>
      </c>
      <c r="CI768" t="s">
        <v>42</v>
      </c>
      <c r="CJ768" t="s">
        <v>42</v>
      </c>
      <c r="CK768" t="s">
        <v>42</v>
      </c>
      <c r="CL768" t="s">
        <v>42</v>
      </c>
      <c r="CM768" t="s">
        <v>42</v>
      </c>
      <c r="FJ768">
        <v>39401089</v>
      </c>
      <c r="FK768">
        <v>39401089</v>
      </c>
      <c r="FL768">
        <v>39401089</v>
      </c>
      <c r="FM768">
        <v>39401089</v>
      </c>
      <c r="FN768">
        <v>39401089</v>
      </c>
      <c r="FU768" t="s">
        <v>44</v>
      </c>
      <c r="FV768" t="s">
        <v>44</v>
      </c>
      <c r="FW768" t="s">
        <v>44</v>
      </c>
      <c r="FX768" t="s">
        <v>44</v>
      </c>
      <c r="FY768" t="s">
        <v>44</v>
      </c>
      <c r="FZ768" t="s">
        <v>44</v>
      </c>
      <c r="GA768" t="s">
        <v>44</v>
      </c>
      <c r="GB768" t="s">
        <v>44</v>
      </c>
    </row>
    <row r="769" spans="84:184" x14ac:dyDescent="0.25">
      <c r="CF769" t="s">
        <v>1326</v>
      </c>
      <c r="CG769" t="s">
        <v>1326</v>
      </c>
      <c r="CH769" t="s">
        <v>1326</v>
      </c>
      <c r="CI769" t="s">
        <v>1326</v>
      </c>
      <c r="CJ769" t="s">
        <v>1326</v>
      </c>
      <c r="CK769" t="s">
        <v>1326</v>
      </c>
      <c r="CL769" t="s">
        <v>1326</v>
      </c>
      <c r="CM769" t="s">
        <v>1326</v>
      </c>
      <c r="FJ769" t="s">
        <v>27</v>
      </c>
      <c r="FK769" t="s">
        <v>27</v>
      </c>
      <c r="FL769" t="s">
        <v>27</v>
      </c>
      <c r="FM769" t="s">
        <v>27</v>
      </c>
      <c r="FN769" t="s">
        <v>27</v>
      </c>
      <c r="FU769" t="s">
        <v>2902</v>
      </c>
      <c r="FV769" t="s">
        <v>2902</v>
      </c>
      <c r="FW769" t="s">
        <v>2902</v>
      </c>
      <c r="FX769" t="s">
        <v>2902</v>
      </c>
      <c r="FY769" t="s">
        <v>2902</v>
      </c>
      <c r="FZ769" t="s">
        <v>2902</v>
      </c>
      <c r="GA769" t="s">
        <v>2902</v>
      </c>
      <c r="GB769" t="s">
        <v>2902</v>
      </c>
    </row>
    <row r="770" spans="84:184" x14ac:dyDescent="0.25">
      <c r="CF770" t="s">
        <v>44</v>
      </c>
      <c r="CG770" t="s">
        <v>44</v>
      </c>
      <c r="CH770" t="s">
        <v>44</v>
      </c>
      <c r="CI770" t="s">
        <v>44</v>
      </c>
      <c r="CJ770" t="s">
        <v>44</v>
      </c>
      <c r="CK770" t="s">
        <v>44</v>
      </c>
      <c r="CL770" t="s">
        <v>44</v>
      </c>
      <c r="CM770" t="s">
        <v>44</v>
      </c>
      <c r="FJ770" t="s">
        <v>2604</v>
      </c>
      <c r="FK770" t="s">
        <v>2604</v>
      </c>
      <c r="FL770" t="s">
        <v>2604</v>
      </c>
      <c r="FM770" t="s">
        <v>2604</v>
      </c>
      <c r="FN770" t="s">
        <v>2604</v>
      </c>
      <c r="FU770" t="s">
        <v>1408</v>
      </c>
      <c r="FV770" t="s">
        <v>1408</v>
      </c>
      <c r="FW770" t="s">
        <v>1408</v>
      </c>
      <c r="FX770" t="s">
        <v>1408</v>
      </c>
      <c r="FY770" t="s">
        <v>1408</v>
      </c>
      <c r="FZ770" t="s">
        <v>1408</v>
      </c>
      <c r="GA770" t="s">
        <v>1408</v>
      </c>
      <c r="GB770" t="s">
        <v>1408</v>
      </c>
    </row>
    <row r="771" spans="84:184" x14ac:dyDescent="0.25">
      <c r="CF771" t="s">
        <v>1327</v>
      </c>
      <c r="CG771" t="s">
        <v>1327</v>
      </c>
      <c r="CH771" t="s">
        <v>1327</v>
      </c>
      <c r="CI771" t="s">
        <v>1327</v>
      </c>
      <c r="CJ771" t="s">
        <v>1327</v>
      </c>
      <c r="CK771" t="s">
        <v>1327</v>
      </c>
      <c r="CL771" t="s">
        <v>1327</v>
      </c>
      <c r="CM771" t="s">
        <v>1327</v>
      </c>
      <c r="FJ771" t="s">
        <v>29</v>
      </c>
      <c r="FK771" t="s">
        <v>29</v>
      </c>
      <c r="FL771" t="s">
        <v>29</v>
      </c>
      <c r="FM771" t="s">
        <v>29</v>
      </c>
      <c r="FN771" t="s">
        <v>29</v>
      </c>
      <c r="FU771" t="s">
        <v>26</v>
      </c>
      <c r="FV771" t="s">
        <v>26</v>
      </c>
      <c r="FW771" t="s">
        <v>26</v>
      </c>
      <c r="FX771" t="s">
        <v>26</v>
      </c>
      <c r="FY771" t="s">
        <v>26</v>
      </c>
      <c r="FZ771" t="s">
        <v>26</v>
      </c>
      <c r="GA771" t="s">
        <v>26</v>
      </c>
      <c r="GB771" t="s">
        <v>26</v>
      </c>
    </row>
    <row r="772" spans="84:184" x14ac:dyDescent="0.25">
      <c r="CF772" t="s">
        <v>1328</v>
      </c>
      <c r="CG772" t="s">
        <v>1328</v>
      </c>
      <c r="CH772" t="s">
        <v>1328</v>
      </c>
      <c r="CI772" t="s">
        <v>1328</v>
      </c>
      <c r="CJ772" t="s">
        <v>1328</v>
      </c>
      <c r="CK772" t="s">
        <v>1328</v>
      </c>
      <c r="CL772" t="s">
        <v>1328</v>
      </c>
      <c r="CM772" t="s">
        <v>1328</v>
      </c>
      <c r="FJ772" t="s">
        <v>284</v>
      </c>
      <c r="FK772" t="s">
        <v>284</v>
      </c>
      <c r="FL772" t="s">
        <v>284</v>
      </c>
      <c r="FM772" t="s">
        <v>284</v>
      </c>
      <c r="FN772" t="s">
        <v>284</v>
      </c>
      <c r="FU772">
        <v>18052780</v>
      </c>
      <c r="FV772">
        <v>18052780</v>
      </c>
      <c r="FW772">
        <v>18052780</v>
      </c>
      <c r="FX772">
        <v>18052780</v>
      </c>
      <c r="FY772">
        <v>18052780</v>
      </c>
      <c r="FZ772">
        <v>18052780</v>
      </c>
      <c r="GA772">
        <v>18052780</v>
      </c>
      <c r="GB772">
        <v>18052780</v>
      </c>
    </row>
    <row r="773" spans="84:184" x14ac:dyDescent="0.25">
      <c r="CF773" t="s">
        <v>26</v>
      </c>
      <c r="CG773" t="s">
        <v>26</v>
      </c>
      <c r="CH773" t="s">
        <v>26</v>
      </c>
      <c r="CI773" t="s">
        <v>26</v>
      </c>
      <c r="CJ773" t="s">
        <v>26</v>
      </c>
      <c r="CK773" t="s">
        <v>26</v>
      </c>
      <c r="CL773" t="s">
        <v>26</v>
      </c>
      <c r="CM773" t="s">
        <v>26</v>
      </c>
      <c r="FJ773" t="s">
        <v>31</v>
      </c>
      <c r="FK773" t="s">
        <v>31</v>
      </c>
      <c r="FL773" t="s">
        <v>31</v>
      </c>
      <c r="FM773" t="s">
        <v>31</v>
      </c>
      <c r="FN773" t="s">
        <v>31</v>
      </c>
      <c r="FU773" t="s">
        <v>27</v>
      </c>
      <c r="FV773" t="s">
        <v>27</v>
      </c>
      <c r="FW773" t="s">
        <v>27</v>
      </c>
      <c r="FX773" t="s">
        <v>27</v>
      </c>
      <c r="FY773" t="s">
        <v>27</v>
      </c>
      <c r="FZ773" t="s">
        <v>27</v>
      </c>
      <c r="GA773" t="s">
        <v>27</v>
      </c>
      <c r="GB773" t="s">
        <v>27</v>
      </c>
    </row>
    <row r="774" spans="84:184" x14ac:dyDescent="0.25">
      <c r="CF774">
        <v>45083900</v>
      </c>
      <c r="CG774">
        <v>45083900</v>
      </c>
      <c r="CH774">
        <v>45083900</v>
      </c>
      <c r="CI774">
        <v>45083900</v>
      </c>
      <c r="CJ774">
        <v>45083900</v>
      </c>
      <c r="CK774">
        <v>45083900</v>
      </c>
      <c r="CL774">
        <v>45083900</v>
      </c>
      <c r="CM774">
        <v>45083900</v>
      </c>
      <c r="FJ774" t="s">
        <v>32</v>
      </c>
      <c r="FK774" t="s">
        <v>32</v>
      </c>
      <c r="FL774" t="s">
        <v>32</v>
      </c>
      <c r="FM774" t="s">
        <v>32</v>
      </c>
      <c r="FN774" t="s">
        <v>32</v>
      </c>
      <c r="FU774" t="s">
        <v>2903</v>
      </c>
      <c r="FV774" t="s">
        <v>2903</v>
      </c>
      <c r="FW774" t="s">
        <v>2903</v>
      </c>
      <c r="FX774" t="s">
        <v>2903</v>
      </c>
      <c r="FY774" t="s">
        <v>2903</v>
      </c>
      <c r="FZ774" t="s">
        <v>2903</v>
      </c>
      <c r="GA774" t="s">
        <v>2903</v>
      </c>
      <c r="GB774" t="s">
        <v>2903</v>
      </c>
    </row>
    <row r="775" spans="84:184" x14ac:dyDescent="0.25">
      <c r="CF775" t="s">
        <v>27</v>
      </c>
      <c r="CG775" t="s">
        <v>27</v>
      </c>
      <c r="CH775" t="s">
        <v>27</v>
      </c>
      <c r="CI775" t="s">
        <v>27</v>
      </c>
      <c r="CJ775" t="s">
        <v>27</v>
      </c>
      <c r="CK775" t="s">
        <v>27</v>
      </c>
      <c r="CL775" t="s">
        <v>27</v>
      </c>
      <c r="CM775" t="s">
        <v>27</v>
      </c>
      <c r="FJ775" t="s">
        <v>33</v>
      </c>
      <c r="FK775" t="s">
        <v>33</v>
      </c>
      <c r="FL775" t="s">
        <v>33</v>
      </c>
      <c r="FM775" t="s">
        <v>33</v>
      </c>
      <c r="FN775" t="s">
        <v>33</v>
      </c>
      <c r="FU775" t="s">
        <v>29</v>
      </c>
      <c r="FV775" t="s">
        <v>29</v>
      </c>
      <c r="FW775" t="s">
        <v>29</v>
      </c>
      <c r="FX775" t="s">
        <v>29</v>
      </c>
      <c r="FY775" t="s">
        <v>29</v>
      </c>
      <c r="FZ775" t="s">
        <v>29</v>
      </c>
      <c r="GA775" t="s">
        <v>29</v>
      </c>
      <c r="GB775" t="s">
        <v>29</v>
      </c>
    </row>
    <row r="776" spans="84:184" x14ac:dyDescent="0.25">
      <c r="CF776" t="s">
        <v>1329</v>
      </c>
      <c r="CG776" t="s">
        <v>1329</v>
      </c>
      <c r="CH776" t="s">
        <v>1329</v>
      </c>
      <c r="CI776" t="s">
        <v>1329</v>
      </c>
      <c r="CJ776" t="s">
        <v>1329</v>
      </c>
      <c r="CK776" t="s">
        <v>1329</v>
      </c>
      <c r="CL776" t="s">
        <v>1329</v>
      </c>
      <c r="CM776" t="s">
        <v>1329</v>
      </c>
      <c r="FJ776" t="s">
        <v>2605</v>
      </c>
      <c r="FK776" t="s">
        <v>2605</v>
      </c>
      <c r="FL776" t="s">
        <v>2605</v>
      </c>
      <c r="FM776" t="s">
        <v>2605</v>
      </c>
      <c r="FN776" t="s">
        <v>2605</v>
      </c>
      <c r="FU776" t="s">
        <v>454</v>
      </c>
      <c r="FV776" t="s">
        <v>454</v>
      </c>
      <c r="FW776" t="s">
        <v>454</v>
      </c>
      <c r="FX776" t="s">
        <v>454</v>
      </c>
      <c r="FY776" t="s">
        <v>454</v>
      </c>
      <c r="FZ776" t="s">
        <v>454</v>
      </c>
      <c r="GA776" t="s">
        <v>454</v>
      </c>
      <c r="GB776" t="s">
        <v>454</v>
      </c>
    </row>
    <row r="777" spans="84:184" x14ac:dyDescent="0.25">
      <c r="CF777" t="s">
        <v>29</v>
      </c>
      <c r="CG777" t="s">
        <v>29</v>
      </c>
      <c r="CH777" t="s">
        <v>29</v>
      </c>
      <c r="CI777" t="s">
        <v>29</v>
      </c>
      <c r="CJ777" t="s">
        <v>29</v>
      </c>
      <c r="CK777" t="s">
        <v>29</v>
      </c>
      <c r="CL777" t="s">
        <v>29</v>
      </c>
      <c r="CM777" t="s">
        <v>29</v>
      </c>
      <c r="FJ777" t="s">
        <v>35</v>
      </c>
      <c r="FK777" t="s">
        <v>35</v>
      </c>
      <c r="FL777" t="s">
        <v>35</v>
      </c>
      <c r="FM777" t="s">
        <v>35</v>
      </c>
      <c r="FN777" t="s">
        <v>35</v>
      </c>
      <c r="FU777" t="s">
        <v>31</v>
      </c>
      <c r="FV777" t="s">
        <v>31</v>
      </c>
      <c r="FW777" t="s">
        <v>31</v>
      </c>
      <c r="FX777" t="s">
        <v>31</v>
      </c>
      <c r="FY777" t="s">
        <v>31</v>
      </c>
      <c r="FZ777" t="s">
        <v>31</v>
      </c>
      <c r="GA777" t="s">
        <v>31</v>
      </c>
      <c r="GB777" t="s">
        <v>31</v>
      </c>
    </row>
    <row r="778" spans="84:184" x14ac:dyDescent="0.25">
      <c r="CF778" t="s">
        <v>1330</v>
      </c>
      <c r="CG778" t="s">
        <v>1330</v>
      </c>
      <c r="CH778" t="s">
        <v>1330</v>
      </c>
      <c r="CI778" t="s">
        <v>1330</v>
      </c>
      <c r="CJ778" t="s">
        <v>1330</v>
      </c>
      <c r="CK778" t="s">
        <v>1330</v>
      </c>
      <c r="CL778" t="s">
        <v>1330</v>
      </c>
      <c r="CM778" t="s">
        <v>1330</v>
      </c>
      <c r="FJ778" t="s">
        <v>2606</v>
      </c>
      <c r="FK778" t="s">
        <v>2606</v>
      </c>
      <c r="FL778" t="s">
        <v>2606</v>
      </c>
      <c r="FM778" t="s">
        <v>2606</v>
      </c>
      <c r="FN778" t="s">
        <v>2606</v>
      </c>
      <c r="FU778" t="s">
        <v>2904</v>
      </c>
      <c r="FV778" t="s">
        <v>2904</v>
      </c>
      <c r="FW778" t="s">
        <v>2904</v>
      </c>
      <c r="FX778" t="s">
        <v>2904</v>
      </c>
      <c r="FY778" t="s">
        <v>2904</v>
      </c>
      <c r="FZ778" t="s">
        <v>2904</v>
      </c>
      <c r="GA778" t="s">
        <v>2904</v>
      </c>
      <c r="GB778" t="s">
        <v>2904</v>
      </c>
    </row>
    <row r="779" spans="84:184" x14ac:dyDescent="0.25">
      <c r="CF779" t="s">
        <v>31</v>
      </c>
      <c r="CG779" t="s">
        <v>31</v>
      </c>
      <c r="CH779" t="s">
        <v>31</v>
      </c>
      <c r="CI779" t="s">
        <v>31</v>
      </c>
      <c r="CJ779" t="s">
        <v>31</v>
      </c>
      <c r="CK779" t="s">
        <v>31</v>
      </c>
      <c r="CL779" t="s">
        <v>31</v>
      </c>
      <c r="CM779" t="s">
        <v>31</v>
      </c>
      <c r="FJ779" t="s">
        <v>37</v>
      </c>
      <c r="FK779" t="s">
        <v>37</v>
      </c>
      <c r="FL779" t="s">
        <v>37</v>
      </c>
      <c r="FM779" t="s">
        <v>37</v>
      </c>
      <c r="FN779" t="s">
        <v>37</v>
      </c>
      <c r="FU779" t="s">
        <v>33</v>
      </c>
      <c r="FV779" t="s">
        <v>33</v>
      </c>
      <c r="FW779" t="s">
        <v>33</v>
      </c>
      <c r="FX779" t="s">
        <v>33</v>
      </c>
      <c r="FY779" t="s">
        <v>33</v>
      </c>
      <c r="FZ779" t="s">
        <v>33</v>
      </c>
      <c r="GA779" t="s">
        <v>33</v>
      </c>
      <c r="GB779" t="s">
        <v>33</v>
      </c>
    </row>
    <row r="780" spans="84:184" x14ac:dyDescent="0.25">
      <c r="CF780" t="s">
        <v>32</v>
      </c>
      <c r="CG780" t="s">
        <v>32</v>
      </c>
      <c r="CH780" t="s">
        <v>32</v>
      </c>
      <c r="CI780" t="s">
        <v>32</v>
      </c>
      <c r="CJ780" t="s">
        <v>32</v>
      </c>
      <c r="CK780" t="s">
        <v>32</v>
      </c>
      <c r="CL780" t="s">
        <v>32</v>
      </c>
      <c r="CM780" t="s">
        <v>32</v>
      </c>
      <c r="FJ780" t="s">
        <v>32</v>
      </c>
      <c r="FK780" t="s">
        <v>32</v>
      </c>
      <c r="FL780" t="s">
        <v>32</v>
      </c>
      <c r="FM780" t="s">
        <v>32</v>
      </c>
      <c r="FN780" t="s">
        <v>32</v>
      </c>
      <c r="FU780" t="s">
        <v>2905</v>
      </c>
      <c r="FV780" t="s">
        <v>2905</v>
      </c>
      <c r="FW780" t="s">
        <v>2905</v>
      </c>
      <c r="FX780" t="s">
        <v>2905</v>
      </c>
      <c r="FY780" t="s">
        <v>2905</v>
      </c>
      <c r="FZ780" t="s">
        <v>2905</v>
      </c>
      <c r="GA780" t="s">
        <v>2905</v>
      </c>
      <c r="GB780" t="s">
        <v>2905</v>
      </c>
    </row>
    <row r="781" spans="84:184" x14ac:dyDescent="0.25">
      <c r="CF781" t="s">
        <v>33</v>
      </c>
      <c r="CG781" t="s">
        <v>33</v>
      </c>
      <c r="CH781" t="s">
        <v>33</v>
      </c>
      <c r="CI781" t="s">
        <v>33</v>
      </c>
      <c r="CJ781" t="s">
        <v>33</v>
      </c>
      <c r="CK781" t="s">
        <v>33</v>
      </c>
      <c r="CL781" t="s">
        <v>33</v>
      </c>
      <c r="CM781" t="s">
        <v>33</v>
      </c>
      <c r="FJ781" t="s">
        <v>38</v>
      </c>
      <c r="FK781" t="s">
        <v>38</v>
      </c>
      <c r="FL781" t="s">
        <v>38</v>
      </c>
      <c r="FM781" t="s">
        <v>38</v>
      </c>
      <c r="FN781" t="s">
        <v>38</v>
      </c>
      <c r="FU781" t="s">
        <v>35</v>
      </c>
      <c r="FV781" t="s">
        <v>35</v>
      </c>
      <c r="FW781" t="s">
        <v>35</v>
      </c>
      <c r="FX781" t="s">
        <v>35</v>
      </c>
      <c r="FY781" t="s">
        <v>35</v>
      </c>
      <c r="FZ781" t="s">
        <v>35</v>
      </c>
      <c r="GA781" t="s">
        <v>35</v>
      </c>
      <c r="GB781" t="s">
        <v>35</v>
      </c>
    </row>
    <row r="782" spans="84:184" x14ac:dyDescent="0.25">
      <c r="CF782" t="s">
        <v>1284</v>
      </c>
      <c r="CG782" t="s">
        <v>1284</v>
      </c>
      <c r="CH782" t="s">
        <v>1284</v>
      </c>
      <c r="CI782" t="s">
        <v>1284</v>
      </c>
      <c r="CJ782" t="s">
        <v>1284</v>
      </c>
      <c r="CK782" t="s">
        <v>1284</v>
      </c>
      <c r="CL782" t="s">
        <v>1284</v>
      </c>
      <c r="CM782" t="s">
        <v>1284</v>
      </c>
      <c r="FJ782" t="s">
        <v>2607</v>
      </c>
      <c r="FK782" t="s">
        <v>2607</v>
      </c>
      <c r="FL782" t="s">
        <v>2607</v>
      </c>
      <c r="FM782" t="s">
        <v>2607</v>
      </c>
      <c r="FN782" t="s">
        <v>2607</v>
      </c>
      <c r="FU782" t="s">
        <v>2906</v>
      </c>
      <c r="FV782" t="s">
        <v>2906</v>
      </c>
      <c r="FW782" t="s">
        <v>2906</v>
      </c>
      <c r="FX782" t="s">
        <v>2906</v>
      </c>
      <c r="FY782" t="s">
        <v>2906</v>
      </c>
      <c r="FZ782" t="s">
        <v>2906</v>
      </c>
      <c r="GA782" t="s">
        <v>2906</v>
      </c>
      <c r="GB782" t="s">
        <v>2906</v>
      </c>
    </row>
    <row r="783" spans="84:184" x14ac:dyDescent="0.25">
      <c r="CF783" t="s">
        <v>35</v>
      </c>
      <c r="CG783" t="s">
        <v>35</v>
      </c>
      <c r="CH783" t="s">
        <v>35</v>
      </c>
      <c r="CI783" t="s">
        <v>35</v>
      </c>
      <c r="CJ783" t="s">
        <v>35</v>
      </c>
      <c r="CK783" t="s">
        <v>35</v>
      </c>
      <c r="CL783" t="s">
        <v>35</v>
      </c>
      <c r="CM783" t="s">
        <v>35</v>
      </c>
      <c r="FJ783" t="s">
        <v>40</v>
      </c>
      <c r="FK783" t="s">
        <v>40</v>
      </c>
      <c r="FL783" t="s">
        <v>40</v>
      </c>
      <c r="FM783" t="s">
        <v>40</v>
      </c>
      <c r="FN783" t="s">
        <v>40</v>
      </c>
      <c r="FU783" t="s">
        <v>37</v>
      </c>
      <c r="FV783" t="s">
        <v>37</v>
      </c>
      <c r="FW783" t="s">
        <v>37</v>
      </c>
      <c r="FX783" t="s">
        <v>37</v>
      </c>
      <c r="FY783" t="s">
        <v>37</v>
      </c>
      <c r="FZ783" t="s">
        <v>37</v>
      </c>
      <c r="GA783" t="s">
        <v>37</v>
      </c>
      <c r="GB783" t="s">
        <v>37</v>
      </c>
    </row>
    <row r="784" spans="84:184" x14ac:dyDescent="0.25">
      <c r="CF784" t="s">
        <v>1331</v>
      </c>
      <c r="CG784" t="s">
        <v>1331</v>
      </c>
      <c r="CH784" t="s">
        <v>1331</v>
      </c>
      <c r="CI784" t="s">
        <v>1331</v>
      </c>
      <c r="CJ784" t="s">
        <v>1331</v>
      </c>
      <c r="CK784" t="s">
        <v>1331</v>
      </c>
      <c r="CL784" t="s">
        <v>1331</v>
      </c>
      <c r="CM784" t="s">
        <v>1331</v>
      </c>
      <c r="FJ784" t="s">
        <v>2608</v>
      </c>
      <c r="FK784" t="s">
        <v>2608</v>
      </c>
      <c r="FL784" t="s">
        <v>2608</v>
      </c>
      <c r="FM784" t="s">
        <v>2608</v>
      </c>
      <c r="FN784" t="s">
        <v>2608</v>
      </c>
      <c r="FU784" t="s">
        <v>2907</v>
      </c>
      <c r="FV784" t="s">
        <v>2907</v>
      </c>
      <c r="FW784" t="s">
        <v>2907</v>
      </c>
      <c r="FX784" t="s">
        <v>2907</v>
      </c>
      <c r="FY784" t="s">
        <v>2907</v>
      </c>
      <c r="FZ784" t="s">
        <v>2907</v>
      </c>
      <c r="GA784" t="s">
        <v>2907</v>
      </c>
      <c r="GB784" t="s">
        <v>2907</v>
      </c>
    </row>
    <row r="785" spans="84:184" x14ac:dyDescent="0.25">
      <c r="CF785" t="s">
        <v>37</v>
      </c>
      <c r="CG785" t="s">
        <v>37</v>
      </c>
      <c r="CH785" t="s">
        <v>37</v>
      </c>
      <c r="CI785" t="s">
        <v>37</v>
      </c>
      <c r="CJ785" t="s">
        <v>37</v>
      </c>
      <c r="CK785" t="s">
        <v>37</v>
      </c>
      <c r="CL785" t="s">
        <v>37</v>
      </c>
      <c r="CM785" t="s">
        <v>37</v>
      </c>
      <c r="FJ785" t="s">
        <v>42</v>
      </c>
      <c r="FK785" t="s">
        <v>42</v>
      </c>
      <c r="FL785" t="s">
        <v>42</v>
      </c>
      <c r="FM785" t="s">
        <v>42</v>
      </c>
      <c r="FN785" t="s">
        <v>42</v>
      </c>
      <c r="FU785" t="s">
        <v>38</v>
      </c>
      <c r="FV785" t="s">
        <v>38</v>
      </c>
      <c r="FW785" t="s">
        <v>38</v>
      </c>
      <c r="FX785" t="s">
        <v>38</v>
      </c>
      <c r="FY785" t="s">
        <v>38</v>
      </c>
      <c r="FZ785" t="s">
        <v>38</v>
      </c>
      <c r="GA785" t="s">
        <v>38</v>
      </c>
      <c r="GB785" t="s">
        <v>38</v>
      </c>
    </row>
    <row r="786" spans="84:184" x14ac:dyDescent="0.25">
      <c r="CF786" t="s">
        <v>32</v>
      </c>
      <c r="CG786" t="s">
        <v>32</v>
      </c>
      <c r="CH786" t="s">
        <v>32</v>
      </c>
      <c r="CI786" t="s">
        <v>32</v>
      </c>
      <c r="CJ786" t="s">
        <v>32</v>
      </c>
      <c r="CK786" t="s">
        <v>32</v>
      </c>
      <c r="CL786" t="s">
        <v>32</v>
      </c>
      <c r="CM786" t="s">
        <v>32</v>
      </c>
      <c r="FJ786" t="s">
        <v>2486</v>
      </c>
      <c r="FK786" t="s">
        <v>2486</v>
      </c>
      <c r="FL786" t="s">
        <v>2486</v>
      </c>
      <c r="FM786" t="s">
        <v>2486</v>
      </c>
      <c r="FN786" t="s">
        <v>2486</v>
      </c>
      <c r="FU786" t="s">
        <v>32</v>
      </c>
      <c r="FV786" t="s">
        <v>32</v>
      </c>
      <c r="FW786" t="s">
        <v>32</v>
      </c>
      <c r="FX786" t="s">
        <v>32</v>
      </c>
      <c r="FY786" t="s">
        <v>32</v>
      </c>
      <c r="FZ786" t="s">
        <v>32</v>
      </c>
      <c r="GA786" t="s">
        <v>32</v>
      </c>
      <c r="GB786" t="s">
        <v>32</v>
      </c>
    </row>
    <row r="787" spans="84:184" x14ac:dyDescent="0.25">
      <c r="CF787" t="s">
        <v>38</v>
      </c>
      <c r="CG787" t="s">
        <v>38</v>
      </c>
      <c r="CH787" t="s">
        <v>38</v>
      </c>
      <c r="CI787" t="s">
        <v>38</v>
      </c>
      <c r="CJ787" t="s">
        <v>38</v>
      </c>
      <c r="CK787" t="s">
        <v>38</v>
      </c>
      <c r="CL787" t="s">
        <v>38</v>
      </c>
      <c r="CM787" t="s">
        <v>38</v>
      </c>
      <c r="FJ787" t="s">
        <v>44</v>
      </c>
      <c r="FK787" t="s">
        <v>44</v>
      </c>
      <c r="FL787" t="s">
        <v>44</v>
      </c>
      <c r="FM787" t="s">
        <v>44</v>
      </c>
      <c r="FN787" t="s">
        <v>44</v>
      </c>
      <c r="FU787" t="s">
        <v>40</v>
      </c>
      <c r="FV787" t="s">
        <v>40</v>
      </c>
      <c r="FW787" t="s">
        <v>40</v>
      </c>
      <c r="FX787" t="s">
        <v>40</v>
      </c>
      <c r="FY787" t="s">
        <v>40</v>
      </c>
      <c r="FZ787" t="s">
        <v>40</v>
      </c>
      <c r="GA787" t="s">
        <v>40</v>
      </c>
      <c r="GB787" t="s">
        <v>40</v>
      </c>
    </row>
    <row r="788" spans="84:184" x14ac:dyDescent="0.25">
      <c r="CF788" t="s">
        <v>1332</v>
      </c>
      <c r="CG788" t="s">
        <v>1332</v>
      </c>
      <c r="CH788" t="s">
        <v>1332</v>
      </c>
      <c r="CI788" t="s">
        <v>1332</v>
      </c>
      <c r="CJ788" t="s">
        <v>1332</v>
      </c>
      <c r="CK788" t="s">
        <v>1332</v>
      </c>
      <c r="CL788" t="s">
        <v>1332</v>
      </c>
      <c r="CM788" t="s">
        <v>1332</v>
      </c>
      <c r="FJ788" t="s">
        <v>2609</v>
      </c>
      <c r="FK788" t="s">
        <v>2609</v>
      </c>
      <c r="FL788" t="s">
        <v>2609</v>
      </c>
      <c r="FM788" t="s">
        <v>2609</v>
      </c>
      <c r="FN788" t="s">
        <v>2609</v>
      </c>
      <c r="FU788" t="s">
        <v>2908</v>
      </c>
      <c r="FV788" t="s">
        <v>2908</v>
      </c>
      <c r="FW788" t="s">
        <v>2908</v>
      </c>
      <c r="FX788" t="s">
        <v>2908</v>
      </c>
      <c r="FY788" t="s">
        <v>2908</v>
      </c>
      <c r="FZ788" t="s">
        <v>2908</v>
      </c>
      <c r="GA788" t="s">
        <v>2908</v>
      </c>
      <c r="GB788" t="s">
        <v>2908</v>
      </c>
    </row>
    <row r="789" spans="84:184" x14ac:dyDescent="0.25">
      <c r="CF789" t="s">
        <v>40</v>
      </c>
      <c r="CG789" t="s">
        <v>40</v>
      </c>
      <c r="CH789" t="s">
        <v>40</v>
      </c>
      <c r="CI789" t="s">
        <v>40</v>
      </c>
      <c r="CJ789" t="s">
        <v>40</v>
      </c>
      <c r="CK789" t="s">
        <v>40</v>
      </c>
      <c r="CL789" t="s">
        <v>40</v>
      </c>
      <c r="CM789" t="s">
        <v>40</v>
      </c>
      <c r="FJ789" t="s">
        <v>1609</v>
      </c>
      <c r="FK789" t="s">
        <v>1609</v>
      </c>
      <c r="FL789" t="s">
        <v>1609</v>
      </c>
      <c r="FM789" t="s">
        <v>1609</v>
      </c>
      <c r="FN789" t="s">
        <v>1609</v>
      </c>
      <c r="FU789" t="s">
        <v>42</v>
      </c>
      <c r="FV789" t="s">
        <v>42</v>
      </c>
      <c r="FW789" t="s">
        <v>42</v>
      </c>
      <c r="FX789" t="s">
        <v>42</v>
      </c>
      <c r="FY789" t="s">
        <v>42</v>
      </c>
      <c r="FZ789" t="s">
        <v>42</v>
      </c>
      <c r="GA789" t="s">
        <v>42</v>
      </c>
      <c r="GB789" t="s">
        <v>42</v>
      </c>
    </row>
    <row r="790" spans="84:184" x14ac:dyDescent="0.25">
      <c r="CF790" t="s">
        <v>1333</v>
      </c>
      <c r="CG790" t="s">
        <v>1333</v>
      </c>
      <c r="CH790" t="s">
        <v>1333</v>
      </c>
      <c r="CI790" t="s">
        <v>1333</v>
      </c>
      <c r="CJ790" t="s">
        <v>1333</v>
      </c>
      <c r="CK790" t="s">
        <v>1333</v>
      </c>
      <c r="CL790" t="s">
        <v>1333</v>
      </c>
      <c r="CM790" t="s">
        <v>1333</v>
      </c>
      <c r="FJ790" t="s">
        <v>26</v>
      </c>
      <c r="FK790" t="s">
        <v>26</v>
      </c>
      <c r="FL790" t="s">
        <v>26</v>
      </c>
      <c r="FM790" t="s">
        <v>26</v>
      </c>
      <c r="FN790" t="s">
        <v>26</v>
      </c>
      <c r="FU790" t="s">
        <v>2909</v>
      </c>
      <c r="FV790" t="s">
        <v>2909</v>
      </c>
      <c r="FW790" t="s">
        <v>2909</v>
      </c>
      <c r="FX790" t="s">
        <v>2909</v>
      </c>
      <c r="FY790" t="s">
        <v>2909</v>
      </c>
      <c r="FZ790" t="s">
        <v>2909</v>
      </c>
      <c r="GA790" t="s">
        <v>2909</v>
      </c>
      <c r="GB790" t="s">
        <v>2909</v>
      </c>
    </row>
    <row r="791" spans="84:184" x14ac:dyDescent="0.25">
      <c r="CF791" t="s">
        <v>42</v>
      </c>
      <c r="CG791" t="s">
        <v>42</v>
      </c>
      <c r="CH791" t="s">
        <v>42</v>
      </c>
      <c r="CI791" t="s">
        <v>42</v>
      </c>
      <c r="CJ791" t="s">
        <v>42</v>
      </c>
      <c r="CK791" t="s">
        <v>42</v>
      </c>
      <c r="CL791" t="s">
        <v>42</v>
      </c>
      <c r="CM791" t="s">
        <v>42</v>
      </c>
      <c r="FJ791">
        <v>21941917</v>
      </c>
      <c r="FK791">
        <v>21941917</v>
      </c>
      <c r="FL791">
        <v>21941917</v>
      </c>
      <c r="FM791">
        <v>21941917</v>
      </c>
      <c r="FN791">
        <v>21941917</v>
      </c>
      <c r="FU791" t="s">
        <v>44</v>
      </c>
      <c r="FV791" t="s">
        <v>44</v>
      </c>
      <c r="FW791" t="s">
        <v>44</v>
      </c>
      <c r="FX791" t="s">
        <v>44</v>
      </c>
      <c r="FY791" t="s">
        <v>44</v>
      </c>
      <c r="FZ791" t="s">
        <v>44</v>
      </c>
      <c r="GA791" t="s">
        <v>44</v>
      </c>
      <c r="GB791" t="s">
        <v>44</v>
      </c>
    </row>
    <row r="792" spans="84:184" x14ac:dyDescent="0.25">
      <c r="CF792" t="s">
        <v>1334</v>
      </c>
      <c r="CG792" t="s">
        <v>1334</v>
      </c>
      <c r="CH792" t="s">
        <v>1334</v>
      </c>
      <c r="CI792" t="s">
        <v>1334</v>
      </c>
      <c r="CJ792" t="s">
        <v>1334</v>
      </c>
      <c r="CK792" t="s">
        <v>1334</v>
      </c>
      <c r="CL792" t="s">
        <v>1334</v>
      </c>
      <c r="CM792" t="s">
        <v>1334</v>
      </c>
      <c r="FJ792" t="s">
        <v>27</v>
      </c>
      <c r="FK792" t="s">
        <v>27</v>
      </c>
      <c r="FL792" t="s">
        <v>27</v>
      </c>
      <c r="FM792" t="s">
        <v>27</v>
      </c>
      <c r="FN792" t="s">
        <v>27</v>
      </c>
      <c r="FU792" t="s">
        <v>2910</v>
      </c>
      <c r="FV792" t="s">
        <v>2910</v>
      </c>
      <c r="FW792" t="s">
        <v>2910</v>
      </c>
      <c r="FX792" t="s">
        <v>2910</v>
      </c>
      <c r="FY792" t="s">
        <v>2910</v>
      </c>
      <c r="FZ792" t="s">
        <v>2910</v>
      </c>
      <c r="GA792" t="s">
        <v>2910</v>
      </c>
      <c r="GB792" t="s">
        <v>2910</v>
      </c>
    </row>
    <row r="793" spans="84:184" x14ac:dyDescent="0.25">
      <c r="CF793" t="s">
        <v>44</v>
      </c>
      <c r="CG793" t="s">
        <v>44</v>
      </c>
      <c r="CH793" t="s">
        <v>44</v>
      </c>
      <c r="CI793" t="s">
        <v>44</v>
      </c>
      <c r="CJ793" t="s">
        <v>44</v>
      </c>
      <c r="CK793" t="s">
        <v>44</v>
      </c>
      <c r="CL793" t="s">
        <v>44</v>
      </c>
      <c r="CM793" t="s">
        <v>44</v>
      </c>
      <c r="FJ793" t="s">
        <v>2610</v>
      </c>
      <c r="FK793" t="s">
        <v>2610</v>
      </c>
      <c r="FL793" t="s">
        <v>2610</v>
      </c>
      <c r="FM793" t="s">
        <v>2610</v>
      </c>
      <c r="FN793" t="s">
        <v>2610</v>
      </c>
      <c r="FU793" t="s">
        <v>1450</v>
      </c>
      <c r="FV793" t="s">
        <v>1450</v>
      </c>
      <c r="FW793" t="s">
        <v>1450</v>
      </c>
      <c r="FX793" t="s">
        <v>1450</v>
      </c>
      <c r="FY793" t="s">
        <v>1450</v>
      </c>
      <c r="FZ793" t="s">
        <v>1450</v>
      </c>
      <c r="GA793" t="s">
        <v>1450</v>
      </c>
      <c r="GB793" t="s">
        <v>1450</v>
      </c>
    </row>
    <row r="794" spans="84:184" x14ac:dyDescent="0.25">
      <c r="CF794" t="s">
        <v>1335</v>
      </c>
      <c r="CG794" t="s">
        <v>1335</v>
      </c>
      <c r="CH794" t="s">
        <v>1335</v>
      </c>
      <c r="CI794" t="s">
        <v>1335</v>
      </c>
      <c r="CJ794" t="s">
        <v>1335</v>
      </c>
      <c r="CK794" t="s">
        <v>1335</v>
      </c>
      <c r="CL794" t="s">
        <v>1335</v>
      </c>
      <c r="CM794" t="s">
        <v>1335</v>
      </c>
      <c r="FJ794" t="s">
        <v>29</v>
      </c>
      <c r="FK794" t="s">
        <v>29</v>
      </c>
      <c r="FL794" t="s">
        <v>29</v>
      </c>
      <c r="FM794" t="s">
        <v>29</v>
      </c>
      <c r="FN794" t="s">
        <v>29</v>
      </c>
      <c r="FU794" t="s">
        <v>26</v>
      </c>
      <c r="FV794" t="s">
        <v>26</v>
      </c>
      <c r="FW794" t="s">
        <v>26</v>
      </c>
      <c r="FX794" t="s">
        <v>26</v>
      </c>
      <c r="FY794" t="s">
        <v>26</v>
      </c>
      <c r="FZ794" t="s">
        <v>26</v>
      </c>
      <c r="GA794" t="s">
        <v>26</v>
      </c>
      <c r="GB794" t="s">
        <v>26</v>
      </c>
    </row>
    <row r="795" spans="84:184" x14ac:dyDescent="0.25">
      <c r="CF795" t="s">
        <v>1336</v>
      </c>
      <c r="CG795" t="s">
        <v>1336</v>
      </c>
      <c r="CH795" t="s">
        <v>1336</v>
      </c>
      <c r="CI795" t="s">
        <v>1336</v>
      </c>
      <c r="CJ795" t="s">
        <v>1336</v>
      </c>
      <c r="CK795" t="s">
        <v>1336</v>
      </c>
      <c r="CL795" t="s">
        <v>1336</v>
      </c>
      <c r="CM795" t="s">
        <v>1336</v>
      </c>
      <c r="FJ795">
        <v>274</v>
      </c>
      <c r="FK795">
        <v>274</v>
      </c>
      <c r="FL795">
        <v>274</v>
      </c>
      <c r="FM795">
        <v>274</v>
      </c>
      <c r="FN795">
        <v>274</v>
      </c>
      <c r="FU795">
        <v>86051990</v>
      </c>
      <c r="FV795">
        <v>86051990</v>
      </c>
      <c r="FW795">
        <v>86051990</v>
      </c>
      <c r="FX795">
        <v>86051990</v>
      </c>
      <c r="FY795">
        <v>86051990</v>
      </c>
      <c r="FZ795">
        <v>86051990</v>
      </c>
      <c r="GA795">
        <v>86051990</v>
      </c>
      <c r="GB795">
        <v>86051990</v>
      </c>
    </row>
    <row r="796" spans="84:184" x14ac:dyDescent="0.25">
      <c r="CF796" t="s">
        <v>26</v>
      </c>
      <c r="CG796" t="s">
        <v>26</v>
      </c>
      <c r="CH796" t="s">
        <v>26</v>
      </c>
      <c r="CI796" t="s">
        <v>26</v>
      </c>
      <c r="CJ796" t="s">
        <v>26</v>
      </c>
      <c r="CK796" t="s">
        <v>26</v>
      </c>
      <c r="CL796" t="s">
        <v>26</v>
      </c>
      <c r="CM796" t="s">
        <v>26</v>
      </c>
      <c r="FJ796" t="s">
        <v>31</v>
      </c>
      <c r="FK796" t="s">
        <v>31</v>
      </c>
      <c r="FL796" t="s">
        <v>31</v>
      </c>
      <c r="FM796" t="s">
        <v>31</v>
      </c>
      <c r="FN796" t="s">
        <v>31</v>
      </c>
      <c r="FU796" t="s">
        <v>27</v>
      </c>
      <c r="FV796" t="s">
        <v>27</v>
      </c>
      <c r="FW796" t="s">
        <v>27</v>
      </c>
      <c r="FX796" t="s">
        <v>27</v>
      </c>
      <c r="FY796" t="s">
        <v>27</v>
      </c>
      <c r="FZ796" t="s">
        <v>27</v>
      </c>
      <c r="GA796" t="s">
        <v>27</v>
      </c>
      <c r="GB796" t="s">
        <v>27</v>
      </c>
    </row>
    <row r="797" spans="84:184" x14ac:dyDescent="0.25">
      <c r="CF797">
        <v>45662900</v>
      </c>
      <c r="CG797">
        <v>45662900</v>
      </c>
      <c r="CH797">
        <v>45662900</v>
      </c>
      <c r="CI797">
        <v>45662900</v>
      </c>
      <c r="CJ797">
        <v>45662900</v>
      </c>
      <c r="CK797">
        <v>45662900</v>
      </c>
      <c r="CL797">
        <v>45662900</v>
      </c>
      <c r="CM797">
        <v>45662900</v>
      </c>
      <c r="FJ797" t="s">
        <v>32</v>
      </c>
      <c r="FK797" t="s">
        <v>32</v>
      </c>
      <c r="FL797" t="s">
        <v>32</v>
      </c>
      <c r="FM797" t="s">
        <v>32</v>
      </c>
      <c r="FN797" t="s">
        <v>32</v>
      </c>
      <c r="FU797" t="s">
        <v>2911</v>
      </c>
      <c r="FV797" t="s">
        <v>2911</v>
      </c>
      <c r="FW797" t="s">
        <v>2911</v>
      </c>
      <c r="FX797" t="s">
        <v>2911</v>
      </c>
      <c r="FY797" t="s">
        <v>2911</v>
      </c>
      <c r="FZ797" t="s">
        <v>2911</v>
      </c>
      <c r="GA797" t="s">
        <v>2911</v>
      </c>
      <c r="GB797" t="s">
        <v>2911</v>
      </c>
    </row>
    <row r="798" spans="84:184" x14ac:dyDescent="0.25">
      <c r="CF798" t="s">
        <v>27</v>
      </c>
      <c r="CG798" t="s">
        <v>27</v>
      </c>
      <c r="CH798" t="s">
        <v>27</v>
      </c>
      <c r="CI798" t="s">
        <v>27</v>
      </c>
      <c r="CJ798" t="s">
        <v>27</v>
      </c>
      <c r="CK798" t="s">
        <v>27</v>
      </c>
      <c r="CL798" t="s">
        <v>27</v>
      </c>
      <c r="CM798" t="s">
        <v>27</v>
      </c>
      <c r="FJ798" t="s">
        <v>33</v>
      </c>
      <c r="FK798" t="s">
        <v>33</v>
      </c>
      <c r="FL798" t="s">
        <v>33</v>
      </c>
      <c r="FM798" t="s">
        <v>33</v>
      </c>
      <c r="FN798" t="s">
        <v>33</v>
      </c>
      <c r="FU798" t="s">
        <v>29</v>
      </c>
      <c r="FV798" t="s">
        <v>29</v>
      </c>
      <c r="FW798" t="s">
        <v>29</v>
      </c>
      <c r="FX798" t="s">
        <v>29</v>
      </c>
      <c r="FY798" t="s">
        <v>29</v>
      </c>
      <c r="FZ798" t="s">
        <v>29</v>
      </c>
      <c r="GA798" t="s">
        <v>29</v>
      </c>
      <c r="GB798" t="s">
        <v>29</v>
      </c>
    </row>
    <row r="799" spans="84:184" x14ac:dyDescent="0.25">
      <c r="CF799" t="s">
        <v>1337</v>
      </c>
      <c r="CG799" t="s">
        <v>1337</v>
      </c>
      <c r="CH799" t="s">
        <v>1337</v>
      </c>
      <c r="CI799" t="s">
        <v>1337</v>
      </c>
      <c r="CJ799" t="s">
        <v>1337</v>
      </c>
      <c r="CK799" t="s">
        <v>1337</v>
      </c>
      <c r="CL799" t="s">
        <v>1337</v>
      </c>
      <c r="CM799" t="s">
        <v>1337</v>
      </c>
      <c r="FJ799" t="s">
        <v>1143</v>
      </c>
      <c r="FK799" t="s">
        <v>1143</v>
      </c>
      <c r="FL799" t="s">
        <v>1143</v>
      </c>
      <c r="FM799" t="s">
        <v>1143</v>
      </c>
      <c r="FN799" t="s">
        <v>1143</v>
      </c>
      <c r="FU799" t="s">
        <v>2633</v>
      </c>
      <c r="FV799" t="s">
        <v>2633</v>
      </c>
      <c r="FW799" t="s">
        <v>2633</v>
      </c>
      <c r="FX799" t="s">
        <v>2633</v>
      </c>
      <c r="FY799" t="s">
        <v>2633</v>
      </c>
      <c r="FZ799" t="s">
        <v>2633</v>
      </c>
      <c r="GA799" t="s">
        <v>2633</v>
      </c>
      <c r="GB799" t="s">
        <v>2633</v>
      </c>
    </row>
    <row r="800" spans="84:184" x14ac:dyDescent="0.25">
      <c r="CF800" t="s">
        <v>29</v>
      </c>
      <c r="CG800" t="s">
        <v>29</v>
      </c>
      <c r="CH800" t="s">
        <v>29</v>
      </c>
      <c r="CI800" t="s">
        <v>29</v>
      </c>
      <c r="CJ800" t="s">
        <v>29</v>
      </c>
      <c r="CK800" t="s">
        <v>29</v>
      </c>
      <c r="CL800" t="s">
        <v>29</v>
      </c>
      <c r="CM800" t="s">
        <v>29</v>
      </c>
      <c r="FJ800" t="s">
        <v>35</v>
      </c>
      <c r="FK800" t="s">
        <v>35</v>
      </c>
      <c r="FL800" t="s">
        <v>35</v>
      </c>
      <c r="FM800" t="s">
        <v>35</v>
      </c>
      <c r="FN800" t="s">
        <v>35</v>
      </c>
      <c r="FU800" t="s">
        <v>31</v>
      </c>
      <c r="FV800" t="s">
        <v>31</v>
      </c>
      <c r="FW800" t="s">
        <v>31</v>
      </c>
      <c r="FX800" t="s">
        <v>31</v>
      </c>
      <c r="FY800" t="s">
        <v>31</v>
      </c>
      <c r="FZ800" t="s">
        <v>31</v>
      </c>
      <c r="GA800" t="s">
        <v>31</v>
      </c>
      <c r="GB800" t="s">
        <v>31</v>
      </c>
    </row>
    <row r="801" spans="84:184" x14ac:dyDescent="0.25">
      <c r="CF801" t="s">
        <v>1338</v>
      </c>
      <c r="CG801" t="s">
        <v>1338</v>
      </c>
      <c r="CH801" t="s">
        <v>1338</v>
      </c>
      <c r="CI801" t="s">
        <v>1338</v>
      </c>
      <c r="CJ801" t="s">
        <v>1338</v>
      </c>
      <c r="CK801" t="s">
        <v>1338</v>
      </c>
      <c r="CL801" t="s">
        <v>1338</v>
      </c>
      <c r="CM801" t="s">
        <v>1338</v>
      </c>
      <c r="FJ801" t="s">
        <v>663</v>
      </c>
      <c r="FK801" t="s">
        <v>663</v>
      </c>
      <c r="FL801" t="s">
        <v>663</v>
      </c>
      <c r="FM801" t="s">
        <v>663</v>
      </c>
      <c r="FN801" t="s">
        <v>663</v>
      </c>
      <c r="FU801" t="s">
        <v>2912</v>
      </c>
      <c r="FV801" t="s">
        <v>2912</v>
      </c>
      <c r="FW801" t="s">
        <v>2912</v>
      </c>
      <c r="FX801" t="s">
        <v>2912</v>
      </c>
      <c r="FY801" t="s">
        <v>2912</v>
      </c>
      <c r="FZ801" t="s">
        <v>2912</v>
      </c>
      <c r="GA801" t="s">
        <v>2912</v>
      </c>
      <c r="GB801" t="s">
        <v>2912</v>
      </c>
    </row>
    <row r="802" spans="84:184" x14ac:dyDescent="0.25">
      <c r="CF802" t="s">
        <v>31</v>
      </c>
      <c r="CG802" t="s">
        <v>31</v>
      </c>
      <c r="CH802" t="s">
        <v>31</v>
      </c>
      <c r="CI802" t="s">
        <v>31</v>
      </c>
      <c r="CJ802" t="s">
        <v>31</v>
      </c>
      <c r="CK802" t="s">
        <v>31</v>
      </c>
      <c r="CL802" t="s">
        <v>31</v>
      </c>
      <c r="CM802" t="s">
        <v>31</v>
      </c>
      <c r="FJ802" t="s">
        <v>37</v>
      </c>
      <c r="FK802" t="s">
        <v>37</v>
      </c>
      <c r="FL802" t="s">
        <v>37</v>
      </c>
      <c r="FM802" t="s">
        <v>37</v>
      </c>
      <c r="FN802" t="s">
        <v>37</v>
      </c>
      <c r="FU802" t="s">
        <v>33</v>
      </c>
      <c r="FV802" t="s">
        <v>33</v>
      </c>
      <c r="FW802" t="s">
        <v>33</v>
      </c>
      <c r="FX802" t="s">
        <v>33</v>
      </c>
      <c r="FY802" t="s">
        <v>33</v>
      </c>
      <c r="FZ802" t="s">
        <v>33</v>
      </c>
      <c r="GA802" t="s">
        <v>33</v>
      </c>
      <c r="GB802" t="s">
        <v>33</v>
      </c>
    </row>
    <row r="803" spans="84:184" x14ac:dyDescent="0.25">
      <c r="CF803" t="s">
        <v>32</v>
      </c>
      <c r="CG803" t="s">
        <v>32</v>
      </c>
      <c r="CH803" t="s">
        <v>32</v>
      </c>
      <c r="CI803" t="s">
        <v>32</v>
      </c>
      <c r="CJ803" t="s">
        <v>32</v>
      </c>
      <c r="CK803" t="s">
        <v>32</v>
      </c>
      <c r="CL803" t="s">
        <v>32</v>
      </c>
      <c r="CM803" t="s">
        <v>32</v>
      </c>
      <c r="FJ803" t="s">
        <v>32</v>
      </c>
      <c r="FK803" t="s">
        <v>32</v>
      </c>
      <c r="FL803" t="s">
        <v>32</v>
      </c>
      <c r="FM803" t="s">
        <v>32</v>
      </c>
      <c r="FN803" t="s">
        <v>32</v>
      </c>
      <c r="FU803" t="s">
        <v>1576</v>
      </c>
      <c r="FV803" t="s">
        <v>1576</v>
      </c>
      <c r="FW803" t="s">
        <v>1576</v>
      </c>
      <c r="FX803" t="s">
        <v>1576</v>
      </c>
      <c r="FY803" t="s">
        <v>1576</v>
      </c>
      <c r="FZ803" t="s">
        <v>1576</v>
      </c>
      <c r="GA803" t="s">
        <v>1576</v>
      </c>
      <c r="GB803" t="s">
        <v>1576</v>
      </c>
    </row>
    <row r="804" spans="84:184" x14ac:dyDescent="0.25">
      <c r="CF804" t="s">
        <v>33</v>
      </c>
      <c r="CG804" t="s">
        <v>33</v>
      </c>
      <c r="CH804" t="s">
        <v>33</v>
      </c>
      <c r="CI804" t="s">
        <v>33</v>
      </c>
      <c r="CJ804" t="s">
        <v>33</v>
      </c>
      <c r="CK804" t="s">
        <v>33</v>
      </c>
      <c r="CL804" t="s">
        <v>33</v>
      </c>
      <c r="CM804" t="s">
        <v>33</v>
      </c>
      <c r="FJ804" t="s">
        <v>38</v>
      </c>
      <c r="FK804" t="s">
        <v>38</v>
      </c>
      <c r="FL804" t="s">
        <v>38</v>
      </c>
      <c r="FM804" t="s">
        <v>38</v>
      </c>
      <c r="FN804" t="s">
        <v>38</v>
      </c>
      <c r="FU804" t="s">
        <v>35</v>
      </c>
      <c r="FV804" t="s">
        <v>35</v>
      </c>
      <c r="FW804" t="s">
        <v>35</v>
      </c>
      <c r="FX804" t="s">
        <v>35</v>
      </c>
      <c r="FY804" t="s">
        <v>35</v>
      </c>
      <c r="FZ804" t="s">
        <v>35</v>
      </c>
      <c r="GA804" t="s">
        <v>35</v>
      </c>
      <c r="GB804" t="s">
        <v>35</v>
      </c>
    </row>
    <row r="805" spans="84:184" x14ac:dyDescent="0.25">
      <c r="CF805" t="s">
        <v>1339</v>
      </c>
      <c r="CG805" t="s">
        <v>1339</v>
      </c>
      <c r="CH805" t="s">
        <v>1339</v>
      </c>
      <c r="CI805" t="s">
        <v>1339</v>
      </c>
      <c r="CJ805" t="s">
        <v>1339</v>
      </c>
      <c r="CK805" t="s">
        <v>1339</v>
      </c>
      <c r="CL805" t="s">
        <v>1339</v>
      </c>
      <c r="CM805" t="s">
        <v>1339</v>
      </c>
      <c r="FJ805" t="s">
        <v>2611</v>
      </c>
      <c r="FK805" t="s">
        <v>2611</v>
      </c>
      <c r="FL805" t="s">
        <v>2611</v>
      </c>
      <c r="FM805" t="s">
        <v>2611</v>
      </c>
      <c r="FN805" t="s">
        <v>2611</v>
      </c>
      <c r="FU805" t="s">
        <v>1452</v>
      </c>
      <c r="FV805" t="s">
        <v>1452</v>
      </c>
      <c r="FW805" t="s">
        <v>1452</v>
      </c>
      <c r="FX805" t="s">
        <v>1452</v>
      </c>
      <c r="FY805" t="s">
        <v>1452</v>
      </c>
      <c r="FZ805" t="s">
        <v>1452</v>
      </c>
      <c r="GA805" t="s">
        <v>1452</v>
      </c>
      <c r="GB805" t="s">
        <v>1452</v>
      </c>
    </row>
    <row r="806" spans="84:184" x14ac:dyDescent="0.25">
      <c r="CF806" t="s">
        <v>35</v>
      </c>
      <c r="CG806" t="s">
        <v>35</v>
      </c>
      <c r="CH806" t="s">
        <v>35</v>
      </c>
      <c r="CI806" t="s">
        <v>35</v>
      </c>
      <c r="CJ806" t="s">
        <v>35</v>
      </c>
      <c r="CK806" t="s">
        <v>35</v>
      </c>
      <c r="CL806" t="s">
        <v>35</v>
      </c>
      <c r="CM806" t="s">
        <v>35</v>
      </c>
      <c r="FJ806" t="s">
        <v>40</v>
      </c>
      <c r="FK806" t="s">
        <v>40</v>
      </c>
      <c r="FL806" t="s">
        <v>40</v>
      </c>
      <c r="FM806" t="s">
        <v>40</v>
      </c>
      <c r="FN806" t="s">
        <v>40</v>
      </c>
      <c r="FU806" t="s">
        <v>37</v>
      </c>
      <c r="FV806" t="s">
        <v>37</v>
      </c>
      <c r="FW806" t="s">
        <v>37</v>
      </c>
      <c r="FX806" t="s">
        <v>37</v>
      </c>
      <c r="FY806" t="s">
        <v>37</v>
      </c>
      <c r="FZ806" t="s">
        <v>37</v>
      </c>
      <c r="GA806" t="s">
        <v>37</v>
      </c>
      <c r="GB806" t="s">
        <v>37</v>
      </c>
    </row>
    <row r="807" spans="84:184" x14ac:dyDescent="0.25">
      <c r="CF807" t="s">
        <v>1340</v>
      </c>
      <c r="CG807" t="s">
        <v>1340</v>
      </c>
      <c r="CH807" t="s">
        <v>1340</v>
      </c>
      <c r="CI807" t="s">
        <v>1340</v>
      </c>
      <c r="CJ807" t="s">
        <v>1340</v>
      </c>
      <c r="CK807" t="s">
        <v>1340</v>
      </c>
      <c r="CL807" t="s">
        <v>1340</v>
      </c>
      <c r="CM807" t="s">
        <v>1340</v>
      </c>
      <c r="FJ807" t="s">
        <v>2612</v>
      </c>
      <c r="FK807" t="s">
        <v>2612</v>
      </c>
      <c r="FL807" t="s">
        <v>2612</v>
      </c>
      <c r="FM807" t="s">
        <v>2612</v>
      </c>
      <c r="FN807" t="s">
        <v>2612</v>
      </c>
      <c r="FU807" t="s">
        <v>32</v>
      </c>
      <c r="FV807" t="s">
        <v>32</v>
      </c>
      <c r="FW807" t="s">
        <v>32</v>
      </c>
      <c r="FX807" t="s">
        <v>32</v>
      </c>
      <c r="FY807" t="s">
        <v>32</v>
      </c>
      <c r="FZ807" t="s">
        <v>32</v>
      </c>
      <c r="GA807" t="s">
        <v>32</v>
      </c>
      <c r="GB807" t="s">
        <v>32</v>
      </c>
    </row>
    <row r="808" spans="84:184" x14ac:dyDescent="0.25">
      <c r="CF808" t="s">
        <v>37</v>
      </c>
      <c r="CG808" t="s">
        <v>37</v>
      </c>
      <c r="CH808" t="s">
        <v>37</v>
      </c>
      <c r="CI808" t="s">
        <v>37</v>
      </c>
      <c r="CJ808" t="s">
        <v>37</v>
      </c>
      <c r="CK808" t="s">
        <v>37</v>
      </c>
      <c r="CL808" t="s">
        <v>37</v>
      </c>
      <c r="CM808" t="s">
        <v>37</v>
      </c>
      <c r="FJ808" t="s">
        <v>42</v>
      </c>
      <c r="FK808" t="s">
        <v>42</v>
      </c>
      <c r="FL808" t="s">
        <v>42</v>
      </c>
      <c r="FM808" t="s">
        <v>42</v>
      </c>
      <c r="FN808" t="s">
        <v>42</v>
      </c>
      <c r="FU808" t="s">
        <v>38</v>
      </c>
      <c r="FV808" t="s">
        <v>38</v>
      </c>
      <c r="FW808" t="s">
        <v>38</v>
      </c>
      <c r="FX808" t="s">
        <v>38</v>
      </c>
      <c r="FY808" t="s">
        <v>38</v>
      </c>
      <c r="FZ808" t="s">
        <v>38</v>
      </c>
      <c r="GA808" t="s">
        <v>38</v>
      </c>
      <c r="GB808" t="s">
        <v>38</v>
      </c>
    </row>
    <row r="809" spans="84:184" x14ac:dyDescent="0.25">
      <c r="CF809" t="s">
        <v>1341</v>
      </c>
      <c r="CG809" t="s">
        <v>1341</v>
      </c>
      <c r="CH809" t="s">
        <v>1341</v>
      </c>
      <c r="CI809" t="s">
        <v>1341</v>
      </c>
      <c r="CJ809" t="s">
        <v>1341</v>
      </c>
      <c r="CK809" t="s">
        <v>1341</v>
      </c>
      <c r="CL809" t="s">
        <v>1341</v>
      </c>
      <c r="CM809" t="s">
        <v>1341</v>
      </c>
      <c r="FJ809" t="s">
        <v>2486</v>
      </c>
      <c r="FK809" t="s">
        <v>2486</v>
      </c>
      <c r="FL809" t="s">
        <v>2486</v>
      </c>
      <c r="FM809" t="s">
        <v>2486</v>
      </c>
      <c r="FN809" t="s">
        <v>2486</v>
      </c>
      <c r="FU809" t="s">
        <v>2913</v>
      </c>
      <c r="FV809" t="s">
        <v>2913</v>
      </c>
      <c r="FW809" t="s">
        <v>2913</v>
      </c>
      <c r="FX809" t="s">
        <v>2913</v>
      </c>
      <c r="FY809" t="s">
        <v>2913</v>
      </c>
      <c r="FZ809" t="s">
        <v>2913</v>
      </c>
      <c r="GA809" t="s">
        <v>2913</v>
      </c>
      <c r="GB809" t="s">
        <v>2913</v>
      </c>
    </row>
    <row r="810" spans="84:184" x14ac:dyDescent="0.25">
      <c r="CF810" t="s">
        <v>38</v>
      </c>
      <c r="CG810" t="s">
        <v>38</v>
      </c>
      <c r="CH810" t="s">
        <v>38</v>
      </c>
      <c r="CI810" t="s">
        <v>38</v>
      </c>
      <c r="CJ810" t="s">
        <v>38</v>
      </c>
      <c r="CK810" t="s">
        <v>38</v>
      </c>
      <c r="CL810" t="s">
        <v>38</v>
      </c>
      <c r="CM810" t="s">
        <v>38</v>
      </c>
      <c r="FJ810" t="s">
        <v>44</v>
      </c>
      <c r="FK810" t="s">
        <v>44</v>
      </c>
      <c r="FL810" t="s">
        <v>44</v>
      </c>
      <c r="FM810" t="s">
        <v>44</v>
      </c>
      <c r="FN810" t="s">
        <v>44</v>
      </c>
      <c r="FU810" t="s">
        <v>40</v>
      </c>
      <c r="FV810" t="s">
        <v>40</v>
      </c>
      <c r="FW810" t="s">
        <v>40</v>
      </c>
      <c r="FX810" t="s">
        <v>40</v>
      </c>
      <c r="FY810" t="s">
        <v>40</v>
      </c>
      <c r="FZ810" t="s">
        <v>40</v>
      </c>
      <c r="GA810" t="s">
        <v>40</v>
      </c>
      <c r="GB810" t="s">
        <v>40</v>
      </c>
    </row>
    <row r="811" spans="84:184" x14ac:dyDescent="0.25">
      <c r="CF811" t="s">
        <v>1342</v>
      </c>
      <c r="CG811" t="s">
        <v>1342</v>
      </c>
      <c r="CH811" t="s">
        <v>1342</v>
      </c>
      <c r="CI811" t="s">
        <v>1342</v>
      </c>
      <c r="CJ811" t="s">
        <v>1342</v>
      </c>
      <c r="CK811" t="s">
        <v>1342</v>
      </c>
      <c r="CL811" t="s">
        <v>1342</v>
      </c>
      <c r="CM811" t="s">
        <v>1342</v>
      </c>
      <c r="FJ811" t="s">
        <v>2613</v>
      </c>
      <c r="FK811" t="s">
        <v>2613</v>
      </c>
      <c r="FL811" t="s">
        <v>2613</v>
      </c>
      <c r="FM811" t="s">
        <v>2613</v>
      </c>
      <c r="FN811" t="s">
        <v>2613</v>
      </c>
      <c r="FU811" t="s">
        <v>2914</v>
      </c>
      <c r="FV811" t="s">
        <v>2914</v>
      </c>
      <c r="FW811" t="s">
        <v>2914</v>
      </c>
      <c r="FX811" t="s">
        <v>2914</v>
      </c>
      <c r="FY811" t="s">
        <v>2914</v>
      </c>
      <c r="FZ811" t="s">
        <v>2914</v>
      </c>
      <c r="GA811" t="s">
        <v>2914</v>
      </c>
      <c r="GB811" t="s">
        <v>2914</v>
      </c>
    </row>
    <row r="812" spans="84:184" x14ac:dyDescent="0.25">
      <c r="CF812" t="s">
        <v>40</v>
      </c>
      <c r="CG812" t="s">
        <v>40</v>
      </c>
      <c r="CH812" t="s">
        <v>40</v>
      </c>
      <c r="CI812" t="s">
        <v>40</v>
      </c>
      <c r="CJ812" t="s">
        <v>40</v>
      </c>
      <c r="CK812" t="s">
        <v>40</v>
      </c>
      <c r="CL812" t="s">
        <v>40</v>
      </c>
      <c r="CM812" t="s">
        <v>40</v>
      </c>
      <c r="FJ812" t="s">
        <v>1354</v>
      </c>
      <c r="FK812" t="s">
        <v>1354</v>
      </c>
      <c r="FL812" t="s">
        <v>1354</v>
      </c>
      <c r="FM812" t="s">
        <v>1354</v>
      </c>
      <c r="FN812" t="s">
        <v>1354</v>
      </c>
      <c r="FU812" t="s">
        <v>42</v>
      </c>
      <c r="FV812" t="s">
        <v>42</v>
      </c>
      <c r="FW812" t="s">
        <v>42</v>
      </c>
      <c r="FX812" t="s">
        <v>42</v>
      </c>
      <c r="FY812" t="s">
        <v>42</v>
      </c>
      <c r="FZ812" t="s">
        <v>42</v>
      </c>
      <c r="GA812" t="s">
        <v>42</v>
      </c>
      <c r="GB812" t="s">
        <v>42</v>
      </c>
    </row>
    <row r="813" spans="84:184" x14ac:dyDescent="0.25">
      <c r="CF813" t="s">
        <v>1343</v>
      </c>
      <c r="CG813" t="s">
        <v>1343</v>
      </c>
      <c r="CH813" t="s">
        <v>1343</v>
      </c>
      <c r="CI813" t="s">
        <v>1343</v>
      </c>
      <c r="CJ813" t="s">
        <v>1343</v>
      </c>
      <c r="CK813" t="s">
        <v>1343</v>
      </c>
      <c r="CL813" t="s">
        <v>1343</v>
      </c>
      <c r="CM813" t="s">
        <v>1343</v>
      </c>
      <c r="FJ813" t="s">
        <v>26</v>
      </c>
      <c r="FK813" t="s">
        <v>26</v>
      </c>
      <c r="FL813" t="s">
        <v>26</v>
      </c>
      <c r="FM813" t="s">
        <v>26</v>
      </c>
      <c r="FN813" t="s">
        <v>26</v>
      </c>
      <c r="FU813" t="s">
        <v>2915</v>
      </c>
      <c r="FV813" t="s">
        <v>2915</v>
      </c>
      <c r="FW813" t="s">
        <v>2915</v>
      </c>
      <c r="FX813" t="s">
        <v>2915</v>
      </c>
      <c r="FY813" t="s">
        <v>2915</v>
      </c>
      <c r="FZ813" t="s">
        <v>2915</v>
      </c>
      <c r="GA813" t="s">
        <v>2915</v>
      </c>
      <c r="GB813" t="s">
        <v>2915</v>
      </c>
    </row>
    <row r="814" spans="84:184" x14ac:dyDescent="0.25">
      <c r="CF814" t="s">
        <v>42</v>
      </c>
      <c r="CG814" t="s">
        <v>42</v>
      </c>
      <c r="CH814" t="s">
        <v>42</v>
      </c>
      <c r="CI814" t="s">
        <v>42</v>
      </c>
      <c r="CJ814" t="s">
        <v>42</v>
      </c>
      <c r="CK814" t="s">
        <v>42</v>
      </c>
      <c r="CL814" t="s">
        <v>42</v>
      </c>
      <c r="CM814" t="s">
        <v>42</v>
      </c>
      <c r="FJ814">
        <v>23890000</v>
      </c>
      <c r="FK814">
        <v>23890000</v>
      </c>
      <c r="FL814">
        <v>23890000</v>
      </c>
      <c r="FM814">
        <v>23890000</v>
      </c>
      <c r="FN814">
        <v>23890000</v>
      </c>
      <c r="FU814" t="s">
        <v>44</v>
      </c>
      <c r="FV814" t="s">
        <v>44</v>
      </c>
      <c r="FW814" t="s">
        <v>44</v>
      </c>
      <c r="FX814" t="s">
        <v>44</v>
      </c>
      <c r="FY814" t="s">
        <v>44</v>
      </c>
      <c r="FZ814" t="s">
        <v>44</v>
      </c>
      <c r="GA814" t="s">
        <v>44</v>
      </c>
      <c r="GB814" t="s">
        <v>44</v>
      </c>
    </row>
    <row r="815" spans="84:184" x14ac:dyDescent="0.25">
      <c r="CF815" t="s">
        <v>1344</v>
      </c>
      <c r="CG815" t="s">
        <v>1344</v>
      </c>
      <c r="CH815" t="s">
        <v>1344</v>
      </c>
      <c r="CI815" t="s">
        <v>1344</v>
      </c>
      <c r="CJ815" t="s">
        <v>1344</v>
      </c>
      <c r="CK815" t="s">
        <v>1344</v>
      </c>
      <c r="CL815" t="s">
        <v>1344</v>
      </c>
      <c r="CM815" t="s">
        <v>1344</v>
      </c>
      <c r="FJ815" t="s">
        <v>27</v>
      </c>
      <c r="FK815" t="s">
        <v>27</v>
      </c>
      <c r="FL815" t="s">
        <v>27</v>
      </c>
      <c r="FM815" t="s">
        <v>27</v>
      </c>
      <c r="FN815" t="s">
        <v>27</v>
      </c>
      <c r="FU815" t="s">
        <v>2916</v>
      </c>
      <c r="FV815" t="s">
        <v>2916</v>
      </c>
      <c r="FW815" t="s">
        <v>2916</v>
      </c>
      <c r="FX815" t="s">
        <v>2916</v>
      </c>
      <c r="FY815" t="s">
        <v>2916</v>
      </c>
      <c r="FZ815" t="s">
        <v>2916</v>
      </c>
      <c r="GA815" t="s">
        <v>2916</v>
      </c>
      <c r="GB815" t="s">
        <v>2916</v>
      </c>
    </row>
    <row r="816" spans="84:184" x14ac:dyDescent="0.25">
      <c r="CF816" t="s">
        <v>44</v>
      </c>
      <c r="CG816" t="s">
        <v>44</v>
      </c>
      <c r="CH816" t="s">
        <v>44</v>
      </c>
      <c r="CI816" t="s">
        <v>44</v>
      </c>
      <c r="CJ816" t="s">
        <v>44</v>
      </c>
      <c r="CK816" t="s">
        <v>44</v>
      </c>
      <c r="CL816" t="s">
        <v>44</v>
      </c>
      <c r="CM816" t="s">
        <v>44</v>
      </c>
      <c r="FJ816" t="s">
        <v>2614</v>
      </c>
      <c r="FK816" t="s">
        <v>2614</v>
      </c>
      <c r="FL816" t="s">
        <v>2614</v>
      </c>
      <c r="FM816" t="s">
        <v>2614</v>
      </c>
      <c r="FN816" t="s">
        <v>2614</v>
      </c>
      <c r="FU816" t="s">
        <v>1458</v>
      </c>
      <c r="FV816" t="s">
        <v>1458</v>
      </c>
      <c r="FW816" t="s">
        <v>1458</v>
      </c>
      <c r="FX816" t="s">
        <v>1458</v>
      </c>
      <c r="FY816" t="s">
        <v>1458</v>
      </c>
      <c r="FZ816" t="s">
        <v>1458</v>
      </c>
      <c r="GA816" t="s">
        <v>1458</v>
      </c>
      <c r="GB816" t="s">
        <v>1458</v>
      </c>
    </row>
    <row r="817" spans="84:184" x14ac:dyDescent="0.25">
      <c r="CF817" t="s">
        <v>1345</v>
      </c>
      <c r="CG817" t="s">
        <v>1345</v>
      </c>
      <c r="CH817" t="s">
        <v>1345</v>
      </c>
      <c r="CI817" t="s">
        <v>1345</v>
      </c>
      <c r="CJ817" t="s">
        <v>1345</v>
      </c>
      <c r="CK817" t="s">
        <v>1345</v>
      </c>
      <c r="CL817" t="s">
        <v>1345</v>
      </c>
      <c r="CM817" t="s">
        <v>1345</v>
      </c>
      <c r="FJ817" t="s">
        <v>29</v>
      </c>
      <c r="FK817" t="s">
        <v>29</v>
      </c>
      <c r="FL817" t="s">
        <v>29</v>
      </c>
      <c r="FM817" t="s">
        <v>29</v>
      </c>
      <c r="FN817" t="s">
        <v>29</v>
      </c>
      <c r="FU817" t="s">
        <v>26</v>
      </c>
      <c r="FV817" t="s">
        <v>26</v>
      </c>
      <c r="FW817" t="s">
        <v>26</v>
      </c>
      <c r="FX817" t="s">
        <v>26</v>
      </c>
      <c r="FY817" t="s">
        <v>26</v>
      </c>
      <c r="FZ817" t="s">
        <v>26</v>
      </c>
      <c r="GA817" t="s">
        <v>26</v>
      </c>
      <c r="GB817" t="s">
        <v>26</v>
      </c>
    </row>
    <row r="818" spans="84:184" x14ac:dyDescent="0.25">
      <c r="CF818" t="s">
        <v>1346</v>
      </c>
      <c r="CG818" t="s">
        <v>1346</v>
      </c>
      <c r="CH818" t="s">
        <v>1346</v>
      </c>
      <c r="CI818" t="s">
        <v>1346</v>
      </c>
      <c r="CJ818" t="s">
        <v>1346</v>
      </c>
      <c r="CK818" t="s">
        <v>1346</v>
      </c>
      <c r="CL818" t="s">
        <v>1346</v>
      </c>
      <c r="CM818" t="s">
        <v>1346</v>
      </c>
      <c r="FJ818" t="s">
        <v>284</v>
      </c>
      <c r="FK818" t="s">
        <v>284</v>
      </c>
      <c r="FL818" t="s">
        <v>284</v>
      </c>
      <c r="FM818" t="s">
        <v>284</v>
      </c>
      <c r="FN818" t="s">
        <v>284</v>
      </c>
      <c r="FU818">
        <v>87020900</v>
      </c>
      <c r="FV818">
        <v>87020900</v>
      </c>
      <c r="FW818">
        <v>87020900</v>
      </c>
      <c r="FX818">
        <v>87020900</v>
      </c>
      <c r="FY818">
        <v>87020900</v>
      </c>
      <c r="FZ818">
        <v>87020900</v>
      </c>
      <c r="GA818">
        <v>87020900</v>
      </c>
      <c r="GB818">
        <v>87020900</v>
      </c>
    </row>
    <row r="819" spans="84:184" x14ac:dyDescent="0.25">
      <c r="CF819" t="s">
        <v>26</v>
      </c>
      <c r="CG819" t="s">
        <v>26</v>
      </c>
      <c r="CH819" t="s">
        <v>26</v>
      </c>
      <c r="CI819" t="s">
        <v>26</v>
      </c>
      <c r="CJ819" t="s">
        <v>26</v>
      </c>
      <c r="CK819" t="s">
        <v>26</v>
      </c>
      <c r="CL819" t="s">
        <v>26</v>
      </c>
      <c r="CM819" t="s">
        <v>26</v>
      </c>
      <c r="FJ819" t="s">
        <v>31</v>
      </c>
      <c r="FK819" t="s">
        <v>31</v>
      </c>
      <c r="FL819" t="s">
        <v>31</v>
      </c>
      <c r="FM819" t="s">
        <v>31</v>
      </c>
      <c r="FN819" t="s">
        <v>31</v>
      </c>
      <c r="FU819" t="s">
        <v>27</v>
      </c>
      <c r="FV819" t="s">
        <v>27</v>
      </c>
      <c r="FW819" t="s">
        <v>27</v>
      </c>
      <c r="FX819" t="s">
        <v>27</v>
      </c>
      <c r="FY819" t="s">
        <v>27</v>
      </c>
      <c r="FZ819" t="s">
        <v>27</v>
      </c>
      <c r="GA819" t="s">
        <v>27</v>
      </c>
      <c r="GB819" t="s">
        <v>27</v>
      </c>
    </row>
    <row r="820" spans="84:184" x14ac:dyDescent="0.25">
      <c r="CF820">
        <v>22460320</v>
      </c>
      <c r="CG820">
        <v>22460320</v>
      </c>
      <c r="CH820">
        <v>22460320</v>
      </c>
      <c r="CI820">
        <v>22460320</v>
      </c>
      <c r="CJ820">
        <v>22460320</v>
      </c>
      <c r="CK820">
        <v>22460320</v>
      </c>
      <c r="CL820">
        <v>22460320</v>
      </c>
      <c r="CM820">
        <v>22460320</v>
      </c>
      <c r="FJ820" t="s">
        <v>2615</v>
      </c>
      <c r="FK820" t="s">
        <v>2615</v>
      </c>
      <c r="FL820" t="s">
        <v>2615</v>
      </c>
      <c r="FM820" t="s">
        <v>2615</v>
      </c>
      <c r="FN820" t="s">
        <v>2615</v>
      </c>
      <c r="FU820" t="s">
        <v>1459</v>
      </c>
      <c r="FV820" t="s">
        <v>1459</v>
      </c>
      <c r="FW820" t="s">
        <v>1459</v>
      </c>
      <c r="FX820" t="s">
        <v>1459</v>
      </c>
      <c r="FY820" t="s">
        <v>1459</v>
      </c>
      <c r="FZ820" t="s">
        <v>1459</v>
      </c>
      <c r="GA820" t="s">
        <v>1459</v>
      </c>
      <c r="GB820" t="s">
        <v>1459</v>
      </c>
    </row>
    <row r="821" spans="84:184" x14ac:dyDescent="0.25">
      <c r="CF821" t="s">
        <v>27</v>
      </c>
      <c r="CG821" t="s">
        <v>27</v>
      </c>
      <c r="CH821" t="s">
        <v>27</v>
      </c>
      <c r="CI821" t="s">
        <v>27</v>
      </c>
      <c r="CJ821" t="s">
        <v>27</v>
      </c>
      <c r="CK821" t="s">
        <v>27</v>
      </c>
      <c r="CL821" t="s">
        <v>27</v>
      </c>
      <c r="CM821" t="s">
        <v>27</v>
      </c>
      <c r="FJ821" t="s">
        <v>33</v>
      </c>
      <c r="FK821" t="s">
        <v>33</v>
      </c>
      <c r="FL821" t="s">
        <v>33</v>
      </c>
      <c r="FM821" t="s">
        <v>33</v>
      </c>
      <c r="FN821" t="s">
        <v>33</v>
      </c>
      <c r="FU821" t="s">
        <v>29</v>
      </c>
      <c r="FV821" t="s">
        <v>29</v>
      </c>
      <c r="FW821" t="s">
        <v>29</v>
      </c>
      <c r="FX821" t="s">
        <v>29</v>
      </c>
      <c r="FY821" t="s">
        <v>29</v>
      </c>
      <c r="FZ821" t="s">
        <v>29</v>
      </c>
      <c r="GA821" t="s">
        <v>29</v>
      </c>
      <c r="GB821" t="s">
        <v>29</v>
      </c>
    </row>
    <row r="822" spans="84:184" x14ac:dyDescent="0.25">
      <c r="CF822" t="s">
        <v>1347</v>
      </c>
      <c r="CG822" t="s">
        <v>1347</v>
      </c>
      <c r="CH822" t="s">
        <v>1347</v>
      </c>
      <c r="CI822" t="s">
        <v>1347</v>
      </c>
      <c r="CJ822" t="s">
        <v>1347</v>
      </c>
      <c r="CK822" t="s">
        <v>1347</v>
      </c>
      <c r="CL822" t="s">
        <v>1347</v>
      </c>
      <c r="CM822" t="s">
        <v>1347</v>
      </c>
      <c r="FJ822" t="s">
        <v>670</v>
      </c>
      <c r="FK822" t="s">
        <v>670</v>
      </c>
      <c r="FL822" t="s">
        <v>670</v>
      </c>
      <c r="FM822" t="s">
        <v>670</v>
      </c>
      <c r="FN822" t="s">
        <v>670</v>
      </c>
      <c r="FU822">
        <v>5790</v>
      </c>
      <c r="FV822">
        <v>5790</v>
      </c>
      <c r="FW822">
        <v>5790</v>
      </c>
      <c r="FX822">
        <v>5790</v>
      </c>
      <c r="FY822">
        <v>5790</v>
      </c>
      <c r="FZ822">
        <v>5790</v>
      </c>
      <c r="GA822">
        <v>5790</v>
      </c>
      <c r="GB822">
        <v>5790</v>
      </c>
    </row>
    <row r="823" spans="84:184" x14ac:dyDescent="0.25">
      <c r="CF823" t="s">
        <v>29</v>
      </c>
      <c r="CG823" t="s">
        <v>29</v>
      </c>
      <c r="CH823" t="s">
        <v>29</v>
      </c>
      <c r="CI823" t="s">
        <v>29</v>
      </c>
      <c r="CJ823" t="s">
        <v>29</v>
      </c>
      <c r="CK823" t="s">
        <v>29</v>
      </c>
      <c r="CL823" t="s">
        <v>29</v>
      </c>
      <c r="CM823" t="s">
        <v>29</v>
      </c>
      <c r="FJ823" t="s">
        <v>35</v>
      </c>
      <c r="FK823" t="s">
        <v>35</v>
      </c>
      <c r="FL823" t="s">
        <v>35</v>
      </c>
      <c r="FM823" t="s">
        <v>35</v>
      </c>
      <c r="FN823" t="s">
        <v>35</v>
      </c>
      <c r="FU823" t="s">
        <v>31</v>
      </c>
      <c r="FV823" t="s">
        <v>31</v>
      </c>
      <c r="FW823" t="s">
        <v>31</v>
      </c>
      <c r="FX823" t="s">
        <v>31</v>
      </c>
      <c r="FY823" t="s">
        <v>31</v>
      </c>
      <c r="FZ823" t="s">
        <v>31</v>
      </c>
      <c r="GA823" t="s">
        <v>31</v>
      </c>
      <c r="GB823" t="s">
        <v>31</v>
      </c>
    </row>
    <row r="824" spans="84:184" x14ac:dyDescent="0.25">
      <c r="CF824">
        <v>110</v>
      </c>
      <c r="CG824">
        <v>110</v>
      </c>
      <c r="CH824">
        <v>110</v>
      </c>
      <c r="CI824">
        <v>110</v>
      </c>
      <c r="CJ824">
        <v>110</v>
      </c>
      <c r="CK824">
        <v>110</v>
      </c>
      <c r="CL824">
        <v>110</v>
      </c>
      <c r="CM824">
        <v>110</v>
      </c>
      <c r="FJ824" t="s">
        <v>1356</v>
      </c>
      <c r="FK824" t="s">
        <v>1356</v>
      </c>
      <c r="FL824" t="s">
        <v>1356</v>
      </c>
      <c r="FM824" t="s">
        <v>1356</v>
      </c>
      <c r="FN824" t="s">
        <v>1356</v>
      </c>
      <c r="FU824" t="s">
        <v>32</v>
      </c>
      <c r="FV824" t="s">
        <v>32</v>
      </c>
      <c r="FW824" t="s">
        <v>32</v>
      </c>
      <c r="FX824" t="s">
        <v>32</v>
      </c>
      <c r="FY824" t="s">
        <v>32</v>
      </c>
      <c r="FZ824" t="s">
        <v>32</v>
      </c>
      <c r="GA824" t="s">
        <v>32</v>
      </c>
      <c r="GB824" t="s">
        <v>32</v>
      </c>
    </row>
    <row r="825" spans="84:184" x14ac:dyDescent="0.25">
      <c r="CF825" t="s">
        <v>31</v>
      </c>
      <c r="CG825" t="s">
        <v>31</v>
      </c>
      <c r="CH825" t="s">
        <v>31</v>
      </c>
      <c r="CI825" t="s">
        <v>31</v>
      </c>
      <c r="CJ825" t="s">
        <v>31</v>
      </c>
      <c r="CK825" t="s">
        <v>31</v>
      </c>
      <c r="CL825" t="s">
        <v>31</v>
      </c>
      <c r="CM825" t="s">
        <v>31</v>
      </c>
      <c r="FJ825" t="s">
        <v>37</v>
      </c>
      <c r="FK825" t="s">
        <v>37</v>
      </c>
      <c r="FL825" t="s">
        <v>37</v>
      </c>
      <c r="FM825" t="s">
        <v>37</v>
      </c>
      <c r="FN825" t="s">
        <v>37</v>
      </c>
      <c r="FU825" t="s">
        <v>33</v>
      </c>
      <c r="FV825" t="s">
        <v>33</v>
      </c>
      <c r="FW825" t="s">
        <v>33</v>
      </c>
      <c r="FX825" t="s">
        <v>33</v>
      </c>
      <c r="FY825" t="s">
        <v>33</v>
      </c>
      <c r="FZ825" t="s">
        <v>33</v>
      </c>
      <c r="GA825" t="s">
        <v>33</v>
      </c>
      <c r="GB825" t="s">
        <v>33</v>
      </c>
    </row>
    <row r="826" spans="84:184" x14ac:dyDescent="0.25">
      <c r="CF826" t="s">
        <v>32</v>
      </c>
      <c r="CG826" t="s">
        <v>32</v>
      </c>
      <c r="CH826" t="s">
        <v>32</v>
      </c>
      <c r="CI826" t="s">
        <v>32</v>
      </c>
      <c r="CJ826" t="s">
        <v>32</v>
      </c>
      <c r="CK826" t="s">
        <v>32</v>
      </c>
      <c r="CL826" t="s">
        <v>32</v>
      </c>
      <c r="CM826" t="s">
        <v>32</v>
      </c>
      <c r="FJ826" t="s">
        <v>32</v>
      </c>
      <c r="FK826" t="s">
        <v>32</v>
      </c>
      <c r="FL826" t="s">
        <v>32</v>
      </c>
      <c r="FM826" t="s">
        <v>32</v>
      </c>
      <c r="FN826" t="s">
        <v>32</v>
      </c>
      <c r="FU826" t="s">
        <v>1460</v>
      </c>
      <c r="FV826" t="s">
        <v>1460</v>
      </c>
      <c r="FW826" t="s">
        <v>1460</v>
      </c>
      <c r="FX826" t="s">
        <v>1460</v>
      </c>
      <c r="FY826" t="s">
        <v>1460</v>
      </c>
      <c r="FZ826" t="s">
        <v>1460</v>
      </c>
      <c r="GA826" t="s">
        <v>1460</v>
      </c>
      <c r="GB826" t="s">
        <v>1460</v>
      </c>
    </row>
    <row r="827" spans="84:184" x14ac:dyDescent="0.25">
      <c r="CF827" t="s">
        <v>33</v>
      </c>
      <c r="CG827" t="s">
        <v>33</v>
      </c>
      <c r="CH827" t="s">
        <v>33</v>
      </c>
      <c r="CI827" t="s">
        <v>33</v>
      </c>
      <c r="CJ827" t="s">
        <v>33</v>
      </c>
      <c r="CK827" t="s">
        <v>33</v>
      </c>
      <c r="CL827" t="s">
        <v>33</v>
      </c>
      <c r="CM827" t="s">
        <v>33</v>
      </c>
      <c r="FJ827" t="s">
        <v>38</v>
      </c>
      <c r="FK827" t="s">
        <v>38</v>
      </c>
      <c r="FL827" t="s">
        <v>38</v>
      </c>
      <c r="FM827" t="s">
        <v>38</v>
      </c>
      <c r="FN827" t="s">
        <v>38</v>
      </c>
      <c r="FU827" t="s">
        <v>35</v>
      </c>
      <c r="FV827" t="s">
        <v>35</v>
      </c>
      <c r="FW827" t="s">
        <v>35</v>
      </c>
      <c r="FX827" t="s">
        <v>35</v>
      </c>
      <c r="FY827" t="s">
        <v>35</v>
      </c>
      <c r="FZ827" t="s">
        <v>35</v>
      </c>
      <c r="GA827" t="s">
        <v>35</v>
      </c>
      <c r="GB827" t="s">
        <v>35</v>
      </c>
    </row>
    <row r="828" spans="84:184" x14ac:dyDescent="0.25">
      <c r="CF828" t="s">
        <v>1348</v>
      </c>
      <c r="CG828" t="s">
        <v>1348</v>
      </c>
      <c r="CH828" t="s">
        <v>1348</v>
      </c>
      <c r="CI828" t="s">
        <v>1348</v>
      </c>
      <c r="CJ828" t="s">
        <v>1348</v>
      </c>
      <c r="CK828" t="s">
        <v>1348</v>
      </c>
      <c r="CL828" t="s">
        <v>1348</v>
      </c>
      <c r="CM828" t="s">
        <v>1348</v>
      </c>
      <c r="FJ828" t="s">
        <v>2616</v>
      </c>
      <c r="FK828" t="s">
        <v>2616</v>
      </c>
      <c r="FL828" t="s">
        <v>2616</v>
      </c>
      <c r="FM828" t="s">
        <v>2616</v>
      </c>
      <c r="FN828" t="s">
        <v>2616</v>
      </c>
      <c r="FU828" t="s">
        <v>1461</v>
      </c>
      <c r="FV828" t="s">
        <v>1461</v>
      </c>
      <c r="FW828" t="s">
        <v>1461</v>
      </c>
      <c r="FX828" t="s">
        <v>1461</v>
      </c>
      <c r="FY828" t="s">
        <v>1461</v>
      </c>
      <c r="FZ828" t="s">
        <v>1461</v>
      </c>
      <c r="GA828" t="s">
        <v>1461</v>
      </c>
      <c r="GB828" t="s">
        <v>1461</v>
      </c>
    </row>
    <row r="829" spans="84:184" x14ac:dyDescent="0.25">
      <c r="CF829" t="s">
        <v>35</v>
      </c>
      <c r="CG829" t="s">
        <v>35</v>
      </c>
      <c r="CH829" t="s">
        <v>35</v>
      </c>
      <c r="CI829" t="s">
        <v>35</v>
      </c>
      <c r="CJ829" t="s">
        <v>35</v>
      </c>
      <c r="CK829" t="s">
        <v>35</v>
      </c>
      <c r="CL829" t="s">
        <v>35</v>
      </c>
      <c r="CM829" t="s">
        <v>35</v>
      </c>
      <c r="FJ829" t="s">
        <v>40</v>
      </c>
      <c r="FK829" t="s">
        <v>40</v>
      </c>
      <c r="FL829" t="s">
        <v>40</v>
      </c>
      <c r="FM829" t="s">
        <v>40</v>
      </c>
      <c r="FN829" t="s">
        <v>40</v>
      </c>
      <c r="FU829" t="s">
        <v>37</v>
      </c>
      <c r="FV829" t="s">
        <v>37</v>
      </c>
      <c r="FW829" t="s">
        <v>37</v>
      </c>
      <c r="FX829" t="s">
        <v>37</v>
      </c>
      <c r="FY829" t="s">
        <v>37</v>
      </c>
      <c r="FZ829" t="s">
        <v>37</v>
      </c>
      <c r="GA829" t="s">
        <v>37</v>
      </c>
      <c r="GB829" t="s">
        <v>37</v>
      </c>
    </row>
    <row r="830" spans="84:184" x14ac:dyDescent="0.25">
      <c r="CF830" t="s">
        <v>663</v>
      </c>
      <c r="CG830" t="s">
        <v>663</v>
      </c>
      <c r="CH830" t="s">
        <v>663</v>
      </c>
      <c r="CI830" t="s">
        <v>663</v>
      </c>
      <c r="CJ830" t="s">
        <v>663</v>
      </c>
      <c r="CK830" t="s">
        <v>663</v>
      </c>
      <c r="CL830" t="s">
        <v>663</v>
      </c>
      <c r="CM830" t="s">
        <v>663</v>
      </c>
      <c r="FJ830" t="s">
        <v>2617</v>
      </c>
      <c r="FK830" t="s">
        <v>2617</v>
      </c>
      <c r="FL830" t="s">
        <v>2617</v>
      </c>
      <c r="FM830" t="s">
        <v>2617</v>
      </c>
      <c r="FN830" t="s">
        <v>2617</v>
      </c>
      <c r="FU830" t="s">
        <v>32</v>
      </c>
      <c r="FV830" t="s">
        <v>32</v>
      </c>
      <c r="FW830" t="s">
        <v>32</v>
      </c>
      <c r="FX830" t="s">
        <v>32</v>
      </c>
      <c r="FY830" t="s">
        <v>32</v>
      </c>
      <c r="FZ830" t="s">
        <v>32</v>
      </c>
      <c r="GA830" t="s">
        <v>32</v>
      </c>
      <c r="GB830" t="s">
        <v>32</v>
      </c>
    </row>
    <row r="831" spans="84:184" x14ac:dyDescent="0.25">
      <c r="CF831" t="s">
        <v>37</v>
      </c>
      <c r="CG831" t="s">
        <v>37</v>
      </c>
      <c r="CH831" t="s">
        <v>37</v>
      </c>
      <c r="CI831" t="s">
        <v>37</v>
      </c>
      <c r="CJ831" t="s">
        <v>37</v>
      </c>
      <c r="CK831" t="s">
        <v>37</v>
      </c>
      <c r="CL831" t="s">
        <v>37</v>
      </c>
      <c r="CM831" t="s">
        <v>37</v>
      </c>
      <c r="FJ831" t="s">
        <v>42</v>
      </c>
      <c r="FK831" t="s">
        <v>42</v>
      </c>
      <c r="FL831" t="s">
        <v>42</v>
      </c>
      <c r="FM831" t="s">
        <v>42</v>
      </c>
      <c r="FN831" t="s">
        <v>42</v>
      </c>
      <c r="FU831" t="s">
        <v>38</v>
      </c>
      <c r="FV831" t="s">
        <v>38</v>
      </c>
      <c r="FW831" t="s">
        <v>38</v>
      </c>
      <c r="FX831" t="s">
        <v>38</v>
      </c>
      <c r="FY831" t="s">
        <v>38</v>
      </c>
      <c r="FZ831" t="s">
        <v>38</v>
      </c>
      <c r="GA831" t="s">
        <v>38</v>
      </c>
      <c r="GB831" t="s">
        <v>38</v>
      </c>
    </row>
    <row r="832" spans="84:184" x14ac:dyDescent="0.25">
      <c r="CF832" t="s">
        <v>1349</v>
      </c>
      <c r="CG832" t="s">
        <v>1349</v>
      </c>
      <c r="CH832" t="s">
        <v>1349</v>
      </c>
      <c r="CI832" t="s">
        <v>1349</v>
      </c>
      <c r="CJ832" t="s">
        <v>1349</v>
      </c>
      <c r="CK832" t="s">
        <v>1349</v>
      </c>
      <c r="CL832" t="s">
        <v>1349</v>
      </c>
      <c r="CM832" t="s">
        <v>1349</v>
      </c>
      <c r="FJ832" t="s">
        <v>2486</v>
      </c>
      <c r="FK832" t="s">
        <v>2486</v>
      </c>
      <c r="FL832" t="s">
        <v>2486</v>
      </c>
      <c r="FM832" t="s">
        <v>2486</v>
      </c>
      <c r="FN832" t="s">
        <v>2486</v>
      </c>
      <c r="FU832" t="s">
        <v>2917</v>
      </c>
      <c r="FV832" t="s">
        <v>2917</v>
      </c>
      <c r="FW832" t="s">
        <v>2917</v>
      </c>
      <c r="FX832" t="s">
        <v>2917</v>
      </c>
      <c r="FY832" t="s">
        <v>2917</v>
      </c>
      <c r="FZ832" t="s">
        <v>2917</v>
      </c>
      <c r="GA832" t="s">
        <v>2917</v>
      </c>
      <c r="GB832" t="s">
        <v>2917</v>
      </c>
    </row>
    <row r="833" spans="84:184" x14ac:dyDescent="0.25">
      <c r="CF833" t="s">
        <v>38</v>
      </c>
      <c r="CG833" t="s">
        <v>38</v>
      </c>
      <c r="CH833" t="s">
        <v>38</v>
      </c>
      <c r="CI833" t="s">
        <v>38</v>
      </c>
      <c r="CJ833" t="s">
        <v>38</v>
      </c>
      <c r="CK833" t="s">
        <v>38</v>
      </c>
      <c r="CL833" t="s">
        <v>38</v>
      </c>
      <c r="CM833" t="s">
        <v>38</v>
      </c>
      <c r="FJ833" t="s">
        <v>44</v>
      </c>
      <c r="FK833" t="s">
        <v>44</v>
      </c>
      <c r="FL833" t="s">
        <v>44</v>
      </c>
      <c r="FM833" t="s">
        <v>44</v>
      </c>
      <c r="FN833" t="s">
        <v>44</v>
      </c>
      <c r="FU833" t="s">
        <v>40</v>
      </c>
      <c r="FV833" t="s">
        <v>40</v>
      </c>
      <c r="FW833" t="s">
        <v>40</v>
      </c>
      <c r="FX833" t="s">
        <v>40</v>
      </c>
      <c r="FY833" t="s">
        <v>40</v>
      </c>
      <c r="FZ833" t="s">
        <v>40</v>
      </c>
      <c r="GA833" t="s">
        <v>40</v>
      </c>
      <c r="GB833" t="s">
        <v>40</v>
      </c>
    </row>
    <row r="834" spans="84:184" x14ac:dyDescent="0.25">
      <c r="CF834" t="s">
        <v>1350</v>
      </c>
      <c r="CG834" t="s">
        <v>1350</v>
      </c>
      <c r="CH834" t="s">
        <v>1350</v>
      </c>
      <c r="CI834" t="s">
        <v>1350</v>
      </c>
      <c r="CJ834" t="s">
        <v>1350</v>
      </c>
      <c r="CK834" t="s">
        <v>1350</v>
      </c>
      <c r="CL834" t="s">
        <v>1350</v>
      </c>
      <c r="CM834" t="s">
        <v>1350</v>
      </c>
      <c r="FJ834" t="s">
        <v>2618</v>
      </c>
      <c r="FK834" t="s">
        <v>2618</v>
      </c>
      <c r="FL834" t="s">
        <v>2618</v>
      </c>
      <c r="FM834" t="s">
        <v>2618</v>
      </c>
      <c r="FN834" t="s">
        <v>2618</v>
      </c>
      <c r="FU834" t="s">
        <v>2918</v>
      </c>
      <c r="FV834" t="s">
        <v>2918</v>
      </c>
      <c r="FW834" t="s">
        <v>2918</v>
      </c>
      <c r="FX834" t="s">
        <v>2918</v>
      </c>
      <c r="FY834" t="s">
        <v>2918</v>
      </c>
      <c r="FZ834" t="s">
        <v>2918</v>
      </c>
      <c r="GA834" t="s">
        <v>2918</v>
      </c>
      <c r="GB834" t="s">
        <v>2918</v>
      </c>
    </row>
    <row r="835" spans="84:184" x14ac:dyDescent="0.25">
      <c r="CF835" t="s">
        <v>40</v>
      </c>
      <c r="CG835" t="s">
        <v>40</v>
      </c>
      <c r="CH835" t="s">
        <v>40</v>
      </c>
      <c r="CI835" t="s">
        <v>40</v>
      </c>
      <c r="CJ835" t="s">
        <v>40</v>
      </c>
      <c r="CK835" t="s">
        <v>40</v>
      </c>
      <c r="CL835" t="s">
        <v>40</v>
      </c>
      <c r="CM835" t="s">
        <v>40</v>
      </c>
      <c r="FJ835" t="s">
        <v>2619</v>
      </c>
      <c r="FK835" t="s">
        <v>2619</v>
      </c>
      <c r="FL835" t="s">
        <v>2619</v>
      </c>
      <c r="FM835" t="s">
        <v>2619</v>
      </c>
      <c r="FN835" t="s">
        <v>2619</v>
      </c>
      <c r="FU835" t="s">
        <v>42</v>
      </c>
      <c r="FV835" t="s">
        <v>42</v>
      </c>
      <c r="FW835" t="s">
        <v>42</v>
      </c>
      <c r="FX835" t="s">
        <v>42</v>
      </c>
      <c r="FY835" t="s">
        <v>42</v>
      </c>
      <c r="FZ835" t="s">
        <v>42</v>
      </c>
      <c r="GA835" t="s">
        <v>42</v>
      </c>
      <c r="GB835" t="s">
        <v>42</v>
      </c>
    </row>
    <row r="836" spans="84:184" x14ac:dyDescent="0.25">
      <c r="CF836" t="s">
        <v>1351</v>
      </c>
      <c r="CG836" t="s">
        <v>1351</v>
      </c>
      <c r="CH836" t="s">
        <v>1351</v>
      </c>
      <c r="CI836" t="s">
        <v>1351</v>
      </c>
      <c r="CJ836" t="s">
        <v>1351</v>
      </c>
      <c r="CK836" t="s">
        <v>1351</v>
      </c>
      <c r="CL836" t="s">
        <v>1351</v>
      </c>
      <c r="CM836" t="s">
        <v>1351</v>
      </c>
      <c r="FJ836" t="s">
        <v>26</v>
      </c>
      <c r="FK836" t="s">
        <v>26</v>
      </c>
      <c r="FL836" t="s">
        <v>26</v>
      </c>
      <c r="FM836" t="s">
        <v>26</v>
      </c>
      <c r="FN836" t="s">
        <v>26</v>
      </c>
      <c r="FU836" t="s">
        <v>2919</v>
      </c>
      <c r="FV836" t="s">
        <v>2919</v>
      </c>
      <c r="FW836" t="s">
        <v>2919</v>
      </c>
      <c r="FX836" t="s">
        <v>2919</v>
      </c>
      <c r="FY836" t="s">
        <v>2919</v>
      </c>
      <c r="FZ836" t="s">
        <v>2919</v>
      </c>
      <c r="GA836" t="s">
        <v>2919</v>
      </c>
      <c r="GB836" t="s">
        <v>2919</v>
      </c>
    </row>
    <row r="837" spans="84:184" x14ac:dyDescent="0.25">
      <c r="CF837" t="s">
        <v>42</v>
      </c>
      <c r="CG837" t="s">
        <v>42</v>
      </c>
      <c r="CH837" t="s">
        <v>42</v>
      </c>
      <c r="CI837" t="s">
        <v>42</v>
      </c>
      <c r="CJ837" t="s">
        <v>42</v>
      </c>
      <c r="CK837" t="s">
        <v>42</v>
      </c>
      <c r="CL837" t="s">
        <v>42</v>
      </c>
      <c r="CM837" t="s">
        <v>42</v>
      </c>
      <c r="FJ837">
        <v>14900801</v>
      </c>
      <c r="FK837">
        <v>14900801</v>
      </c>
      <c r="FL837">
        <v>14900801</v>
      </c>
      <c r="FM837">
        <v>14900801</v>
      </c>
      <c r="FN837">
        <v>14900801</v>
      </c>
      <c r="FU837" t="s">
        <v>44</v>
      </c>
      <c r="FV837" t="s">
        <v>44</v>
      </c>
      <c r="FW837" t="s">
        <v>44</v>
      </c>
      <c r="FX837" t="s">
        <v>44</v>
      </c>
      <c r="FY837" t="s">
        <v>44</v>
      </c>
      <c r="FZ837" t="s">
        <v>44</v>
      </c>
      <c r="GA837" t="s">
        <v>44</v>
      </c>
      <c r="GB837" t="s">
        <v>44</v>
      </c>
    </row>
    <row r="838" spans="84:184" x14ac:dyDescent="0.25">
      <c r="CF838" t="s">
        <v>1352</v>
      </c>
      <c r="CG838" t="s">
        <v>1352</v>
      </c>
      <c r="CH838" t="s">
        <v>1352</v>
      </c>
      <c r="CI838" t="s">
        <v>1352</v>
      </c>
      <c r="CJ838" t="s">
        <v>1352</v>
      </c>
      <c r="CK838" t="s">
        <v>1352</v>
      </c>
      <c r="CL838" t="s">
        <v>1352</v>
      </c>
      <c r="CM838" t="s">
        <v>1352</v>
      </c>
      <c r="FJ838" t="s">
        <v>27</v>
      </c>
      <c r="FK838" t="s">
        <v>27</v>
      </c>
      <c r="FL838" t="s">
        <v>27</v>
      </c>
      <c r="FM838" t="s">
        <v>27</v>
      </c>
      <c r="FN838" t="s">
        <v>27</v>
      </c>
      <c r="FU838" t="s">
        <v>2920</v>
      </c>
      <c r="FV838" t="s">
        <v>2920</v>
      </c>
      <c r="FW838" t="s">
        <v>2920</v>
      </c>
      <c r="FX838" t="s">
        <v>2920</v>
      </c>
      <c r="FY838" t="s">
        <v>2920</v>
      </c>
      <c r="FZ838" t="s">
        <v>2920</v>
      </c>
      <c r="GA838" t="s">
        <v>2920</v>
      </c>
      <c r="GB838" t="s">
        <v>2920</v>
      </c>
    </row>
    <row r="839" spans="84:184" x14ac:dyDescent="0.25">
      <c r="CF839" t="s">
        <v>44</v>
      </c>
      <c r="CG839" t="s">
        <v>44</v>
      </c>
      <c r="CH839" t="s">
        <v>44</v>
      </c>
      <c r="CI839" t="s">
        <v>44</v>
      </c>
      <c r="CJ839" t="s">
        <v>44</v>
      </c>
      <c r="CK839" t="s">
        <v>44</v>
      </c>
      <c r="CL839" t="s">
        <v>44</v>
      </c>
      <c r="CM839" t="s">
        <v>44</v>
      </c>
      <c r="FJ839" t="s">
        <v>2620</v>
      </c>
      <c r="FK839" t="s">
        <v>2620</v>
      </c>
      <c r="FL839" t="s">
        <v>2620</v>
      </c>
      <c r="FM839" t="s">
        <v>2620</v>
      </c>
      <c r="FN839" t="s">
        <v>2620</v>
      </c>
      <c r="FU839" t="s">
        <v>1481</v>
      </c>
      <c r="FV839" t="s">
        <v>1481</v>
      </c>
      <c r="FW839" t="s">
        <v>1481</v>
      </c>
      <c r="FX839" t="s">
        <v>1481</v>
      </c>
      <c r="FY839" t="s">
        <v>1481</v>
      </c>
      <c r="FZ839" t="s">
        <v>1481</v>
      </c>
      <c r="GA839" t="s">
        <v>1481</v>
      </c>
      <c r="GB839" t="s">
        <v>1481</v>
      </c>
    </row>
    <row r="840" spans="84:184" x14ac:dyDescent="0.25">
      <c r="CF840" t="s">
        <v>1353</v>
      </c>
      <c r="CG840" t="s">
        <v>1353</v>
      </c>
      <c r="CH840" t="s">
        <v>1353</v>
      </c>
      <c r="CI840" t="s">
        <v>1353</v>
      </c>
      <c r="CJ840" t="s">
        <v>1353</v>
      </c>
      <c r="CK840" t="s">
        <v>1353</v>
      </c>
      <c r="CL840" t="s">
        <v>1353</v>
      </c>
      <c r="CM840" t="s">
        <v>1353</v>
      </c>
      <c r="FJ840" t="s">
        <v>29</v>
      </c>
      <c r="FK840" t="s">
        <v>29</v>
      </c>
      <c r="FL840" t="s">
        <v>29</v>
      </c>
      <c r="FM840" t="s">
        <v>29</v>
      </c>
      <c r="FN840" t="s">
        <v>29</v>
      </c>
      <c r="FU840" t="s">
        <v>26</v>
      </c>
      <c r="FV840" t="s">
        <v>26</v>
      </c>
      <c r="FW840" t="s">
        <v>26</v>
      </c>
      <c r="FX840" t="s">
        <v>26</v>
      </c>
      <c r="FY840" t="s">
        <v>26</v>
      </c>
      <c r="FZ840" t="s">
        <v>26</v>
      </c>
      <c r="GA840" t="s">
        <v>26</v>
      </c>
      <c r="GB840" t="s">
        <v>26</v>
      </c>
    </row>
    <row r="841" spans="84:184" x14ac:dyDescent="0.25">
      <c r="CF841" t="s">
        <v>1354</v>
      </c>
      <c r="CG841" t="s">
        <v>1354</v>
      </c>
      <c r="CH841" t="s">
        <v>1354</v>
      </c>
      <c r="CI841" t="s">
        <v>1354</v>
      </c>
      <c r="CJ841" t="s">
        <v>1354</v>
      </c>
      <c r="CK841" t="s">
        <v>1354</v>
      </c>
      <c r="CL841" t="s">
        <v>1354</v>
      </c>
      <c r="CM841" t="s">
        <v>1354</v>
      </c>
      <c r="FJ841" t="s">
        <v>2621</v>
      </c>
      <c r="FK841" t="s">
        <v>2621</v>
      </c>
      <c r="FL841" t="s">
        <v>2621</v>
      </c>
      <c r="FM841" t="s">
        <v>2621</v>
      </c>
      <c r="FN841" t="s">
        <v>2621</v>
      </c>
      <c r="FU841">
        <v>96203900</v>
      </c>
      <c r="FV841">
        <v>96203900</v>
      </c>
      <c r="FW841">
        <v>96203900</v>
      </c>
      <c r="FX841">
        <v>96203900</v>
      </c>
      <c r="FY841">
        <v>96203900</v>
      </c>
      <c r="FZ841">
        <v>96203900</v>
      </c>
      <c r="GA841">
        <v>96203900</v>
      </c>
      <c r="GB841">
        <v>96203900</v>
      </c>
    </row>
    <row r="842" spans="84:184" x14ac:dyDescent="0.25">
      <c r="CF842" t="s">
        <v>26</v>
      </c>
      <c r="CG842" t="s">
        <v>26</v>
      </c>
      <c r="CH842" t="s">
        <v>26</v>
      </c>
      <c r="CI842" t="s">
        <v>26</v>
      </c>
      <c r="CJ842" t="s">
        <v>26</v>
      </c>
      <c r="CK842" t="s">
        <v>26</v>
      </c>
      <c r="CL842" t="s">
        <v>26</v>
      </c>
      <c r="CM842" t="s">
        <v>26</v>
      </c>
      <c r="FJ842" t="s">
        <v>31</v>
      </c>
      <c r="FK842" t="s">
        <v>31</v>
      </c>
      <c r="FL842" t="s">
        <v>31</v>
      </c>
      <c r="FM842" t="s">
        <v>31</v>
      </c>
      <c r="FN842" t="s">
        <v>31</v>
      </c>
      <c r="FU842" t="s">
        <v>27</v>
      </c>
      <c r="FV842" t="s">
        <v>27</v>
      </c>
      <c r="FW842" t="s">
        <v>27</v>
      </c>
      <c r="FX842" t="s">
        <v>27</v>
      </c>
      <c r="FY842" t="s">
        <v>27</v>
      </c>
      <c r="FZ842" t="s">
        <v>27</v>
      </c>
      <c r="GA842" t="s">
        <v>27</v>
      </c>
      <c r="GB842" t="s">
        <v>27</v>
      </c>
    </row>
    <row r="843" spans="84:184" x14ac:dyDescent="0.25">
      <c r="CF843">
        <v>23890000</v>
      </c>
      <c r="CG843">
        <v>23890000</v>
      </c>
      <c r="CH843">
        <v>23890000</v>
      </c>
      <c r="CI843">
        <v>23890000</v>
      </c>
      <c r="CJ843">
        <v>23890000</v>
      </c>
      <c r="CK843">
        <v>23890000</v>
      </c>
      <c r="CL843">
        <v>23890000</v>
      </c>
      <c r="CM843">
        <v>23890000</v>
      </c>
      <c r="FJ843" t="s">
        <v>32</v>
      </c>
      <c r="FK843" t="s">
        <v>32</v>
      </c>
      <c r="FL843" t="s">
        <v>32</v>
      </c>
      <c r="FM843" t="s">
        <v>32</v>
      </c>
      <c r="FN843" t="s">
        <v>32</v>
      </c>
      <c r="FU843" t="s">
        <v>2921</v>
      </c>
      <c r="FV843" t="s">
        <v>2921</v>
      </c>
      <c r="FW843" t="s">
        <v>2921</v>
      </c>
      <c r="FX843" t="s">
        <v>2921</v>
      </c>
      <c r="FY843" t="s">
        <v>2921</v>
      </c>
      <c r="FZ843" t="s">
        <v>2921</v>
      </c>
      <c r="GA843" t="s">
        <v>2921</v>
      </c>
      <c r="GB843" t="s">
        <v>2921</v>
      </c>
    </row>
    <row r="844" spans="84:184" x14ac:dyDescent="0.25">
      <c r="CF844" t="s">
        <v>27</v>
      </c>
      <c r="CG844" t="s">
        <v>27</v>
      </c>
      <c r="CH844" t="s">
        <v>27</v>
      </c>
      <c r="CI844" t="s">
        <v>27</v>
      </c>
      <c r="CJ844" t="s">
        <v>27</v>
      </c>
      <c r="CK844" t="s">
        <v>27</v>
      </c>
      <c r="CL844" t="s">
        <v>27</v>
      </c>
      <c r="CM844" t="s">
        <v>27</v>
      </c>
      <c r="FJ844" t="s">
        <v>33</v>
      </c>
      <c r="FK844" t="s">
        <v>33</v>
      </c>
      <c r="FL844" t="s">
        <v>33</v>
      </c>
      <c r="FM844" t="s">
        <v>33</v>
      </c>
      <c r="FN844" t="s">
        <v>33</v>
      </c>
      <c r="FU844" t="s">
        <v>29</v>
      </c>
      <c r="FV844" t="s">
        <v>29</v>
      </c>
      <c r="FW844" t="s">
        <v>29</v>
      </c>
      <c r="FX844" t="s">
        <v>29</v>
      </c>
      <c r="FY844" t="s">
        <v>29</v>
      </c>
      <c r="FZ844" t="s">
        <v>29</v>
      </c>
      <c r="GA844" t="s">
        <v>29</v>
      </c>
      <c r="GB844" t="s">
        <v>29</v>
      </c>
    </row>
    <row r="845" spans="84:184" x14ac:dyDescent="0.25">
      <c r="CF845" t="s">
        <v>1355</v>
      </c>
      <c r="CG845" t="s">
        <v>1355</v>
      </c>
      <c r="CH845" t="s">
        <v>1355</v>
      </c>
      <c r="CI845" t="s">
        <v>1355</v>
      </c>
      <c r="CJ845" t="s">
        <v>1355</v>
      </c>
      <c r="CK845" t="s">
        <v>1355</v>
      </c>
      <c r="CL845" t="s">
        <v>1355</v>
      </c>
      <c r="CM845" t="s">
        <v>1355</v>
      </c>
      <c r="FJ845" t="s">
        <v>2622</v>
      </c>
      <c r="FK845" t="s">
        <v>2622</v>
      </c>
      <c r="FL845" t="s">
        <v>2622</v>
      </c>
      <c r="FM845" t="s">
        <v>2622</v>
      </c>
      <c r="FN845" t="s">
        <v>2622</v>
      </c>
      <c r="FU845" t="s">
        <v>2922</v>
      </c>
      <c r="FV845" t="s">
        <v>2922</v>
      </c>
      <c r="FW845" t="s">
        <v>2922</v>
      </c>
      <c r="FX845" t="s">
        <v>2922</v>
      </c>
      <c r="FY845" t="s">
        <v>2922</v>
      </c>
      <c r="FZ845" t="s">
        <v>2922</v>
      </c>
      <c r="GA845" t="s">
        <v>2922</v>
      </c>
      <c r="GB845" t="s">
        <v>2922</v>
      </c>
    </row>
    <row r="846" spans="84:184" x14ac:dyDescent="0.25">
      <c r="CF846" t="s">
        <v>29</v>
      </c>
      <c r="CG846" t="s">
        <v>29</v>
      </c>
      <c r="CH846" t="s">
        <v>29</v>
      </c>
      <c r="CI846" t="s">
        <v>29</v>
      </c>
      <c r="CJ846" t="s">
        <v>29</v>
      </c>
      <c r="CK846" t="s">
        <v>29</v>
      </c>
      <c r="CL846" t="s">
        <v>29</v>
      </c>
      <c r="CM846" t="s">
        <v>29</v>
      </c>
      <c r="FJ846" t="s">
        <v>35</v>
      </c>
      <c r="FK846" t="s">
        <v>35</v>
      </c>
      <c r="FL846" t="s">
        <v>35</v>
      </c>
      <c r="FM846" t="s">
        <v>35</v>
      </c>
      <c r="FN846" t="s">
        <v>35</v>
      </c>
      <c r="FU846" t="s">
        <v>31</v>
      </c>
      <c r="FV846" t="s">
        <v>31</v>
      </c>
      <c r="FW846" t="s">
        <v>31</v>
      </c>
      <c r="FX846" t="s">
        <v>31</v>
      </c>
      <c r="FY846" t="s">
        <v>31</v>
      </c>
      <c r="FZ846" t="s">
        <v>31</v>
      </c>
      <c r="GA846" t="s">
        <v>31</v>
      </c>
      <c r="GB846" t="s">
        <v>31</v>
      </c>
    </row>
    <row r="847" spans="84:184" x14ac:dyDescent="0.25">
      <c r="CF847" t="s">
        <v>284</v>
      </c>
      <c r="CG847" t="s">
        <v>284</v>
      </c>
      <c r="CH847" t="s">
        <v>284</v>
      </c>
      <c r="CI847" t="s">
        <v>284</v>
      </c>
      <c r="CJ847" t="s">
        <v>284</v>
      </c>
      <c r="CK847" t="s">
        <v>284</v>
      </c>
      <c r="CL847" t="s">
        <v>284</v>
      </c>
      <c r="CM847" t="s">
        <v>284</v>
      </c>
      <c r="FJ847" t="s">
        <v>2623</v>
      </c>
      <c r="FK847" t="s">
        <v>2623</v>
      </c>
      <c r="FL847" t="s">
        <v>2623</v>
      </c>
      <c r="FM847" t="s">
        <v>2623</v>
      </c>
      <c r="FN847" t="s">
        <v>2623</v>
      </c>
      <c r="FU847" t="s">
        <v>1483</v>
      </c>
      <c r="FV847" t="s">
        <v>1483</v>
      </c>
      <c r="FW847" t="s">
        <v>1483</v>
      </c>
      <c r="FX847" t="s">
        <v>1483</v>
      </c>
      <c r="FY847" t="s">
        <v>1483</v>
      </c>
      <c r="FZ847" t="s">
        <v>1483</v>
      </c>
      <c r="GA847" t="s">
        <v>1483</v>
      </c>
      <c r="GB847" t="s">
        <v>1483</v>
      </c>
    </row>
    <row r="848" spans="84:184" x14ac:dyDescent="0.25">
      <c r="CF848" t="s">
        <v>31</v>
      </c>
      <c r="CG848" t="s">
        <v>31</v>
      </c>
      <c r="CH848" t="s">
        <v>31</v>
      </c>
      <c r="CI848" t="s">
        <v>31</v>
      </c>
      <c r="CJ848" t="s">
        <v>31</v>
      </c>
      <c r="CK848" t="s">
        <v>31</v>
      </c>
      <c r="CL848" t="s">
        <v>31</v>
      </c>
      <c r="CM848" t="s">
        <v>31</v>
      </c>
      <c r="FJ848" t="s">
        <v>37</v>
      </c>
      <c r="FK848" t="s">
        <v>37</v>
      </c>
      <c r="FL848" t="s">
        <v>37</v>
      </c>
      <c r="FM848" t="s">
        <v>37</v>
      </c>
      <c r="FN848" t="s">
        <v>37</v>
      </c>
      <c r="FU848" t="s">
        <v>33</v>
      </c>
      <c r="FV848" t="s">
        <v>33</v>
      </c>
      <c r="FW848" t="s">
        <v>33</v>
      </c>
      <c r="FX848" t="s">
        <v>33</v>
      </c>
      <c r="FY848" t="s">
        <v>33</v>
      </c>
      <c r="FZ848" t="s">
        <v>33</v>
      </c>
      <c r="GA848" t="s">
        <v>33</v>
      </c>
      <c r="GB848" t="s">
        <v>33</v>
      </c>
    </row>
    <row r="849" spans="84:184" x14ac:dyDescent="0.25">
      <c r="CF849" t="s">
        <v>32</v>
      </c>
      <c r="CG849" t="s">
        <v>32</v>
      </c>
      <c r="CH849" t="s">
        <v>32</v>
      </c>
      <c r="CI849" t="s">
        <v>32</v>
      </c>
      <c r="CJ849" t="s">
        <v>32</v>
      </c>
      <c r="CK849" t="s">
        <v>32</v>
      </c>
      <c r="CL849" t="s">
        <v>32</v>
      </c>
      <c r="CM849" t="s">
        <v>32</v>
      </c>
      <c r="FJ849" t="s">
        <v>32</v>
      </c>
      <c r="FK849" t="s">
        <v>32</v>
      </c>
      <c r="FL849" t="s">
        <v>32</v>
      </c>
      <c r="FM849" t="s">
        <v>32</v>
      </c>
      <c r="FN849" t="s">
        <v>32</v>
      </c>
      <c r="FU849" t="s">
        <v>1485</v>
      </c>
      <c r="FV849" t="s">
        <v>1485</v>
      </c>
      <c r="FW849" t="s">
        <v>1485</v>
      </c>
      <c r="FX849" t="s">
        <v>1485</v>
      </c>
      <c r="FY849" t="s">
        <v>1485</v>
      </c>
      <c r="FZ849" t="s">
        <v>1485</v>
      </c>
      <c r="GA849" t="s">
        <v>1485</v>
      </c>
      <c r="GB849" t="s">
        <v>1485</v>
      </c>
    </row>
    <row r="850" spans="84:184" x14ac:dyDescent="0.25">
      <c r="CF850" t="s">
        <v>33</v>
      </c>
      <c r="CG850" t="s">
        <v>33</v>
      </c>
      <c r="CH850" t="s">
        <v>33</v>
      </c>
      <c r="CI850" t="s">
        <v>33</v>
      </c>
      <c r="CJ850" t="s">
        <v>33</v>
      </c>
      <c r="CK850" t="s">
        <v>33</v>
      </c>
      <c r="CL850" t="s">
        <v>33</v>
      </c>
      <c r="CM850" t="s">
        <v>33</v>
      </c>
      <c r="FJ850" t="s">
        <v>38</v>
      </c>
      <c r="FK850" t="s">
        <v>38</v>
      </c>
      <c r="FL850" t="s">
        <v>38</v>
      </c>
      <c r="FM850" t="s">
        <v>38</v>
      </c>
      <c r="FN850" t="s">
        <v>38</v>
      </c>
      <c r="FU850" t="s">
        <v>35</v>
      </c>
      <c r="FV850" t="s">
        <v>35</v>
      </c>
      <c r="FW850" t="s">
        <v>35</v>
      </c>
      <c r="FX850" t="s">
        <v>35</v>
      </c>
      <c r="FY850" t="s">
        <v>35</v>
      </c>
      <c r="FZ850" t="s">
        <v>35</v>
      </c>
      <c r="GA850" t="s">
        <v>35</v>
      </c>
      <c r="GB850" t="s">
        <v>35</v>
      </c>
    </row>
    <row r="851" spans="84:184" x14ac:dyDescent="0.25">
      <c r="CF851" t="s">
        <v>390</v>
      </c>
      <c r="CG851" t="s">
        <v>390</v>
      </c>
      <c r="CH851" t="s">
        <v>390</v>
      </c>
      <c r="CI851" t="s">
        <v>390</v>
      </c>
      <c r="CJ851" t="s">
        <v>390</v>
      </c>
      <c r="CK851" t="s">
        <v>390</v>
      </c>
      <c r="CL851" t="s">
        <v>390</v>
      </c>
      <c r="CM851" t="s">
        <v>390</v>
      </c>
      <c r="FJ851" t="s">
        <v>2624</v>
      </c>
      <c r="FK851" t="s">
        <v>2624</v>
      </c>
      <c r="FL851" t="s">
        <v>2624</v>
      </c>
      <c r="FM851" t="s">
        <v>2624</v>
      </c>
      <c r="FN851" t="s">
        <v>2624</v>
      </c>
      <c r="FU851" t="s">
        <v>1486</v>
      </c>
      <c r="FV851" t="s">
        <v>1486</v>
      </c>
      <c r="FW851" t="s">
        <v>1486</v>
      </c>
      <c r="FX851" t="s">
        <v>1486</v>
      </c>
      <c r="FY851" t="s">
        <v>1486</v>
      </c>
      <c r="FZ851" t="s">
        <v>1486</v>
      </c>
      <c r="GA851" t="s">
        <v>1486</v>
      </c>
      <c r="GB851" t="s">
        <v>1486</v>
      </c>
    </row>
    <row r="852" spans="84:184" x14ac:dyDescent="0.25">
      <c r="CF852" t="s">
        <v>35</v>
      </c>
      <c r="CG852" t="s">
        <v>35</v>
      </c>
      <c r="CH852" t="s">
        <v>35</v>
      </c>
      <c r="CI852" t="s">
        <v>35</v>
      </c>
      <c r="CJ852" t="s">
        <v>35</v>
      </c>
      <c r="CK852" t="s">
        <v>35</v>
      </c>
      <c r="CL852" t="s">
        <v>35</v>
      </c>
      <c r="CM852" t="s">
        <v>35</v>
      </c>
      <c r="FJ852" t="s">
        <v>40</v>
      </c>
      <c r="FK852" t="s">
        <v>40</v>
      </c>
      <c r="FL852" t="s">
        <v>40</v>
      </c>
      <c r="FM852" t="s">
        <v>40</v>
      </c>
      <c r="FN852" t="s">
        <v>40</v>
      </c>
      <c r="FU852" t="s">
        <v>37</v>
      </c>
      <c r="FV852" t="s">
        <v>37</v>
      </c>
      <c r="FW852" t="s">
        <v>37</v>
      </c>
      <c r="FX852" t="s">
        <v>37</v>
      </c>
      <c r="FY852" t="s">
        <v>37</v>
      </c>
      <c r="FZ852" t="s">
        <v>37</v>
      </c>
      <c r="GA852" t="s">
        <v>37</v>
      </c>
      <c r="GB852" t="s">
        <v>37</v>
      </c>
    </row>
    <row r="853" spans="84:184" x14ac:dyDescent="0.25">
      <c r="CF853" t="s">
        <v>1356</v>
      </c>
      <c r="CG853" t="s">
        <v>1356</v>
      </c>
      <c r="CH853" t="s">
        <v>1356</v>
      </c>
      <c r="CI853" t="s">
        <v>1356</v>
      </c>
      <c r="CJ853" t="s">
        <v>1356</v>
      </c>
      <c r="CK853" t="s">
        <v>1356</v>
      </c>
      <c r="CL853" t="s">
        <v>1356</v>
      </c>
      <c r="CM853" t="s">
        <v>1356</v>
      </c>
      <c r="FJ853" t="s">
        <v>2625</v>
      </c>
      <c r="FK853" t="s">
        <v>2625</v>
      </c>
      <c r="FL853" t="s">
        <v>2625</v>
      </c>
      <c r="FM853" t="s">
        <v>2625</v>
      </c>
      <c r="FN853" t="s">
        <v>2625</v>
      </c>
      <c r="FU853" t="s">
        <v>2923</v>
      </c>
      <c r="FV853" t="s">
        <v>2923</v>
      </c>
      <c r="FW853" t="s">
        <v>2923</v>
      </c>
      <c r="FX853" t="s">
        <v>2923</v>
      </c>
      <c r="FY853" t="s">
        <v>2923</v>
      </c>
      <c r="FZ853" t="s">
        <v>2923</v>
      </c>
      <c r="GA853" t="s">
        <v>2923</v>
      </c>
      <c r="GB853" t="s">
        <v>2923</v>
      </c>
    </row>
    <row r="854" spans="84:184" x14ac:dyDescent="0.25">
      <c r="CF854" t="s">
        <v>37</v>
      </c>
      <c r="CG854" t="s">
        <v>37</v>
      </c>
      <c r="CH854" t="s">
        <v>37</v>
      </c>
      <c r="CI854" t="s">
        <v>37</v>
      </c>
      <c r="CJ854" t="s">
        <v>37</v>
      </c>
      <c r="CK854" t="s">
        <v>37</v>
      </c>
      <c r="CL854" t="s">
        <v>37</v>
      </c>
      <c r="CM854" t="s">
        <v>37</v>
      </c>
      <c r="FJ854" t="s">
        <v>42</v>
      </c>
      <c r="FK854" t="s">
        <v>42</v>
      </c>
      <c r="FL854" t="s">
        <v>42</v>
      </c>
      <c r="FM854" t="s">
        <v>42</v>
      </c>
      <c r="FN854" t="s">
        <v>42</v>
      </c>
      <c r="FU854" t="s">
        <v>38</v>
      </c>
      <c r="FV854" t="s">
        <v>38</v>
      </c>
      <c r="FW854" t="s">
        <v>38</v>
      </c>
      <c r="FX854" t="s">
        <v>38</v>
      </c>
      <c r="FY854" t="s">
        <v>38</v>
      </c>
      <c r="FZ854" t="s">
        <v>38</v>
      </c>
      <c r="GA854" t="s">
        <v>38</v>
      </c>
      <c r="GB854" t="s">
        <v>38</v>
      </c>
    </row>
    <row r="855" spans="84:184" x14ac:dyDescent="0.25">
      <c r="CF855" t="s">
        <v>32</v>
      </c>
      <c r="CG855" t="s">
        <v>32</v>
      </c>
      <c r="CH855" t="s">
        <v>32</v>
      </c>
      <c r="CI855" t="s">
        <v>32</v>
      </c>
      <c r="CJ855" t="s">
        <v>32</v>
      </c>
      <c r="CK855" t="s">
        <v>32</v>
      </c>
      <c r="CL855" t="s">
        <v>32</v>
      </c>
      <c r="CM855" t="s">
        <v>32</v>
      </c>
      <c r="FJ855" t="s">
        <v>2486</v>
      </c>
      <c r="FK855" t="s">
        <v>2486</v>
      </c>
      <c r="FL855" t="s">
        <v>2486</v>
      </c>
      <c r="FM855" t="s">
        <v>2486</v>
      </c>
      <c r="FN855" t="s">
        <v>2486</v>
      </c>
      <c r="FU855" t="s">
        <v>1487</v>
      </c>
      <c r="FV855" t="s">
        <v>1487</v>
      </c>
      <c r="FW855" t="s">
        <v>1487</v>
      </c>
      <c r="FX855" t="s">
        <v>1487</v>
      </c>
      <c r="FY855" t="s">
        <v>1487</v>
      </c>
      <c r="FZ855" t="s">
        <v>1487</v>
      </c>
      <c r="GA855" t="s">
        <v>1487</v>
      </c>
      <c r="GB855" t="s">
        <v>1487</v>
      </c>
    </row>
    <row r="856" spans="84:184" x14ac:dyDescent="0.25">
      <c r="CF856" t="s">
        <v>38</v>
      </c>
      <c r="CG856" t="s">
        <v>38</v>
      </c>
      <c r="CH856" t="s">
        <v>38</v>
      </c>
      <c r="CI856" t="s">
        <v>38</v>
      </c>
      <c r="CJ856" t="s">
        <v>38</v>
      </c>
      <c r="CK856" t="s">
        <v>38</v>
      </c>
      <c r="CL856" t="s">
        <v>38</v>
      </c>
      <c r="CM856" t="s">
        <v>38</v>
      </c>
      <c r="FJ856" t="s">
        <v>44</v>
      </c>
      <c r="FK856" t="s">
        <v>44</v>
      </c>
      <c r="FL856" t="s">
        <v>44</v>
      </c>
      <c r="FM856" t="s">
        <v>44</v>
      </c>
      <c r="FN856" t="s">
        <v>44</v>
      </c>
      <c r="FU856" t="s">
        <v>40</v>
      </c>
      <c r="FV856" t="s">
        <v>40</v>
      </c>
      <c r="FW856" t="s">
        <v>40</v>
      </c>
      <c r="FX856" t="s">
        <v>40</v>
      </c>
      <c r="FY856" t="s">
        <v>40</v>
      </c>
      <c r="FZ856" t="s">
        <v>40</v>
      </c>
      <c r="GA856" t="s">
        <v>40</v>
      </c>
      <c r="GB856" t="s">
        <v>40</v>
      </c>
    </row>
    <row r="857" spans="84:184" x14ac:dyDescent="0.25">
      <c r="CF857" t="s">
        <v>1357</v>
      </c>
      <c r="CG857" t="s">
        <v>1357</v>
      </c>
      <c r="CH857" t="s">
        <v>1357</v>
      </c>
      <c r="CI857" t="s">
        <v>1357</v>
      </c>
      <c r="CJ857" t="s">
        <v>1357</v>
      </c>
      <c r="CK857" t="s">
        <v>1357</v>
      </c>
      <c r="CL857" t="s">
        <v>1357</v>
      </c>
      <c r="CM857" t="s">
        <v>1357</v>
      </c>
      <c r="FJ857" t="s">
        <v>2626</v>
      </c>
      <c r="FK857" t="s">
        <v>2626</v>
      </c>
      <c r="FL857" t="s">
        <v>2626</v>
      </c>
      <c r="FM857" t="s">
        <v>2626</v>
      </c>
      <c r="FN857" t="s">
        <v>2626</v>
      </c>
      <c r="FU857" t="s">
        <v>2924</v>
      </c>
      <c r="FV857" t="s">
        <v>2924</v>
      </c>
      <c r="FW857" t="s">
        <v>2924</v>
      </c>
      <c r="FX857" t="s">
        <v>2924</v>
      </c>
      <c r="FY857" t="s">
        <v>2924</v>
      </c>
      <c r="FZ857" t="s">
        <v>2924</v>
      </c>
      <c r="GA857" t="s">
        <v>2924</v>
      </c>
      <c r="GB857" t="s">
        <v>2924</v>
      </c>
    </row>
    <row r="858" spans="84:184" x14ac:dyDescent="0.25">
      <c r="CF858" t="s">
        <v>40</v>
      </c>
      <c r="CG858" t="s">
        <v>40</v>
      </c>
      <c r="CH858" t="s">
        <v>40</v>
      </c>
      <c r="CI858" t="s">
        <v>40</v>
      </c>
      <c r="CJ858" t="s">
        <v>40</v>
      </c>
      <c r="CK858" t="s">
        <v>40</v>
      </c>
      <c r="CL858" t="s">
        <v>40</v>
      </c>
      <c r="CM858" t="s">
        <v>40</v>
      </c>
      <c r="FJ858" t="s">
        <v>1654</v>
      </c>
      <c r="FK858" t="s">
        <v>1654</v>
      </c>
      <c r="FL858" t="s">
        <v>1654</v>
      </c>
      <c r="FM858" t="s">
        <v>1654</v>
      </c>
      <c r="FN858" t="s">
        <v>1654</v>
      </c>
      <c r="FU858" t="s">
        <v>42</v>
      </c>
      <c r="FV858" t="s">
        <v>42</v>
      </c>
      <c r="FW858" t="s">
        <v>42</v>
      </c>
      <c r="FX858" t="s">
        <v>42</v>
      </c>
      <c r="FY858" t="s">
        <v>42</v>
      </c>
      <c r="FZ858" t="s">
        <v>42</v>
      </c>
      <c r="GA858" t="s">
        <v>42</v>
      </c>
      <c r="GB858" t="s">
        <v>42</v>
      </c>
    </row>
    <row r="859" spans="84:184" x14ac:dyDescent="0.25">
      <c r="CF859" t="s">
        <v>1358</v>
      </c>
      <c r="CG859" t="s">
        <v>1358</v>
      </c>
      <c r="CH859" t="s">
        <v>1358</v>
      </c>
      <c r="CI859" t="s">
        <v>1358</v>
      </c>
      <c r="CJ859" t="s">
        <v>1358</v>
      </c>
      <c r="CK859" t="s">
        <v>1358</v>
      </c>
      <c r="CL859" t="s">
        <v>1358</v>
      </c>
      <c r="CM859" t="s">
        <v>1358</v>
      </c>
      <c r="FJ859" t="s">
        <v>26</v>
      </c>
      <c r="FK859" t="s">
        <v>26</v>
      </c>
      <c r="FL859" t="s">
        <v>26</v>
      </c>
      <c r="FM859" t="s">
        <v>26</v>
      </c>
      <c r="FN859" t="s">
        <v>26</v>
      </c>
      <c r="FU859" t="s">
        <v>2925</v>
      </c>
      <c r="FV859" t="s">
        <v>2925</v>
      </c>
      <c r="FW859" t="s">
        <v>2925</v>
      </c>
      <c r="FX859" t="s">
        <v>2925</v>
      </c>
      <c r="FY859" t="s">
        <v>2925</v>
      </c>
      <c r="FZ859" t="s">
        <v>2925</v>
      </c>
      <c r="GA859" t="s">
        <v>2925</v>
      </c>
      <c r="GB859" t="s">
        <v>2925</v>
      </c>
    </row>
    <row r="860" spans="84:184" x14ac:dyDescent="0.25">
      <c r="CF860" t="s">
        <v>42</v>
      </c>
      <c r="CG860" t="s">
        <v>42</v>
      </c>
      <c r="CH860" t="s">
        <v>42</v>
      </c>
      <c r="CI860" t="s">
        <v>42</v>
      </c>
      <c r="CJ860" t="s">
        <v>42</v>
      </c>
      <c r="CK860" t="s">
        <v>42</v>
      </c>
      <c r="CL860" t="s">
        <v>42</v>
      </c>
      <c r="CM860" t="s">
        <v>42</v>
      </c>
      <c r="FJ860">
        <v>5508900</v>
      </c>
      <c r="FK860">
        <v>5508900</v>
      </c>
      <c r="FL860">
        <v>5508900</v>
      </c>
      <c r="FM860">
        <v>5508900</v>
      </c>
      <c r="FN860">
        <v>5508900</v>
      </c>
      <c r="FU860" t="s">
        <v>44</v>
      </c>
      <c r="FV860" t="s">
        <v>44</v>
      </c>
      <c r="FW860" t="s">
        <v>44</v>
      </c>
      <c r="FX860" t="s">
        <v>44</v>
      </c>
      <c r="FY860" t="s">
        <v>44</v>
      </c>
      <c r="FZ860" t="s">
        <v>44</v>
      </c>
      <c r="GA860" t="s">
        <v>44</v>
      </c>
      <c r="GB860" t="s">
        <v>44</v>
      </c>
    </row>
    <row r="861" spans="84:184" x14ac:dyDescent="0.25">
      <c r="CF861" t="s">
        <v>1359</v>
      </c>
      <c r="CG861" t="s">
        <v>1359</v>
      </c>
      <c r="CH861" t="s">
        <v>1359</v>
      </c>
      <c r="CI861" t="s">
        <v>1359</v>
      </c>
      <c r="CJ861" t="s">
        <v>1359</v>
      </c>
      <c r="CK861" t="s">
        <v>1359</v>
      </c>
      <c r="CL861" t="s">
        <v>1359</v>
      </c>
      <c r="CM861" t="s">
        <v>1359</v>
      </c>
      <c r="FJ861" t="s">
        <v>27</v>
      </c>
      <c r="FK861" t="s">
        <v>27</v>
      </c>
      <c r="FL861" t="s">
        <v>27</v>
      </c>
      <c r="FM861" t="s">
        <v>27</v>
      </c>
      <c r="FN861" t="s">
        <v>27</v>
      </c>
      <c r="FU861" t="s">
        <v>2926</v>
      </c>
      <c r="FV861" t="s">
        <v>2926</v>
      </c>
      <c r="FW861" t="s">
        <v>2926</v>
      </c>
      <c r="FX861" t="s">
        <v>2926</v>
      </c>
      <c r="FY861" t="s">
        <v>2926</v>
      </c>
      <c r="FZ861" t="s">
        <v>2926</v>
      </c>
      <c r="GA861" t="s">
        <v>2926</v>
      </c>
      <c r="GB861" t="s">
        <v>2926</v>
      </c>
    </row>
    <row r="862" spans="84:184" x14ac:dyDescent="0.25">
      <c r="CF862" t="s">
        <v>44</v>
      </c>
      <c r="CG862" t="s">
        <v>44</v>
      </c>
      <c r="CH862" t="s">
        <v>44</v>
      </c>
      <c r="CI862" t="s">
        <v>44</v>
      </c>
      <c r="CJ862" t="s">
        <v>44</v>
      </c>
      <c r="CK862" t="s">
        <v>44</v>
      </c>
      <c r="CL862" t="s">
        <v>44</v>
      </c>
      <c r="CM862" t="s">
        <v>44</v>
      </c>
      <c r="FJ862" t="s">
        <v>1143</v>
      </c>
      <c r="FK862" t="s">
        <v>1143</v>
      </c>
      <c r="FL862" t="s">
        <v>1143</v>
      </c>
      <c r="FM862" t="s">
        <v>1143</v>
      </c>
      <c r="FN862" t="s">
        <v>1143</v>
      </c>
      <c r="FU862" t="s">
        <v>2927</v>
      </c>
      <c r="FV862" t="s">
        <v>2927</v>
      </c>
      <c r="FW862" t="s">
        <v>2927</v>
      </c>
      <c r="FX862" t="s">
        <v>2927</v>
      </c>
      <c r="FY862" t="s">
        <v>2927</v>
      </c>
      <c r="FZ862" t="s">
        <v>2927</v>
      </c>
      <c r="GA862" t="s">
        <v>2927</v>
      </c>
      <c r="GB862" t="s">
        <v>2927</v>
      </c>
    </row>
    <row r="863" spans="84:184" x14ac:dyDescent="0.25">
      <c r="CF863" t="s">
        <v>1360</v>
      </c>
      <c r="CG863" t="s">
        <v>1360</v>
      </c>
      <c r="CH863" t="s">
        <v>1360</v>
      </c>
      <c r="CI863" t="s">
        <v>1360</v>
      </c>
      <c r="CJ863" t="s">
        <v>1360</v>
      </c>
      <c r="CK863" t="s">
        <v>1360</v>
      </c>
      <c r="CL863" t="s">
        <v>1360</v>
      </c>
      <c r="CM863" t="s">
        <v>1360</v>
      </c>
      <c r="FJ863" t="s">
        <v>29</v>
      </c>
      <c r="FK863" t="s">
        <v>29</v>
      </c>
      <c r="FL863" t="s">
        <v>29</v>
      </c>
      <c r="FM863" t="s">
        <v>29</v>
      </c>
      <c r="FN863" t="s">
        <v>29</v>
      </c>
      <c r="FU863" t="s">
        <v>26</v>
      </c>
      <c r="FV863" t="s">
        <v>26</v>
      </c>
      <c r="FW863" t="s">
        <v>26</v>
      </c>
      <c r="FX863" t="s">
        <v>26</v>
      </c>
      <c r="FY863" t="s">
        <v>26</v>
      </c>
      <c r="FZ863" t="s">
        <v>26</v>
      </c>
      <c r="GA863" t="s">
        <v>26</v>
      </c>
      <c r="GB863" t="s">
        <v>26</v>
      </c>
    </row>
    <row r="864" spans="84:184" x14ac:dyDescent="0.25">
      <c r="CF864" t="s">
        <v>1361</v>
      </c>
      <c r="CG864" t="s">
        <v>1361</v>
      </c>
      <c r="CH864" t="s">
        <v>1361</v>
      </c>
      <c r="CI864" t="s">
        <v>1361</v>
      </c>
      <c r="CJ864" t="s">
        <v>1361</v>
      </c>
      <c r="CK864" t="s">
        <v>1361</v>
      </c>
      <c r="CL864" t="s">
        <v>1361</v>
      </c>
      <c r="CM864" t="s">
        <v>1361</v>
      </c>
      <c r="FJ864">
        <v>403</v>
      </c>
      <c r="FK864">
        <v>403</v>
      </c>
      <c r="FL864">
        <v>403</v>
      </c>
      <c r="FM864">
        <v>403</v>
      </c>
      <c r="FN864">
        <v>403</v>
      </c>
      <c r="FU864">
        <v>59015000</v>
      </c>
      <c r="FV864">
        <v>59015000</v>
      </c>
      <c r="FW864">
        <v>59015000</v>
      </c>
      <c r="FX864">
        <v>59015000</v>
      </c>
      <c r="FY864">
        <v>59015000</v>
      </c>
      <c r="FZ864">
        <v>59015000</v>
      </c>
      <c r="GA864">
        <v>59015000</v>
      </c>
      <c r="GB864">
        <v>59015000</v>
      </c>
    </row>
    <row r="865" spans="84:184" x14ac:dyDescent="0.25">
      <c r="CF865" t="s">
        <v>26</v>
      </c>
      <c r="CG865" t="s">
        <v>26</v>
      </c>
      <c r="CH865" t="s">
        <v>26</v>
      </c>
      <c r="CI865" t="s">
        <v>26</v>
      </c>
      <c r="CJ865" t="s">
        <v>26</v>
      </c>
      <c r="CK865" t="s">
        <v>26</v>
      </c>
      <c r="CL865" t="s">
        <v>26</v>
      </c>
      <c r="CM865" t="s">
        <v>26</v>
      </c>
      <c r="FJ865" t="s">
        <v>31</v>
      </c>
      <c r="FK865" t="s">
        <v>31</v>
      </c>
      <c r="FL865" t="s">
        <v>31</v>
      </c>
      <c r="FM865" t="s">
        <v>31</v>
      </c>
      <c r="FN865" t="s">
        <v>31</v>
      </c>
      <c r="FU865" t="s">
        <v>27</v>
      </c>
      <c r="FV865" t="s">
        <v>27</v>
      </c>
      <c r="FW865" t="s">
        <v>27</v>
      </c>
      <c r="FX865" t="s">
        <v>27</v>
      </c>
      <c r="FY865" t="s">
        <v>27</v>
      </c>
      <c r="FZ865" t="s">
        <v>27</v>
      </c>
      <c r="GA865" t="s">
        <v>27</v>
      </c>
      <c r="GB865" t="s">
        <v>27</v>
      </c>
    </row>
    <row r="866" spans="84:184" x14ac:dyDescent="0.25">
      <c r="CF866">
        <v>24020140</v>
      </c>
      <c r="CG866">
        <v>24020140</v>
      </c>
      <c r="CH866">
        <v>24020140</v>
      </c>
      <c r="CI866">
        <v>24020140</v>
      </c>
      <c r="CJ866">
        <v>24020140</v>
      </c>
      <c r="CK866">
        <v>24020140</v>
      </c>
      <c r="CL866">
        <v>24020140</v>
      </c>
      <c r="CM866">
        <v>24020140</v>
      </c>
      <c r="FJ866" t="s">
        <v>2627</v>
      </c>
      <c r="FK866" t="s">
        <v>2627</v>
      </c>
      <c r="FL866" t="s">
        <v>2627</v>
      </c>
      <c r="FM866" t="s">
        <v>2627</v>
      </c>
      <c r="FN866" t="s">
        <v>2627</v>
      </c>
      <c r="FU866" t="s">
        <v>2928</v>
      </c>
      <c r="FV866" t="s">
        <v>2928</v>
      </c>
      <c r="FW866" t="s">
        <v>2928</v>
      </c>
      <c r="FX866" t="s">
        <v>2928</v>
      </c>
      <c r="FY866" t="s">
        <v>2928</v>
      </c>
      <c r="FZ866" t="s">
        <v>2928</v>
      </c>
      <c r="GA866" t="s">
        <v>2928</v>
      </c>
      <c r="GB866" t="s">
        <v>2928</v>
      </c>
    </row>
    <row r="867" spans="84:184" x14ac:dyDescent="0.25">
      <c r="CF867" t="s">
        <v>27</v>
      </c>
      <c r="CG867" t="s">
        <v>27</v>
      </c>
      <c r="CH867" t="s">
        <v>27</v>
      </c>
      <c r="CI867" t="s">
        <v>27</v>
      </c>
      <c r="CJ867" t="s">
        <v>27</v>
      </c>
      <c r="CK867" t="s">
        <v>27</v>
      </c>
      <c r="CL867" t="s">
        <v>27</v>
      </c>
      <c r="CM867" t="s">
        <v>27</v>
      </c>
      <c r="FJ867" t="s">
        <v>33</v>
      </c>
      <c r="FK867" t="s">
        <v>33</v>
      </c>
      <c r="FL867" t="s">
        <v>33</v>
      </c>
      <c r="FM867" t="s">
        <v>33</v>
      </c>
      <c r="FN867" t="s">
        <v>33</v>
      </c>
      <c r="FU867" t="s">
        <v>29</v>
      </c>
      <c r="FV867" t="s">
        <v>29</v>
      </c>
      <c r="FW867" t="s">
        <v>29</v>
      </c>
      <c r="FX867" t="s">
        <v>29</v>
      </c>
      <c r="FY867" t="s">
        <v>29</v>
      </c>
      <c r="FZ867" t="s">
        <v>29</v>
      </c>
      <c r="GA867" t="s">
        <v>29</v>
      </c>
      <c r="GB867" t="s">
        <v>29</v>
      </c>
    </row>
    <row r="868" spans="84:184" x14ac:dyDescent="0.25">
      <c r="CF868" t="s">
        <v>1362</v>
      </c>
      <c r="CG868" t="s">
        <v>1362</v>
      </c>
      <c r="CH868" t="s">
        <v>1362</v>
      </c>
      <c r="CI868" t="s">
        <v>1362</v>
      </c>
      <c r="CJ868" t="s">
        <v>1362</v>
      </c>
      <c r="CK868" t="s">
        <v>1362</v>
      </c>
      <c r="CL868" t="s">
        <v>1362</v>
      </c>
      <c r="CM868" t="s">
        <v>1362</v>
      </c>
      <c r="FJ868" t="s">
        <v>2628</v>
      </c>
      <c r="FK868" t="s">
        <v>2628</v>
      </c>
      <c r="FL868" t="s">
        <v>2628</v>
      </c>
      <c r="FM868" t="s">
        <v>2628</v>
      </c>
      <c r="FN868" t="s">
        <v>2628</v>
      </c>
      <c r="FU868">
        <v>1559</v>
      </c>
      <c r="FV868">
        <v>1559</v>
      </c>
      <c r="FW868">
        <v>1559</v>
      </c>
      <c r="FX868">
        <v>1559</v>
      </c>
      <c r="FY868">
        <v>1559</v>
      </c>
      <c r="FZ868">
        <v>1559</v>
      </c>
      <c r="GA868">
        <v>1559</v>
      </c>
      <c r="GB868">
        <v>1559</v>
      </c>
    </row>
    <row r="869" spans="84:184" x14ac:dyDescent="0.25">
      <c r="CF869" t="s">
        <v>29</v>
      </c>
      <c r="CG869" t="s">
        <v>29</v>
      </c>
      <c r="CH869" t="s">
        <v>29</v>
      </c>
      <c r="CI869" t="s">
        <v>29</v>
      </c>
      <c r="CJ869" t="s">
        <v>29</v>
      </c>
      <c r="CK869" t="s">
        <v>29</v>
      </c>
      <c r="CL869" t="s">
        <v>29</v>
      </c>
      <c r="CM869" t="s">
        <v>29</v>
      </c>
      <c r="FJ869" t="s">
        <v>35</v>
      </c>
      <c r="FK869" t="s">
        <v>35</v>
      </c>
      <c r="FL869" t="s">
        <v>35</v>
      </c>
      <c r="FM869" t="s">
        <v>35</v>
      </c>
      <c r="FN869" t="s">
        <v>35</v>
      </c>
      <c r="FU869" t="s">
        <v>31</v>
      </c>
      <c r="FV869" t="s">
        <v>31</v>
      </c>
      <c r="FW869" t="s">
        <v>31</v>
      </c>
      <c r="FX869" t="s">
        <v>31</v>
      </c>
      <c r="FY869" t="s">
        <v>31</v>
      </c>
      <c r="FZ869" t="s">
        <v>31</v>
      </c>
      <c r="GA869" t="s">
        <v>31</v>
      </c>
      <c r="GB869" t="s">
        <v>31</v>
      </c>
    </row>
    <row r="870" spans="84:184" x14ac:dyDescent="0.25">
      <c r="CF870" t="s">
        <v>1363</v>
      </c>
      <c r="CG870" t="s">
        <v>1363</v>
      </c>
      <c r="CH870" t="s">
        <v>1363</v>
      </c>
      <c r="CI870" t="s">
        <v>1363</v>
      </c>
      <c r="CJ870" t="s">
        <v>1363</v>
      </c>
      <c r="CK870" t="s">
        <v>1363</v>
      </c>
      <c r="CL870" t="s">
        <v>1363</v>
      </c>
      <c r="CM870" t="s">
        <v>1363</v>
      </c>
      <c r="FJ870" t="s">
        <v>1163</v>
      </c>
      <c r="FK870" t="s">
        <v>1163</v>
      </c>
      <c r="FL870" t="s">
        <v>1163</v>
      </c>
      <c r="FM870" t="s">
        <v>1163</v>
      </c>
      <c r="FN870" t="s">
        <v>1163</v>
      </c>
      <c r="FU870" t="s">
        <v>32</v>
      </c>
      <c r="FV870" t="s">
        <v>32</v>
      </c>
      <c r="FW870" t="s">
        <v>32</v>
      </c>
      <c r="FX870" t="s">
        <v>32</v>
      </c>
      <c r="FY870" t="s">
        <v>32</v>
      </c>
      <c r="FZ870" t="s">
        <v>32</v>
      </c>
      <c r="GA870" t="s">
        <v>32</v>
      </c>
      <c r="GB870" t="s">
        <v>32</v>
      </c>
    </row>
    <row r="871" spans="84:184" x14ac:dyDescent="0.25">
      <c r="CF871" t="s">
        <v>31</v>
      </c>
      <c r="CG871" t="s">
        <v>31</v>
      </c>
      <c r="CH871" t="s">
        <v>31</v>
      </c>
      <c r="CI871" t="s">
        <v>31</v>
      </c>
      <c r="CJ871" t="s">
        <v>31</v>
      </c>
      <c r="CK871" t="s">
        <v>31</v>
      </c>
      <c r="CL871" t="s">
        <v>31</v>
      </c>
      <c r="CM871" t="s">
        <v>31</v>
      </c>
      <c r="FJ871" t="s">
        <v>37</v>
      </c>
      <c r="FK871" t="s">
        <v>37</v>
      </c>
      <c r="FL871" t="s">
        <v>37</v>
      </c>
      <c r="FM871" t="s">
        <v>37</v>
      </c>
      <c r="FN871" t="s">
        <v>37</v>
      </c>
      <c r="FU871" t="s">
        <v>33</v>
      </c>
      <c r="FV871" t="s">
        <v>33</v>
      </c>
      <c r="FW871" t="s">
        <v>33</v>
      </c>
      <c r="FX871" t="s">
        <v>33</v>
      </c>
      <c r="FY871" t="s">
        <v>33</v>
      </c>
      <c r="FZ871" t="s">
        <v>33</v>
      </c>
      <c r="GA871" t="s">
        <v>33</v>
      </c>
      <c r="GB871" t="s">
        <v>33</v>
      </c>
    </row>
    <row r="872" spans="84:184" x14ac:dyDescent="0.25">
      <c r="CF872" t="s">
        <v>1364</v>
      </c>
      <c r="CG872" t="s">
        <v>1364</v>
      </c>
      <c r="CH872" t="s">
        <v>1364</v>
      </c>
      <c r="CI872" t="s">
        <v>1364</v>
      </c>
      <c r="CJ872" t="s">
        <v>1364</v>
      </c>
      <c r="CK872" t="s">
        <v>1364</v>
      </c>
      <c r="CL872" t="s">
        <v>1364</v>
      </c>
      <c r="CM872" t="s">
        <v>1364</v>
      </c>
      <c r="FJ872" t="s">
        <v>32</v>
      </c>
      <c r="FK872" t="s">
        <v>32</v>
      </c>
      <c r="FL872" t="s">
        <v>32</v>
      </c>
      <c r="FM872" t="s">
        <v>32</v>
      </c>
      <c r="FN872" t="s">
        <v>32</v>
      </c>
      <c r="FU872" t="s">
        <v>2929</v>
      </c>
      <c r="FV872" t="s">
        <v>2929</v>
      </c>
      <c r="FW872" t="s">
        <v>2929</v>
      </c>
      <c r="FX872" t="s">
        <v>2929</v>
      </c>
      <c r="FY872" t="s">
        <v>2929</v>
      </c>
      <c r="FZ872" t="s">
        <v>2929</v>
      </c>
      <c r="GA872" t="s">
        <v>2929</v>
      </c>
      <c r="GB872" t="s">
        <v>2929</v>
      </c>
    </row>
    <row r="873" spans="84:184" x14ac:dyDescent="0.25">
      <c r="CF873" t="s">
        <v>33</v>
      </c>
      <c r="CG873" t="s">
        <v>33</v>
      </c>
      <c r="CH873" t="s">
        <v>33</v>
      </c>
      <c r="CI873" t="s">
        <v>33</v>
      </c>
      <c r="CJ873" t="s">
        <v>33</v>
      </c>
      <c r="CK873" t="s">
        <v>33</v>
      </c>
      <c r="CL873" t="s">
        <v>33</v>
      </c>
      <c r="CM873" t="s">
        <v>33</v>
      </c>
      <c r="FJ873" t="s">
        <v>38</v>
      </c>
      <c r="FK873" t="s">
        <v>38</v>
      </c>
      <c r="FL873" t="s">
        <v>38</v>
      </c>
      <c r="FM873" t="s">
        <v>38</v>
      </c>
      <c r="FN873" t="s">
        <v>38</v>
      </c>
      <c r="FU873" t="s">
        <v>35</v>
      </c>
      <c r="FV873" t="s">
        <v>35</v>
      </c>
      <c r="FW873" t="s">
        <v>35</v>
      </c>
      <c r="FX873" t="s">
        <v>35</v>
      </c>
      <c r="FY873" t="s">
        <v>35</v>
      </c>
      <c r="FZ873" t="s">
        <v>35</v>
      </c>
      <c r="GA873" t="s">
        <v>35</v>
      </c>
      <c r="GB873" t="s">
        <v>35</v>
      </c>
    </row>
    <row r="874" spans="84:184" x14ac:dyDescent="0.25">
      <c r="CF874" t="s">
        <v>390</v>
      </c>
      <c r="CG874" t="s">
        <v>390</v>
      </c>
      <c r="CH874" t="s">
        <v>390</v>
      </c>
      <c r="CI874" t="s">
        <v>390</v>
      </c>
      <c r="CJ874" t="s">
        <v>390</v>
      </c>
      <c r="CK874" t="s">
        <v>390</v>
      </c>
      <c r="CL874" t="s">
        <v>390</v>
      </c>
      <c r="CM874" t="s">
        <v>390</v>
      </c>
      <c r="FJ874" t="s">
        <v>2629</v>
      </c>
      <c r="FK874" t="s">
        <v>2629</v>
      </c>
      <c r="FL874" t="s">
        <v>2629</v>
      </c>
      <c r="FM874" t="s">
        <v>2629</v>
      </c>
      <c r="FN874" t="s">
        <v>2629</v>
      </c>
      <c r="FU874" t="s">
        <v>1260</v>
      </c>
      <c r="FV874" t="s">
        <v>1260</v>
      </c>
      <c r="FW874" t="s">
        <v>1260</v>
      </c>
      <c r="FX874" t="s">
        <v>1260</v>
      </c>
      <c r="FY874" t="s">
        <v>1260</v>
      </c>
      <c r="FZ874" t="s">
        <v>1260</v>
      </c>
      <c r="GA874" t="s">
        <v>1260</v>
      </c>
      <c r="GB874" t="s">
        <v>1260</v>
      </c>
    </row>
    <row r="875" spans="84:184" x14ac:dyDescent="0.25">
      <c r="CF875" t="s">
        <v>35</v>
      </c>
      <c r="CG875" t="s">
        <v>35</v>
      </c>
      <c r="CH875" t="s">
        <v>35</v>
      </c>
      <c r="CI875" t="s">
        <v>35</v>
      </c>
      <c r="CJ875" t="s">
        <v>35</v>
      </c>
      <c r="CK875" t="s">
        <v>35</v>
      </c>
      <c r="CL875" t="s">
        <v>35</v>
      </c>
      <c r="CM875" t="s">
        <v>35</v>
      </c>
      <c r="FJ875" t="s">
        <v>40</v>
      </c>
      <c r="FK875" t="s">
        <v>40</v>
      </c>
      <c r="FL875" t="s">
        <v>40</v>
      </c>
      <c r="FM875" t="s">
        <v>40</v>
      </c>
      <c r="FN875" t="s">
        <v>40</v>
      </c>
      <c r="FU875" t="s">
        <v>37</v>
      </c>
      <c r="FV875" t="s">
        <v>37</v>
      </c>
      <c r="FW875" t="s">
        <v>37</v>
      </c>
      <c r="FX875" t="s">
        <v>37</v>
      </c>
      <c r="FY875" t="s">
        <v>37</v>
      </c>
      <c r="FZ875" t="s">
        <v>37</v>
      </c>
      <c r="GA875" t="s">
        <v>37</v>
      </c>
      <c r="GB875" t="s">
        <v>37</v>
      </c>
    </row>
    <row r="876" spans="84:184" x14ac:dyDescent="0.25">
      <c r="CF876" t="s">
        <v>1365</v>
      </c>
      <c r="CG876" t="s">
        <v>1365</v>
      </c>
      <c r="CH876" t="s">
        <v>1365</v>
      </c>
      <c r="CI876" t="s">
        <v>1365</v>
      </c>
      <c r="CJ876" t="s">
        <v>1365</v>
      </c>
      <c r="CK876" t="s">
        <v>1365</v>
      </c>
      <c r="CL876" t="s">
        <v>1365</v>
      </c>
      <c r="CM876" t="s">
        <v>1365</v>
      </c>
      <c r="FJ876" t="s">
        <v>2630</v>
      </c>
      <c r="FK876" t="s">
        <v>2630</v>
      </c>
      <c r="FL876" t="s">
        <v>2630</v>
      </c>
      <c r="FM876" t="s">
        <v>2630</v>
      </c>
      <c r="FN876" t="s">
        <v>2630</v>
      </c>
      <c r="FU876" t="s">
        <v>32</v>
      </c>
      <c r="FV876" t="s">
        <v>32</v>
      </c>
      <c r="FW876" t="s">
        <v>32</v>
      </c>
      <c r="FX876" t="s">
        <v>32</v>
      </c>
      <c r="FY876" t="s">
        <v>32</v>
      </c>
      <c r="FZ876" t="s">
        <v>32</v>
      </c>
      <c r="GA876" t="s">
        <v>32</v>
      </c>
      <c r="GB876" t="s">
        <v>32</v>
      </c>
    </row>
    <row r="877" spans="84:184" x14ac:dyDescent="0.25">
      <c r="CF877" t="s">
        <v>37</v>
      </c>
      <c r="CG877" t="s">
        <v>37</v>
      </c>
      <c r="CH877" t="s">
        <v>37</v>
      </c>
      <c r="CI877" t="s">
        <v>37</v>
      </c>
      <c r="CJ877" t="s">
        <v>37</v>
      </c>
      <c r="CK877" t="s">
        <v>37</v>
      </c>
      <c r="CL877" t="s">
        <v>37</v>
      </c>
      <c r="CM877" t="s">
        <v>37</v>
      </c>
      <c r="FJ877" t="s">
        <v>42</v>
      </c>
      <c r="FK877" t="s">
        <v>42</v>
      </c>
      <c r="FL877" t="s">
        <v>42</v>
      </c>
      <c r="FM877" t="s">
        <v>42</v>
      </c>
      <c r="FN877" t="s">
        <v>42</v>
      </c>
      <c r="FU877" t="s">
        <v>38</v>
      </c>
      <c r="FV877" t="s">
        <v>38</v>
      </c>
      <c r="FW877" t="s">
        <v>38</v>
      </c>
      <c r="FX877" t="s">
        <v>38</v>
      </c>
      <c r="FY877" t="s">
        <v>38</v>
      </c>
      <c r="FZ877" t="s">
        <v>38</v>
      </c>
      <c r="GA877" t="s">
        <v>38</v>
      </c>
      <c r="GB877" t="s">
        <v>38</v>
      </c>
    </row>
    <row r="878" spans="84:184" x14ac:dyDescent="0.25">
      <c r="CF878" t="s">
        <v>32</v>
      </c>
      <c r="CG878" t="s">
        <v>32</v>
      </c>
      <c r="CH878" t="s">
        <v>32</v>
      </c>
      <c r="CI878" t="s">
        <v>32</v>
      </c>
      <c r="CJ878" t="s">
        <v>32</v>
      </c>
      <c r="CK878" t="s">
        <v>32</v>
      </c>
      <c r="CL878" t="s">
        <v>32</v>
      </c>
      <c r="CM878" t="s">
        <v>32</v>
      </c>
      <c r="FJ878" t="s">
        <v>2486</v>
      </c>
      <c r="FK878" t="s">
        <v>2486</v>
      </c>
      <c r="FL878" t="s">
        <v>2486</v>
      </c>
      <c r="FM878" t="s">
        <v>2486</v>
      </c>
      <c r="FN878" t="s">
        <v>2486</v>
      </c>
      <c r="FU878" t="s">
        <v>2930</v>
      </c>
      <c r="FV878" t="s">
        <v>2930</v>
      </c>
      <c r="FW878" t="s">
        <v>2930</v>
      </c>
      <c r="FX878" t="s">
        <v>2930</v>
      </c>
      <c r="FY878" t="s">
        <v>2930</v>
      </c>
      <c r="FZ878" t="s">
        <v>2930</v>
      </c>
      <c r="GA878" t="s">
        <v>2930</v>
      </c>
      <c r="GB878" t="s">
        <v>2930</v>
      </c>
    </row>
    <row r="879" spans="84:184" x14ac:dyDescent="0.25">
      <c r="CF879" t="s">
        <v>38</v>
      </c>
      <c r="CG879" t="s">
        <v>38</v>
      </c>
      <c r="CH879" t="s">
        <v>38</v>
      </c>
      <c r="CI879" t="s">
        <v>38</v>
      </c>
      <c r="CJ879" t="s">
        <v>38</v>
      </c>
      <c r="CK879" t="s">
        <v>38</v>
      </c>
      <c r="CL879" t="s">
        <v>38</v>
      </c>
      <c r="CM879" t="s">
        <v>38</v>
      </c>
      <c r="FJ879" t="s">
        <v>44</v>
      </c>
      <c r="FK879" t="s">
        <v>44</v>
      </c>
      <c r="FL879" t="s">
        <v>44</v>
      </c>
      <c r="FM879" t="s">
        <v>44</v>
      </c>
      <c r="FN879" t="s">
        <v>44</v>
      </c>
      <c r="FU879" t="s">
        <v>40</v>
      </c>
      <c r="FV879" t="s">
        <v>40</v>
      </c>
      <c r="FW879" t="s">
        <v>40</v>
      </c>
      <c r="FX879" t="s">
        <v>40</v>
      </c>
      <c r="FY879" t="s">
        <v>40</v>
      </c>
      <c r="FZ879" t="s">
        <v>40</v>
      </c>
      <c r="GA879" t="s">
        <v>40</v>
      </c>
      <c r="GB879" t="s">
        <v>40</v>
      </c>
    </row>
    <row r="880" spans="84:184" x14ac:dyDescent="0.25">
      <c r="CF880" t="s">
        <v>1366</v>
      </c>
      <c r="CG880" t="s">
        <v>1366</v>
      </c>
      <c r="CH880" t="s">
        <v>1366</v>
      </c>
      <c r="CI880" t="s">
        <v>1366</v>
      </c>
      <c r="CJ880" t="s">
        <v>1366</v>
      </c>
      <c r="CK880" t="s">
        <v>1366</v>
      </c>
      <c r="CL880" t="s">
        <v>1366</v>
      </c>
      <c r="CM880" t="s">
        <v>1366</v>
      </c>
      <c r="FJ880" t="s">
        <v>2631</v>
      </c>
      <c r="FK880" t="s">
        <v>2631</v>
      </c>
      <c r="FL880" t="s">
        <v>2631</v>
      </c>
      <c r="FM880" t="s">
        <v>2631</v>
      </c>
      <c r="FN880" t="s">
        <v>2631</v>
      </c>
      <c r="FU880" t="s">
        <v>2814</v>
      </c>
      <c r="FV880" t="s">
        <v>2814</v>
      </c>
      <c r="FW880" t="s">
        <v>2814</v>
      </c>
      <c r="FX880" t="s">
        <v>2814</v>
      </c>
      <c r="FY880" t="s">
        <v>2814</v>
      </c>
      <c r="FZ880" t="s">
        <v>2814</v>
      </c>
      <c r="GA880" t="s">
        <v>2814</v>
      </c>
      <c r="GB880" t="s">
        <v>2814</v>
      </c>
    </row>
    <row r="881" spans="84:184" x14ac:dyDescent="0.25">
      <c r="CF881" t="s">
        <v>40</v>
      </c>
      <c r="CG881" t="s">
        <v>40</v>
      </c>
      <c r="CH881" t="s">
        <v>40</v>
      </c>
      <c r="CI881" t="s">
        <v>40</v>
      </c>
      <c r="CJ881" t="s">
        <v>40</v>
      </c>
      <c r="CK881" t="s">
        <v>40</v>
      </c>
      <c r="CL881" t="s">
        <v>40</v>
      </c>
      <c r="CM881" t="s">
        <v>40</v>
      </c>
      <c r="FJ881" t="s">
        <v>1450</v>
      </c>
      <c r="FK881" t="s">
        <v>1450</v>
      </c>
      <c r="FL881" t="s">
        <v>1450</v>
      </c>
      <c r="FM881" t="s">
        <v>1450</v>
      </c>
      <c r="FN881" t="s">
        <v>1450</v>
      </c>
      <c r="FU881" t="s">
        <v>42</v>
      </c>
      <c r="FV881" t="s">
        <v>42</v>
      </c>
      <c r="FW881" t="s">
        <v>42</v>
      </c>
      <c r="FX881" t="s">
        <v>42</v>
      </c>
      <c r="FY881" t="s">
        <v>42</v>
      </c>
      <c r="FZ881" t="s">
        <v>42</v>
      </c>
      <c r="GA881" t="s">
        <v>42</v>
      </c>
      <c r="GB881" t="s">
        <v>42</v>
      </c>
    </row>
    <row r="882" spans="84:184" x14ac:dyDescent="0.25">
      <c r="CF882" t="s">
        <v>1367</v>
      </c>
      <c r="CG882" t="s">
        <v>1367</v>
      </c>
      <c r="CH882" t="s">
        <v>1367</v>
      </c>
      <c r="CI882" t="s">
        <v>1367</v>
      </c>
      <c r="CJ882" t="s">
        <v>1367</v>
      </c>
      <c r="CK882" t="s">
        <v>1367</v>
      </c>
      <c r="CL882" t="s">
        <v>1367</v>
      </c>
      <c r="CM882" t="s">
        <v>1367</v>
      </c>
      <c r="FJ882" t="s">
        <v>26</v>
      </c>
      <c r="FK882" t="s">
        <v>26</v>
      </c>
      <c r="FL882" t="s">
        <v>26</v>
      </c>
      <c r="FM882" t="s">
        <v>26</v>
      </c>
      <c r="FN882" t="s">
        <v>26</v>
      </c>
      <c r="FU882" t="s">
        <v>2931</v>
      </c>
      <c r="FV882" t="s">
        <v>2931</v>
      </c>
      <c r="FW882" t="s">
        <v>2931</v>
      </c>
      <c r="FX882" t="s">
        <v>2931</v>
      </c>
      <c r="FY882" t="s">
        <v>2931</v>
      </c>
      <c r="FZ882" t="s">
        <v>2931</v>
      </c>
      <c r="GA882" t="s">
        <v>2931</v>
      </c>
      <c r="GB882" t="s">
        <v>2931</v>
      </c>
    </row>
    <row r="883" spans="84:184" x14ac:dyDescent="0.25">
      <c r="CF883" t="s">
        <v>42</v>
      </c>
      <c r="CG883" t="s">
        <v>42</v>
      </c>
      <c r="CH883" t="s">
        <v>42</v>
      </c>
      <c r="CI883" t="s">
        <v>42</v>
      </c>
      <c r="CJ883" t="s">
        <v>42</v>
      </c>
      <c r="CK883" t="s">
        <v>42</v>
      </c>
      <c r="CL883" t="s">
        <v>42</v>
      </c>
      <c r="CM883" t="s">
        <v>42</v>
      </c>
      <c r="FJ883">
        <v>86057970</v>
      </c>
      <c r="FK883">
        <v>86057970</v>
      </c>
      <c r="FL883">
        <v>86057970</v>
      </c>
      <c r="FM883">
        <v>86057970</v>
      </c>
      <c r="FN883">
        <v>86057970</v>
      </c>
      <c r="FU883" t="s">
        <v>44</v>
      </c>
      <c r="FV883" t="s">
        <v>44</v>
      </c>
      <c r="FW883" t="s">
        <v>44</v>
      </c>
      <c r="FX883" t="s">
        <v>44</v>
      </c>
      <c r="FY883" t="s">
        <v>44</v>
      </c>
      <c r="FZ883" t="s">
        <v>44</v>
      </c>
      <c r="GA883" t="s">
        <v>44</v>
      </c>
      <c r="GB883" t="s">
        <v>44</v>
      </c>
    </row>
    <row r="884" spans="84:184" x14ac:dyDescent="0.25">
      <c r="CF884" t="s">
        <v>1368</v>
      </c>
      <c r="CG884" t="s">
        <v>1368</v>
      </c>
      <c r="CH884" t="s">
        <v>1368</v>
      </c>
      <c r="CI884" t="s">
        <v>1368</v>
      </c>
      <c r="CJ884" t="s">
        <v>1368</v>
      </c>
      <c r="CK884" t="s">
        <v>1368</v>
      </c>
      <c r="CL884" t="s">
        <v>1368</v>
      </c>
      <c r="CM884" t="s">
        <v>1368</v>
      </c>
      <c r="FJ884" t="s">
        <v>27</v>
      </c>
      <c r="FK884" t="s">
        <v>27</v>
      </c>
      <c r="FL884" t="s">
        <v>27</v>
      </c>
      <c r="FM884" t="s">
        <v>27</v>
      </c>
      <c r="FN884" t="s">
        <v>27</v>
      </c>
      <c r="FU884" t="s">
        <v>2932</v>
      </c>
      <c r="FV884" t="s">
        <v>2932</v>
      </c>
      <c r="FW884" t="s">
        <v>2932</v>
      </c>
      <c r="FX884" t="s">
        <v>2932</v>
      </c>
      <c r="FY884" t="s">
        <v>2932</v>
      </c>
      <c r="FZ884" t="s">
        <v>2932</v>
      </c>
      <c r="GA884" t="s">
        <v>2932</v>
      </c>
      <c r="GB884" t="s">
        <v>2932</v>
      </c>
    </row>
    <row r="885" spans="84:184" x14ac:dyDescent="0.25">
      <c r="CF885" t="s">
        <v>44</v>
      </c>
      <c r="CG885" t="s">
        <v>44</v>
      </c>
      <c r="CH885" t="s">
        <v>44</v>
      </c>
      <c r="CI885" t="s">
        <v>44</v>
      </c>
      <c r="CJ885" t="s">
        <v>44</v>
      </c>
      <c r="CK885" t="s">
        <v>44</v>
      </c>
      <c r="CL885" t="s">
        <v>44</v>
      </c>
      <c r="CM885" t="s">
        <v>44</v>
      </c>
      <c r="FJ885" t="s">
        <v>2632</v>
      </c>
      <c r="FK885" t="s">
        <v>2632</v>
      </c>
      <c r="FL885" t="s">
        <v>2632</v>
      </c>
      <c r="FM885" t="s">
        <v>2632</v>
      </c>
      <c r="FN885" t="s">
        <v>2632</v>
      </c>
      <c r="FU885" t="s">
        <v>2457</v>
      </c>
      <c r="FV885" t="s">
        <v>2457</v>
      </c>
      <c r="FW885" t="s">
        <v>2457</v>
      </c>
      <c r="FX885" t="s">
        <v>2457</v>
      </c>
      <c r="FY885" t="s">
        <v>2457</v>
      </c>
      <c r="FZ885" t="s">
        <v>2457</v>
      </c>
      <c r="GA885" t="s">
        <v>2457</v>
      </c>
      <c r="GB885" t="s">
        <v>2457</v>
      </c>
    </row>
    <row r="886" spans="84:184" x14ac:dyDescent="0.25">
      <c r="CF886" t="s">
        <v>1369</v>
      </c>
      <c r="CG886" t="s">
        <v>1369</v>
      </c>
      <c r="CH886" t="s">
        <v>1369</v>
      </c>
      <c r="CI886" t="s">
        <v>1369</v>
      </c>
      <c r="CJ886" t="s">
        <v>1369</v>
      </c>
      <c r="CK886" t="s">
        <v>1369</v>
      </c>
      <c r="CL886" t="s">
        <v>1369</v>
      </c>
      <c r="CM886" t="s">
        <v>1369</v>
      </c>
      <c r="FJ886" t="s">
        <v>29</v>
      </c>
      <c r="FK886" t="s">
        <v>29</v>
      </c>
      <c r="FL886" t="s">
        <v>29</v>
      </c>
      <c r="FM886" t="s">
        <v>29</v>
      </c>
      <c r="FN886" t="s">
        <v>29</v>
      </c>
      <c r="FU886" t="s">
        <v>26</v>
      </c>
      <c r="FV886" t="s">
        <v>26</v>
      </c>
      <c r="FW886" t="s">
        <v>26</v>
      </c>
      <c r="FX886" t="s">
        <v>26</v>
      </c>
      <c r="FY886" t="s">
        <v>26</v>
      </c>
      <c r="FZ886" t="s">
        <v>26</v>
      </c>
      <c r="GA886" t="s">
        <v>26</v>
      </c>
      <c r="GB886" t="s">
        <v>26</v>
      </c>
    </row>
    <row r="887" spans="84:184" x14ac:dyDescent="0.25">
      <c r="CF887" t="s">
        <v>1370</v>
      </c>
      <c r="CG887" t="s">
        <v>1370</v>
      </c>
      <c r="CH887" t="s">
        <v>1370</v>
      </c>
      <c r="CI887" t="s">
        <v>1370</v>
      </c>
      <c r="CJ887" t="s">
        <v>1370</v>
      </c>
      <c r="CK887" t="s">
        <v>1370</v>
      </c>
      <c r="CL887" t="s">
        <v>1370</v>
      </c>
      <c r="CM887" t="s">
        <v>1370</v>
      </c>
      <c r="FJ887" t="s">
        <v>284</v>
      </c>
      <c r="FK887" t="s">
        <v>284</v>
      </c>
      <c r="FL887" t="s">
        <v>284</v>
      </c>
      <c r="FM887" t="s">
        <v>284</v>
      </c>
      <c r="FN887" t="s">
        <v>284</v>
      </c>
      <c r="FU887">
        <v>29056260</v>
      </c>
      <c r="FV887">
        <v>29056260</v>
      </c>
      <c r="FW887">
        <v>29056260</v>
      </c>
      <c r="FX887">
        <v>29056260</v>
      </c>
      <c r="FY887">
        <v>29056260</v>
      </c>
      <c r="FZ887">
        <v>29056260</v>
      </c>
      <c r="GA887">
        <v>29056260</v>
      </c>
      <c r="GB887">
        <v>29056260</v>
      </c>
    </row>
    <row r="888" spans="84:184" x14ac:dyDescent="0.25">
      <c r="CF888" t="s">
        <v>26</v>
      </c>
      <c r="CG888" t="s">
        <v>26</v>
      </c>
      <c r="CH888" t="s">
        <v>26</v>
      </c>
      <c r="CI888" t="s">
        <v>26</v>
      </c>
      <c r="CJ888" t="s">
        <v>26</v>
      </c>
      <c r="CK888" t="s">
        <v>26</v>
      </c>
      <c r="CL888" t="s">
        <v>26</v>
      </c>
      <c r="CM888" t="s">
        <v>26</v>
      </c>
      <c r="FJ888" t="s">
        <v>31</v>
      </c>
      <c r="FK888" t="s">
        <v>31</v>
      </c>
      <c r="FL888" t="s">
        <v>31</v>
      </c>
      <c r="FM888" t="s">
        <v>31</v>
      </c>
      <c r="FN888" t="s">
        <v>31</v>
      </c>
      <c r="FU888" t="s">
        <v>27</v>
      </c>
      <c r="FV888" t="s">
        <v>27</v>
      </c>
      <c r="FW888" t="s">
        <v>27</v>
      </c>
      <c r="FX888" t="s">
        <v>27</v>
      </c>
      <c r="FY888" t="s">
        <v>27</v>
      </c>
      <c r="FZ888" t="s">
        <v>27</v>
      </c>
      <c r="GA888" t="s">
        <v>27</v>
      </c>
      <c r="GB888" t="s">
        <v>27</v>
      </c>
    </row>
    <row r="889" spans="84:184" x14ac:dyDescent="0.25">
      <c r="CF889">
        <v>22290240</v>
      </c>
      <c r="CG889">
        <v>22290240</v>
      </c>
      <c r="CH889">
        <v>22290240</v>
      </c>
      <c r="CI889">
        <v>22290240</v>
      </c>
      <c r="CJ889">
        <v>22290240</v>
      </c>
      <c r="CK889">
        <v>22290240</v>
      </c>
      <c r="CL889">
        <v>22290240</v>
      </c>
      <c r="CM889">
        <v>22290240</v>
      </c>
      <c r="FJ889" t="s">
        <v>2633</v>
      </c>
      <c r="FK889" t="s">
        <v>2633</v>
      </c>
      <c r="FL889" t="s">
        <v>2633</v>
      </c>
      <c r="FM889" t="s">
        <v>2633</v>
      </c>
      <c r="FN889" t="s">
        <v>2633</v>
      </c>
      <c r="FU889" t="s">
        <v>2458</v>
      </c>
      <c r="FV889" t="s">
        <v>2458</v>
      </c>
      <c r="FW889" t="s">
        <v>2458</v>
      </c>
      <c r="FX889" t="s">
        <v>2458</v>
      </c>
      <c r="FY889" t="s">
        <v>2458</v>
      </c>
      <c r="FZ889" t="s">
        <v>2458</v>
      </c>
      <c r="GA889" t="s">
        <v>2458</v>
      </c>
      <c r="GB889" t="s">
        <v>2458</v>
      </c>
    </row>
    <row r="890" spans="84:184" x14ac:dyDescent="0.25">
      <c r="CF890" t="s">
        <v>27</v>
      </c>
      <c r="CG890" t="s">
        <v>27</v>
      </c>
      <c r="CH890" t="s">
        <v>27</v>
      </c>
      <c r="CI890" t="s">
        <v>27</v>
      </c>
      <c r="CJ890" t="s">
        <v>27</v>
      </c>
      <c r="CK890" t="s">
        <v>27</v>
      </c>
      <c r="CL890" t="s">
        <v>27</v>
      </c>
      <c r="CM890" t="s">
        <v>27</v>
      </c>
      <c r="FJ890" t="s">
        <v>33</v>
      </c>
      <c r="FK890" t="s">
        <v>33</v>
      </c>
      <c r="FL890" t="s">
        <v>33</v>
      </c>
      <c r="FM890" t="s">
        <v>33</v>
      </c>
      <c r="FN890" t="s">
        <v>33</v>
      </c>
      <c r="FU890" t="s">
        <v>29</v>
      </c>
      <c r="FV890" t="s">
        <v>29</v>
      </c>
      <c r="FW890" t="s">
        <v>29</v>
      </c>
      <c r="FX890" t="s">
        <v>29</v>
      </c>
      <c r="FY890" t="s">
        <v>29</v>
      </c>
      <c r="FZ890" t="s">
        <v>29</v>
      </c>
      <c r="GA890" t="s">
        <v>29</v>
      </c>
      <c r="GB890" t="s">
        <v>29</v>
      </c>
    </row>
    <row r="891" spans="84:184" x14ac:dyDescent="0.25">
      <c r="CF891" t="s">
        <v>1371</v>
      </c>
      <c r="CG891" t="s">
        <v>1371</v>
      </c>
      <c r="CH891" t="s">
        <v>1371</v>
      </c>
      <c r="CI891" t="s">
        <v>1371</v>
      </c>
      <c r="CJ891" t="s">
        <v>1371</v>
      </c>
      <c r="CK891" t="s">
        <v>1371</v>
      </c>
      <c r="CL891" t="s">
        <v>1371</v>
      </c>
      <c r="CM891" t="s">
        <v>1371</v>
      </c>
      <c r="FJ891" t="s">
        <v>2634</v>
      </c>
      <c r="FK891" t="s">
        <v>2634</v>
      </c>
      <c r="FL891" t="s">
        <v>2634</v>
      </c>
      <c r="FM891" t="s">
        <v>2634</v>
      </c>
      <c r="FN891" t="s">
        <v>2634</v>
      </c>
      <c r="FU891">
        <v>50</v>
      </c>
      <c r="FV891">
        <v>50</v>
      </c>
      <c r="FW891">
        <v>50</v>
      </c>
      <c r="FX891">
        <v>50</v>
      </c>
      <c r="FY891">
        <v>50</v>
      </c>
      <c r="FZ891">
        <v>50</v>
      </c>
      <c r="GA891">
        <v>50</v>
      </c>
      <c r="GB891">
        <v>50</v>
      </c>
    </row>
    <row r="892" spans="84:184" x14ac:dyDescent="0.25">
      <c r="CF892" t="s">
        <v>29</v>
      </c>
      <c r="CG892" t="s">
        <v>29</v>
      </c>
      <c r="CH892" t="s">
        <v>29</v>
      </c>
      <c r="CI892" t="s">
        <v>29</v>
      </c>
      <c r="CJ892" t="s">
        <v>29</v>
      </c>
      <c r="CK892" t="s">
        <v>29</v>
      </c>
      <c r="CL892" t="s">
        <v>29</v>
      </c>
      <c r="CM892" t="s">
        <v>29</v>
      </c>
      <c r="FJ892" t="s">
        <v>35</v>
      </c>
      <c r="FK892" t="s">
        <v>35</v>
      </c>
      <c r="FL892" t="s">
        <v>35</v>
      </c>
      <c r="FM892" t="s">
        <v>35</v>
      </c>
      <c r="FN892" t="s">
        <v>35</v>
      </c>
      <c r="FU892" t="s">
        <v>31</v>
      </c>
      <c r="FV892" t="s">
        <v>31</v>
      </c>
      <c r="FW892" t="s">
        <v>31</v>
      </c>
      <c r="FX892" t="s">
        <v>31</v>
      </c>
      <c r="FY892" t="s">
        <v>31</v>
      </c>
      <c r="FZ892" t="s">
        <v>31</v>
      </c>
      <c r="GA892" t="s">
        <v>31</v>
      </c>
      <c r="GB892" t="s">
        <v>31</v>
      </c>
    </row>
    <row r="893" spans="84:184" x14ac:dyDescent="0.25">
      <c r="CF893">
        <v>296</v>
      </c>
      <c r="CG893">
        <v>296</v>
      </c>
      <c r="CH893">
        <v>296</v>
      </c>
      <c r="CI893">
        <v>296</v>
      </c>
      <c r="CJ893">
        <v>296</v>
      </c>
      <c r="CK893">
        <v>296</v>
      </c>
      <c r="CL893">
        <v>296</v>
      </c>
      <c r="CM893">
        <v>296</v>
      </c>
      <c r="FJ893" t="s">
        <v>1452</v>
      </c>
      <c r="FK893" t="s">
        <v>1452</v>
      </c>
      <c r="FL893" t="s">
        <v>1452</v>
      </c>
      <c r="FM893" t="s">
        <v>1452</v>
      </c>
      <c r="FN893" t="s">
        <v>1452</v>
      </c>
      <c r="FU893" t="s">
        <v>32</v>
      </c>
      <c r="FV893" t="s">
        <v>32</v>
      </c>
      <c r="FW893" t="s">
        <v>32</v>
      </c>
      <c r="FX893" t="s">
        <v>32</v>
      </c>
      <c r="FY893" t="s">
        <v>32</v>
      </c>
      <c r="FZ893" t="s">
        <v>32</v>
      </c>
      <c r="GA893" t="s">
        <v>32</v>
      </c>
      <c r="GB893" t="s">
        <v>32</v>
      </c>
    </row>
    <row r="894" spans="84:184" x14ac:dyDescent="0.25">
      <c r="CF894" t="s">
        <v>31</v>
      </c>
      <c r="CG894" t="s">
        <v>31</v>
      </c>
      <c r="CH894" t="s">
        <v>31</v>
      </c>
      <c r="CI894" t="s">
        <v>31</v>
      </c>
      <c r="CJ894" t="s">
        <v>31</v>
      </c>
      <c r="CK894" t="s">
        <v>31</v>
      </c>
      <c r="CL894" t="s">
        <v>31</v>
      </c>
      <c r="CM894" t="s">
        <v>31</v>
      </c>
      <c r="FJ894" t="s">
        <v>37</v>
      </c>
      <c r="FK894" t="s">
        <v>37</v>
      </c>
      <c r="FL894" t="s">
        <v>37</v>
      </c>
      <c r="FM894" t="s">
        <v>37</v>
      </c>
      <c r="FN894" t="s">
        <v>37</v>
      </c>
      <c r="FU894" t="s">
        <v>33</v>
      </c>
      <c r="FV894" t="s">
        <v>33</v>
      </c>
      <c r="FW894" t="s">
        <v>33</v>
      </c>
      <c r="FX894" t="s">
        <v>33</v>
      </c>
      <c r="FY894" t="s">
        <v>33</v>
      </c>
      <c r="FZ894" t="s">
        <v>33</v>
      </c>
      <c r="GA894" t="s">
        <v>33</v>
      </c>
      <c r="GB894" t="s">
        <v>33</v>
      </c>
    </row>
    <row r="895" spans="84:184" x14ac:dyDescent="0.25">
      <c r="CF895" t="s">
        <v>32</v>
      </c>
      <c r="CG895" t="s">
        <v>32</v>
      </c>
      <c r="CH895" t="s">
        <v>32</v>
      </c>
      <c r="CI895" t="s">
        <v>32</v>
      </c>
      <c r="CJ895" t="s">
        <v>32</v>
      </c>
      <c r="CK895" t="s">
        <v>32</v>
      </c>
      <c r="CL895" t="s">
        <v>32</v>
      </c>
      <c r="CM895" t="s">
        <v>32</v>
      </c>
      <c r="FJ895" t="s">
        <v>32</v>
      </c>
      <c r="FK895" t="s">
        <v>32</v>
      </c>
      <c r="FL895" t="s">
        <v>32</v>
      </c>
      <c r="FM895" t="s">
        <v>32</v>
      </c>
      <c r="FN895" t="s">
        <v>32</v>
      </c>
      <c r="FU895" t="s">
        <v>2459</v>
      </c>
      <c r="FV895" t="s">
        <v>2459</v>
      </c>
      <c r="FW895" t="s">
        <v>2459</v>
      </c>
      <c r="FX895" t="s">
        <v>2459</v>
      </c>
      <c r="FY895" t="s">
        <v>2459</v>
      </c>
      <c r="FZ895" t="s">
        <v>2459</v>
      </c>
      <c r="GA895" t="s">
        <v>2459</v>
      </c>
      <c r="GB895" t="s">
        <v>2459</v>
      </c>
    </row>
    <row r="896" spans="84:184" x14ac:dyDescent="0.25">
      <c r="CF896" t="s">
        <v>33</v>
      </c>
      <c r="CG896" t="s">
        <v>33</v>
      </c>
      <c r="CH896" t="s">
        <v>33</v>
      </c>
      <c r="CI896" t="s">
        <v>33</v>
      </c>
      <c r="CJ896" t="s">
        <v>33</v>
      </c>
      <c r="CK896" t="s">
        <v>33</v>
      </c>
      <c r="CL896" t="s">
        <v>33</v>
      </c>
      <c r="CM896" t="s">
        <v>33</v>
      </c>
      <c r="FJ896" t="s">
        <v>38</v>
      </c>
      <c r="FK896" t="s">
        <v>38</v>
      </c>
      <c r="FL896" t="s">
        <v>38</v>
      </c>
      <c r="FM896" t="s">
        <v>38</v>
      </c>
      <c r="FN896" t="s">
        <v>38</v>
      </c>
      <c r="FU896" t="s">
        <v>35</v>
      </c>
      <c r="FV896" t="s">
        <v>35</v>
      </c>
      <c r="FW896" t="s">
        <v>35</v>
      </c>
      <c r="FX896" t="s">
        <v>35</v>
      </c>
      <c r="FY896" t="s">
        <v>35</v>
      </c>
      <c r="FZ896" t="s">
        <v>35</v>
      </c>
      <c r="GA896" t="s">
        <v>35</v>
      </c>
      <c r="GB896" t="s">
        <v>35</v>
      </c>
    </row>
    <row r="897" spans="84:184" x14ac:dyDescent="0.25">
      <c r="CF897" t="s">
        <v>1372</v>
      </c>
      <c r="CG897" t="s">
        <v>1372</v>
      </c>
      <c r="CH897" t="s">
        <v>1372</v>
      </c>
      <c r="CI897" t="s">
        <v>1372</v>
      </c>
      <c r="CJ897" t="s">
        <v>1372</v>
      </c>
      <c r="CK897" t="s">
        <v>1372</v>
      </c>
      <c r="CL897" t="s">
        <v>1372</v>
      </c>
      <c r="CM897" t="s">
        <v>1372</v>
      </c>
      <c r="FJ897" t="s">
        <v>2635</v>
      </c>
      <c r="FK897" t="s">
        <v>2635</v>
      </c>
      <c r="FL897" t="s">
        <v>2635</v>
      </c>
      <c r="FM897" t="s">
        <v>2635</v>
      </c>
      <c r="FN897" t="s">
        <v>2635</v>
      </c>
      <c r="FU897" t="s">
        <v>2460</v>
      </c>
      <c r="FV897" t="s">
        <v>2460</v>
      </c>
      <c r="FW897" t="s">
        <v>2460</v>
      </c>
      <c r="FX897" t="s">
        <v>2460</v>
      </c>
      <c r="FY897" t="s">
        <v>2460</v>
      </c>
      <c r="FZ897" t="s">
        <v>2460</v>
      </c>
      <c r="GA897" t="s">
        <v>2460</v>
      </c>
      <c r="GB897" t="s">
        <v>2460</v>
      </c>
    </row>
    <row r="898" spans="84:184" x14ac:dyDescent="0.25">
      <c r="CF898" t="s">
        <v>35</v>
      </c>
      <c r="CG898" t="s">
        <v>35</v>
      </c>
      <c r="CH898" t="s">
        <v>35</v>
      </c>
      <c r="CI898" t="s">
        <v>35</v>
      </c>
      <c r="CJ898" t="s">
        <v>35</v>
      </c>
      <c r="CK898" t="s">
        <v>35</v>
      </c>
      <c r="CL898" t="s">
        <v>35</v>
      </c>
      <c r="CM898" t="s">
        <v>35</v>
      </c>
      <c r="FJ898" t="s">
        <v>40</v>
      </c>
      <c r="FK898" t="s">
        <v>40</v>
      </c>
      <c r="FL898" t="s">
        <v>40</v>
      </c>
      <c r="FM898" t="s">
        <v>40</v>
      </c>
      <c r="FN898" t="s">
        <v>40</v>
      </c>
      <c r="FU898" t="s">
        <v>37</v>
      </c>
      <c r="FV898" t="s">
        <v>37</v>
      </c>
      <c r="FW898" t="s">
        <v>37</v>
      </c>
      <c r="FX898" t="s">
        <v>37</v>
      </c>
      <c r="FY898" t="s">
        <v>37</v>
      </c>
      <c r="FZ898" t="s">
        <v>37</v>
      </c>
      <c r="GA898" t="s">
        <v>37</v>
      </c>
      <c r="GB898" t="s">
        <v>37</v>
      </c>
    </row>
    <row r="899" spans="84:184" x14ac:dyDescent="0.25">
      <c r="CF899" t="s">
        <v>663</v>
      </c>
      <c r="CG899" t="s">
        <v>663</v>
      </c>
      <c r="CH899" t="s">
        <v>663</v>
      </c>
      <c r="CI899" t="s">
        <v>663</v>
      </c>
      <c r="CJ899" t="s">
        <v>663</v>
      </c>
      <c r="CK899" t="s">
        <v>663</v>
      </c>
      <c r="CL899" t="s">
        <v>663</v>
      </c>
      <c r="CM899" t="s">
        <v>663</v>
      </c>
      <c r="FJ899" t="s">
        <v>2636</v>
      </c>
      <c r="FK899" t="s">
        <v>2636</v>
      </c>
      <c r="FL899" t="s">
        <v>2636</v>
      </c>
      <c r="FM899" t="s">
        <v>2636</v>
      </c>
      <c r="FN899" t="s">
        <v>2636</v>
      </c>
      <c r="FU899" t="s">
        <v>32</v>
      </c>
      <c r="FV899" t="s">
        <v>32</v>
      </c>
      <c r="FW899" t="s">
        <v>32</v>
      </c>
      <c r="FX899" t="s">
        <v>32</v>
      </c>
      <c r="FY899" t="s">
        <v>32</v>
      </c>
      <c r="FZ899" t="s">
        <v>32</v>
      </c>
      <c r="GA899" t="s">
        <v>32</v>
      </c>
      <c r="GB899" t="s">
        <v>32</v>
      </c>
    </row>
    <row r="900" spans="84:184" x14ac:dyDescent="0.25">
      <c r="CF900" t="s">
        <v>37</v>
      </c>
      <c r="CG900" t="s">
        <v>37</v>
      </c>
      <c r="CH900" t="s">
        <v>37</v>
      </c>
      <c r="CI900" t="s">
        <v>37</v>
      </c>
      <c r="CJ900" t="s">
        <v>37</v>
      </c>
      <c r="CK900" t="s">
        <v>37</v>
      </c>
      <c r="CL900" t="s">
        <v>37</v>
      </c>
      <c r="CM900" t="s">
        <v>37</v>
      </c>
      <c r="FJ900" t="s">
        <v>42</v>
      </c>
      <c r="FK900" t="s">
        <v>42</v>
      </c>
      <c r="FL900" t="s">
        <v>42</v>
      </c>
      <c r="FM900" t="s">
        <v>42</v>
      </c>
      <c r="FN900" t="s">
        <v>42</v>
      </c>
      <c r="FU900" t="s">
        <v>38</v>
      </c>
      <c r="FV900" t="s">
        <v>38</v>
      </c>
      <c r="FW900" t="s">
        <v>38</v>
      </c>
      <c r="FX900" t="s">
        <v>38</v>
      </c>
      <c r="FY900" t="s">
        <v>38</v>
      </c>
      <c r="FZ900" t="s">
        <v>38</v>
      </c>
      <c r="GA900" t="s">
        <v>38</v>
      </c>
      <c r="GB900" t="s">
        <v>38</v>
      </c>
    </row>
    <row r="901" spans="84:184" x14ac:dyDescent="0.25">
      <c r="CF901" t="s">
        <v>32</v>
      </c>
      <c r="CG901" t="s">
        <v>32</v>
      </c>
      <c r="CH901" t="s">
        <v>32</v>
      </c>
      <c r="CI901" t="s">
        <v>32</v>
      </c>
      <c r="CJ901" t="s">
        <v>32</v>
      </c>
      <c r="CK901" t="s">
        <v>32</v>
      </c>
      <c r="CL901" t="s">
        <v>32</v>
      </c>
      <c r="CM901" t="s">
        <v>32</v>
      </c>
      <c r="FJ901" t="s">
        <v>2486</v>
      </c>
      <c r="FK901" t="s">
        <v>2486</v>
      </c>
      <c r="FL901" t="s">
        <v>2486</v>
      </c>
      <c r="FM901" t="s">
        <v>2486</v>
      </c>
      <c r="FN901" t="s">
        <v>2486</v>
      </c>
      <c r="FU901" t="s">
        <v>2933</v>
      </c>
      <c r="FV901" t="s">
        <v>2933</v>
      </c>
      <c r="FW901" t="s">
        <v>2933</v>
      </c>
      <c r="FX901" t="s">
        <v>2933</v>
      </c>
      <c r="FY901" t="s">
        <v>2933</v>
      </c>
      <c r="FZ901" t="s">
        <v>2933</v>
      </c>
      <c r="GA901" t="s">
        <v>2933</v>
      </c>
      <c r="GB901" t="s">
        <v>2933</v>
      </c>
    </row>
    <row r="902" spans="84:184" x14ac:dyDescent="0.25">
      <c r="CF902" t="s">
        <v>38</v>
      </c>
      <c r="CG902" t="s">
        <v>38</v>
      </c>
      <c r="CH902" t="s">
        <v>38</v>
      </c>
      <c r="CI902" t="s">
        <v>38</v>
      </c>
      <c r="CJ902" t="s">
        <v>38</v>
      </c>
      <c r="CK902" t="s">
        <v>38</v>
      </c>
      <c r="CL902" t="s">
        <v>38</v>
      </c>
      <c r="CM902" t="s">
        <v>38</v>
      </c>
      <c r="FJ902" t="s">
        <v>44</v>
      </c>
      <c r="FK902" t="s">
        <v>44</v>
      </c>
      <c r="FL902" t="s">
        <v>44</v>
      </c>
      <c r="FM902" t="s">
        <v>44</v>
      </c>
      <c r="FN902" t="s">
        <v>44</v>
      </c>
      <c r="FU902" t="s">
        <v>40</v>
      </c>
      <c r="FV902" t="s">
        <v>40</v>
      </c>
      <c r="FW902" t="s">
        <v>40</v>
      </c>
      <c r="FX902" t="s">
        <v>40</v>
      </c>
      <c r="FY902" t="s">
        <v>40</v>
      </c>
      <c r="FZ902" t="s">
        <v>40</v>
      </c>
      <c r="GA902" t="s">
        <v>40</v>
      </c>
      <c r="GB902" t="s">
        <v>40</v>
      </c>
    </row>
    <row r="903" spans="84:184" x14ac:dyDescent="0.25">
      <c r="CF903" t="s">
        <v>1373</v>
      </c>
      <c r="CG903" t="s">
        <v>1373</v>
      </c>
      <c r="CH903" t="s">
        <v>1373</v>
      </c>
      <c r="CI903" t="s">
        <v>1373</v>
      </c>
      <c r="CJ903" t="s">
        <v>1373</v>
      </c>
      <c r="CK903" t="s">
        <v>1373</v>
      </c>
      <c r="CL903" t="s">
        <v>1373</v>
      </c>
      <c r="CM903" t="s">
        <v>1373</v>
      </c>
      <c r="FJ903" t="s">
        <v>2637</v>
      </c>
      <c r="FK903" t="s">
        <v>2637</v>
      </c>
      <c r="FL903" t="s">
        <v>2637</v>
      </c>
      <c r="FM903" t="s">
        <v>2637</v>
      </c>
      <c r="FN903" t="s">
        <v>2637</v>
      </c>
      <c r="FU903" t="s">
        <v>2934</v>
      </c>
      <c r="FV903" t="s">
        <v>2934</v>
      </c>
      <c r="FW903" t="s">
        <v>2934</v>
      </c>
      <c r="FX903" t="s">
        <v>2934</v>
      </c>
      <c r="FY903" t="s">
        <v>2934</v>
      </c>
      <c r="FZ903" t="s">
        <v>2934</v>
      </c>
      <c r="GA903" t="s">
        <v>2934</v>
      </c>
      <c r="GB903" t="s">
        <v>2934</v>
      </c>
    </row>
    <row r="904" spans="84:184" x14ac:dyDescent="0.25">
      <c r="CF904" t="s">
        <v>40</v>
      </c>
      <c r="CG904" t="s">
        <v>40</v>
      </c>
      <c r="CH904" t="s">
        <v>40</v>
      </c>
      <c r="CI904" t="s">
        <v>40</v>
      </c>
      <c r="CJ904" t="s">
        <v>40</v>
      </c>
      <c r="CK904" t="s">
        <v>40</v>
      </c>
      <c r="CL904" t="s">
        <v>40</v>
      </c>
      <c r="CM904" t="s">
        <v>40</v>
      </c>
      <c r="FJ904" t="s">
        <v>1458</v>
      </c>
      <c r="FK904" t="s">
        <v>1458</v>
      </c>
      <c r="FL904" t="s">
        <v>1458</v>
      </c>
      <c r="FM904" t="s">
        <v>1458</v>
      </c>
      <c r="FN904" t="s">
        <v>1458</v>
      </c>
      <c r="FU904" t="s">
        <v>42</v>
      </c>
      <c r="FV904" t="s">
        <v>42</v>
      </c>
      <c r="FW904" t="s">
        <v>42</v>
      </c>
      <c r="FX904" t="s">
        <v>42</v>
      </c>
      <c r="FY904" t="s">
        <v>42</v>
      </c>
      <c r="FZ904" t="s">
        <v>42</v>
      </c>
      <c r="GA904" t="s">
        <v>42</v>
      </c>
      <c r="GB904" t="s">
        <v>42</v>
      </c>
    </row>
    <row r="905" spans="84:184" x14ac:dyDescent="0.25">
      <c r="CF905" t="s">
        <v>1374</v>
      </c>
      <c r="CG905" t="s">
        <v>1374</v>
      </c>
      <c r="CH905" t="s">
        <v>1374</v>
      </c>
      <c r="CI905" t="s">
        <v>1374</v>
      </c>
      <c r="CJ905" t="s">
        <v>1374</v>
      </c>
      <c r="CK905" t="s">
        <v>1374</v>
      </c>
      <c r="CL905" t="s">
        <v>1374</v>
      </c>
      <c r="CM905" t="s">
        <v>1374</v>
      </c>
      <c r="FJ905" t="s">
        <v>26</v>
      </c>
      <c r="FK905" t="s">
        <v>26</v>
      </c>
      <c r="FL905" t="s">
        <v>26</v>
      </c>
      <c r="FM905" t="s">
        <v>26</v>
      </c>
      <c r="FN905" t="s">
        <v>26</v>
      </c>
      <c r="FU905" t="s">
        <v>2935</v>
      </c>
      <c r="FV905" t="s">
        <v>2935</v>
      </c>
      <c r="FW905" t="s">
        <v>2935</v>
      </c>
      <c r="FX905" t="s">
        <v>2935</v>
      </c>
      <c r="FY905" t="s">
        <v>2935</v>
      </c>
      <c r="FZ905" t="s">
        <v>2935</v>
      </c>
      <c r="GA905" t="s">
        <v>2935</v>
      </c>
      <c r="GB905" t="s">
        <v>2935</v>
      </c>
    </row>
    <row r="906" spans="84:184" x14ac:dyDescent="0.25">
      <c r="CF906" t="s">
        <v>42</v>
      </c>
      <c r="CG906" t="s">
        <v>42</v>
      </c>
      <c r="CH906" t="s">
        <v>42</v>
      </c>
      <c r="CI906" t="s">
        <v>42</v>
      </c>
      <c r="CJ906" t="s">
        <v>42</v>
      </c>
      <c r="CK906" t="s">
        <v>42</v>
      </c>
      <c r="CL906" t="s">
        <v>42</v>
      </c>
      <c r="CM906" t="s">
        <v>42</v>
      </c>
      <c r="FJ906">
        <v>87020900</v>
      </c>
      <c r="FK906">
        <v>87020900</v>
      </c>
      <c r="FL906">
        <v>87020900</v>
      </c>
      <c r="FM906">
        <v>87020900</v>
      </c>
      <c r="FN906">
        <v>87020900</v>
      </c>
      <c r="FU906" t="s">
        <v>44</v>
      </c>
      <c r="FV906" t="s">
        <v>44</v>
      </c>
      <c r="FW906" t="s">
        <v>44</v>
      </c>
      <c r="FX906" t="s">
        <v>44</v>
      </c>
      <c r="FY906" t="s">
        <v>44</v>
      </c>
      <c r="FZ906" t="s">
        <v>44</v>
      </c>
      <c r="GA906" t="s">
        <v>44</v>
      </c>
      <c r="GB906" t="s">
        <v>44</v>
      </c>
    </row>
    <row r="907" spans="84:184" x14ac:dyDescent="0.25">
      <c r="CF907" t="s">
        <v>1375</v>
      </c>
      <c r="CG907" t="s">
        <v>1375</v>
      </c>
      <c r="CH907" t="s">
        <v>1375</v>
      </c>
      <c r="CI907" t="s">
        <v>1375</v>
      </c>
      <c r="CJ907" t="s">
        <v>1375</v>
      </c>
      <c r="CK907" t="s">
        <v>1375</v>
      </c>
      <c r="CL907" t="s">
        <v>1375</v>
      </c>
      <c r="CM907" t="s">
        <v>1375</v>
      </c>
      <c r="FJ907" t="s">
        <v>27</v>
      </c>
      <c r="FK907" t="s">
        <v>27</v>
      </c>
      <c r="FL907" t="s">
        <v>27</v>
      </c>
      <c r="FM907" t="s">
        <v>27</v>
      </c>
      <c r="FN907" t="s">
        <v>27</v>
      </c>
      <c r="FU907" t="s">
        <v>2936</v>
      </c>
      <c r="FV907" t="s">
        <v>2936</v>
      </c>
      <c r="FW907" t="s">
        <v>2936</v>
      </c>
      <c r="FX907" t="s">
        <v>2936</v>
      </c>
      <c r="FY907" t="s">
        <v>2936</v>
      </c>
      <c r="FZ907" t="s">
        <v>2936</v>
      </c>
      <c r="GA907" t="s">
        <v>2936</v>
      </c>
      <c r="GB907" t="s">
        <v>2936</v>
      </c>
    </row>
    <row r="908" spans="84:184" x14ac:dyDescent="0.25">
      <c r="CF908" t="s">
        <v>44</v>
      </c>
      <c r="CG908" t="s">
        <v>44</v>
      </c>
      <c r="CH908" t="s">
        <v>44</v>
      </c>
      <c r="CI908" t="s">
        <v>44</v>
      </c>
      <c r="CJ908" t="s">
        <v>44</v>
      </c>
      <c r="CK908" t="s">
        <v>44</v>
      </c>
      <c r="CL908" t="s">
        <v>44</v>
      </c>
      <c r="CM908" t="s">
        <v>44</v>
      </c>
      <c r="FJ908" t="s">
        <v>1459</v>
      </c>
      <c r="FK908" t="s">
        <v>1459</v>
      </c>
      <c r="FL908" t="s">
        <v>1459</v>
      </c>
      <c r="FM908" t="s">
        <v>1459</v>
      </c>
      <c r="FN908" t="s">
        <v>1459</v>
      </c>
      <c r="FU908" t="s">
        <v>2506</v>
      </c>
      <c r="FV908" t="s">
        <v>2506</v>
      </c>
      <c r="FW908" t="s">
        <v>2506</v>
      </c>
      <c r="FX908" t="s">
        <v>2506</v>
      </c>
      <c r="FY908" t="s">
        <v>2506</v>
      </c>
      <c r="FZ908" t="s">
        <v>2506</v>
      </c>
      <c r="GA908" t="s">
        <v>2506</v>
      </c>
      <c r="GB908" t="s">
        <v>2506</v>
      </c>
    </row>
    <row r="909" spans="84:184" x14ac:dyDescent="0.25">
      <c r="CF909" t="s">
        <v>1376</v>
      </c>
      <c r="CG909" t="s">
        <v>1376</v>
      </c>
      <c r="CH909" t="s">
        <v>1376</v>
      </c>
      <c r="CI909" t="s">
        <v>1376</v>
      </c>
      <c r="CJ909" t="s">
        <v>1376</v>
      </c>
      <c r="CK909" t="s">
        <v>1376</v>
      </c>
      <c r="CL909" t="s">
        <v>1376</v>
      </c>
      <c r="CM909" t="s">
        <v>1376</v>
      </c>
      <c r="FJ909" t="s">
        <v>29</v>
      </c>
      <c r="FK909" t="s">
        <v>29</v>
      </c>
      <c r="FL909" t="s">
        <v>29</v>
      </c>
      <c r="FM909" t="s">
        <v>29</v>
      </c>
      <c r="FN909" t="s">
        <v>29</v>
      </c>
      <c r="FU909" t="s">
        <v>26</v>
      </c>
      <c r="FV909" t="s">
        <v>26</v>
      </c>
      <c r="FW909" t="s">
        <v>26</v>
      </c>
      <c r="FX909" t="s">
        <v>26</v>
      </c>
      <c r="FY909" t="s">
        <v>26</v>
      </c>
      <c r="FZ909" t="s">
        <v>26</v>
      </c>
      <c r="GA909" t="s">
        <v>26</v>
      </c>
      <c r="GB909" t="s">
        <v>26</v>
      </c>
    </row>
    <row r="910" spans="84:184" x14ac:dyDescent="0.25">
      <c r="CF910" t="s">
        <v>1377</v>
      </c>
      <c r="CG910" t="s">
        <v>1377</v>
      </c>
      <c r="CH910" t="s">
        <v>1377</v>
      </c>
      <c r="CI910" t="s">
        <v>1377</v>
      </c>
      <c r="CJ910" t="s">
        <v>1377</v>
      </c>
      <c r="CK910" t="s">
        <v>1377</v>
      </c>
      <c r="CL910" t="s">
        <v>1377</v>
      </c>
      <c r="CM910" t="s">
        <v>1377</v>
      </c>
      <c r="FJ910" t="s">
        <v>284</v>
      </c>
      <c r="FK910" t="s">
        <v>284</v>
      </c>
      <c r="FL910" t="s">
        <v>284</v>
      </c>
      <c r="FM910" t="s">
        <v>284</v>
      </c>
      <c r="FN910" t="s">
        <v>284</v>
      </c>
      <c r="FU910">
        <v>41150000</v>
      </c>
      <c r="FV910">
        <v>41150000</v>
      </c>
      <c r="FW910">
        <v>41150000</v>
      </c>
      <c r="FX910">
        <v>41150000</v>
      </c>
      <c r="FY910">
        <v>41150000</v>
      </c>
      <c r="FZ910">
        <v>41150000</v>
      </c>
      <c r="GA910">
        <v>41150000</v>
      </c>
      <c r="GB910">
        <v>41150000</v>
      </c>
    </row>
    <row r="911" spans="84:184" x14ac:dyDescent="0.25">
      <c r="CF911" t="s">
        <v>26</v>
      </c>
      <c r="CG911" t="s">
        <v>26</v>
      </c>
      <c r="CH911" t="s">
        <v>26</v>
      </c>
      <c r="CI911" t="s">
        <v>26</v>
      </c>
      <c r="CJ911" t="s">
        <v>26</v>
      </c>
      <c r="CK911" t="s">
        <v>26</v>
      </c>
      <c r="CL911" t="s">
        <v>26</v>
      </c>
      <c r="CM911" t="s">
        <v>26</v>
      </c>
      <c r="FJ911" t="s">
        <v>31</v>
      </c>
      <c r="FK911" t="s">
        <v>31</v>
      </c>
      <c r="FL911" t="s">
        <v>31</v>
      </c>
      <c r="FM911" t="s">
        <v>31</v>
      </c>
      <c r="FN911" t="s">
        <v>31</v>
      </c>
      <c r="FU911" t="s">
        <v>27</v>
      </c>
      <c r="FV911" t="s">
        <v>27</v>
      </c>
      <c r="FW911" t="s">
        <v>27</v>
      </c>
      <c r="FX911" t="s">
        <v>27</v>
      </c>
      <c r="FY911" t="s">
        <v>27</v>
      </c>
      <c r="FZ911" t="s">
        <v>27</v>
      </c>
      <c r="GA911" t="s">
        <v>27</v>
      </c>
      <c r="GB911" t="s">
        <v>27</v>
      </c>
    </row>
    <row r="912" spans="84:184" x14ac:dyDescent="0.25">
      <c r="CF912">
        <v>36570000</v>
      </c>
      <c r="CG912">
        <v>36570000</v>
      </c>
      <c r="CH912">
        <v>36570000</v>
      </c>
      <c r="CI912">
        <v>36570000</v>
      </c>
      <c r="CJ912">
        <v>36570000</v>
      </c>
      <c r="CK912">
        <v>36570000</v>
      </c>
      <c r="CL912">
        <v>36570000</v>
      </c>
      <c r="CM912">
        <v>36570000</v>
      </c>
      <c r="FJ912" t="s">
        <v>2638</v>
      </c>
      <c r="FK912" t="s">
        <v>2638</v>
      </c>
      <c r="FL912" t="s">
        <v>2638</v>
      </c>
      <c r="FM912" t="s">
        <v>2638</v>
      </c>
      <c r="FN912" t="s">
        <v>2638</v>
      </c>
      <c r="FU912" t="s">
        <v>2937</v>
      </c>
      <c r="FV912" t="s">
        <v>2937</v>
      </c>
      <c r="FW912" t="s">
        <v>2937</v>
      </c>
      <c r="FX912" t="s">
        <v>2937</v>
      </c>
      <c r="FY912" t="s">
        <v>2937</v>
      </c>
      <c r="FZ912" t="s">
        <v>2937</v>
      </c>
      <c r="GA912" t="s">
        <v>2937</v>
      </c>
      <c r="GB912" t="s">
        <v>2937</v>
      </c>
    </row>
    <row r="913" spans="84:184" x14ac:dyDescent="0.25">
      <c r="CF913" t="s">
        <v>27</v>
      </c>
      <c r="CG913" t="s">
        <v>27</v>
      </c>
      <c r="CH913" t="s">
        <v>27</v>
      </c>
      <c r="CI913" t="s">
        <v>27</v>
      </c>
      <c r="CJ913" t="s">
        <v>27</v>
      </c>
      <c r="CK913" t="s">
        <v>27</v>
      </c>
      <c r="CL913" t="s">
        <v>27</v>
      </c>
      <c r="CM913" t="s">
        <v>27</v>
      </c>
      <c r="FJ913" t="s">
        <v>33</v>
      </c>
      <c r="FK913" t="s">
        <v>33</v>
      </c>
      <c r="FL913" t="s">
        <v>33</v>
      </c>
      <c r="FM913" t="s">
        <v>33</v>
      </c>
      <c r="FN913" t="s">
        <v>33</v>
      </c>
      <c r="FU913" t="s">
        <v>29</v>
      </c>
      <c r="FV913" t="s">
        <v>29</v>
      </c>
      <c r="FW913" t="s">
        <v>29</v>
      </c>
      <c r="FX913" t="s">
        <v>29</v>
      </c>
      <c r="FY913" t="s">
        <v>29</v>
      </c>
      <c r="FZ913" t="s">
        <v>29</v>
      </c>
      <c r="GA913" t="s">
        <v>29</v>
      </c>
      <c r="GB913" t="s">
        <v>29</v>
      </c>
    </row>
    <row r="914" spans="84:184" x14ac:dyDescent="0.25">
      <c r="CF914" t="s">
        <v>1378</v>
      </c>
      <c r="CG914" t="s">
        <v>1378</v>
      </c>
      <c r="CH914" t="s">
        <v>1378</v>
      </c>
      <c r="CI914" t="s">
        <v>1378</v>
      </c>
      <c r="CJ914" t="s">
        <v>1378</v>
      </c>
      <c r="CK914" t="s">
        <v>1378</v>
      </c>
      <c r="CL914" t="s">
        <v>1378</v>
      </c>
      <c r="CM914" t="s">
        <v>1378</v>
      </c>
      <c r="FJ914" t="s">
        <v>1460</v>
      </c>
      <c r="FK914" t="s">
        <v>1460</v>
      </c>
      <c r="FL914" t="s">
        <v>1460</v>
      </c>
      <c r="FM914" t="s">
        <v>1460</v>
      </c>
      <c r="FN914" t="s">
        <v>1460</v>
      </c>
      <c r="FU914">
        <v>2555</v>
      </c>
      <c r="FV914">
        <v>2555</v>
      </c>
      <c r="FW914">
        <v>2555</v>
      </c>
      <c r="FX914">
        <v>2555</v>
      </c>
      <c r="FY914">
        <v>2555</v>
      </c>
      <c r="FZ914">
        <v>2555</v>
      </c>
      <c r="GA914">
        <v>2555</v>
      </c>
      <c r="GB914">
        <v>2555</v>
      </c>
    </row>
    <row r="915" spans="84:184" x14ac:dyDescent="0.25">
      <c r="CF915" t="s">
        <v>29</v>
      </c>
      <c r="CG915" t="s">
        <v>29</v>
      </c>
      <c r="CH915" t="s">
        <v>29</v>
      </c>
      <c r="CI915" t="s">
        <v>29</v>
      </c>
      <c r="CJ915" t="s">
        <v>29</v>
      </c>
      <c r="CK915" t="s">
        <v>29</v>
      </c>
      <c r="CL915" t="s">
        <v>29</v>
      </c>
      <c r="CM915" t="s">
        <v>29</v>
      </c>
      <c r="FJ915" t="s">
        <v>35</v>
      </c>
      <c r="FK915" t="s">
        <v>35</v>
      </c>
      <c r="FL915" t="s">
        <v>35</v>
      </c>
      <c r="FM915" t="s">
        <v>35</v>
      </c>
      <c r="FN915" t="s">
        <v>35</v>
      </c>
      <c r="FU915" t="s">
        <v>31</v>
      </c>
      <c r="FV915" t="s">
        <v>31</v>
      </c>
      <c r="FW915" t="s">
        <v>31</v>
      </c>
      <c r="FX915" t="s">
        <v>31</v>
      </c>
      <c r="FY915" t="s">
        <v>31</v>
      </c>
      <c r="FZ915" t="s">
        <v>31</v>
      </c>
      <c r="GA915" t="s">
        <v>31</v>
      </c>
      <c r="GB915" t="s">
        <v>31</v>
      </c>
    </row>
    <row r="916" spans="84:184" x14ac:dyDescent="0.25">
      <c r="CF916" t="s">
        <v>284</v>
      </c>
      <c r="CG916" t="s">
        <v>284</v>
      </c>
      <c r="CH916" t="s">
        <v>284</v>
      </c>
      <c r="CI916" t="s">
        <v>284</v>
      </c>
      <c r="CJ916" t="s">
        <v>284</v>
      </c>
      <c r="CK916" t="s">
        <v>284</v>
      </c>
      <c r="CL916" t="s">
        <v>284</v>
      </c>
      <c r="CM916" t="s">
        <v>284</v>
      </c>
      <c r="FJ916" t="s">
        <v>1461</v>
      </c>
      <c r="FK916" t="s">
        <v>1461</v>
      </c>
      <c r="FL916" t="s">
        <v>1461</v>
      </c>
      <c r="FM916" t="s">
        <v>1461</v>
      </c>
      <c r="FN916" t="s">
        <v>1461</v>
      </c>
      <c r="FU916" t="s">
        <v>32</v>
      </c>
      <c r="FV916" t="s">
        <v>32</v>
      </c>
      <c r="FW916" t="s">
        <v>32</v>
      </c>
      <c r="FX916" t="s">
        <v>32</v>
      </c>
      <c r="FY916" t="s">
        <v>32</v>
      </c>
      <c r="FZ916" t="s">
        <v>32</v>
      </c>
      <c r="GA916" t="s">
        <v>32</v>
      </c>
      <c r="GB916" t="s">
        <v>32</v>
      </c>
    </row>
    <row r="917" spans="84:184" x14ac:dyDescent="0.25">
      <c r="CF917" t="s">
        <v>31</v>
      </c>
      <c r="CG917" t="s">
        <v>31</v>
      </c>
      <c r="CH917" t="s">
        <v>31</v>
      </c>
      <c r="CI917" t="s">
        <v>31</v>
      </c>
      <c r="CJ917" t="s">
        <v>31</v>
      </c>
      <c r="CK917" t="s">
        <v>31</v>
      </c>
      <c r="CL917" t="s">
        <v>31</v>
      </c>
      <c r="CM917" t="s">
        <v>31</v>
      </c>
      <c r="FJ917" t="s">
        <v>37</v>
      </c>
      <c r="FK917" t="s">
        <v>37</v>
      </c>
      <c r="FL917" t="s">
        <v>37</v>
      </c>
      <c r="FM917" t="s">
        <v>37</v>
      </c>
      <c r="FN917" t="s">
        <v>37</v>
      </c>
      <c r="FU917" t="s">
        <v>33</v>
      </c>
      <c r="FV917" t="s">
        <v>33</v>
      </c>
      <c r="FW917" t="s">
        <v>33</v>
      </c>
      <c r="FX917" t="s">
        <v>33</v>
      </c>
      <c r="FY917" t="s">
        <v>33</v>
      </c>
      <c r="FZ917" t="s">
        <v>33</v>
      </c>
      <c r="GA917" t="s">
        <v>33</v>
      </c>
      <c r="GB917" t="s">
        <v>33</v>
      </c>
    </row>
    <row r="918" spans="84:184" x14ac:dyDescent="0.25">
      <c r="CF918" t="s">
        <v>1379</v>
      </c>
      <c r="CG918" t="s">
        <v>1379</v>
      </c>
      <c r="CH918" t="s">
        <v>1379</v>
      </c>
      <c r="CI918" t="s">
        <v>1379</v>
      </c>
      <c r="CJ918" t="s">
        <v>1379</v>
      </c>
      <c r="CK918" t="s">
        <v>1379</v>
      </c>
      <c r="CL918" t="s">
        <v>1379</v>
      </c>
      <c r="CM918" t="s">
        <v>1379</v>
      </c>
      <c r="FJ918" t="s">
        <v>32</v>
      </c>
      <c r="FK918" t="s">
        <v>32</v>
      </c>
      <c r="FL918" t="s">
        <v>32</v>
      </c>
      <c r="FM918" t="s">
        <v>32</v>
      </c>
      <c r="FN918" t="s">
        <v>32</v>
      </c>
      <c r="FU918" t="s">
        <v>2938</v>
      </c>
      <c r="FV918" t="s">
        <v>2938</v>
      </c>
      <c r="FW918" t="s">
        <v>2938</v>
      </c>
      <c r="FX918" t="s">
        <v>2938</v>
      </c>
      <c r="FY918" t="s">
        <v>2938</v>
      </c>
      <c r="FZ918" t="s">
        <v>2938</v>
      </c>
      <c r="GA918" t="s">
        <v>2938</v>
      </c>
      <c r="GB918" t="s">
        <v>2938</v>
      </c>
    </row>
    <row r="919" spans="84:184" x14ac:dyDescent="0.25">
      <c r="CF919" t="s">
        <v>33</v>
      </c>
      <c r="CG919" t="s">
        <v>33</v>
      </c>
      <c r="CH919" t="s">
        <v>33</v>
      </c>
      <c r="CI919" t="s">
        <v>33</v>
      </c>
      <c r="CJ919" t="s">
        <v>33</v>
      </c>
      <c r="CK919" t="s">
        <v>33</v>
      </c>
      <c r="CL919" t="s">
        <v>33</v>
      </c>
      <c r="CM919" t="s">
        <v>33</v>
      </c>
      <c r="FJ919" t="s">
        <v>38</v>
      </c>
      <c r="FK919" t="s">
        <v>38</v>
      </c>
      <c r="FL919" t="s">
        <v>38</v>
      </c>
      <c r="FM919" t="s">
        <v>38</v>
      </c>
      <c r="FN919" t="s">
        <v>38</v>
      </c>
      <c r="FU919" t="s">
        <v>35</v>
      </c>
      <c r="FV919" t="s">
        <v>35</v>
      </c>
      <c r="FW919" t="s">
        <v>35</v>
      </c>
      <c r="FX919" t="s">
        <v>35</v>
      </c>
      <c r="FY919" t="s">
        <v>35</v>
      </c>
      <c r="FZ919" t="s">
        <v>35</v>
      </c>
      <c r="GA919" t="s">
        <v>35</v>
      </c>
      <c r="GB919" t="s">
        <v>35</v>
      </c>
    </row>
    <row r="920" spans="84:184" x14ac:dyDescent="0.25">
      <c r="CF920" t="s">
        <v>1380</v>
      </c>
      <c r="CG920" t="s">
        <v>1380</v>
      </c>
      <c r="CH920" t="s">
        <v>1380</v>
      </c>
      <c r="CI920" t="s">
        <v>1380</v>
      </c>
      <c r="CJ920" t="s">
        <v>1380</v>
      </c>
      <c r="CK920" t="s">
        <v>1380</v>
      </c>
      <c r="CL920" t="s">
        <v>1380</v>
      </c>
      <c r="CM920" t="s">
        <v>1380</v>
      </c>
      <c r="FJ920" t="s">
        <v>2639</v>
      </c>
      <c r="FK920" t="s">
        <v>2639</v>
      </c>
      <c r="FL920" t="s">
        <v>2639</v>
      </c>
      <c r="FM920" t="s">
        <v>2639</v>
      </c>
      <c r="FN920" t="s">
        <v>2639</v>
      </c>
      <c r="FU920" t="s">
        <v>1322</v>
      </c>
      <c r="FV920" t="s">
        <v>1322</v>
      </c>
      <c r="FW920" t="s">
        <v>1322</v>
      </c>
      <c r="FX920" t="s">
        <v>1322</v>
      </c>
      <c r="FY920" t="s">
        <v>1322</v>
      </c>
      <c r="FZ920" t="s">
        <v>1322</v>
      </c>
      <c r="GA920" t="s">
        <v>1322</v>
      </c>
      <c r="GB920" t="s">
        <v>1322</v>
      </c>
    </row>
    <row r="921" spans="84:184" x14ac:dyDescent="0.25">
      <c r="CF921" t="s">
        <v>35</v>
      </c>
      <c r="CG921" t="s">
        <v>35</v>
      </c>
      <c r="CH921" t="s">
        <v>35</v>
      </c>
      <c r="CI921" t="s">
        <v>35</v>
      </c>
      <c r="CJ921" t="s">
        <v>35</v>
      </c>
      <c r="CK921" t="s">
        <v>35</v>
      </c>
      <c r="CL921" t="s">
        <v>35</v>
      </c>
      <c r="CM921" t="s">
        <v>35</v>
      </c>
      <c r="FJ921" t="s">
        <v>40</v>
      </c>
      <c r="FK921" t="s">
        <v>40</v>
      </c>
      <c r="FL921" t="s">
        <v>40</v>
      </c>
      <c r="FM921" t="s">
        <v>40</v>
      </c>
      <c r="FN921" t="s">
        <v>40</v>
      </c>
      <c r="FU921" t="s">
        <v>37</v>
      </c>
      <c r="FV921" t="s">
        <v>37</v>
      </c>
      <c r="FW921" t="s">
        <v>37</v>
      </c>
      <c r="FX921" t="s">
        <v>37</v>
      </c>
      <c r="FY921" t="s">
        <v>37</v>
      </c>
      <c r="FZ921" t="s">
        <v>37</v>
      </c>
      <c r="GA921" t="s">
        <v>37</v>
      </c>
      <c r="GB921" t="s">
        <v>37</v>
      </c>
    </row>
    <row r="922" spans="84:184" x14ac:dyDescent="0.25">
      <c r="CF922" t="s">
        <v>1381</v>
      </c>
      <c r="CG922" t="s">
        <v>1381</v>
      </c>
      <c r="CH922" t="s">
        <v>1381</v>
      </c>
      <c r="CI922" t="s">
        <v>1381</v>
      </c>
      <c r="CJ922" t="s">
        <v>1381</v>
      </c>
      <c r="CK922" t="s">
        <v>1381</v>
      </c>
      <c r="CL922" t="s">
        <v>1381</v>
      </c>
      <c r="CM922" t="s">
        <v>1381</v>
      </c>
      <c r="FJ922" t="s">
        <v>2640</v>
      </c>
      <c r="FK922" t="s">
        <v>2640</v>
      </c>
      <c r="FL922" t="s">
        <v>2640</v>
      </c>
      <c r="FM922" t="s">
        <v>2640</v>
      </c>
      <c r="FN922" t="s">
        <v>2640</v>
      </c>
      <c r="FU922" t="s">
        <v>32</v>
      </c>
      <c r="FV922" t="s">
        <v>32</v>
      </c>
      <c r="FW922" t="s">
        <v>32</v>
      </c>
      <c r="FX922" t="s">
        <v>32</v>
      </c>
      <c r="FY922" t="s">
        <v>32</v>
      </c>
      <c r="FZ922" t="s">
        <v>32</v>
      </c>
      <c r="GA922" t="s">
        <v>32</v>
      </c>
      <c r="GB922" t="s">
        <v>32</v>
      </c>
    </row>
    <row r="923" spans="84:184" x14ac:dyDescent="0.25">
      <c r="CF923" t="s">
        <v>37</v>
      </c>
      <c r="CG923" t="s">
        <v>37</v>
      </c>
      <c r="CH923" t="s">
        <v>37</v>
      </c>
      <c r="CI923" t="s">
        <v>37</v>
      </c>
      <c r="CJ923" t="s">
        <v>37</v>
      </c>
      <c r="CK923" t="s">
        <v>37</v>
      </c>
      <c r="CL923" t="s">
        <v>37</v>
      </c>
      <c r="CM923" t="s">
        <v>37</v>
      </c>
      <c r="FJ923" t="s">
        <v>42</v>
      </c>
      <c r="FK923" t="s">
        <v>42</v>
      </c>
      <c r="FL923" t="s">
        <v>42</v>
      </c>
      <c r="FM923" t="s">
        <v>42</v>
      </c>
      <c r="FN923" t="s">
        <v>42</v>
      </c>
      <c r="FU923" t="s">
        <v>38</v>
      </c>
      <c r="FV923" t="s">
        <v>38</v>
      </c>
      <c r="FW923" t="s">
        <v>38</v>
      </c>
      <c r="FX923" t="s">
        <v>38</v>
      </c>
      <c r="FY923" t="s">
        <v>38</v>
      </c>
      <c r="FZ923" t="s">
        <v>38</v>
      </c>
      <c r="GA923" t="s">
        <v>38</v>
      </c>
      <c r="GB923" t="s">
        <v>38</v>
      </c>
    </row>
    <row r="924" spans="84:184" x14ac:dyDescent="0.25">
      <c r="CF924" t="s">
        <v>1382</v>
      </c>
      <c r="CG924" t="s">
        <v>1382</v>
      </c>
      <c r="CH924" t="s">
        <v>1382</v>
      </c>
      <c r="CI924" t="s">
        <v>1382</v>
      </c>
      <c r="CJ924" t="s">
        <v>1382</v>
      </c>
      <c r="CK924" t="s">
        <v>1382</v>
      </c>
      <c r="CL924" t="s">
        <v>1382</v>
      </c>
      <c r="CM924" t="s">
        <v>1382</v>
      </c>
      <c r="FJ924" t="s">
        <v>2486</v>
      </c>
      <c r="FK924" t="s">
        <v>2486</v>
      </c>
      <c r="FL924" t="s">
        <v>2486</v>
      </c>
      <c r="FM924" t="s">
        <v>2486</v>
      </c>
      <c r="FN924" t="s">
        <v>2486</v>
      </c>
      <c r="FU924" t="s">
        <v>2939</v>
      </c>
      <c r="FV924" t="s">
        <v>2939</v>
      </c>
      <c r="FW924" t="s">
        <v>2939</v>
      </c>
      <c r="FX924" t="s">
        <v>2939</v>
      </c>
      <c r="FY924" t="s">
        <v>2939</v>
      </c>
      <c r="FZ924" t="s">
        <v>2939</v>
      </c>
      <c r="GA924" t="s">
        <v>2939</v>
      </c>
      <c r="GB924" t="s">
        <v>2939</v>
      </c>
    </row>
    <row r="925" spans="84:184" x14ac:dyDescent="0.25">
      <c r="CF925" t="s">
        <v>38</v>
      </c>
      <c r="CG925" t="s">
        <v>38</v>
      </c>
      <c r="CH925" t="s">
        <v>38</v>
      </c>
      <c r="CI925" t="s">
        <v>38</v>
      </c>
      <c r="CJ925" t="s">
        <v>38</v>
      </c>
      <c r="CK925" t="s">
        <v>38</v>
      </c>
      <c r="CL925" t="s">
        <v>38</v>
      </c>
      <c r="CM925" t="s">
        <v>38</v>
      </c>
      <c r="FJ925" t="s">
        <v>44</v>
      </c>
      <c r="FK925" t="s">
        <v>44</v>
      </c>
      <c r="FL925" t="s">
        <v>44</v>
      </c>
      <c r="FM925" t="s">
        <v>44</v>
      </c>
      <c r="FN925" t="s">
        <v>44</v>
      </c>
      <c r="FU925" t="s">
        <v>40</v>
      </c>
      <c r="FV925" t="s">
        <v>40</v>
      </c>
      <c r="FW925" t="s">
        <v>40</v>
      </c>
      <c r="FX925" t="s">
        <v>40</v>
      </c>
      <c r="FY925" t="s">
        <v>40</v>
      </c>
      <c r="FZ925" t="s">
        <v>40</v>
      </c>
      <c r="GA925" t="s">
        <v>40</v>
      </c>
      <c r="GB925" t="s">
        <v>40</v>
      </c>
    </row>
    <row r="926" spans="84:184" x14ac:dyDescent="0.25">
      <c r="CF926" t="s">
        <v>1383</v>
      </c>
      <c r="CG926" t="s">
        <v>1383</v>
      </c>
      <c r="CH926" t="s">
        <v>1383</v>
      </c>
      <c r="CI926" t="s">
        <v>1383</v>
      </c>
      <c r="CJ926" t="s">
        <v>1383</v>
      </c>
      <c r="CK926" t="s">
        <v>1383</v>
      </c>
      <c r="CL926" t="s">
        <v>1383</v>
      </c>
      <c r="CM926" t="s">
        <v>1383</v>
      </c>
      <c r="FJ926" t="s">
        <v>2641</v>
      </c>
      <c r="FK926" t="s">
        <v>2641</v>
      </c>
      <c r="FL926" t="s">
        <v>2641</v>
      </c>
      <c r="FM926" t="s">
        <v>2641</v>
      </c>
      <c r="FN926" t="s">
        <v>2641</v>
      </c>
      <c r="FU926" t="s">
        <v>2940</v>
      </c>
      <c r="FV926" t="s">
        <v>2940</v>
      </c>
      <c r="FW926" t="s">
        <v>2940</v>
      </c>
      <c r="FX926" t="s">
        <v>2940</v>
      </c>
      <c r="FY926" t="s">
        <v>2940</v>
      </c>
      <c r="FZ926" t="s">
        <v>2940</v>
      </c>
      <c r="GA926" t="s">
        <v>2940</v>
      </c>
      <c r="GB926" t="s">
        <v>2940</v>
      </c>
    </row>
    <row r="927" spans="84:184" x14ac:dyDescent="0.25">
      <c r="CF927" t="s">
        <v>40</v>
      </c>
      <c r="CG927" t="s">
        <v>40</v>
      </c>
      <c r="CH927" t="s">
        <v>40</v>
      </c>
      <c r="CI927" t="s">
        <v>40</v>
      </c>
      <c r="CJ927" t="s">
        <v>40</v>
      </c>
      <c r="CK927" t="s">
        <v>40</v>
      </c>
      <c r="CL927" t="s">
        <v>40</v>
      </c>
      <c r="CM927" t="s">
        <v>40</v>
      </c>
      <c r="FJ927" t="s">
        <v>2642</v>
      </c>
      <c r="FK927" t="s">
        <v>2642</v>
      </c>
      <c r="FL927" t="s">
        <v>2642</v>
      </c>
      <c r="FM927" t="s">
        <v>2642</v>
      </c>
      <c r="FN927" t="s">
        <v>2642</v>
      </c>
      <c r="FU927" t="s">
        <v>42</v>
      </c>
      <c r="FV927" t="s">
        <v>42</v>
      </c>
      <c r="FW927" t="s">
        <v>42</v>
      </c>
      <c r="FX927" t="s">
        <v>42</v>
      </c>
      <c r="FY927" t="s">
        <v>42</v>
      </c>
      <c r="FZ927" t="s">
        <v>42</v>
      </c>
      <c r="GA927" t="s">
        <v>42</v>
      </c>
      <c r="GB927" t="s">
        <v>42</v>
      </c>
    </row>
    <row r="928" spans="84:184" x14ac:dyDescent="0.25">
      <c r="CF928" t="s">
        <v>1384</v>
      </c>
      <c r="CG928" t="s">
        <v>1384</v>
      </c>
      <c r="CH928" t="s">
        <v>1384</v>
      </c>
      <c r="CI928" t="s">
        <v>1384</v>
      </c>
      <c r="CJ928" t="s">
        <v>1384</v>
      </c>
      <c r="CK928" t="s">
        <v>1384</v>
      </c>
      <c r="CL928" t="s">
        <v>1384</v>
      </c>
      <c r="CM928" t="s">
        <v>1384</v>
      </c>
      <c r="FJ928" t="s">
        <v>26</v>
      </c>
      <c r="FK928" t="s">
        <v>26</v>
      </c>
      <c r="FL928" t="s">
        <v>26</v>
      </c>
      <c r="FM928" t="s">
        <v>26</v>
      </c>
      <c r="FN928" t="s">
        <v>26</v>
      </c>
      <c r="FU928" t="s">
        <v>2941</v>
      </c>
      <c r="FV928" t="s">
        <v>2941</v>
      </c>
      <c r="FW928" t="s">
        <v>2941</v>
      </c>
      <c r="FX928" t="s">
        <v>2941</v>
      </c>
      <c r="FY928" t="s">
        <v>2941</v>
      </c>
      <c r="FZ928" t="s">
        <v>2941</v>
      </c>
      <c r="GA928" t="s">
        <v>2941</v>
      </c>
      <c r="GB928" t="s">
        <v>2941</v>
      </c>
    </row>
    <row r="929" spans="84:184" x14ac:dyDescent="0.25">
      <c r="CF929" t="s">
        <v>42</v>
      </c>
      <c r="CG929" t="s">
        <v>42</v>
      </c>
      <c r="CH929" t="s">
        <v>42</v>
      </c>
      <c r="CI929" t="s">
        <v>42</v>
      </c>
      <c r="CJ929" t="s">
        <v>42</v>
      </c>
      <c r="CK929" t="s">
        <v>42</v>
      </c>
      <c r="CL929" t="s">
        <v>42</v>
      </c>
      <c r="CM929" t="s">
        <v>42</v>
      </c>
      <c r="FJ929">
        <v>85819110</v>
      </c>
      <c r="FK929">
        <v>85819110</v>
      </c>
      <c r="FL929">
        <v>85819110</v>
      </c>
      <c r="FM929">
        <v>85819110</v>
      </c>
      <c r="FN929">
        <v>85819110</v>
      </c>
      <c r="FU929" t="s">
        <v>44</v>
      </c>
      <c r="FV929" t="s">
        <v>44</v>
      </c>
      <c r="FW929" t="s">
        <v>44</v>
      </c>
      <c r="FX929" t="s">
        <v>44</v>
      </c>
      <c r="FY929" t="s">
        <v>44</v>
      </c>
      <c r="FZ929" t="s">
        <v>44</v>
      </c>
      <c r="GA929" t="s">
        <v>44</v>
      </c>
      <c r="GB929" t="s">
        <v>44</v>
      </c>
    </row>
    <row r="930" spans="84:184" x14ac:dyDescent="0.25">
      <c r="CF930" t="s">
        <v>1385</v>
      </c>
      <c r="CG930" t="s">
        <v>1385</v>
      </c>
      <c r="CH930" t="s">
        <v>1385</v>
      </c>
      <c r="CI930" t="s">
        <v>1385</v>
      </c>
      <c r="CJ930" t="s">
        <v>1385</v>
      </c>
      <c r="CK930" t="s">
        <v>1385</v>
      </c>
      <c r="CL930" t="s">
        <v>1385</v>
      </c>
      <c r="CM930" t="s">
        <v>1385</v>
      </c>
      <c r="FJ930" t="s">
        <v>27</v>
      </c>
      <c r="FK930" t="s">
        <v>27</v>
      </c>
      <c r="FL930" t="s">
        <v>27</v>
      </c>
      <c r="FM930" t="s">
        <v>27</v>
      </c>
      <c r="FN930" t="s">
        <v>27</v>
      </c>
      <c r="FU930" t="s">
        <v>2942</v>
      </c>
      <c r="FV930" t="s">
        <v>2942</v>
      </c>
      <c r="FW930" t="s">
        <v>2942</v>
      </c>
      <c r="FX930" t="s">
        <v>2942</v>
      </c>
      <c r="FY930" t="s">
        <v>2942</v>
      </c>
      <c r="FZ930" t="s">
        <v>2942</v>
      </c>
      <c r="GA930" t="s">
        <v>2942</v>
      </c>
      <c r="GB930" t="s">
        <v>2942</v>
      </c>
    </row>
    <row r="931" spans="84:184" x14ac:dyDescent="0.25">
      <c r="CF931" t="s">
        <v>44</v>
      </c>
      <c r="CG931" t="s">
        <v>44</v>
      </c>
      <c r="CH931" t="s">
        <v>44</v>
      </c>
      <c r="CI931" t="s">
        <v>44</v>
      </c>
      <c r="CJ931" t="s">
        <v>44</v>
      </c>
      <c r="CK931" t="s">
        <v>44</v>
      </c>
      <c r="CL931" t="s">
        <v>44</v>
      </c>
      <c r="CM931" t="s">
        <v>44</v>
      </c>
      <c r="FJ931" t="s">
        <v>2643</v>
      </c>
      <c r="FK931" t="s">
        <v>2643</v>
      </c>
      <c r="FL931" t="s">
        <v>2643</v>
      </c>
      <c r="FM931" t="s">
        <v>2643</v>
      </c>
      <c r="FN931" t="s">
        <v>2643</v>
      </c>
      <c r="FU931" t="s">
        <v>1250</v>
      </c>
      <c r="FV931" t="s">
        <v>1250</v>
      </c>
      <c r="FW931" t="s">
        <v>1250</v>
      </c>
      <c r="FX931" t="s">
        <v>1250</v>
      </c>
      <c r="FY931" t="s">
        <v>1250</v>
      </c>
      <c r="FZ931" t="s">
        <v>1250</v>
      </c>
      <c r="GA931" t="s">
        <v>1250</v>
      </c>
      <c r="GB931" t="s">
        <v>1250</v>
      </c>
    </row>
    <row r="932" spans="84:184" x14ac:dyDescent="0.25">
      <c r="CF932" t="s">
        <v>1386</v>
      </c>
      <c r="CG932" t="s">
        <v>1386</v>
      </c>
      <c r="CH932" t="s">
        <v>1386</v>
      </c>
      <c r="CI932" t="s">
        <v>1386</v>
      </c>
      <c r="CJ932" t="s">
        <v>1386</v>
      </c>
      <c r="CK932" t="s">
        <v>1386</v>
      </c>
      <c r="CL932" t="s">
        <v>1386</v>
      </c>
      <c r="CM932" t="s">
        <v>1386</v>
      </c>
      <c r="FJ932" t="s">
        <v>29</v>
      </c>
      <c r="FK932" t="s">
        <v>29</v>
      </c>
      <c r="FL932" t="s">
        <v>29</v>
      </c>
      <c r="FM932" t="s">
        <v>29</v>
      </c>
      <c r="FN932" t="s">
        <v>29</v>
      </c>
      <c r="FU932" t="s">
        <v>26</v>
      </c>
      <c r="FV932" t="s">
        <v>26</v>
      </c>
      <c r="FW932" t="s">
        <v>26</v>
      </c>
      <c r="FX932" t="s">
        <v>26</v>
      </c>
      <c r="FY932" t="s">
        <v>26</v>
      </c>
      <c r="FZ932" t="s">
        <v>26</v>
      </c>
      <c r="GA932" t="s">
        <v>26</v>
      </c>
      <c r="GB932" t="s">
        <v>26</v>
      </c>
    </row>
    <row r="933" spans="84:184" x14ac:dyDescent="0.25">
      <c r="CF933" t="s">
        <v>1387</v>
      </c>
      <c r="CG933" t="s">
        <v>1387</v>
      </c>
      <c r="CH933" t="s">
        <v>1387</v>
      </c>
      <c r="CI933" t="s">
        <v>1387</v>
      </c>
      <c r="CJ933" t="s">
        <v>1387</v>
      </c>
      <c r="CK933" t="s">
        <v>1387</v>
      </c>
      <c r="CL933" t="s">
        <v>1387</v>
      </c>
      <c r="CM933" t="s">
        <v>1387</v>
      </c>
      <c r="FJ933">
        <v>2069</v>
      </c>
      <c r="FK933">
        <v>2069</v>
      </c>
      <c r="FL933">
        <v>2069</v>
      </c>
      <c r="FM933">
        <v>2069</v>
      </c>
      <c r="FN933">
        <v>2069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</row>
    <row r="934" spans="84:184" x14ac:dyDescent="0.25">
      <c r="CF934" t="s">
        <v>26</v>
      </c>
      <c r="CG934" t="s">
        <v>26</v>
      </c>
      <c r="CH934" t="s">
        <v>26</v>
      </c>
      <c r="CI934" t="s">
        <v>26</v>
      </c>
      <c r="CJ934" t="s">
        <v>26</v>
      </c>
      <c r="CK934" t="s">
        <v>26</v>
      </c>
      <c r="CL934" t="s">
        <v>26</v>
      </c>
      <c r="CM934" t="s">
        <v>26</v>
      </c>
      <c r="FJ934" t="s">
        <v>31</v>
      </c>
      <c r="FK934" t="s">
        <v>31</v>
      </c>
      <c r="FL934" t="s">
        <v>31</v>
      </c>
      <c r="FM934" t="s">
        <v>31</v>
      </c>
      <c r="FN934" t="s">
        <v>31</v>
      </c>
      <c r="FU934" t="s">
        <v>27</v>
      </c>
      <c r="FV934" t="s">
        <v>27</v>
      </c>
      <c r="FW934" t="s">
        <v>27</v>
      </c>
      <c r="FX934" t="s">
        <v>27</v>
      </c>
      <c r="FY934" t="s">
        <v>27</v>
      </c>
      <c r="FZ934" t="s">
        <v>27</v>
      </c>
      <c r="GA934" t="s">
        <v>27</v>
      </c>
      <c r="GB934" t="s">
        <v>27</v>
      </c>
    </row>
    <row r="935" spans="84:184" x14ac:dyDescent="0.25">
      <c r="CF935">
        <v>22460320</v>
      </c>
      <c r="CG935">
        <v>22460320</v>
      </c>
      <c r="CH935">
        <v>22460320</v>
      </c>
      <c r="CI935">
        <v>22460320</v>
      </c>
      <c r="CJ935">
        <v>22460320</v>
      </c>
      <c r="CK935">
        <v>22460320</v>
      </c>
      <c r="CL935">
        <v>22460320</v>
      </c>
      <c r="CM935">
        <v>22460320</v>
      </c>
      <c r="FJ935" t="s">
        <v>2644</v>
      </c>
      <c r="FK935" t="s">
        <v>2644</v>
      </c>
      <c r="FL935" t="s">
        <v>2644</v>
      </c>
      <c r="FM935" t="s">
        <v>2644</v>
      </c>
      <c r="FN935" t="s">
        <v>2644</v>
      </c>
      <c r="FU935" t="s">
        <v>2943</v>
      </c>
      <c r="FV935" t="s">
        <v>2943</v>
      </c>
      <c r="FW935" t="s">
        <v>2943</v>
      </c>
      <c r="FX935" t="s">
        <v>2943</v>
      </c>
      <c r="FY935" t="s">
        <v>2943</v>
      </c>
      <c r="FZ935" t="s">
        <v>2943</v>
      </c>
      <c r="GA935" t="s">
        <v>2943</v>
      </c>
      <c r="GB935" t="s">
        <v>2943</v>
      </c>
    </row>
    <row r="936" spans="84:184" x14ac:dyDescent="0.25">
      <c r="CF936" t="s">
        <v>27</v>
      </c>
      <c r="CG936" t="s">
        <v>27</v>
      </c>
      <c r="CH936" t="s">
        <v>27</v>
      </c>
      <c r="CI936" t="s">
        <v>27</v>
      </c>
      <c r="CJ936" t="s">
        <v>27</v>
      </c>
      <c r="CK936" t="s">
        <v>27</v>
      </c>
      <c r="CL936" t="s">
        <v>27</v>
      </c>
      <c r="CM936" t="s">
        <v>27</v>
      </c>
      <c r="FJ936" t="s">
        <v>33</v>
      </c>
      <c r="FK936" t="s">
        <v>33</v>
      </c>
      <c r="FL936" t="s">
        <v>33</v>
      </c>
      <c r="FM936" t="s">
        <v>33</v>
      </c>
      <c r="FN936" t="s">
        <v>33</v>
      </c>
      <c r="FU936" t="s">
        <v>29</v>
      </c>
      <c r="FV936" t="s">
        <v>29</v>
      </c>
      <c r="FW936" t="s">
        <v>29</v>
      </c>
      <c r="FX936" t="s">
        <v>29</v>
      </c>
      <c r="FY936" t="s">
        <v>29</v>
      </c>
      <c r="FZ936" t="s">
        <v>29</v>
      </c>
      <c r="GA936" t="s">
        <v>29</v>
      </c>
      <c r="GB936" t="s">
        <v>29</v>
      </c>
    </row>
    <row r="937" spans="84:184" x14ac:dyDescent="0.25">
      <c r="CF937" t="s">
        <v>1347</v>
      </c>
      <c r="CG937" t="s">
        <v>1347</v>
      </c>
      <c r="CH937" t="s">
        <v>1347</v>
      </c>
      <c r="CI937" t="s">
        <v>1347</v>
      </c>
      <c r="CJ937" t="s">
        <v>1347</v>
      </c>
      <c r="CK937" t="s">
        <v>1347</v>
      </c>
      <c r="CL937" t="s">
        <v>1347</v>
      </c>
      <c r="CM937" t="s">
        <v>1347</v>
      </c>
      <c r="FJ937" t="s">
        <v>1284</v>
      </c>
      <c r="FK937" t="s">
        <v>1284</v>
      </c>
      <c r="FL937" t="s">
        <v>1284</v>
      </c>
      <c r="FM937" t="s">
        <v>1284</v>
      </c>
      <c r="FN937" t="s">
        <v>1284</v>
      </c>
      <c r="FU937">
        <v>1700</v>
      </c>
      <c r="FV937">
        <v>1700</v>
      </c>
      <c r="FW937">
        <v>1700</v>
      </c>
      <c r="FX937">
        <v>1700</v>
      </c>
      <c r="FY937">
        <v>1700</v>
      </c>
      <c r="FZ937">
        <v>1700</v>
      </c>
      <c r="GA937">
        <v>1700</v>
      </c>
      <c r="GB937">
        <v>1700</v>
      </c>
    </row>
    <row r="938" spans="84:184" x14ac:dyDescent="0.25">
      <c r="CF938" t="s">
        <v>29</v>
      </c>
      <c r="CG938" t="s">
        <v>29</v>
      </c>
      <c r="CH938" t="s">
        <v>29</v>
      </c>
      <c r="CI938" t="s">
        <v>29</v>
      </c>
      <c r="CJ938" t="s">
        <v>29</v>
      </c>
      <c r="CK938" t="s">
        <v>29</v>
      </c>
      <c r="CL938" t="s">
        <v>29</v>
      </c>
      <c r="CM938" t="s">
        <v>29</v>
      </c>
      <c r="FJ938" t="s">
        <v>35</v>
      </c>
      <c r="FK938" t="s">
        <v>35</v>
      </c>
      <c r="FL938" t="s">
        <v>35</v>
      </c>
      <c r="FM938" t="s">
        <v>35</v>
      </c>
      <c r="FN938" t="s">
        <v>35</v>
      </c>
      <c r="FU938" t="s">
        <v>31</v>
      </c>
      <c r="FV938" t="s">
        <v>31</v>
      </c>
      <c r="FW938" t="s">
        <v>31</v>
      </c>
      <c r="FX938" t="s">
        <v>31</v>
      </c>
      <c r="FY938" t="s">
        <v>31</v>
      </c>
      <c r="FZ938" t="s">
        <v>31</v>
      </c>
      <c r="GA938" t="s">
        <v>31</v>
      </c>
      <c r="GB938" t="s">
        <v>31</v>
      </c>
    </row>
    <row r="939" spans="84:184" x14ac:dyDescent="0.25">
      <c r="CF939">
        <v>110</v>
      </c>
      <c r="CG939">
        <v>110</v>
      </c>
      <c r="CH939">
        <v>110</v>
      </c>
      <c r="CI939">
        <v>110</v>
      </c>
      <c r="CJ939">
        <v>110</v>
      </c>
      <c r="CK939">
        <v>110</v>
      </c>
      <c r="CL939">
        <v>110</v>
      </c>
      <c r="CM939">
        <v>110</v>
      </c>
      <c r="FJ939" t="s">
        <v>2645</v>
      </c>
      <c r="FK939" t="s">
        <v>2645</v>
      </c>
      <c r="FL939" t="s">
        <v>2645</v>
      </c>
      <c r="FM939" t="s">
        <v>2645</v>
      </c>
      <c r="FN939" t="s">
        <v>2645</v>
      </c>
      <c r="FU939" t="s">
        <v>32</v>
      </c>
      <c r="FV939" t="s">
        <v>32</v>
      </c>
      <c r="FW939" t="s">
        <v>32</v>
      </c>
      <c r="FX939" t="s">
        <v>32</v>
      </c>
      <c r="FY939" t="s">
        <v>32</v>
      </c>
      <c r="FZ939" t="s">
        <v>32</v>
      </c>
      <c r="GA939" t="s">
        <v>32</v>
      </c>
      <c r="GB939" t="s">
        <v>32</v>
      </c>
    </row>
    <row r="940" spans="84:184" x14ac:dyDescent="0.25">
      <c r="CF940" t="s">
        <v>31</v>
      </c>
      <c r="CG940" t="s">
        <v>31</v>
      </c>
      <c r="CH940" t="s">
        <v>31</v>
      </c>
      <c r="CI940" t="s">
        <v>31</v>
      </c>
      <c r="CJ940" t="s">
        <v>31</v>
      </c>
      <c r="CK940" t="s">
        <v>31</v>
      </c>
      <c r="CL940" t="s">
        <v>31</v>
      </c>
      <c r="CM940" t="s">
        <v>31</v>
      </c>
      <c r="FJ940" t="s">
        <v>37</v>
      </c>
      <c r="FK940" t="s">
        <v>37</v>
      </c>
      <c r="FL940" t="s">
        <v>37</v>
      </c>
      <c r="FM940" t="s">
        <v>37</v>
      </c>
      <c r="FN940" t="s">
        <v>37</v>
      </c>
      <c r="FU940" t="s">
        <v>33</v>
      </c>
      <c r="FV940" t="s">
        <v>33</v>
      </c>
      <c r="FW940" t="s">
        <v>33</v>
      </c>
      <c r="FX940" t="s">
        <v>33</v>
      </c>
      <c r="FY940" t="s">
        <v>33</v>
      </c>
      <c r="FZ940" t="s">
        <v>33</v>
      </c>
      <c r="GA940" t="s">
        <v>33</v>
      </c>
      <c r="GB940" t="s">
        <v>33</v>
      </c>
    </row>
    <row r="941" spans="84:184" x14ac:dyDescent="0.25">
      <c r="CF941" t="s">
        <v>32</v>
      </c>
      <c r="CG941" t="s">
        <v>32</v>
      </c>
      <c r="CH941" t="s">
        <v>32</v>
      </c>
      <c r="CI941" t="s">
        <v>32</v>
      </c>
      <c r="CJ941" t="s">
        <v>32</v>
      </c>
      <c r="CK941" t="s">
        <v>32</v>
      </c>
      <c r="CL941" t="s">
        <v>32</v>
      </c>
      <c r="CM941" t="s">
        <v>32</v>
      </c>
      <c r="FJ941" t="s">
        <v>32</v>
      </c>
      <c r="FK941" t="s">
        <v>32</v>
      </c>
      <c r="FL941" t="s">
        <v>32</v>
      </c>
      <c r="FM941" t="s">
        <v>32</v>
      </c>
      <c r="FN941" t="s">
        <v>32</v>
      </c>
      <c r="FU941" t="s">
        <v>2944</v>
      </c>
      <c r="FV941" t="s">
        <v>2944</v>
      </c>
      <c r="FW941" t="s">
        <v>2944</v>
      </c>
      <c r="FX941" t="s">
        <v>2944</v>
      </c>
      <c r="FY941" t="s">
        <v>2944</v>
      </c>
      <c r="FZ941" t="s">
        <v>2944</v>
      </c>
      <c r="GA941" t="s">
        <v>2944</v>
      </c>
      <c r="GB941" t="s">
        <v>2944</v>
      </c>
    </row>
    <row r="942" spans="84:184" x14ac:dyDescent="0.25">
      <c r="CF942" t="s">
        <v>33</v>
      </c>
      <c r="CG942" t="s">
        <v>33</v>
      </c>
      <c r="CH942" t="s">
        <v>33</v>
      </c>
      <c r="CI942" t="s">
        <v>33</v>
      </c>
      <c r="CJ942" t="s">
        <v>33</v>
      </c>
      <c r="CK942" t="s">
        <v>33</v>
      </c>
      <c r="CL942" t="s">
        <v>33</v>
      </c>
      <c r="CM942" t="s">
        <v>33</v>
      </c>
      <c r="FJ942" t="s">
        <v>38</v>
      </c>
      <c r="FK942" t="s">
        <v>38</v>
      </c>
      <c r="FL942" t="s">
        <v>38</v>
      </c>
      <c r="FM942" t="s">
        <v>38</v>
      </c>
      <c r="FN942" t="s">
        <v>38</v>
      </c>
      <c r="FU942" t="s">
        <v>35</v>
      </c>
      <c r="FV942" t="s">
        <v>35</v>
      </c>
      <c r="FW942" t="s">
        <v>35</v>
      </c>
      <c r="FX942" t="s">
        <v>35</v>
      </c>
      <c r="FY942" t="s">
        <v>35</v>
      </c>
      <c r="FZ942" t="s">
        <v>35</v>
      </c>
      <c r="GA942" t="s">
        <v>35</v>
      </c>
      <c r="GB942" t="s">
        <v>35</v>
      </c>
    </row>
    <row r="943" spans="84:184" x14ac:dyDescent="0.25">
      <c r="CF943" t="s">
        <v>1348</v>
      </c>
      <c r="CG943" t="s">
        <v>1348</v>
      </c>
      <c r="CH943" t="s">
        <v>1348</v>
      </c>
      <c r="CI943" t="s">
        <v>1348</v>
      </c>
      <c r="CJ943" t="s">
        <v>1348</v>
      </c>
      <c r="CK943" t="s">
        <v>1348</v>
      </c>
      <c r="CL943" t="s">
        <v>1348</v>
      </c>
      <c r="CM943" t="s">
        <v>1348</v>
      </c>
      <c r="FJ943" t="s">
        <v>2646</v>
      </c>
      <c r="FK943" t="s">
        <v>2646</v>
      </c>
      <c r="FL943" t="s">
        <v>2646</v>
      </c>
      <c r="FM943" t="s">
        <v>2646</v>
      </c>
      <c r="FN943" t="s">
        <v>2646</v>
      </c>
      <c r="FU943" t="s">
        <v>1245</v>
      </c>
      <c r="FV943" t="s">
        <v>1245</v>
      </c>
      <c r="FW943" t="s">
        <v>1245</v>
      </c>
      <c r="FX943" t="s">
        <v>1245</v>
      </c>
      <c r="FY943" t="s">
        <v>1245</v>
      </c>
      <c r="FZ943" t="s">
        <v>1245</v>
      </c>
      <c r="GA943" t="s">
        <v>1245</v>
      </c>
      <c r="GB943" t="s">
        <v>1245</v>
      </c>
    </row>
    <row r="944" spans="84:184" x14ac:dyDescent="0.25">
      <c r="CF944" t="s">
        <v>35</v>
      </c>
      <c r="CG944" t="s">
        <v>35</v>
      </c>
      <c r="CH944" t="s">
        <v>35</v>
      </c>
      <c r="CI944" t="s">
        <v>35</v>
      </c>
      <c r="CJ944" t="s">
        <v>35</v>
      </c>
      <c r="CK944" t="s">
        <v>35</v>
      </c>
      <c r="CL944" t="s">
        <v>35</v>
      </c>
      <c r="CM944" t="s">
        <v>35</v>
      </c>
      <c r="FJ944" t="s">
        <v>40</v>
      </c>
      <c r="FK944" t="s">
        <v>40</v>
      </c>
      <c r="FL944" t="s">
        <v>40</v>
      </c>
      <c r="FM944" t="s">
        <v>40</v>
      </c>
      <c r="FN944" t="s">
        <v>40</v>
      </c>
      <c r="FU944" t="s">
        <v>37</v>
      </c>
      <c r="FV944" t="s">
        <v>37</v>
      </c>
      <c r="FW944" t="s">
        <v>37</v>
      </c>
      <c r="FX944" t="s">
        <v>37</v>
      </c>
      <c r="FY944" t="s">
        <v>37</v>
      </c>
      <c r="FZ944" t="s">
        <v>37</v>
      </c>
      <c r="GA944" t="s">
        <v>37</v>
      </c>
      <c r="GB944" t="s">
        <v>37</v>
      </c>
    </row>
    <row r="945" spans="84:184" x14ac:dyDescent="0.25">
      <c r="CF945" t="s">
        <v>663</v>
      </c>
      <c r="CG945" t="s">
        <v>663</v>
      </c>
      <c r="CH945" t="s">
        <v>663</v>
      </c>
      <c r="CI945" t="s">
        <v>663</v>
      </c>
      <c r="CJ945" t="s">
        <v>663</v>
      </c>
      <c r="CK945" t="s">
        <v>663</v>
      </c>
      <c r="CL945" t="s">
        <v>663</v>
      </c>
      <c r="CM945" t="s">
        <v>663</v>
      </c>
      <c r="FJ945" t="s">
        <v>2647</v>
      </c>
      <c r="FK945" t="s">
        <v>2647</v>
      </c>
      <c r="FL945" t="s">
        <v>2647</v>
      </c>
      <c r="FM945" t="s">
        <v>2647</v>
      </c>
      <c r="FN945" t="s">
        <v>2647</v>
      </c>
      <c r="FU945" t="s">
        <v>32</v>
      </c>
      <c r="FV945" t="s">
        <v>32</v>
      </c>
      <c r="FW945" t="s">
        <v>32</v>
      </c>
      <c r="FX945" t="s">
        <v>32</v>
      </c>
      <c r="FY945" t="s">
        <v>32</v>
      </c>
      <c r="FZ945" t="s">
        <v>32</v>
      </c>
      <c r="GA945" t="s">
        <v>32</v>
      </c>
      <c r="GB945" t="s">
        <v>32</v>
      </c>
    </row>
    <row r="946" spans="84:184" x14ac:dyDescent="0.25">
      <c r="CF946" t="s">
        <v>37</v>
      </c>
      <c r="CG946" t="s">
        <v>37</v>
      </c>
      <c r="CH946" t="s">
        <v>37</v>
      </c>
      <c r="CI946" t="s">
        <v>37</v>
      </c>
      <c r="CJ946" t="s">
        <v>37</v>
      </c>
      <c r="CK946" t="s">
        <v>37</v>
      </c>
      <c r="CL946" t="s">
        <v>37</v>
      </c>
      <c r="CM946" t="s">
        <v>37</v>
      </c>
      <c r="FJ946" t="s">
        <v>42</v>
      </c>
      <c r="FK946" t="s">
        <v>42</v>
      </c>
      <c r="FL946" t="s">
        <v>42</v>
      </c>
      <c r="FM946" t="s">
        <v>42</v>
      </c>
      <c r="FN946" t="s">
        <v>42</v>
      </c>
      <c r="FU946" t="s">
        <v>38</v>
      </c>
      <c r="FV946" t="s">
        <v>38</v>
      </c>
      <c r="FW946" t="s">
        <v>38</v>
      </c>
      <c r="FX946" t="s">
        <v>38</v>
      </c>
      <c r="FY946" t="s">
        <v>38</v>
      </c>
      <c r="FZ946" t="s">
        <v>38</v>
      </c>
      <c r="GA946" t="s">
        <v>38</v>
      </c>
      <c r="GB946" t="s">
        <v>38</v>
      </c>
    </row>
    <row r="947" spans="84:184" x14ac:dyDescent="0.25">
      <c r="CF947" t="s">
        <v>1388</v>
      </c>
      <c r="CG947" t="s">
        <v>1388</v>
      </c>
      <c r="CH947" t="s">
        <v>1388</v>
      </c>
      <c r="CI947" t="s">
        <v>1388</v>
      </c>
      <c r="CJ947" t="s">
        <v>1388</v>
      </c>
      <c r="CK947" t="s">
        <v>1388</v>
      </c>
      <c r="CL947" t="s">
        <v>1388</v>
      </c>
      <c r="CM947" t="s">
        <v>1388</v>
      </c>
      <c r="FJ947" t="s">
        <v>2648</v>
      </c>
      <c r="FK947" t="s">
        <v>2648</v>
      </c>
      <c r="FL947" t="s">
        <v>2648</v>
      </c>
      <c r="FM947" t="s">
        <v>2648</v>
      </c>
      <c r="FN947" t="s">
        <v>2648</v>
      </c>
      <c r="FU947" t="s">
        <v>2945</v>
      </c>
      <c r="FV947" t="s">
        <v>2945</v>
      </c>
      <c r="FW947" t="s">
        <v>2945</v>
      </c>
      <c r="FX947" t="s">
        <v>2945</v>
      </c>
      <c r="FY947" t="s">
        <v>2945</v>
      </c>
      <c r="FZ947" t="s">
        <v>2945</v>
      </c>
      <c r="GA947" t="s">
        <v>2945</v>
      </c>
      <c r="GB947" t="s">
        <v>2945</v>
      </c>
    </row>
    <row r="948" spans="84:184" x14ac:dyDescent="0.25">
      <c r="CF948" t="s">
        <v>38</v>
      </c>
      <c r="CG948" t="s">
        <v>38</v>
      </c>
      <c r="CH948" t="s">
        <v>38</v>
      </c>
      <c r="CI948" t="s">
        <v>38</v>
      </c>
      <c r="CJ948" t="s">
        <v>38</v>
      </c>
      <c r="CK948" t="s">
        <v>38</v>
      </c>
      <c r="CL948" t="s">
        <v>38</v>
      </c>
      <c r="CM948" t="s">
        <v>38</v>
      </c>
      <c r="FJ948" t="s">
        <v>44</v>
      </c>
      <c r="FK948" t="s">
        <v>44</v>
      </c>
      <c r="FL948" t="s">
        <v>44</v>
      </c>
      <c r="FM948" t="s">
        <v>44</v>
      </c>
      <c r="FN948" t="s">
        <v>44</v>
      </c>
      <c r="FU948" t="s">
        <v>40</v>
      </c>
      <c r="FV948" t="s">
        <v>40</v>
      </c>
      <c r="FW948" t="s">
        <v>40</v>
      </c>
      <c r="FX948" t="s">
        <v>40</v>
      </c>
      <c r="FY948" t="s">
        <v>40</v>
      </c>
      <c r="FZ948" t="s">
        <v>40</v>
      </c>
      <c r="GA948" t="s">
        <v>40</v>
      </c>
      <c r="GB948" t="s">
        <v>40</v>
      </c>
    </row>
    <row r="949" spans="84:184" x14ac:dyDescent="0.25">
      <c r="CF949" t="s">
        <v>1389</v>
      </c>
      <c r="CG949" t="s">
        <v>1389</v>
      </c>
      <c r="CH949" t="s">
        <v>1389</v>
      </c>
      <c r="CI949" t="s">
        <v>1389</v>
      </c>
      <c r="CJ949" t="s">
        <v>1389</v>
      </c>
      <c r="CK949" t="s">
        <v>1389</v>
      </c>
      <c r="CL949" t="s">
        <v>1389</v>
      </c>
      <c r="CM949" t="s">
        <v>1389</v>
      </c>
      <c r="FJ949" t="s">
        <v>2649</v>
      </c>
      <c r="FK949" t="s">
        <v>2649</v>
      </c>
      <c r="FL949" t="s">
        <v>2649</v>
      </c>
      <c r="FM949" t="s">
        <v>2649</v>
      </c>
      <c r="FN949" t="s">
        <v>2649</v>
      </c>
      <c r="FU949" t="s">
        <v>2946</v>
      </c>
      <c r="FV949" t="s">
        <v>2946</v>
      </c>
      <c r="FW949" t="s">
        <v>2946</v>
      </c>
      <c r="FX949" t="s">
        <v>2946</v>
      </c>
      <c r="FY949" t="s">
        <v>2946</v>
      </c>
      <c r="FZ949" t="s">
        <v>2946</v>
      </c>
      <c r="GA949" t="s">
        <v>2946</v>
      </c>
      <c r="GB949" t="s">
        <v>2946</v>
      </c>
    </row>
    <row r="950" spans="84:184" x14ac:dyDescent="0.25">
      <c r="CF950" t="s">
        <v>40</v>
      </c>
      <c r="CG950" t="s">
        <v>40</v>
      </c>
      <c r="CH950" t="s">
        <v>40</v>
      </c>
      <c r="CI950" t="s">
        <v>40</v>
      </c>
      <c r="CJ950" t="s">
        <v>40</v>
      </c>
      <c r="CK950" t="s">
        <v>40</v>
      </c>
      <c r="CL950" t="s">
        <v>40</v>
      </c>
      <c r="CM950" t="s">
        <v>40</v>
      </c>
      <c r="FJ950" t="s">
        <v>1582</v>
      </c>
      <c r="FK950" t="s">
        <v>1582</v>
      </c>
      <c r="FL950" t="s">
        <v>1582</v>
      </c>
      <c r="FM950" t="s">
        <v>1582</v>
      </c>
      <c r="FN950" t="s">
        <v>1582</v>
      </c>
      <c r="FU950" t="s">
        <v>42</v>
      </c>
      <c r="FV950" t="s">
        <v>42</v>
      </c>
      <c r="FW950" t="s">
        <v>42</v>
      </c>
      <c r="FX950" t="s">
        <v>42</v>
      </c>
      <c r="FY950" t="s">
        <v>42</v>
      </c>
      <c r="FZ950" t="s">
        <v>42</v>
      </c>
      <c r="GA950" t="s">
        <v>42</v>
      </c>
      <c r="GB950" t="s">
        <v>42</v>
      </c>
    </row>
    <row r="951" spans="84:184" x14ac:dyDescent="0.25">
      <c r="CF951" t="s">
        <v>1390</v>
      </c>
      <c r="CG951" t="s">
        <v>1390</v>
      </c>
      <c r="CH951" t="s">
        <v>1390</v>
      </c>
      <c r="CI951" t="s">
        <v>1390</v>
      </c>
      <c r="CJ951" t="s">
        <v>1390</v>
      </c>
      <c r="CK951" t="s">
        <v>1390</v>
      </c>
      <c r="CL951" t="s">
        <v>1390</v>
      </c>
      <c r="CM951" t="s">
        <v>1390</v>
      </c>
      <c r="FJ951" t="s">
        <v>26</v>
      </c>
      <c r="FK951" t="s">
        <v>26</v>
      </c>
      <c r="FL951" t="s">
        <v>26</v>
      </c>
      <c r="FM951" t="s">
        <v>26</v>
      </c>
      <c r="FN951" t="s">
        <v>26</v>
      </c>
      <c r="FU951" t="s">
        <v>2947</v>
      </c>
      <c r="FV951" t="s">
        <v>2947</v>
      </c>
      <c r="FW951" t="s">
        <v>2947</v>
      </c>
      <c r="FX951" t="s">
        <v>2947</v>
      </c>
      <c r="FY951" t="s">
        <v>2947</v>
      </c>
      <c r="FZ951" t="s">
        <v>2947</v>
      </c>
      <c r="GA951" t="s">
        <v>2947</v>
      </c>
      <c r="GB951" t="s">
        <v>2947</v>
      </c>
    </row>
    <row r="952" spans="84:184" x14ac:dyDescent="0.25">
      <c r="CF952" t="s">
        <v>42</v>
      </c>
      <c r="CG952" t="s">
        <v>42</v>
      </c>
      <c r="CH952" t="s">
        <v>42</v>
      </c>
      <c r="CI952" t="s">
        <v>42</v>
      </c>
      <c r="CJ952" t="s">
        <v>42</v>
      </c>
      <c r="CK952" t="s">
        <v>42</v>
      </c>
      <c r="CL952" t="s">
        <v>42</v>
      </c>
      <c r="CM952" t="s">
        <v>42</v>
      </c>
      <c r="FJ952">
        <v>88040900</v>
      </c>
      <c r="FK952">
        <v>88040900</v>
      </c>
      <c r="FL952">
        <v>88040900</v>
      </c>
      <c r="FM952">
        <v>88040900</v>
      </c>
      <c r="FN952">
        <v>88040900</v>
      </c>
      <c r="FU952" t="s">
        <v>44</v>
      </c>
      <c r="FV952" t="s">
        <v>44</v>
      </c>
      <c r="FW952" t="s">
        <v>44</v>
      </c>
      <c r="FX952" t="s">
        <v>44</v>
      </c>
      <c r="FY952" t="s">
        <v>44</v>
      </c>
      <c r="FZ952" t="s">
        <v>44</v>
      </c>
      <c r="GA952" t="s">
        <v>44</v>
      </c>
      <c r="GB952" t="s">
        <v>44</v>
      </c>
    </row>
    <row r="953" spans="84:184" x14ac:dyDescent="0.25">
      <c r="CF953" t="s">
        <v>1391</v>
      </c>
      <c r="CG953" t="s">
        <v>1391</v>
      </c>
      <c r="CH953" t="s">
        <v>1391</v>
      </c>
      <c r="CI953" t="s">
        <v>1391</v>
      </c>
      <c r="CJ953" t="s">
        <v>1391</v>
      </c>
      <c r="CK953" t="s">
        <v>1391</v>
      </c>
      <c r="CL953" t="s">
        <v>1391</v>
      </c>
      <c r="CM953" t="s">
        <v>1391</v>
      </c>
      <c r="FJ953" t="s">
        <v>27</v>
      </c>
      <c r="FK953" t="s">
        <v>27</v>
      </c>
      <c r="FL953" t="s">
        <v>27</v>
      </c>
      <c r="FM953" t="s">
        <v>27</v>
      </c>
      <c r="FN953" t="s">
        <v>27</v>
      </c>
      <c r="FU953" t="s">
        <v>2948</v>
      </c>
      <c r="FV953" t="s">
        <v>2948</v>
      </c>
      <c r="FW953" t="s">
        <v>2948</v>
      </c>
      <c r="FX953" t="s">
        <v>2948</v>
      </c>
      <c r="FY953" t="s">
        <v>2948</v>
      </c>
      <c r="FZ953" t="s">
        <v>2948</v>
      </c>
      <c r="GA953" t="s">
        <v>2948</v>
      </c>
      <c r="GB953" t="s">
        <v>2948</v>
      </c>
    </row>
    <row r="954" spans="84:184" x14ac:dyDescent="0.25">
      <c r="CF954" t="s">
        <v>44</v>
      </c>
      <c r="CG954" t="s">
        <v>44</v>
      </c>
      <c r="CH954" t="s">
        <v>44</v>
      </c>
      <c r="CI954" t="s">
        <v>44</v>
      </c>
      <c r="CJ954" t="s">
        <v>44</v>
      </c>
      <c r="CK954" t="s">
        <v>44</v>
      </c>
      <c r="CL954" t="s">
        <v>44</v>
      </c>
      <c r="CM954" t="s">
        <v>44</v>
      </c>
      <c r="FJ954" t="s">
        <v>1576</v>
      </c>
      <c r="FK954" t="s">
        <v>1576</v>
      </c>
      <c r="FL954" t="s">
        <v>1576</v>
      </c>
      <c r="FM954" t="s">
        <v>1576</v>
      </c>
      <c r="FN954" t="s">
        <v>1576</v>
      </c>
      <c r="FU954" t="s">
        <v>2949</v>
      </c>
      <c r="FV954" t="s">
        <v>2949</v>
      </c>
      <c r="FW954" t="s">
        <v>2949</v>
      </c>
      <c r="FX954" t="s">
        <v>2949</v>
      </c>
      <c r="FY954" t="s">
        <v>2949</v>
      </c>
      <c r="FZ954" t="s">
        <v>2949</v>
      </c>
      <c r="GA954" t="s">
        <v>2949</v>
      </c>
      <c r="GB954" t="s">
        <v>2949</v>
      </c>
    </row>
    <row r="955" spans="84:184" x14ac:dyDescent="0.25">
      <c r="CF955" t="s">
        <v>1392</v>
      </c>
      <c r="CG955" t="s">
        <v>1392</v>
      </c>
      <c r="CH955" t="s">
        <v>1392</v>
      </c>
      <c r="CI955" t="s">
        <v>1392</v>
      </c>
      <c r="CJ955" t="s">
        <v>1392</v>
      </c>
      <c r="CK955" t="s">
        <v>1392</v>
      </c>
      <c r="CL955" t="s">
        <v>1392</v>
      </c>
      <c r="CM955" t="s">
        <v>1392</v>
      </c>
      <c r="FJ955" t="s">
        <v>29</v>
      </c>
      <c r="FK955" t="s">
        <v>29</v>
      </c>
      <c r="FL955" t="s">
        <v>29</v>
      </c>
      <c r="FM955" t="s">
        <v>29</v>
      </c>
      <c r="FN955" t="s">
        <v>29</v>
      </c>
      <c r="FU955" t="s">
        <v>26</v>
      </c>
      <c r="FV955" t="s">
        <v>26</v>
      </c>
      <c r="FW955" t="s">
        <v>26</v>
      </c>
      <c r="FX955" t="s">
        <v>26</v>
      </c>
      <c r="FY955" t="s">
        <v>26</v>
      </c>
      <c r="FZ955" t="s">
        <v>26</v>
      </c>
      <c r="GA955" t="s">
        <v>26</v>
      </c>
      <c r="GB955" t="s">
        <v>26</v>
      </c>
    </row>
    <row r="956" spans="84:184" x14ac:dyDescent="0.25">
      <c r="CF956" t="s">
        <v>1393</v>
      </c>
      <c r="CG956" t="s">
        <v>1393</v>
      </c>
      <c r="CH956" t="s">
        <v>1393</v>
      </c>
      <c r="CI956" t="s">
        <v>1393</v>
      </c>
      <c r="CJ956" t="s">
        <v>1393</v>
      </c>
      <c r="CK956" t="s">
        <v>1393</v>
      </c>
      <c r="CL956" t="s">
        <v>1393</v>
      </c>
      <c r="CM956" t="s">
        <v>1393</v>
      </c>
      <c r="FJ956" t="s">
        <v>284</v>
      </c>
      <c r="FK956" t="s">
        <v>284</v>
      </c>
      <c r="FL956" t="s">
        <v>284</v>
      </c>
      <c r="FM956" t="s">
        <v>284</v>
      </c>
      <c r="FN956" t="s">
        <v>284</v>
      </c>
      <c r="FU956">
        <v>37130000</v>
      </c>
      <c r="FV956">
        <v>37130000</v>
      </c>
      <c r="FW956">
        <v>37130000</v>
      </c>
      <c r="FX956">
        <v>37130000</v>
      </c>
      <c r="FY956">
        <v>37130000</v>
      </c>
      <c r="FZ956">
        <v>37130000</v>
      </c>
      <c r="GA956">
        <v>37130000</v>
      </c>
      <c r="GB956">
        <v>37130000</v>
      </c>
    </row>
    <row r="957" spans="84:184" x14ac:dyDescent="0.25">
      <c r="CF957" t="s">
        <v>26</v>
      </c>
      <c r="CG957" t="s">
        <v>26</v>
      </c>
      <c r="CH957" t="s">
        <v>26</v>
      </c>
      <c r="CI957" t="s">
        <v>26</v>
      </c>
      <c r="CJ957" t="s">
        <v>26</v>
      </c>
      <c r="CK957" t="s">
        <v>26</v>
      </c>
      <c r="CL957" t="s">
        <v>26</v>
      </c>
      <c r="CM957" t="s">
        <v>26</v>
      </c>
      <c r="FJ957" t="s">
        <v>31</v>
      </c>
      <c r="FK957" t="s">
        <v>31</v>
      </c>
      <c r="FL957" t="s">
        <v>31</v>
      </c>
      <c r="FM957" t="s">
        <v>31</v>
      </c>
      <c r="FN957" t="s">
        <v>31</v>
      </c>
      <c r="FU957" t="s">
        <v>27</v>
      </c>
      <c r="FV957" t="s">
        <v>27</v>
      </c>
      <c r="FW957" t="s">
        <v>27</v>
      </c>
      <c r="FX957" t="s">
        <v>27</v>
      </c>
      <c r="FY957" t="s">
        <v>27</v>
      </c>
      <c r="FZ957" t="s">
        <v>27</v>
      </c>
      <c r="GA957" t="s">
        <v>27</v>
      </c>
      <c r="GB957" t="s">
        <v>27</v>
      </c>
    </row>
    <row r="958" spans="84:184" x14ac:dyDescent="0.25">
      <c r="CF958">
        <v>36036900</v>
      </c>
      <c r="CG958">
        <v>36036900</v>
      </c>
      <c r="CH958">
        <v>36036900</v>
      </c>
      <c r="CI958">
        <v>36036900</v>
      </c>
      <c r="CJ958">
        <v>36036900</v>
      </c>
      <c r="CK958">
        <v>36036900</v>
      </c>
      <c r="CL958">
        <v>36036900</v>
      </c>
      <c r="CM958">
        <v>36036900</v>
      </c>
      <c r="FJ958" t="s">
        <v>32</v>
      </c>
      <c r="FK958" t="s">
        <v>32</v>
      </c>
      <c r="FL958" t="s">
        <v>32</v>
      </c>
      <c r="FM958" t="s">
        <v>32</v>
      </c>
      <c r="FN958" t="s">
        <v>32</v>
      </c>
      <c r="FU958" t="s">
        <v>2950</v>
      </c>
      <c r="FV958" t="s">
        <v>2950</v>
      </c>
      <c r="FW958" t="s">
        <v>2950</v>
      </c>
      <c r="FX958" t="s">
        <v>2950</v>
      </c>
      <c r="FY958" t="s">
        <v>2950</v>
      </c>
      <c r="FZ958" t="s">
        <v>2950</v>
      </c>
      <c r="GA958" t="s">
        <v>2950</v>
      </c>
      <c r="GB958" t="s">
        <v>2950</v>
      </c>
    </row>
    <row r="959" spans="84:184" x14ac:dyDescent="0.25">
      <c r="CF959" t="s">
        <v>27</v>
      </c>
      <c r="CG959" t="s">
        <v>27</v>
      </c>
      <c r="CH959" t="s">
        <v>27</v>
      </c>
      <c r="CI959" t="s">
        <v>27</v>
      </c>
      <c r="CJ959" t="s">
        <v>27</v>
      </c>
      <c r="CK959" t="s">
        <v>27</v>
      </c>
      <c r="CL959" t="s">
        <v>27</v>
      </c>
      <c r="CM959" t="s">
        <v>27</v>
      </c>
      <c r="FJ959" t="s">
        <v>33</v>
      </c>
      <c r="FK959" t="s">
        <v>33</v>
      </c>
      <c r="FL959" t="s">
        <v>33</v>
      </c>
      <c r="FM959" t="s">
        <v>33</v>
      </c>
      <c r="FN959" t="s">
        <v>33</v>
      </c>
      <c r="FU959" t="s">
        <v>29</v>
      </c>
      <c r="FV959" t="s">
        <v>29</v>
      </c>
      <c r="FW959" t="s">
        <v>29</v>
      </c>
      <c r="FX959" t="s">
        <v>29</v>
      </c>
      <c r="FY959" t="s">
        <v>29</v>
      </c>
      <c r="FZ959" t="s">
        <v>29</v>
      </c>
      <c r="GA959" t="s">
        <v>29</v>
      </c>
      <c r="GB959" t="s">
        <v>29</v>
      </c>
    </row>
    <row r="960" spans="84:184" x14ac:dyDescent="0.25">
      <c r="CF960" t="s">
        <v>1394</v>
      </c>
      <c r="CG960" t="s">
        <v>1394</v>
      </c>
      <c r="CH960" t="s">
        <v>1394</v>
      </c>
      <c r="CI960" t="s">
        <v>1394</v>
      </c>
      <c r="CJ960" t="s">
        <v>1394</v>
      </c>
      <c r="CK960" t="s">
        <v>1394</v>
      </c>
      <c r="CL960" t="s">
        <v>1394</v>
      </c>
      <c r="CM960" t="s">
        <v>1394</v>
      </c>
      <c r="FJ960" t="s">
        <v>2650</v>
      </c>
      <c r="FK960" t="s">
        <v>2650</v>
      </c>
      <c r="FL960" t="s">
        <v>2650</v>
      </c>
      <c r="FM960" t="s">
        <v>2650</v>
      </c>
      <c r="FN960" t="s">
        <v>2650</v>
      </c>
      <c r="FU960">
        <v>700</v>
      </c>
      <c r="FV960">
        <v>700</v>
      </c>
      <c r="FW960">
        <v>700</v>
      </c>
      <c r="FX960">
        <v>700</v>
      </c>
      <c r="FY960">
        <v>700</v>
      </c>
      <c r="FZ960">
        <v>700</v>
      </c>
      <c r="GA960">
        <v>700</v>
      </c>
      <c r="GB960">
        <v>700</v>
      </c>
    </row>
    <row r="961" spans="84:184" x14ac:dyDescent="0.25">
      <c r="CF961" t="s">
        <v>29</v>
      </c>
      <c r="CG961" t="s">
        <v>29</v>
      </c>
      <c r="CH961" t="s">
        <v>29</v>
      </c>
      <c r="CI961" t="s">
        <v>29</v>
      </c>
      <c r="CJ961" t="s">
        <v>29</v>
      </c>
      <c r="CK961" t="s">
        <v>29</v>
      </c>
      <c r="CL961" t="s">
        <v>29</v>
      </c>
      <c r="CM961" t="s">
        <v>29</v>
      </c>
      <c r="FJ961" t="s">
        <v>35</v>
      </c>
      <c r="FK961" t="s">
        <v>35</v>
      </c>
      <c r="FL961" t="s">
        <v>35</v>
      </c>
      <c r="FM961" t="s">
        <v>35</v>
      </c>
      <c r="FN961" t="s">
        <v>35</v>
      </c>
      <c r="FU961" t="s">
        <v>31</v>
      </c>
      <c r="FV961" t="s">
        <v>31</v>
      </c>
      <c r="FW961" t="s">
        <v>31</v>
      </c>
      <c r="FX961" t="s">
        <v>31</v>
      </c>
      <c r="FY961" t="s">
        <v>31</v>
      </c>
      <c r="FZ961" t="s">
        <v>31</v>
      </c>
      <c r="GA961" t="s">
        <v>31</v>
      </c>
      <c r="GB961" t="s">
        <v>31</v>
      </c>
    </row>
    <row r="962" spans="84:184" x14ac:dyDescent="0.25">
      <c r="CF962" t="s">
        <v>284</v>
      </c>
      <c r="CG962" t="s">
        <v>284</v>
      </c>
      <c r="CH962" t="s">
        <v>284</v>
      </c>
      <c r="CI962" t="s">
        <v>284</v>
      </c>
      <c r="CJ962" t="s">
        <v>284</v>
      </c>
      <c r="CK962" t="s">
        <v>284</v>
      </c>
      <c r="CL962" t="s">
        <v>284</v>
      </c>
      <c r="CM962" t="s">
        <v>284</v>
      </c>
      <c r="FJ962" t="s">
        <v>1586</v>
      </c>
      <c r="FK962" t="s">
        <v>1586</v>
      </c>
      <c r="FL962" t="s">
        <v>1586</v>
      </c>
      <c r="FM962" t="s">
        <v>1586</v>
      </c>
      <c r="FN962" t="s">
        <v>1586</v>
      </c>
      <c r="FU962" t="s">
        <v>2951</v>
      </c>
      <c r="FV962" t="s">
        <v>2951</v>
      </c>
      <c r="FW962" t="s">
        <v>2951</v>
      </c>
      <c r="FX962" t="s">
        <v>2951</v>
      </c>
      <c r="FY962" t="s">
        <v>2951</v>
      </c>
      <c r="FZ962" t="s">
        <v>2951</v>
      </c>
      <c r="GA962" t="s">
        <v>2951</v>
      </c>
      <c r="GB962" t="s">
        <v>2951</v>
      </c>
    </row>
    <row r="963" spans="84:184" x14ac:dyDescent="0.25">
      <c r="CF963" t="s">
        <v>31</v>
      </c>
      <c r="CG963" t="s">
        <v>31</v>
      </c>
      <c r="CH963" t="s">
        <v>31</v>
      </c>
      <c r="CI963" t="s">
        <v>31</v>
      </c>
      <c r="CJ963" t="s">
        <v>31</v>
      </c>
      <c r="CK963" t="s">
        <v>31</v>
      </c>
      <c r="CL963" t="s">
        <v>31</v>
      </c>
      <c r="CM963" t="s">
        <v>31</v>
      </c>
      <c r="FJ963" t="s">
        <v>37</v>
      </c>
      <c r="FK963" t="s">
        <v>37</v>
      </c>
      <c r="FL963" t="s">
        <v>37</v>
      </c>
      <c r="FM963" t="s">
        <v>37</v>
      </c>
      <c r="FN963" t="s">
        <v>37</v>
      </c>
      <c r="FU963" t="s">
        <v>33</v>
      </c>
      <c r="FV963" t="s">
        <v>33</v>
      </c>
      <c r="FW963" t="s">
        <v>33</v>
      </c>
      <c r="FX963" t="s">
        <v>33</v>
      </c>
      <c r="FY963" t="s">
        <v>33</v>
      </c>
      <c r="FZ963" t="s">
        <v>33</v>
      </c>
      <c r="GA963" t="s">
        <v>33</v>
      </c>
      <c r="GB963" t="s">
        <v>33</v>
      </c>
    </row>
    <row r="964" spans="84:184" x14ac:dyDescent="0.25">
      <c r="CF964" t="s">
        <v>32</v>
      </c>
      <c r="CG964" t="s">
        <v>32</v>
      </c>
      <c r="CH964" t="s">
        <v>32</v>
      </c>
      <c r="CI964" t="s">
        <v>32</v>
      </c>
      <c r="CJ964" t="s">
        <v>32</v>
      </c>
      <c r="CK964" t="s">
        <v>32</v>
      </c>
      <c r="CL964" t="s">
        <v>32</v>
      </c>
      <c r="CM964" t="s">
        <v>32</v>
      </c>
      <c r="FJ964" t="s">
        <v>32</v>
      </c>
      <c r="FK964" t="s">
        <v>32</v>
      </c>
      <c r="FL964" t="s">
        <v>32</v>
      </c>
      <c r="FM964" t="s">
        <v>32</v>
      </c>
      <c r="FN964" t="s">
        <v>32</v>
      </c>
      <c r="FU964" t="s">
        <v>1380</v>
      </c>
      <c r="FV964" t="s">
        <v>1380</v>
      </c>
      <c r="FW964" t="s">
        <v>1380</v>
      </c>
      <c r="FX964" t="s">
        <v>1380</v>
      </c>
      <c r="FY964" t="s">
        <v>1380</v>
      </c>
      <c r="FZ964" t="s">
        <v>1380</v>
      </c>
      <c r="GA964" t="s">
        <v>1380</v>
      </c>
      <c r="GB964" t="s">
        <v>1380</v>
      </c>
    </row>
    <row r="965" spans="84:184" x14ac:dyDescent="0.25">
      <c r="CF965" t="s">
        <v>33</v>
      </c>
      <c r="CG965" t="s">
        <v>33</v>
      </c>
      <c r="CH965" t="s">
        <v>33</v>
      </c>
      <c r="CI965" t="s">
        <v>33</v>
      </c>
      <c r="CJ965" t="s">
        <v>33</v>
      </c>
      <c r="CK965" t="s">
        <v>33</v>
      </c>
      <c r="CL965" t="s">
        <v>33</v>
      </c>
      <c r="CM965" t="s">
        <v>33</v>
      </c>
      <c r="FJ965" t="s">
        <v>38</v>
      </c>
      <c r="FK965" t="s">
        <v>38</v>
      </c>
      <c r="FL965" t="s">
        <v>38</v>
      </c>
      <c r="FM965" t="s">
        <v>38</v>
      </c>
      <c r="FN965" t="s">
        <v>38</v>
      </c>
      <c r="FU965" t="s">
        <v>35</v>
      </c>
      <c r="FV965" t="s">
        <v>35</v>
      </c>
      <c r="FW965" t="s">
        <v>35</v>
      </c>
      <c r="FX965" t="s">
        <v>35</v>
      </c>
      <c r="FY965" t="s">
        <v>35</v>
      </c>
      <c r="FZ965" t="s">
        <v>35</v>
      </c>
      <c r="GA965" t="s">
        <v>35</v>
      </c>
      <c r="GB965" t="s">
        <v>35</v>
      </c>
    </row>
    <row r="966" spans="84:184" x14ac:dyDescent="0.25">
      <c r="CF966" t="s">
        <v>1395</v>
      </c>
      <c r="CG966" t="s">
        <v>1395</v>
      </c>
      <c r="CH966" t="s">
        <v>1395</v>
      </c>
      <c r="CI966" t="s">
        <v>1395</v>
      </c>
      <c r="CJ966" t="s">
        <v>1395</v>
      </c>
      <c r="CK966" t="s">
        <v>1395</v>
      </c>
      <c r="CL966" t="s">
        <v>1395</v>
      </c>
      <c r="CM966" t="s">
        <v>1395</v>
      </c>
      <c r="FJ966" t="s">
        <v>2651</v>
      </c>
      <c r="FK966" t="s">
        <v>2651</v>
      </c>
      <c r="FL966" t="s">
        <v>2651</v>
      </c>
      <c r="FM966" t="s">
        <v>2651</v>
      </c>
      <c r="FN966" t="s">
        <v>2651</v>
      </c>
      <c r="FU966" t="s">
        <v>2952</v>
      </c>
      <c r="FV966" t="s">
        <v>2952</v>
      </c>
      <c r="FW966" t="s">
        <v>2952</v>
      </c>
      <c r="FX966" t="s">
        <v>2952</v>
      </c>
      <c r="FY966" t="s">
        <v>2952</v>
      </c>
      <c r="FZ966" t="s">
        <v>2952</v>
      </c>
      <c r="GA966" t="s">
        <v>2952</v>
      </c>
      <c r="GB966" t="s">
        <v>2952</v>
      </c>
    </row>
    <row r="967" spans="84:184" x14ac:dyDescent="0.25">
      <c r="CF967" t="s">
        <v>35</v>
      </c>
      <c r="CG967" t="s">
        <v>35</v>
      </c>
      <c r="CH967" t="s">
        <v>35</v>
      </c>
      <c r="CI967" t="s">
        <v>35</v>
      </c>
      <c r="CJ967" t="s">
        <v>35</v>
      </c>
      <c r="CK967" t="s">
        <v>35</v>
      </c>
      <c r="CL967" t="s">
        <v>35</v>
      </c>
      <c r="CM967" t="s">
        <v>35</v>
      </c>
      <c r="FJ967" t="s">
        <v>40</v>
      </c>
      <c r="FK967" t="s">
        <v>40</v>
      </c>
      <c r="FL967" t="s">
        <v>40</v>
      </c>
      <c r="FM967" t="s">
        <v>40</v>
      </c>
      <c r="FN967" t="s">
        <v>40</v>
      </c>
      <c r="FU967" t="s">
        <v>37</v>
      </c>
      <c r="FV967" t="s">
        <v>37</v>
      </c>
      <c r="FW967" t="s">
        <v>37</v>
      </c>
      <c r="FX967" t="s">
        <v>37</v>
      </c>
      <c r="FY967" t="s">
        <v>37</v>
      </c>
      <c r="FZ967" t="s">
        <v>37</v>
      </c>
      <c r="GA967" t="s">
        <v>37</v>
      </c>
      <c r="GB967" t="s">
        <v>37</v>
      </c>
    </row>
    <row r="968" spans="84:184" x14ac:dyDescent="0.25">
      <c r="CF968" t="s">
        <v>1396</v>
      </c>
      <c r="CG968" t="s">
        <v>1396</v>
      </c>
      <c r="CH968" t="s">
        <v>1396</v>
      </c>
      <c r="CI968" t="s">
        <v>1396</v>
      </c>
      <c r="CJ968" t="s">
        <v>1396</v>
      </c>
      <c r="CK968" t="s">
        <v>1396</v>
      </c>
      <c r="CL968" t="s">
        <v>1396</v>
      </c>
      <c r="CM968" t="s">
        <v>1396</v>
      </c>
      <c r="FJ968" t="s">
        <v>2652</v>
      </c>
      <c r="FK968" t="s">
        <v>2652</v>
      </c>
      <c r="FL968" t="s">
        <v>2652</v>
      </c>
      <c r="FM968" t="s">
        <v>2652</v>
      </c>
      <c r="FN968" t="s">
        <v>2652</v>
      </c>
      <c r="FU968" t="s">
        <v>32</v>
      </c>
      <c r="FV968" t="s">
        <v>32</v>
      </c>
      <c r="FW968" t="s">
        <v>32</v>
      </c>
      <c r="FX968" t="s">
        <v>32</v>
      </c>
      <c r="FY968" t="s">
        <v>32</v>
      </c>
      <c r="FZ968" t="s">
        <v>32</v>
      </c>
      <c r="GA968" t="s">
        <v>32</v>
      </c>
      <c r="GB968" t="s">
        <v>32</v>
      </c>
    </row>
    <row r="969" spans="84:184" x14ac:dyDescent="0.25">
      <c r="CF969" t="s">
        <v>37</v>
      </c>
      <c r="CG969" t="s">
        <v>37</v>
      </c>
      <c r="CH969" t="s">
        <v>37</v>
      </c>
      <c r="CI969" t="s">
        <v>37</v>
      </c>
      <c r="CJ969" t="s">
        <v>37</v>
      </c>
      <c r="CK969" t="s">
        <v>37</v>
      </c>
      <c r="CL969" t="s">
        <v>37</v>
      </c>
      <c r="CM969" t="s">
        <v>37</v>
      </c>
      <c r="FJ969" t="s">
        <v>42</v>
      </c>
      <c r="FK969" t="s">
        <v>42</v>
      </c>
      <c r="FL969" t="s">
        <v>42</v>
      </c>
      <c r="FM969" t="s">
        <v>42</v>
      </c>
      <c r="FN969" t="s">
        <v>42</v>
      </c>
      <c r="FU969" t="s">
        <v>38</v>
      </c>
      <c r="FV969" t="s">
        <v>38</v>
      </c>
      <c r="FW969" t="s">
        <v>38</v>
      </c>
      <c r="FX969" t="s">
        <v>38</v>
      </c>
      <c r="FY969" t="s">
        <v>38</v>
      </c>
      <c r="FZ969" t="s">
        <v>38</v>
      </c>
      <c r="GA969" t="s">
        <v>38</v>
      </c>
      <c r="GB969" t="s">
        <v>38</v>
      </c>
    </row>
    <row r="970" spans="84:184" x14ac:dyDescent="0.25">
      <c r="CF970" t="s">
        <v>32</v>
      </c>
      <c r="CG970" t="s">
        <v>32</v>
      </c>
      <c r="CH970" t="s">
        <v>32</v>
      </c>
      <c r="CI970" t="s">
        <v>32</v>
      </c>
      <c r="CJ970" t="s">
        <v>32</v>
      </c>
      <c r="CK970" t="s">
        <v>32</v>
      </c>
      <c r="CL970" t="s">
        <v>32</v>
      </c>
      <c r="CM970" t="s">
        <v>32</v>
      </c>
      <c r="FJ970" t="s">
        <v>2653</v>
      </c>
      <c r="FK970" t="s">
        <v>2653</v>
      </c>
      <c r="FL970" t="s">
        <v>2653</v>
      </c>
      <c r="FM970" t="s">
        <v>2653</v>
      </c>
      <c r="FN970" t="s">
        <v>2653</v>
      </c>
      <c r="FU970" t="s">
        <v>2953</v>
      </c>
      <c r="FV970" t="s">
        <v>2953</v>
      </c>
      <c r="FW970" t="s">
        <v>2953</v>
      </c>
      <c r="FX970" t="s">
        <v>2953</v>
      </c>
      <c r="FY970" t="s">
        <v>2953</v>
      </c>
      <c r="FZ970" t="s">
        <v>2953</v>
      </c>
      <c r="GA970" t="s">
        <v>2953</v>
      </c>
      <c r="GB970" t="s">
        <v>2953</v>
      </c>
    </row>
    <row r="971" spans="84:184" x14ac:dyDescent="0.25">
      <c r="CF971" t="s">
        <v>38</v>
      </c>
      <c r="CG971" t="s">
        <v>38</v>
      </c>
      <c r="CH971" t="s">
        <v>38</v>
      </c>
      <c r="CI971" t="s">
        <v>38</v>
      </c>
      <c r="CJ971" t="s">
        <v>38</v>
      </c>
      <c r="CK971" t="s">
        <v>38</v>
      </c>
      <c r="CL971" t="s">
        <v>38</v>
      </c>
      <c r="CM971" t="s">
        <v>38</v>
      </c>
      <c r="FJ971" t="s">
        <v>44</v>
      </c>
      <c r="FK971" t="s">
        <v>44</v>
      </c>
      <c r="FL971" t="s">
        <v>44</v>
      </c>
      <c r="FM971" t="s">
        <v>44</v>
      </c>
      <c r="FN971" t="s">
        <v>44</v>
      </c>
      <c r="FU971" t="s">
        <v>40</v>
      </c>
      <c r="FV971" t="s">
        <v>40</v>
      </c>
      <c r="FW971" t="s">
        <v>40</v>
      </c>
      <c r="FX971" t="s">
        <v>40</v>
      </c>
      <c r="FY971" t="s">
        <v>40</v>
      </c>
      <c r="FZ971" t="s">
        <v>40</v>
      </c>
      <c r="GA971" t="s">
        <v>40</v>
      </c>
      <c r="GB971" t="s">
        <v>40</v>
      </c>
    </row>
    <row r="972" spans="84:184" x14ac:dyDescent="0.25">
      <c r="CF972" t="s">
        <v>1397</v>
      </c>
      <c r="CG972" t="s">
        <v>1397</v>
      </c>
      <c r="CH972" t="s">
        <v>1397</v>
      </c>
      <c r="CI972" t="s">
        <v>1397</v>
      </c>
      <c r="CJ972" t="s">
        <v>1397</v>
      </c>
      <c r="CK972" t="s">
        <v>1397</v>
      </c>
      <c r="CL972" t="s">
        <v>1397</v>
      </c>
      <c r="CM972" t="s">
        <v>1397</v>
      </c>
      <c r="FJ972" t="s">
        <v>2654</v>
      </c>
      <c r="FK972" t="s">
        <v>2654</v>
      </c>
      <c r="FL972" t="s">
        <v>2654</v>
      </c>
      <c r="FM972" t="s">
        <v>2654</v>
      </c>
      <c r="FN972" t="s">
        <v>2654</v>
      </c>
      <c r="FU972" t="s">
        <v>2954</v>
      </c>
      <c r="FV972" t="s">
        <v>2954</v>
      </c>
      <c r="FW972" t="s">
        <v>2954</v>
      </c>
      <c r="FX972" t="s">
        <v>2954</v>
      </c>
      <c r="FY972" t="s">
        <v>2954</v>
      </c>
      <c r="FZ972" t="s">
        <v>2954</v>
      </c>
      <c r="GA972" t="s">
        <v>2954</v>
      </c>
      <c r="GB972" t="s">
        <v>2954</v>
      </c>
    </row>
    <row r="973" spans="84:184" x14ac:dyDescent="0.25">
      <c r="CF973" t="s">
        <v>40</v>
      </c>
      <c r="CG973" t="s">
        <v>40</v>
      </c>
      <c r="CH973" t="s">
        <v>40</v>
      </c>
      <c r="CI973" t="s">
        <v>40</v>
      </c>
      <c r="CJ973" t="s">
        <v>40</v>
      </c>
      <c r="CK973" t="s">
        <v>40</v>
      </c>
      <c r="CL973" t="s">
        <v>40</v>
      </c>
      <c r="CM973" t="s">
        <v>40</v>
      </c>
      <c r="FJ973" t="s">
        <v>2655</v>
      </c>
      <c r="FK973" t="s">
        <v>2655</v>
      </c>
      <c r="FL973" t="s">
        <v>2655</v>
      </c>
      <c r="FM973" t="s">
        <v>2655</v>
      </c>
      <c r="FN973" t="s">
        <v>2655</v>
      </c>
      <c r="FU973" t="s">
        <v>42</v>
      </c>
      <c r="FV973" t="s">
        <v>42</v>
      </c>
      <c r="FW973" t="s">
        <v>42</v>
      </c>
      <c r="FX973" t="s">
        <v>42</v>
      </c>
      <c r="FY973" t="s">
        <v>42</v>
      </c>
      <c r="FZ973" t="s">
        <v>42</v>
      </c>
      <c r="GA973" t="s">
        <v>42</v>
      </c>
      <c r="GB973" t="s">
        <v>42</v>
      </c>
    </row>
    <row r="974" spans="84:184" x14ac:dyDescent="0.25">
      <c r="CF974" t="s">
        <v>1398</v>
      </c>
      <c r="CG974" t="s">
        <v>1398</v>
      </c>
      <c r="CH974" t="s">
        <v>1398</v>
      </c>
      <c r="CI974" t="s">
        <v>1398</v>
      </c>
      <c r="CJ974" t="s">
        <v>1398</v>
      </c>
      <c r="CK974" t="s">
        <v>1398</v>
      </c>
      <c r="CL974" t="s">
        <v>1398</v>
      </c>
      <c r="CM974" t="s">
        <v>1398</v>
      </c>
      <c r="FJ974" t="s">
        <v>26</v>
      </c>
      <c r="FK974" t="s">
        <v>26</v>
      </c>
      <c r="FL974" t="s">
        <v>26</v>
      </c>
      <c r="FM974" t="s">
        <v>26</v>
      </c>
      <c r="FN974" t="s">
        <v>26</v>
      </c>
      <c r="FU974" t="s">
        <v>2955</v>
      </c>
      <c r="FV974" t="s">
        <v>2955</v>
      </c>
      <c r="FW974" t="s">
        <v>2955</v>
      </c>
      <c r="FX974" t="s">
        <v>2955</v>
      </c>
      <c r="FY974" t="s">
        <v>2955</v>
      </c>
      <c r="FZ974" t="s">
        <v>2955</v>
      </c>
      <c r="GA974" t="s">
        <v>2955</v>
      </c>
      <c r="GB974" t="s">
        <v>2955</v>
      </c>
    </row>
    <row r="975" spans="84:184" x14ac:dyDescent="0.25">
      <c r="CF975" t="s">
        <v>42</v>
      </c>
      <c r="CG975" t="s">
        <v>42</v>
      </c>
      <c r="CH975" t="s">
        <v>42</v>
      </c>
      <c r="CI975" t="s">
        <v>42</v>
      </c>
      <c r="CJ975" t="s">
        <v>42</v>
      </c>
      <c r="CK975" t="s">
        <v>42</v>
      </c>
      <c r="CL975" t="s">
        <v>42</v>
      </c>
      <c r="CM975" t="s">
        <v>42</v>
      </c>
      <c r="FJ975">
        <v>79804970</v>
      </c>
      <c r="FK975">
        <v>79804970</v>
      </c>
      <c r="FL975">
        <v>79804970</v>
      </c>
      <c r="FM975">
        <v>79804970</v>
      </c>
      <c r="FN975">
        <v>79804970</v>
      </c>
      <c r="FU975" t="s">
        <v>44</v>
      </c>
      <c r="FV975" t="s">
        <v>44</v>
      </c>
      <c r="FW975" t="s">
        <v>44</v>
      </c>
      <c r="FX975" t="s">
        <v>44</v>
      </c>
      <c r="FY975" t="s">
        <v>44</v>
      </c>
      <c r="FZ975" t="s">
        <v>44</v>
      </c>
      <c r="GA975" t="s">
        <v>44</v>
      </c>
      <c r="GB975" t="s">
        <v>44</v>
      </c>
    </row>
    <row r="976" spans="84:184" x14ac:dyDescent="0.25">
      <c r="CF976" t="s">
        <v>1399</v>
      </c>
      <c r="CG976" t="s">
        <v>1399</v>
      </c>
      <c r="CH976" t="s">
        <v>1399</v>
      </c>
      <c r="CI976" t="s">
        <v>1399</v>
      </c>
      <c r="CJ976" t="s">
        <v>1399</v>
      </c>
      <c r="CK976" t="s">
        <v>1399</v>
      </c>
      <c r="CL976" t="s">
        <v>1399</v>
      </c>
      <c r="CM976" t="s">
        <v>1399</v>
      </c>
      <c r="FJ976" t="s">
        <v>27</v>
      </c>
      <c r="FK976" t="s">
        <v>27</v>
      </c>
      <c r="FL976" t="s">
        <v>27</v>
      </c>
      <c r="FM976" t="s">
        <v>27</v>
      </c>
      <c r="FN976" t="s">
        <v>27</v>
      </c>
      <c r="FU976" t="s">
        <v>2956</v>
      </c>
      <c r="FV976" t="s">
        <v>2956</v>
      </c>
      <c r="FW976" t="s">
        <v>2956</v>
      </c>
      <c r="FX976" t="s">
        <v>2956</v>
      </c>
      <c r="FY976" t="s">
        <v>2956</v>
      </c>
      <c r="FZ976" t="s">
        <v>2956</v>
      </c>
      <c r="GA976" t="s">
        <v>2956</v>
      </c>
      <c r="GB976" t="s">
        <v>2956</v>
      </c>
    </row>
    <row r="977" spans="84:184" x14ac:dyDescent="0.25">
      <c r="CF977" t="s">
        <v>44</v>
      </c>
      <c r="CG977" t="s">
        <v>44</v>
      </c>
      <c r="CH977" t="s">
        <v>44</v>
      </c>
      <c r="CI977" t="s">
        <v>44</v>
      </c>
      <c r="CJ977" t="s">
        <v>44</v>
      </c>
      <c r="CK977" t="s">
        <v>44</v>
      </c>
      <c r="CL977" t="s">
        <v>44</v>
      </c>
      <c r="CM977" t="s">
        <v>44</v>
      </c>
      <c r="FJ977" t="s">
        <v>2656</v>
      </c>
      <c r="FK977" t="s">
        <v>2656</v>
      </c>
      <c r="FL977" t="s">
        <v>2656</v>
      </c>
      <c r="FM977" t="s">
        <v>2656</v>
      </c>
      <c r="FN977" t="s">
        <v>2656</v>
      </c>
      <c r="FU977" t="s">
        <v>1217</v>
      </c>
      <c r="FV977" t="s">
        <v>1217</v>
      </c>
      <c r="FW977" t="s">
        <v>1217</v>
      </c>
      <c r="FX977" t="s">
        <v>1217</v>
      </c>
      <c r="FY977" t="s">
        <v>1217</v>
      </c>
      <c r="FZ977" t="s">
        <v>1217</v>
      </c>
      <c r="GA977" t="s">
        <v>1217</v>
      </c>
      <c r="GB977" t="s">
        <v>1217</v>
      </c>
    </row>
    <row r="978" spans="84:184" x14ac:dyDescent="0.25">
      <c r="CF978" t="s">
        <v>1400</v>
      </c>
      <c r="CG978" t="s">
        <v>1400</v>
      </c>
      <c r="CH978" t="s">
        <v>1400</v>
      </c>
      <c r="CI978" t="s">
        <v>1400</v>
      </c>
      <c r="CJ978" t="s">
        <v>1400</v>
      </c>
      <c r="CK978" t="s">
        <v>1400</v>
      </c>
      <c r="CL978" t="s">
        <v>1400</v>
      </c>
      <c r="CM978" t="s">
        <v>1400</v>
      </c>
      <c r="FJ978" t="s">
        <v>29</v>
      </c>
      <c r="FK978" t="s">
        <v>29</v>
      </c>
      <c r="FL978" t="s">
        <v>29</v>
      </c>
      <c r="FM978" t="s">
        <v>29</v>
      </c>
      <c r="FN978" t="s">
        <v>29</v>
      </c>
      <c r="FU978" t="s">
        <v>26</v>
      </c>
      <c r="FV978" t="s">
        <v>26</v>
      </c>
      <c r="FW978" t="s">
        <v>26</v>
      </c>
      <c r="FX978" t="s">
        <v>26</v>
      </c>
      <c r="FY978" t="s">
        <v>26</v>
      </c>
      <c r="FZ978" t="s">
        <v>26</v>
      </c>
      <c r="GA978" t="s">
        <v>26</v>
      </c>
      <c r="GB978" t="s">
        <v>26</v>
      </c>
    </row>
    <row r="979" spans="84:184" x14ac:dyDescent="0.25">
      <c r="CF979" t="s">
        <v>1401</v>
      </c>
      <c r="CG979" t="s">
        <v>1401</v>
      </c>
      <c r="CH979" t="s">
        <v>1401</v>
      </c>
      <c r="CI979" t="s">
        <v>1401</v>
      </c>
      <c r="CJ979" t="s">
        <v>1401</v>
      </c>
      <c r="CK979" t="s">
        <v>1401</v>
      </c>
      <c r="CL979" t="s">
        <v>1401</v>
      </c>
      <c r="CM979" t="s">
        <v>1401</v>
      </c>
      <c r="FJ979" t="s">
        <v>284</v>
      </c>
      <c r="FK979" t="s">
        <v>284</v>
      </c>
      <c r="FL979" t="s">
        <v>284</v>
      </c>
      <c r="FM979" t="s">
        <v>284</v>
      </c>
      <c r="FN979" t="s">
        <v>284</v>
      </c>
      <c r="FU979">
        <v>77824838</v>
      </c>
      <c r="FV979">
        <v>77824838</v>
      </c>
      <c r="FW979">
        <v>77824838</v>
      </c>
      <c r="FX979">
        <v>77824838</v>
      </c>
      <c r="FY979">
        <v>77824838</v>
      </c>
      <c r="FZ979">
        <v>77824838</v>
      </c>
      <c r="GA979">
        <v>77824838</v>
      </c>
      <c r="GB979">
        <v>77824838</v>
      </c>
    </row>
    <row r="980" spans="84:184" x14ac:dyDescent="0.25">
      <c r="CF980" t="s">
        <v>26</v>
      </c>
      <c r="CG980" t="s">
        <v>26</v>
      </c>
      <c r="CH980" t="s">
        <v>26</v>
      </c>
      <c r="CI980" t="s">
        <v>26</v>
      </c>
      <c r="CJ980" t="s">
        <v>26</v>
      </c>
      <c r="CK980" t="s">
        <v>26</v>
      </c>
      <c r="CL980" t="s">
        <v>26</v>
      </c>
      <c r="CM980" t="s">
        <v>26</v>
      </c>
      <c r="FJ980" t="s">
        <v>31</v>
      </c>
      <c r="FK980" t="s">
        <v>31</v>
      </c>
      <c r="FL980" t="s">
        <v>31</v>
      </c>
      <c r="FM980" t="s">
        <v>31</v>
      </c>
      <c r="FN980" t="s">
        <v>31</v>
      </c>
      <c r="FU980" t="s">
        <v>27</v>
      </c>
      <c r="FV980" t="s">
        <v>27</v>
      </c>
      <c r="FW980" t="s">
        <v>27</v>
      </c>
      <c r="FX980" t="s">
        <v>27</v>
      </c>
      <c r="FY980" t="s">
        <v>27</v>
      </c>
      <c r="FZ980" t="s">
        <v>27</v>
      </c>
      <c r="GA980" t="s">
        <v>27</v>
      </c>
      <c r="GB980" t="s">
        <v>27</v>
      </c>
    </row>
    <row r="981" spans="84:184" x14ac:dyDescent="0.25">
      <c r="CF981">
        <v>36307352</v>
      </c>
      <c r="CG981">
        <v>36307352</v>
      </c>
      <c r="CH981">
        <v>36307352</v>
      </c>
      <c r="CI981">
        <v>36307352</v>
      </c>
      <c r="CJ981">
        <v>36307352</v>
      </c>
      <c r="CK981">
        <v>36307352</v>
      </c>
      <c r="CL981">
        <v>36307352</v>
      </c>
      <c r="CM981">
        <v>36307352</v>
      </c>
      <c r="FJ981" t="s">
        <v>2657</v>
      </c>
      <c r="FK981" t="s">
        <v>2657</v>
      </c>
      <c r="FL981" t="s">
        <v>2657</v>
      </c>
      <c r="FM981" t="s">
        <v>2657</v>
      </c>
      <c r="FN981" t="s">
        <v>2657</v>
      </c>
      <c r="FU981" t="s">
        <v>855</v>
      </c>
      <c r="FV981" t="s">
        <v>855</v>
      </c>
      <c r="FW981" t="s">
        <v>855</v>
      </c>
      <c r="FX981" t="s">
        <v>855</v>
      </c>
      <c r="FY981" t="s">
        <v>855</v>
      </c>
      <c r="FZ981" t="s">
        <v>855</v>
      </c>
      <c r="GA981" t="s">
        <v>855</v>
      </c>
      <c r="GB981" t="s">
        <v>855</v>
      </c>
    </row>
    <row r="982" spans="84:184" x14ac:dyDescent="0.25">
      <c r="CF982" t="s">
        <v>27</v>
      </c>
      <c r="CG982" t="s">
        <v>27</v>
      </c>
      <c r="CH982" t="s">
        <v>27</v>
      </c>
      <c r="CI982" t="s">
        <v>27</v>
      </c>
      <c r="CJ982" t="s">
        <v>27</v>
      </c>
      <c r="CK982" t="s">
        <v>27</v>
      </c>
      <c r="CL982" t="s">
        <v>27</v>
      </c>
      <c r="CM982" t="s">
        <v>27</v>
      </c>
      <c r="FJ982" t="s">
        <v>33</v>
      </c>
      <c r="FK982" t="s">
        <v>33</v>
      </c>
      <c r="FL982" t="s">
        <v>33</v>
      </c>
      <c r="FM982" t="s">
        <v>33</v>
      </c>
      <c r="FN982" t="s">
        <v>33</v>
      </c>
      <c r="FU982" t="s">
        <v>29</v>
      </c>
      <c r="FV982" t="s">
        <v>29</v>
      </c>
      <c r="FW982" t="s">
        <v>29</v>
      </c>
      <c r="FX982" t="s">
        <v>29</v>
      </c>
      <c r="FY982" t="s">
        <v>29</v>
      </c>
      <c r="FZ982" t="s">
        <v>29</v>
      </c>
      <c r="GA982" t="s">
        <v>29</v>
      </c>
      <c r="GB982" t="s">
        <v>29</v>
      </c>
    </row>
    <row r="983" spans="84:184" x14ac:dyDescent="0.25">
      <c r="CF983" t="s">
        <v>1402</v>
      </c>
      <c r="CG983" t="s">
        <v>1402</v>
      </c>
      <c r="CH983" t="s">
        <v>1402</v>
      </c>
      <c r="CI983" t="s">
        <v>1402</v>
      </c>
      <c r="CJ983" t="s">
        <v>1402</v>
      </c>
      <c r="CK983" t="s">
        <v>1402</v>
      </c>
      <c r="CL983" t="s">
        <v>1402</v>
      </c>
      <c r="CM983" t="s">
        <v>1402</v>
      </c>
      <c r="FJ983" t="s">
        <v>1144</v>
      </c>
      <c r="FK983" t="s">
        <v>1144</v>
      </c>
      <c r="FL983" t="s">
        <v>1144</v>
      </c>
      <c r="FM983" t="s">
        <v>1144</v>
      </c>
      <c r="FN983" t="s">
        <v>1144</v>
      </c>
      <c r="FU983" t="s">
        <v>284</v>
      </c>
      <c r="FV983" t="s">
        <v>284</v>
      </c>
      <c r="FW983" t="s">
        <v>284</v>
      </c>
      <c r="FX983" t="s">
        <v>284</v>
      </c>
      <c r="FY983" t="s">
        <v>284</v>
      </c>
      <c r="FZ983" t="s">
        <v>284</v>
      </c>
      <c r="GA983" t="s">
        <v>284</v>
      </c>
      <c r="GB983" t="s">
        <v>284</v>
      </c>
    </row>
    <row r="984" spans="84:184" x14ac:dyDescent="0.25">
      <c r="CF984" t="s">
        <v>29</v>
      </c>
      <c r="CG984" t="s">
        <v>29</v>
      </c>
      <c r="CH984" t="s">
        <v>29</v>
      </c>
      <c r="CI984" t="s">
        <v>29</v>
      </c>
      <c r="CJ984" t="s">
        <v>29</v>
      </c>
      <c r="CK984" t="s">
        <v>29</v>
      </c>
      <c r="CL984" t="s">
        <v>29</v>
      </c>
      <c r="CM984" t="s">
        <v>29</v>
      </c>
      <c r="FJ984" t="s">
        <v>35</v>
      </c>
      <c r="FK984" t="s">
        <v>35</v>
      </c>
      <c r="FL984" t="s">
        <v>35</v>
      </c>
      <c r="FM984" t="s">
        <v>35</v>
      </c>
      <c r="FN984" t="s">
        <v>35</v>
      </c>
      <c r="FU984" t="s">
        <v>31</v>
      </c>
      <c r="FV984" t="s">
        <v>31</v>
      </c>
      <c r="FW984" t="s">
        <v>31</v>
      </c>
      <c r="FX984" t="s">
        <v>31</v>
      </c>
      <c r="FY984" t="s">
        <v>31</v>
      </c>
      <c r="FZ984" t="s">
        <v>31</v>
      </c>
      <c r="GA984" t="s">
        <v>31</v>
      </c>
      <c r="GB984" t="s">
        <v>31</v>
      </c>
    </row>
    <row r="985" spans="84:184" x14ac:dyDescent="0.25">
      <c r="CF985">
        <v>170</v>
      </c>
      <c r="CG985">
        <v>170</v>
      </c>
      <c r="CH985">
        <v>170</v>
      </c>
      <c r="CI985">
        <v>170</v>
      </c>
      <c r="CJ985">
        <v>170</v>
      </c>
      <c r="CK985">
        <v>170</v>
      </c>
      <c r="CL985">
        <v>170</v>
      </c>
      <c r="CM985">
        <v>170</v>
      </c>
      <c r="FJ985" t="s">
        <v>1145</v>
      </c>
      <c r="FK985" t="s">
        <v>1145</v>
      </c>
      <c r="FL985" t="s">
        <v>1145</v>
      </c>
      <c r="FM985" t="s">
        <v>1145</v>
      </c>
      <c r="FN985" t="s">
        <v>1145</v>
      </c>
      <c r="FU985" t="s">
        <v>2957</v>
      </c>
      <c r="FV985" t="s">
        <v>2957</v>
      </c>
      <c r="FW985" t="s">
        <v>2957</v>
      </c>
      <c r="FX985" t="s">
        <v>2957</v>
      </c>
      <c r="FY985" t="s">
        <v>2957</v>
      </c>
      <c r="FZ985" t="s">
        <v>2957</v>
      </c>
      <c r="GA985" t="s">
        <v>2957</v>
      </c>
      <c r="GB985" t="s">
        <v>2957</v>
      </c>
    </row>
    <row r="986" spans="84:184" x14ac:dyDescent="0.25">
      <c r="CF986" t="s">
        <v>31</v>
      </c>
      <c r="CG986" t="s">
        <v>31</v>
      </c>
      <c r="CH986" t="s">
        <v>31</v>
      </c>
      <c r="CI986" t="s">
        <v>31</v>
      </c>
      <c r="CJ986" t="s">
        <v>31</v>
      </c>
      <c r="CK986" t="s">
        <v>31</v>
      </c>
      <c r="CL986" t="s">
        <v>31</v>
      </c>
      <c r="CM986" t="s">
        <v>31</v>
      </c>
      <c r="FJ986" t="s">
        <v>37</v>
      </c>
      <c r="FK986" t="s">
        <v>37</v>
      </c>
      <c r="FL986" t="s">
        <v>37</v>
      </c>
      <c r="FM986" t="s">
        <v>37</v>
      </c>
      <c r="FN986" t="s">
        <v>37</v>
      </c>
      <c r="FU986" t="s">
        <v>33</v>
      </c>
      <c r="FV986" t="s">
        <v>33</v>
      </c>
      <c r="FW986" t="s">
        <v>33</v>
      </c>
      <c r="FX986" t="s">
        <v>33</v>
      </c>
      <c r="FY986" t="s">
        <v>33</v>
      </c>
      <c r="FZ986" t="s">
        <v>33</v>
      </c>
      <c r="GA986" t="s">
        <v>33</v>
      </c>
      <c r="GB986" t="s">
        <v>33</v>
      </c>
    </row>
    <row r="987" spans="84:184" x14ac:dyDescent="0.25">
      <c r="CF987" t="s">
        <v>32</v>
      </c>
      <c r="CG987" t="s">
        <v>32</v>
      </c>
      <c r="CH987" t="s">
        <v>32</v>
      </c>
      <c r="CI987" t="s">
        <v>32</v>
      </c>
      <c r="CJ987" t="s">
        <v>32</v>
      </c>
      <c r="CK987" t="s">
        <v>32</v>
      </c>
      <c r="CL987" t="s">
        <v>32</v>
      </c>
      <c r="CM987" t="s">
        <v>32</v>
      </c>
      <c r="FJ987" t="s">
        <v>2658</v>
      </c>
      <c r="FK987" t="s">
        <v>2658</v>
      </c>
      <c r="FL987" t="s">
        <v>2658</v>
      </c>
      <c r="FM987" t="s">
        <v>2658</v>
      </c>
      <c r="FN987" t="s">
        <v>2658</v>
      </c>
      <c r="FU987" t="s">
        <v>2958</v>
      </c>
      <c r="FV987" t="s">
        <v>2958</v>
      </c>
      <c r="FW987" t="s">
        <v>2958</v>
      </c>
      <c r="FX987" t="s">
        <v>2958</v>
      </c>
      <c r="FY987" t="s">
        <v>2958</v>
      </c>
      <c r="FZ987" t="s">
        <v>2958</v>
      </c>
      <c r="GA987" t="s">
        <v>2958</v>
      </c>
      <c r="GB987" t="s">
        <v>2958</v>
      </c>
    </row>
    <row r="988" spans="84:184" x14ac:dyDescent="0.25">
      <c r="CF988" t="s">
        <v>33</v>
      </c>
      <c r="CG988" t="s">
        <v>33</v>
      </c>
      <c r="CH988" t="s">
        <v>33</v>
      </c>
      <c r="CI988" t="s">
        <v>33</v>
      </c>
      <c r="CJ988" t="s">
        <v>33</v>
      </c>
      <c r="CK988" t="s">
        <v>33</v>
      </c>
      <c r="CL988" t="s">
        <v>33</v>
      </c>
      <c r="CM988" t="s">
        <v>33</v>
      </c>
      <c r="FJ988" t="s">
        <v>38</v>
      </c>
      <c r="FK988" t="s">
        <v>38</v>
      </c>
      <c r="FL988" t="s">
        <v>38</v>
      </c>
      <c r="FM988" t="s">
        <v>38</v>
      </c>
      <c r="FN988" t="s">
        <v>38</v>
      </c>
      <c r="FU988" t="s">
        <v>35</v>
      </c>
      <c r="FV988" t="s">
        <v>35</v>
      </c>
      <c r="FW988" t="s">
        <v>35</v>
      </c>
      <c r="FX988" t="s">
        <v>35</v>
      </c>
      <c r="FY988" t="s">
        <v>35</v>
      </c>
      <c r="FZ988" t="s">
        <v>35</v>
      </c>
      <c r="GA988" t="s">
        <v>35</v>
      </c>
      <c r="GB988" t="s">
        <v>35</v>
      </c>
    </row>
    <row r="989" spans="84:184" x14ac:dyDescent="0.25">
      <c r="CF989" t="s">
        <v>390</v>
      </c>
      <c r="CG989" t="s">
        <v>390</v>
      </c>
      <c r="CH989" t="s">
        <v>390</v>
      </c>
      <c r="CI989" t="s">
        <v>390</v>
      </c>
      <c r="CJ989" t="s">
        <v>390</v>
      </c>
      <c r="CK989" t="s">
        <v>390</v>
      </c>
      <c r="CL989" t="s">
        <v>390</v>
      </c>
      <c r="CM989" t="s">
        <v>390</v>
      </c>
      <c r="FJ989" t="s">
        <v>2483</v>
      </c>
      <c r="FK989" t="s">
        <v>2483</v>
      </c>
      <c r="FL989" t="s">
        <v>2483</v>
      </c>
      <c r="FM989" t="s">
        <v>2483</v>
      </c>
      <c r="FN989" t="s">
        <v>2483</v>
      </c>
      <c r="FU989" t="s">
        <v>324</v>
      </c>
      <c r="FV989" t="s">
        <v>324</v>
      </c>
      <c r="FW989" t="s">
        <v>324</v>
      </c>
      <c r="FX989" t="s">
        <v>324</v>
      </c>
      <c r="FY989" t="s">
        <v>324</v>
      </c>
      <c r="FZ989" t="s">
        <v>324</v>
      </c>
      <c r="GA989" t="s">
        <v>324</v>
      </c>
      <c r="GB989" t="s">
        <v>324</v>
      </c>
    </row>
    <row r="990" spans="84:184" x14ac:dyDescent="0.25">
      <c r="CF990" t="s">
        <v>35</v>
      </c>
      <c r="CG990" t="s">
        <v>35</v>
      </c>
      <c r="CH990" t="s">
        <v>35</v>
      </c>
      <c r="CI990" t="s">
        <v>35</v>
      </c>
      <c r="CJ990" t="s">
        <v>35</v>
      </c>
      <c r="CK990" t="s">
        <v>35</v>
      </c>
      <c r="CL990" t="s">
        <v>35</v>
      </c>
      <c r="CM990" t="s">
        <v>35</v>
      </c>
      <c r="FJ990" t="s">
        <v>40</v>
      </c>
      <c r="FK990" t="s">
        <v>40</v>
      </c>
      <c r="FL990" t="s">
        <v>40</v>
      </c>
      <c r="FM990" t="s">
        <v>40</v>
      </c>
      <c r="FN990" t="s">
        <v>40</v>
      </c>
      <c r="FU990" t="s">
        <v>37</v>
      </c>
      <c r="FV990" t="s">
        <v>37</v>
      </c>
      <c r="FW990" t="s">
        <v>37</v>
      </c>
      <c r="FX990" t="s">
        <v>37</v>
      </c>
      <c r="FY990" t="s">
        <v>37</v>
      </c>
      <c r="FZ990" t="s">
        <v>37</v>
      </c>
      <c r="GA990" t="s">
        <v>37</v>
      </c>
      <c r="GB990" t="s">
        <v>37</v>
      </c>
    </row>
    <row r="991" spans="84:184" x14ac:dyDescent="0.25">
      <c r="CF991" t="s">
        <v>1403</v>
      </c>
      <c r="CG991" t="s">
        <v>1403</v>
      </c>
      <c r="CH991" t="s">
        <v>1403</v>
      </c>
      <c r="CI991" t="s">
        <v>1403</v>
      </c>
      <c r="CJ991" t="s">
        <v>1403</v>
      </c>
      <c r="CK991" t="s">
        <v>1403</v>
      </c>
      <c r="CL991" t="s">
        <v>1403</v>
      </c>
      <c r="CM991" t="s">
        <v>1403</v>
      </c>
      <c r="FJ991" t="s">
        <v>2659</v>
      </c>
      <c r="FK991" t="s">
        <v>2659</v>
      </c>
      <c r="FL991" t="s">
        <v>2659</v>
      </c>
      <c r="FM991" t="s">
        <v>2659</v>
      </c>
      <c r="FN991" t="s">
        <v>2659</v>
      </c>
      <c r="FU991" t="s">
        <v>32</v>
      </c>
      <c r="FV991" t="s">
        <v>32</v>
      </c>
      <c r="FW991" t="s">
        <v>32</v>
      </c>
      <c r="FX991" t="s">
        <v>32</v>
      </c>
      <c r="FY991" t="s">
        <v>32</v>
      </c>
      <c r="FZ991" t="s">
        <v>32</v>
      </c>
      <c r="GA991" t="s">
        <v>32</v>
      </c>
      <c r="GB991" t="s">
        <v>32</v>
      </c>
    </row>
    <row r="992" spans="84:184" x14ac:dyDescent="0.25">
      <c r="CF992" t="s">
        <v>37</v>
      </c>
      <c r="CG992" t="s">
        <v>37</v>
      </c>
      <c r="CH992" t="s">
        <v>37</v>
      </c>
      <c r="CI992" t="s">
        <v>37</v>
      </c>
      <c r="CJ992" t="s">
        <v>37</v>
      </c>
      <c r="CK992" t="s">
        <v>37</v>
      </c>
      <c r="CL992" t="s">
        <v>37</v>
      </c>
      <c r="CM992" t="s">
        <v>37</v>
      </c>
      <c r="FJ992" t="s">
        <v>42</v>
      </c>
      <c r="FK992" t="s">
        <v>42</v>
      </c>
      <c r="FL992" t="s">
        <v>42</v>
      </c>
      <c r="FM992" t="s">
        <v>42</v>
      </c>
      <c r="FN992" t="s">
        <v>42</v>
      </c>
      <c r="FU992" t="s">
        <v>38</v>
      </c>
      <c r="FV992" t="s">
        <v>38</v>
      </c>
      <c r="FW992" t="s">
        <v>38</v>
      </c>
      <c r="FX992" t="s">
        <v>38</v>
      </c>
      <c r="FY992" t="s">
        <v>38</v>
      </c>
      <c r="FZ992" t="s">
        <v>38</v>
      </c>
      <c r="GA992" t="s">
        <v>38</v>
      </c>
      <c r="GB992" t="s">
        <v>38</v>
      </c>
    </row>
    <row r="993" spans="84:184" x14ac:dyDescent="0.25">
      <c r="CF993" t="s">
        <v>32</v>
      </c>
      <c r="CG993" t="s">
        <v>32</v>
      </c>
      <c r="CH993" t="s">
        <v>32</v>
      </c>
      <c r="CI993" t="s">
        <v>32</v>
      </c>
      <c r="CJ993" t="s">
        <v>32</v>
      </c>
      <c r="CK993" t="s">
        <v>32</v>
      </c>
      <c r="CL993" t="s">
        <v>32</v>
      </c>
      <c r="CM993" t="s">
        <v>32</v>
      </c>
      <c r="FJ993" t="s">
        <v>2660</v>
      </c>
      <c r="FK993" t="s">
        <v>2660</v>
      </c>
      <c r="FL993" t="s">
        <v>2660</v>
      </c>
      <c r="FM993" t="s">
        <v>2660</v>
      </c>
      <c r="FN993" t="s">
        <v>2660</v>
      </c>
      <c r="FU993" t="s">
        <v>2959</v>
      </c>
      <c r="FV993" t="s">
        <v>2959</v>
      </c>
      <c r="FW993" t="s">
        <v>2959</v>
      </c>
      <c r="FX993" t="s">
        <v>2959</v>
      </c>
      <c r="FY993" t="s">
        <v>2959</v>
      </c>
      <c r="FZ993" t="s">
        <v>2959</v>
      </c>
      <c r="GA993" t="s">
        <v>2959</v>
      </c>
      <c r="GB993" t="s">
        <v>2959</v>
      </c>
    </row>
    <row r="994" spans="84:184" x14ac:dyDescent="0.25">
      <c r="CF994" t="s">
        <v>38</v>
      </c>
      <c r="CG994" t="s">
        <v>38</v>
      </c>
      <c r="CH994" t="s">
        <v>38</v>
      </c>
      <c r="CI994" t="s">
        <v>38</v>
      </c>
      <c r="CJ994" t="s">
        <v>38</v>
      </c>
      <c r="CK994" t="s">
        <v>38</v>
      </c>
      <c r="CL994" t="s">
        <v>38</v>
      </c>
      <c r="CM994" t="s">
        <v>38</v>
      </c>
      <c r="FJ994" t="s">
        <v>44</v>
      </c>
      <c r="FK994" t="s">
        <v>44</v>
      </c>
      <c r="FL994" t="s">
        <v>44</v>
      </c>
      <c r="FM994" t="s">
        <v>44</v>
      </c>
      <c r="FN994" t="s">
        <v>44</v>
      </c>
      <c r="FU994" t="s">
        <v>40</v>
      </c>
      <c r="FV994" t="s">
        <v>40</v>
      </c>
      <c r="FW994" t="s">
        <v>40</v>
      </c>
      <c r="FX994" t="s">
        <v>40</v>
      </c>
      <c r="FY994" t="s">
        <v>40</v>
      </c>
      <c r="FZ994" t="s">
        <v>40</v>
      </c>
      <c r="GA994" t="s">
        <v>40</v>
      </c>
      <c r="GB994" t="s">
        <v>40</v>
      </c>
    </row>
    <row r="995" spans="84:184" x14ac:dyDescent="0.25">
      <c r="CF995" t="s">
        <v>1404</v>
      </c>
      <c r="CG995" t="s">
        <v>1404</v>
      </c>
      <c r="CH995" t="s">
        <v>1404</v>
      </c>
      <c r="CI995" t="s">
        <v>1404</v>
      </c>
      <c r="CJ995" t="s">
        <v>1404</v>
      </c>
      <c r="CK995" t="s">
        <v>1404</v>
      </c>
      <c r="CL995" t="s">
        <v>1404</v>
      </c>
      <c r="CM995" t="s">
        <v>1404</v>
      </c>
      <c r="FJ995" t="s">
        <v>2661</v>
      </c>
      <c r="FK995" t="s">
        <v>2661</v>
      </c>
      <c r="FL995" t="s">
        <v>2661</v>
      </c>
      <c r="FM995" t="s">
        <v>2661</v>
      </c>
      <c r="FN995" t="s">
        <v>2661</v>
      </c>
      <c r="FU995" t="s">
        <v>2960</v>
      </c>
      <c r="FV995" t="s">
        <v>2960</v>
      </c>
      <c r="FW995" t="s">
        <v>2960</v>
      </c>
      <c r="FX995" t="s">
        <v>2960</v>
      </c>
      <c r="FY995" t="s">
        <v>2960</v>
      </c>
      <c r="FZ995" t="s">
        <v>2960</v>
      </c>
      <c r="GA995" t="s">
        <v>2960</v>
      </c>
      <c r="GB995" t="s">
        <v>2960</v>
      </c>
    </row>
    <row r="996" spans="84:184" x14ac:dyDescent="0.25">
      <c r="CF996" t="s">
        <v>40</v>
      </c>
      <c r="CG996" t="s">
        <v>40</v>
      </c>
      <c r="CH996" t="s">
        <v>40</v>
      </c>
      <c r="CI996" t="s">
        <v>40</v>
      </c>
      <c r="CJ996" t="s">
        <v>40</v>
      </c>
      <c r="CK996" t="s">
        <v>40</v>
      </c>
      <c r="CL996" t="s">
        <v>40</v>
      </c>
      <c r="CM996" t="s">
        <v>40</v>
      </c>
      <c r="FJ996" t="s">
        <v>2662</v>
      </c>
      <c r="FK996" t="s">
        <v>2662</v>
      </c>
      <c r="FL996" t="s">
        <v>2662</v>
      </c>
      <c r="FM996" t="s">
        <v>2662</v>
      </c>
      <c r="FN996" t="s">
        <v>2662</v>
      </c>
      <c r="FU996" t="s">
        <v>42</v>
      </c>
      <c r="FV996" t="s">
        <v>42</v>
      </c>
      <c r="FW996" t="s">
        <v>42</v>
      </c>
      <c r="FX996" t="s">
        <v>42</v>
      </c>
      <c r="FY996" t="s">
        <v>42</v>
      </c>
      <c r="FZ996" t="s">
        <v>42</v>
      </c>
      <c r="GA996" t="s">
        <v>42</v>
      </c>
      <c r="GB996" t="s">
        <v>42</v>
      </c>
    </row>
    <row r="997" spans="84:184" x14ac:dyDescent="0.25">
      <c r="CF997" t="s">
        <v>1405</v>
      </c>
      <c r="CG997" t="s">
        <v>1405</v>
      </c>
      <c r="CH997" t="s">
        <v>1405</v>
      </c>
      <c r="CI997" t="s">
        <v>1405</v>
      </c>
      <c r="CJ997" t="s">
        <v>1405</v>
      </c>
      <c r="CK997" t="s">
        <v>1405</v>
      </c>
      <c r="CL997" t="s">
        <v>1405</v>
      </c>
      <c r="CM997" t="s">
        <v>1405</v>
      </c>
      <c r="FJ997" t="s">
        <v>26</v>
      </c>
      <c r="FK997" t="s">
        <v>26</v>
      </c>
      <c r="FL997" t="s">
        <v>26</v>
      </c>
      <c r="FM997" t="s">
        <v>26</v>
      </c>
      <c r="FN997" t="s">
        <v>26</v>
      </c>
      <c r="FU997" t="s">
        <v>2961</v>
      </c>
      <c r="FV997" t="s">
        <v>2961</v>
      </c>
      <c r="FW997" t="s">
        <v>2961</v>
      </c>
      <c r="FX997" t="s">
        <v>2961</v>
      </c>
      <c r="FY997" t="s">
        <v>2961</v>
      </c>
      <c r="FZ997" t="s">
        <v>2961</v>
      </c>
      <c r="GA997" t="s">
        <v>2961</v>
      </c>
      <c r="GB997" t="s">
        <v>2961</v>
      </c>
    </row>
    <row r="998" spans="84:184" x14ac:dyDescent="0.25">
      <c r="CF998" t="s">
        <v>42</v>
      </c>
      <c r="CG998" t="s">
        <v>42</v>
      </c>
      <c r="CH998" t="s">
        <v>42</v>
      </c>
      <c r="CI998" t="s">
        <v>42</v>
      </c>
      <c r="CJ998" t="s">
        <v>42</v>
      </c>
      <c r="CK998" t="s">
        <v>42</v>
      </c>
      <c r="CL998" t="s">
        <v>42</v>
      </c>
      <c r="CM998" t="s">
        <v>42</v>
      </c>
      <c r="FJ998">
        <v>78555000</v>
      </c>
      <c r="FK998">
        <v>78555000</v>
      </c>
      <c r="FL998">
        <v>78555000</v>
      </c>
      <c r="FM998">
        <v>78555000</v>
      </c>
      <c r="FN998">
        <v>78555000</v>
      </c>
      <c r="FU998" t="s">
        <v>44</v>
      </c>
      <c r="FV998" t="s">
        <v>44</v>
      </c>
      <c r="FW998" t="s">
        <v>44</v>
      </c>
      <c r="FX998" t="s">
        <v>44</v>
      </c>
      <c r="FY998" t="s">
        <v>44</v>
      </c>
      <c r="FZ998" t="s">
        <v>44</v>
      </c>
      <c r="GA998" t="s">
        <v>44</v>
      </c>
      <c r="GB998" t="s">
        <v>44</v>
      </c>
    </row>
    <row r="999" spans="84:184" x14ac:dyDescent="0.25">
      <c r="CF999" t="s">
        <v>1406</v>
      </c>
      <c r="CG999" t="s">
        <v>1406</v>
      </c>
      <c r="CH999" t="s">
        <v>1406</v>
      </c>
      <c r="CI999" t="s">
        <v>1406</v>
      </c>
      <c r="CJ999" t="s">
        <v>1406</v>
      </c>
      <c r="CK999" t="s">
        <v>1406</v>
      </c>
      <c r="CL999" t="s">
        <v>1406</v>
      </c>
      <c r="CM999" t="s">
        <v>1406</v>
      </c>
      <c r="FJ999" t="s">
        <v>27</v>
      </c>
      <c r="FK999" t="s">
        <v>27</v>
      </c>
      <c r="FL999" t="s">
        <v>27</v>
      </c>
      <c r="FM999" t="s">
        <v>27</v>
      </c>
      <c r="FN999" t="s">
        <v>27</v>
      </c>
      <c r="FU999" t="s">
        <v>2962</v>
      </c>
      <c r="FV999" t="s">
        <v>2962</v>
      </c>
      <c r="FW999" t="s">
        <v>2962</v>
      </c>
      <c r="FX999" t="s">
        <v>2962</v>
      </c>
      <c r="FY999" t="s">
        <v>2962</v>
      </c>
      <c r="FZ999" t="s">
        <v>2962</v>
      </c>
      <c r="GA999" t="s">
        <v>2962</v>
      </c>
      <c r="GB999" t="s">
        <v>2962</v>
      </c>
    </row>
    <row r="1000" spans="84:184" x14ac:dyDescent="0.25">
      <c r="CF1000" t="s">
        <v>44</v>
      </c>
      <c r="CG1000" t="s">
        <v>44</v>
      </c>
      <c r="CH1000" t="s">
        <v>44</v>
      </c>
      <c r="CI1000" t="s">
        <v>44</v>
      </c>
      <c r="CJ1000" t="s">
        <v>44</v>
      </c>
      <c r="CK1000" t="s">
        <v>44</v>
      </c>
      <c r="CL1000" t="s">
        <v>44</v>
      </c>
      <c r="CM1000" t="s">
        <v>44</v>
      </c>
      <c r="FJ1000" t="s">
        <v>2663</v>
      </c>
      <c r="FK1000" t="s">
        <v>2663</v>
      </c>
      <c r="FL1000" t="s">
        <v>2663</v>
      </c>
      <c r="FM1000" t="s">
        <v>2663</v>
      </c>
      <c r="FN1000" t="s">
        <v>2663</v>
      </c>
      <c r="FU1000" t="s">
        <v>2963</v>
      </c>
      <c r="FV1000" t="s">
        <v>2963</v>
      </c>
      <c r="FW1000" t="s">
        <v>2963</v>
      </c>
      <c r="FX1000" t="s">
        <v>2963</v>
      </c>
      <c r="FY1000" t="s">
        <v>2963</v>
      </c>
      <c r="FZ1000" t="s">
        <v>2963</v>
      </c>
      <c r="GA1000" t="s">
        <v>2963</v>
      </c>
      <c r="GB1000" t="s">
        <v>2963</v>
      </c>
    </row>
    <row r="1001" spans="84:184" x14ac:dyDescent="0.25">
      <c r="CF1001" t="s">
        <v>1407</v>
      </c>
      <c r="CG1001" t="s">
        <v>1407</v>
      </c>
      <c r="CH1001" t="s">
        <v>1407</v>
      </c>
      <c r="CI1001" t="s">
        <v>1407</v>
      </c>
      <c r="CJ1001" t="s">
        <v>1407</v>
      </c>
      <c r="CK1001" t="s">
        <v>1407</v>
      </c>
      <c r="CL1001" t="s">
        <v>1407</v>
      </c>
      <c r="CM1001" t="s">
        <v>1407</v>
      </c>
      <c r="FJ1001" t="s">
        <v>29</v>
      </c>
      <c r="FK1001" t="s">
        <v>29</v>
      </c>
      <c r="FL1001" t="s">
        <v>29</v>
      </c>
      <c r="FM1001" t="s">
        <v>29</v>
      </c>
      <c r="FN1001" t="s">
        <v>29</v>
      </c>
      <c r="FU1001" t="s">
        <v>26</v>
      </c>
      <c r="FV1001" t="s">
        <v>26</v>
      </c>
      <c r="FW1001" t="s">
        <v>26</v>
      </c>
      <c r="FX1001" t="s">
        <v>26</v>
      </c>
      <c r="FY1001" t="s">
        <v>26</v>
      </c>
      <c r="FZ1001" t="s">
        <v>26</v>
      </c>
      <c r="GA1001" t="s">
        <v>26</v>
      </c>
      <c r="GB1001" t="s">
        <v>26</v>
      </c>
    </row>
    <row r="1002" spans="84:184" x14ac:dyDescent="0.25">
      <c r="CF1002" t="s">
        <v>1408</v>
      </c>
      <c r="CG1002" t="s">
        <v>1408</v>
      </c>
      <c r="CH1002" t="s">
        <v>1408</v>
      </c>
      <c r="CI1002" t="s">
        <v>1408</v>
      </c>
      <c r="CJ1002" t="s">
        <v>1408</v>
      </c>
      <c r="CK1002" t="s">
        <v>1408</v>
      </c>
      <c r="CL1002" t="s">
        <v>1408</v>
      </c>
      <c r="CM1002" t="s">
        <v>1408</v>
      </c>
      <c r="FJ1002">
        <v>3001</v>
      </c>
      <c r="FK1002">
        <v>3001</v>
      </c>
      <c r="FL1002">
        <v>3001</v>
      </c>
      <c r="FM1002">
        <v>3001</v>
      </c>
      <c r="FN1002">
        <v>3001</v>
      </c>
      <c r="FU1002">
        <v>62042030</v>
      </c>
      <c r="FV1002">
        <v>62042030</v>
      </c>
      <c r="FW1002">
        <v>62042030</v>
      </c>
      <c r="FX1002">
        <v>62042030</v>
      </c>
      <c r="FY1002">
        <v>62042030</v>
      </c>
      <c r="FZ1002">
        <v>62042030</v>
      </c>
      <c r="GA1002">
        <v>62042030</v>
      </c>
      <c r="GB1002">
        <v>62042030</v>
      </c>
    </row>
    <row r="1003" spans="84:184" x14ac:dyDescent="0.25">
      <c r="CF1003" t="s">
        <v>26</v>
      </c>
      <c r="CG1003" t="s">
        <v>26</v>
      </c>
      <c r="CH1003" t="s">
        <v>26</v>
      </c>
      <c r="CI1003" t="s">
        <v>26</v>
      </c>
      <c r="CJ1003" t="s">
        <v>26</v>
      </c>
      <c r="CK1003" t="s">
        <v>26</v>
      </c>
      <c r="CL1003" t="s">
        <v>26</v>
      </c>
      <c r="CM1003" t="s">
        <v>26</v>
      </c>
      <c r="FJ1003" t="s">
        <v>31</v>
      </c>
      <c r="FK1003" t="s">
        <v>31</v>
      </c>
      <c r="FL1003" t="s">
        <v>31</v>
      </c>
      <c r="FM1003" t="s">
        <v>31</v>
      </c>
      <c r="FN1003" t="s">
        <v>31</v>
      </c>
      <c r="FU1003" t="s">
        <v>27</v>
      </c>
      <c r="FV1003" t="s">
        <v>27</v>
      </c>
      <c r="FW1003" t="s">
        <v>27</v>
      </c>
      <c r="FX1003" t="s">
        <v>27</v>
      </c>
      <c r="FY1003" t="s">
        <v>27</v>
      </c>
      <c r="FZ1003" t="s">
        <v>27</v>
      </c>
      <c r="GA1003" t="s">
        <v>27</v>
      </c>
      <c r="GB1003" t="s">
        <v>27</v>
      </c>
    </row>
    <row r="1004" spans="84:184" x14ac:dyDescent="0.25">
      <c r="CF1004">
        <v>13565905</v>
      </c>
      <c r="CG1004">
        <v>13565905</v>
      </c>
      <c r="CH1004">
        <v>13565905</v>
      </c>
      <c r="CI1004">
        <v>13565905</v>
      </c>
      <c r="CJ1004">
        <v>13565905</v>
      </c>
      <c r="CK1004">
        <v>13565905</v>
      </c>
      <c r="CL1004">
        <v>13565905</v>
      </c>
      <c r="CM1004">
        <v>13565905</v>
      </c>
      <c r="FJ1004" t="s">
        <v>32</v>
      </c>
      <c r="FK1004" t="s">
        <v>32</v>
      </c>
      <c r="FL1004" t="s">
        <v>32</v>
      </c>
      <c r="FM1004" t="s">
        <v>32</v>
      </c>
      <c r="FN1004" t="s">
        <v>32</v>
      </c>
      <c r="FU1004" t="s">
        <v>2964</v>
      </c>
      <c r="FV1004" t="s">
        <v>2964</v>
      </c>
      <c r="FW1004" t="s">
        <v>2964</v>
      </c>
      <c r="FX1004" t="s">
        <v>2964</v>
      </c>
      <c r="FY1004" t="s">
        <v>2964</v>
      </c>
      <c r="FZ1004" t="s">
        <v>2964</v>
      </c>
      <c r="GA1004" t="s">
        <v>2964</v>
      </c>
      <c r="GB1004" t="s">
        <v>2964</v>
      </c>
    </row>
    <row r="1005" spans="84:184" x14ac:dyDescent="0.25">
      <c r="CF1005" t="s">
        <v>27</v>
      </c>
      <c r="CG1005" t="s">
        <v>27</v>
      </c>
      <c r="CH1005" t="s">
        <v>27</v>
      </c>
      <c r="CI1005" t="s">
        <v>27</v>
      </c>
      <c r="CJ1005" t="s">
        <v>27</v>
      </c>
      <c r="CK1005" t="s">
        <v>27</v>
      </c>
      <c r="CL1005" t="s">
        <v>27</v>
      </c>
      <c r="CM1005" t="s">
        <v>27</v>
      </c>
      <c r="FJ1005" t="s">
        <v>33</v>
      </c>
      <c r="FK1005" t="s">
        <v>33</v>
      </c>
      <c r="FL1005" t="s">
        <v>33</v>
      </c>
      <c r="FM1005" t="s">
        <v>33</v>
      </c>
      <c r="FN1005" t="s">
        <v>33</v>
      </c>
      <c r="FU1005" t="s">
        <v>29</v>
      </c>
      <c r="FV1005" t="s">
        <v>29</v>
      </c>
      <c r="FW1005" t="s">
        <v>29</v>
      </c>
      <c r="FX1005" t="s">
        <v>29</v>
      </c>
      <c r="FY1005" t="s">
        <v>29</v>
      </c>
      <c r="FZ1005" t="s">
        <v>29</v>
      </c>
      <c r="GA1005" t="s">
        <v>29</v>
      </c>
      <c r="GB1005" t="s">
        <v>29</v>
      </c>
    </row>
    <row r="1006" spans="84:184" x14ac:dyDescent="0.25">
      <c r="CF1006" t="s">
        <v>1409</v>
      </c>
      <c r="CG1006" t="s">
        <v>1409</v>
      </c>
      <c r="CH1006" t="s">
        <v>1409</v>
      </c>
      <c r="CI1006" t="s">
        <v>1409</v>
      </c>
      <c r="CJ1006" t="s">
        <v>1409</v>
      </c>
      <c r="CK1006" t="s">
        <v>1409</v>
      </c>
      <c r="CL1006" t="s">
        <v>1409</v>
      </c>
      <c r="CM1006" t="s">
        <v>1409</v>
      </c>
      <c r="FJ1006" t="s">
        <v>2664</v>
      </c>
      <c r="FK1006" t="s">
        <v>2664</v>
      </c>
      <c r="FL1006" t="s">
        <v>2664</v>
      </c>
      <c r="FM1006" t="s">
        <v>2664</v>
      </c>
      <c r="FN1006" t="s">
        <v>2664</v>
      </c>
      <c r="FU1006">
        <v>317</v>
      </c>
      <c r="FV1006">
        <v>317</v>
      </c>
      <c r="FW1006">
        <v>317</v>
      </c>
      <c r="FX1006">
        <v>317</v>
      </c>
      <c r="FY1006">
        <v>317</v>
      </c>
      <c r="FZ1006">
        <v>317</v>
      </c>
      <c r="GA1006">
        <v>317</v>
      </c>
      <c r="GB1006">
        <v>317</v>
      </c>
    </row>
    <row r="1007" spans="84:184" x14ac:dyDescent="0.25">
      <c r="CF1007" t="s">
        <v>29</v>
      </c>
      <c r="CG1007" t="s">
        <v>29</v>
      </c>
      <c r="CH1007" t="s">
        <v>29</v>
      </c>
      <c r="CI1007" t="s">
        <v>29</v>
      </c>
      <c r="CJ1007" t="s">
        <v>29</v>
      </c>
      <c r="CK1007" t="s">
        <v>29</v>
      </c>
      <c r="CL1007" t="s">
        <v>29</v>
      </c>
      <c r="CM1007" t="s">
        <v>29</v>
      </c>
      <c r="FJ1007" t="s">
        <v>35</v>
      </c>
      <c r="FK1007" t="s">
        <v>35</v>
      </c>
      <c r="FL1007" t="s">
        <v>35</v>
      </c>
      <c r="FM1007" t="s">
        <v>35</v>
      </c>
      <c r="FN1007" t="s">
        <v>35</v>
      </c>
      <c r="FU1007" t="s">
        <v>31</v>
      </c>
      <c r="FV1007" t="s">
        <v>31</v>
      </c>
      <c r="FW1007" t="s">
        <v>31</v>
      </c>
      <c r="FX1007" t="s">
        <v>31</v>
      </c>
      <c r="FY1007" t="s">
        <v>31</v>
      </c>
      <c r="FZ1007" t="s">
        <v>31</v>
      </c>
      <c r="GA1007" t="s">
        <v>31</v>
      </c>
      <c r="GB1007" t="s">
        <v>31</v>
      </c>
    </row>
    <row r="1008" spans="84:184" x14ac:dyDescent="0.25">
      <c r="CF1008">
        <v>676</v>
      </c>
      <c r="CG1008">
        <v>676</v>
      </c>
      <c r="CH1008">
        <v>676</v>
      </c>
      <c r="CI1008">
        <v>676</v>
      </c>
      <c r="CJ1008">
        <v>676</v>
      </c>
      <c r="CK1008">
        <v>676</v>
      </c>
      <c r="CL1008">
        <v>676</v>
      </c>
      <c r="CM1008">
        <v>676</v>
      </c>
      <c r="FJ1008" t="s">
        <v>1165</v>
      </c>
      <c r="FK1008" t="s">
        <v>1165</v>
      </c>
      <c r="FL1008" t="s">
        <v>1165</v>
      </c>
      <c r="FM1008" t="s">
        <v>1165</v>
      </c>
      <c r="FN1008" t="s">
        <v>1165</v>
      </c>
      <c r="FU1008" t="s">
        <v>32</v>
      </c>
      <c r="FV1008" t="s">
        <v>32</v>
      </c>
      <c r="FW1008" t="s">
        <v>32</v>
      </c>
      <c r="FX1008" t="s">
        <v>32</v>
      </c>
      <c r="FY1008" t="s">
        <v>32</v>
      </c>
      <c r="FZ1008" t="s">
        <v>32</v>
      </c>
      <c r="GA1008" t="s">
        <v>32</v>
      </c>
      <c r="GB1008" t="s">
        <v>32</v>
      </c>
    </row>
    <row r="1009" spans="84:492" x14ac:dyDescent="0.25">
      <c r="CF1009" t="s">
        <v>31</v>
      </c>
      <c r="CG1009" t="s">
        <v>31</v>
      </c>
      <c r="CH1009" t="s">
        <v>31</v>
      </c>
      <c r="CI1009" t="s">
        <v>31</v>
      </c>
      <c r="CJ1009" t="s">
        <v>31</v>
      </c>
      <c r="CK1009" t="s">
        <v>31</v>
      </c>
      <c r="CL1009" t="s">
        <v>31</v>
      </c>
      <c r="CM1009" t="s">
        <v>31</v>
      </c>
      <c r="FJ1009" t="s">
        <v>37</v>
      </c>
      <c r="FK1009" t="s">
        <v>37</v>
      </c>
      <c r="FL1009" t="s">
        <v>37</v>
      </c>
      <c r="FM1009" t="s">
        <v>37</v>
      </c>
      <c r="FN1009" t="s">
        <v>37</v>
      </c>
      <c r="FU1009" t="s">
        <v>33</v>
      </c>
      <c r="FV1009" t="s">
        <v>33</v>
      </c>
      <c r="FW1009" t="s">
        <v>33</v>
      </c>
      <c r="FX1009" t="s">
        <v>33</v>
      </c>
      <c r="FY1009" t="s">
        <v>33</v>
      </c>
      <c r="FZ1009" t="s">
        <v>33</v>
      </c>
      <c r="GA1009" t="s">
        <v>33</v>
      </c>
      <c r="GB1009" t="s">
        <v>33</v>
      </c>
    </row>
    <row r="1010" spans="84:492" x14ac:dyDescent="0.25">
      <c r="CF1010" t="s">
        <v>32</v>
      </c>
      <c r="CG1010" t="s">
        <v>32</v>
      </c>
      <c r="CH1010" t="s">
        <v>32</v>
      </c>
      <c r="CI1010" t="s">
        <v>32</v>
      </c>
      <c r="CJ1010" t="s">
        <v>32</v>
      </c>
      <c r="CK1010" t="s">
        <v>32</v>
      </c>
      <c r="CL1010" t="s">
        <v>32</v>
      </c>
      <c r="CM1010" t="s">
        <v>32</v>
      </c>
      <c r="FJ1010" t="s">
        <v>32</v>
      </c>
      <c r="FK1010" t="s">
        <v>32</v>
      </c>
      <c r="FL1010" t="s">
        <v>32</v>
      </c>
      <c r="FM1010" t="s">
        <v>32</v>
      </c>
      <c r="FN1010" t="s">
        <v>32</v>
      </c>
      <c r="FU1010" t="s">
        <v>2965</v>
      </c>
      <c r="FV1010" t="s">
        <v>2965</v>
      </c>
      <c r="FW1010" t="s">
        <v>2965</v>
      </c>
      <c r="FX1010" t="s">
        <v>2965</v>
      </c>
      <c r="FY1010" t="s">
        <v>2965</v>
      </c>
      <c r="FZ1010" t="s">
        <v>2965</v>
      </c>
      <c r="GA1010" t="s">
        <v>2965</v>
      </c>
      <c r="GB1010" t="s">
        <v>2965</v>
      </c>
    </row>
    <row r="1011" spans="84:492" x14ac:dyDescent="0.25">
      <c r="CF1011" t="s">
        <v>33</v>
      </c>
      <c r="CG1011" t="s">
        <v>33</v>
      </c>
      <c r="CH1011" t="s">
        <v>33</v>
      </c>
      <c r="CI1011" t="s">
        <v>33</v>
      </c>
      <c r="CJ1011" t="s">
        <v>33</v>
      </c>
      <c r="CK1011" t="s">
        <v>33</v>
      </c>
      <c r="CL1011" t="s">
        <v>33</v>
      </c>
      <c r="CM1011" t="s">
        <v>33</v>
      </c>
      <c r="FJ1011" t="s">
        <v>38</v>
      </c>
      <c r="FK1011" t="s">
        <v>38</v>
      </c>
      <c r="FL1011" t="s">
        <v>38</v>
      </c>
      <c r="FM1011" t="s">
        <v>38</v>
      </c>
      <c r="FN1011" t="s">
        <v>38</v>
      </c>
      <c r="FU1011" t="s">
        <v>35</v>
      </c>
      <c r="FV1011" t="s">
        <v>35</v>
      </c>
      <c r="FW1011" t="s">
        <v>35</v>
      </c>
      <c r="FX1011" t="s">
        <v>35</v>
      </c>
      <c r="FY1011" t="s">
        <v>35</v>
      </c>
      <c r="FZ1011" t="s">
        <v>35</v>
      </c>
      <c r="GA1011" t="s">
        <v>35</v>
      </c>
      <c r="GB1011" t="s">
        <v>35</v>
      </c>
    </row>
    <row r="1012" spans="84:492" x14ac:dyDescent="0.25">
      <c r="CF1012" t="s">
        <v>1410</v>
      </c>
      <c r="CG1012" t="s">
        <v>1410</v>
      </c>
      <c r="CH1012" t="s">
        <v>1410</v>
      </c>
      <c r="CI1012" t="s">
        <v>1410</v>
      </c>
      <c r="CJ1012" t="s">
        <v>1410</v>
      </c>
      <c r="CK1012" t="s">
        <v>1410</v>
      </c>
      <c r="CL1012" t="s">
        <v>1410</v>
      </c>
      <c r="CM1012" t="s">
        <v>1410</v>
      </c>
      <c r="FJ1012" t="s">
        <v>2665</v>
      </c>
      <c r="FK1012" t="s">
        <v>2665</v>
      </c>
      <c r="FL1012" t="s">
        <v>2665</v>
      </c>
      <c r="FM1012" t="s">
        <v>2665</v>
      </c>
      <c r="FN1012" t="s">
        <v>2665</v>
      </c>
      <c r="FU1012" t="s">
        <v>2966</v>
      </c>
      <c r="FV1012" t="s">
        <v>2966</v>
      </c>
      <c r="FW1012" t="s">
        <v>2966</v>
      </c>
      <c r="FX1012" t="s">
        <v>2966</v>
      </c>
      <c r="FY1012" t="s">
        <v>2966</v>
      </c>
      <c r="FZ1012" t="s">
        <v>2966</v>
      </c>
      <c r="GA1012" t="s">
        <v>2966</v>
      </c>
      <c r="GB1012" t="s">
        <v>2966</v>
      </c>
    </row>
    <row r="1013" spans="84:492" x14ac:dyDescent="0.25">
      <c r="CF1013" t="s">
        <v>35</v>
      </c>
      <c r="CG1013" t="s">
        <v>35</v>
      </c>
      <c r="CH1013" t="s">
        <v>35</v>
      </c>
      <c r="CI1013" t="s">
        <v>35</v>
      </c>
      <c r="CJ1013" t="s">
        <v>35</v>
      </c>
      <c r="CK1013" t="s">
        <v>35</v>
      </c>
      <c r="CL1013" t="s">
        <v>35</v>
      </c>
      <c r="CM1013" t="s">
        <v>35</v>
      </c>
      <c r="FJ1013" t="s">
        <v>40</v>
      </c>
      <c r="FK1013" t="s">
        <v>40</v>
      </c>
      <c r="FL1013" t="s">
        <v>40</v>
      </c>
      <c r="FM1013" t="s">
        <v>40</v>
      </c>
      <c r="FN1013" t="s">
        <v>40</v>
      </c>
      <c r="FU1013" t="s">
        <v>37</v>
      </c>
      <c r="FV1013" t="s">
        <v>37</v>
      </c>
      <c r="FW1013" t="s">
        <v>37</v>
      </c>
      <c r="FX1013" t="s">
        <v>37</v>
      </c>
      <c r="FY1013" t="s">
        <v>37</v>
      </c>
      <c r="FZ1013" t="s">
        <v>37</v>
      </c>
      <c r="GA1013" t="s">
        <v>37</v>
      </c>
      <c r="GB1013" t="s">
        <v>37</v>
      </c>
    </row>
    <row r="1014" spans="84:492" x14ac:dyDescent="0.25">
      <c r="CF1014" t="s">
        <v>1411</v>
      </c>
      <c r="CG1014" t="s">
        <v>1411</v>
      </c>
      <c r="CH1014" t="s">
        <v>1411</v>
      </c>
      <c r="CI1014" t="s">
        <v>1411</v>
      </c>
      <c r="CJ1014" t="s">
        <v>1411</v>
      </c>
      <c r="CK1014" t="s">
        <v>1411</v>
      </c>
      <c r="CL1014" t="s">
        <v>1411</v>
      </c>
      <c r="CM1014" t="s">
        <v>1411</v>
      </c>
      <c r="FJ1014" t="s">
        <v>2666</v>
      </c>
      <c r="FK1014" t="s">
        <v>2666</v>
      </c>
      <c r="FL1014" t="s">
        <v>2666</v>
      </c>
      <c r="FM1014" t="s">
        <v>2666</v>
      </c>
      <c r="FN1014" t="s">
        <v>2666</v>
      </c>
      <c r="FU1014" t="s">
        <v>32</v>
      </c>
      <c r="FV1014" t="s">
        <v>32</v>
      </c>
      <c r="FW1014" t="s">
        <v>32</v>
      </c>
      <c r="FX1014" t="s">
        <v>32</v>
      </c>
      <c r="FY1014" t="s">
        <v>32</v>
      </c>
      <c r="FZ1014" t="s">
        <v>32</v>
      </c>
      <c r="GA1014" t="s">
        <v>32</v>
      </c>
      <c r="GB1014" t="s">
        <v>32</v>
      </c>
    </row>
    <row r="1015" spans="84:492" x14ac:dyDescent="0.25">
      <c r="CF1015" t="s">
        <v>37</v>
      </c>
      <c r="CG1015" t="s">
        <v>37</v>
      </c>
      <c r="CH1015" t="s">
        <v>37</v>
      </c>
      <c r="CI1015" t="s">
        <v>37</v>
      </c>
      <c r="CJ1015" t="s">
        <v>37</v>
      </c>
      <c r="CK1015" t="s">
        <v>37</v>
      </c>
      <c r="CL1015" t="s">
        <v>37</v>
      </c>
      <c r="CM1015" t="s">
        <v>37</v>
      </c>
      <c r="FJ1015" t="s">
        <v>42</v>
      </c>
      <c r="FK1015" t="s">
        <v>42</v>
      </c>
      <c r="FL1015" t="s">
        <v>42</v>
      </c>
      <c r="FM1015" t="s">
        <v>42</v>
      </c>
      <c r="FN1015" t="s">
        <v>42</v>
      </c>
      <c r="FU1015" t="s">
        <v>38</v>
      </c>
      <c r="FV1015" t="s">
        <v>38</v>
      </c>
      <c r="FW1015" t="s">
        <v>38</v>
      </c>
      <c r="FX1015" t="s">
        <v>38</v>
      </c>
      <c r="FY1015" t="s">
        <v>38</v>
      </c>
      <c r="FZ1015" t="s">
        <v>38</v>
      </c>
      <c r="GA1015" t="s">
        <v>38</v>
      </c>
      <c r="GB1015" t="s">
        <v>38</v>
      </c>
    </row>
    <row r="1016" spans="84:492" x14ac:dyDescent="0.25">
      <c r="CF1016" t="s">
        <v>1412</v>
      </c>
      <c r="CG1016" t="s">
        <v>1412</v>
      </c>
      <c r="CH1016" t="s">
        <v>1412</v>
      </c>
      <c r="CI1016" t="s">
        <v>1412</v>
      </c>
      <c r="CJ1016" t="s">
        <v>1412</v>
      </c>
      <c r="CK1016" t="s">
        <v>1412</v>
      </c>
      <c r="CL1016" t="s">
        <v>1412</v>
      </c>
      <c r="CM1016" t="s">
        <v>1412</v>
      </c>
      <c r="FJ1016" t="s">
        <v>2667</v>
      </c>
      <c r="FK1016" t="s">
        <v>2667</v>
      </c>
      <c r="FL1016" t="s">
        <v>2667</v>
      </c>
      <c r="FM1016" t="s">
        <v>2667</v>
      </c>
      <c r="FN1016" t="s">
        <v>2667</v>
      </c>
      <c r="FU1016" t="s">
        <v>2967</v>
      </c>
      <c r="FV1016" t="s">
        <v>2967</v>
      </c>
      <c r="FW1016" t="s">
        <v>2967</v>
      </c>
      <c r="FX1016" t="s">
        <v>2967</v>
      </c>
      <c r="FY1016" t="s">
        <v>2967</v>
      </c>
      <c r="FZ1016" t="s">
        <v>2967</v>
      </c>
      <c r="GA1016" t="s">
        <v>2967</v>
      </c>
      <c r="GB1016" t="s">
        <v>2967</v>
      </c>
    </row>
    <row r="1017" spans="84:492" x14ac:dyDescent="0.25">
      <c r="CF1017" t="s">
        <v>38</v>
      </c>
      <c r="CG1017" t="s">
        <v>38</v>
      </c>
      <c r="CH1017" t="s">
        <v>38</v>
      </c>
      <c r="CI1017" t="s">
        <v>38</v>
      </c>
      <c r="CJ1017" t="s">
        <v>38</v>
      </c>
      <c r="CK1017" t="s">
        <v>38</v>
      </c>
      <c r="CL1017" t="s">
        <v>38</v>
      </c>
      <c r="CM1017" t="s">
        <v>38</v>
      </c>
      <c r="FJ1017" t="s">
        <v>44</v>
      </c>
      <c r="FK1017" t="s">
        <v>44</v>
      </c>
      <c r="FL1017" t="s">
        <v>44</v>
      </c>
      <c r="FM1017" t="s">
        <v>44</v>
      </c>
      <c r="FN1017" t="s">
        <v>44</v>
      </c>
      <c r="FU1017" t="s">
        <v>40</v>
      </c>
      <c r="FV1017" t="s">
        <v>40</v>
      </c>
      <c r="FW1017" t="s">
        <v>40</v>
      </c>
      <c r="FX1017" t="s">
        <v>40</v>
      </c>
      <c r="FY1017" t="s">
        <v>40</v>
      </c>
      <c r="FZ1017" t="s">
        <v>40</v>
      </c>
      <c r="GA1017" t="s">
        <v>40</v>
      </c>
      <c r="GB1017" t="s">
        <v>40</v>
      </c>
    </row>
    <row r="1018" spans="84:492" x14ac:dyDescent="0.25">
      <c r="CF1018" t="s">
        <v>32</v>
      </c>
      <c r="CG1018" t="s">
        <v>32</v>
      </c>
      <c r="CH1018" t="s">
        <v>32</v>
      </c>
      <c r="CI1018" t="s">
        <v>32</v>
      </c>
      <c r="CJ1018" t="s">
        <v>32</v>
      </c>
      <c r="CK1018" t="s">
        <v>32</v>
      </c>
      <c r="CL1018" t="s">
        <v>32</v>
      </c>
      <c r="CM1018" t="s">
        <v>32</v>
      </c>
      <c r="FJ1018" t="s">
        <v>2668</v>
      </c>
      <c r="FK1018" t="s">
        <v>2668</v>
      </c>
      <c r="FL1018" t="s">
        <v>2668</v>
      </c>
      <c r="FM1018" t="s">
        <v>2668</v>
      </c>
      <c r="FN1018" t="s">
        <v>2668</v>
      </c>
      <c r="FU1018" t="s">
        <v>2968</v>
      </c>
      <c r="FV1018" t="s">
        <v>2968</v>
      </c>
      <c r="FW1018" t="s">
        <v>2968</v>
      </c>
      <c r="FX1018" t="s">
        <v>2968</v>
      </c>
      <c r="FY1018" t="s">
        <v>2968</v>
      </c>
      <c r="FZ1018" t="s">
        <v>2968</v>
      </c>
      <c r="GA1018" t="s">
        <v>2968</v>
      </c>
      <c r="GB1018" t="s">
        <v>2968</v>
      </c>
    </row>
    <row r="1019" spans="84:492" x14ac:dyDescent="0.25">
      <c r="CF1019" t="s">
        <v>40</v>
      </c>
      <c r="CG1019" t="s">
        <v>40</v>
      </c>
      <c r="CH1019" t="s">
        <v>40</v>
      </c>
      <c r="CI1019" t="s">
        <v>40</v>
      </c>
      <c r="CJ1019" t="s">
        <v>40</v>
      </c>
      <c r="CK1019" t="s">
        <v>40</v>
      </c>
      <c r="CL1019" t="s">
        <v>40</v>
      </c>
      <c r="CM1019" t="s">
        <v>40</v>
      </c>
      <c r="FJ1019" t="s">
        <v>2669</v>
      </c>
      <c r="FK1019" t="s">
        <v>2669</v>
      </c>
      <c r="FL1019" t="s">
        <v>2669</v>
      </c>
      <c r="FM1019" t="s">
        <v>2669</v>
      </c>
      <c r="FN1019" t="s">
        <v>2669</v>
      </c>
      <c r="FU1019" t="s">
        <v>42</v>
      </c>
      <c r="FV1019" t="s">
        <v>42</v>
      </c>
      <c r="FW1019" t="s">
        <v>42</v>
      </c>
      <c r="FX1019" t="s">
        <v>42</v>
      </c>
      <c r="FY1019" t="s">
        <v>42</v>
      </c>
      <c r="FZ1019" t="s">
        <v>42</v>
      </c>
      <c r="GA1019" t="s">
        <v>42</v>
      </c>
      <c r="GB1019" t="s">
        <v>42</v>
      </c>
      <c r="RT1019" t="s">
        <v>5385</v>
      </c>
      <c r="RU1019" t="s">
        <v>5385</v>
      </c>
      <c r="RV1019" t="s">
        <v>5385</v>
      </c>
      <c r="RW1019" t="s">
        <v>5385</v>
      </c>
      <c r="RX1019" t="s">
        <v>5385</v>
      </c>
    </row>
    <row r="1020" spans="84:492" x14ac:dyDescent="0.25">
      <c r="CF1020" t="s">
        <v>1413</v>
      </c>
      <c r="CG1020" t="s">
        <v>1413</v>
      </c>
      <c r="CH1020" t="s">
        <v>1413</v>
      </c>
      <c r="CI1020" t="s">
        <v>1413</v>
      </c>
      <c r="CJ1020" t="s">
        <v>1413</v>
      </c>
      <c r="CK1020" t="s">
        <v>1413</v>
      </c>
      <c r="CL1020" t="s">
        <v>1413</v>
      </c>
      <c r="CM1020" t="s">
        <v>1413</v>
      </c>
      <c r="FJ1020" t="s">
        <v>26</v>
      </c>
      <c r="FK1020" t="s">
        <v>26</v>
      </c>
      <c r="FL1020" t="s">
        <v>26</v>
      </c>
      <c r="FM1020" t="s">
        <v>26</v>
      </c>
      <c r="FN1020" t="s">
        <v>26</v>
      </c>
      <c r="FU1020" t="s">
        <v>2969</v>
      </c>
      <c r="FV1020" t="s">
        <v>2969</v>
      </c>
      <c r="FW1020" t="s">
        <v>2969</v>
      </c>
      <c r="FX1020" t="s">
        <v>2969</v>
      </c>
      <c r="FY1020" t="s">
        <v>2969</v>
      </c>
      <c r="FZ1020" t="s">
        <v>2969</v>
      </c>
      <c r="GA1020" t="s">
        <v>2969</v>
      </c>
      <c r="GB1020" t="s">
        <v>2969</v>
      </c>
    </row>
    <row r="1021" spans="84:492" x14ac:dyDescent="0.25">
      <c r="CF1021" t="s">
        <v>42</v>
      </c>
      <c r="CG1021" t="s">
        <v>42</v>
      </c>
      <c r="CH1021" t="s">
        <v>42</v>
      </c>
      <c r="CI1021" t="s">
        <v>42</v>
      </c>
      <c r="CJ1021" t="s">
        <v>42</v>
      </c>
      <c r="CK1021" t="s">
        <v>42</v>
      </c>
      <c r="CL1021" t="s">
        <v>42</v>
      </c>
      <c r="CM1021" t="s">
        <v>42</v>
      </c>
      <c r="FJ1021">
        <v>59078970</v>
      </c>
      <c r="FK1021">
        <v>59078970</v>
      </c>
      <c r="FL1021">
        <v>59078970</v>
      </c>
      <c r="FM1021">
        <v>59078970</v>
      </c>
      <c r="FN1021">
        <v>59078970</v>
      </c>
      <c r="FU1021" t="s">
        <v>44</v>
      </c>
      <c r="FV1021" t="s">
        <v>44</v>
      </c>
      <c r="FW1021" t="s">
        <v>44</v>
      </c>
      <c r="FX1021" t="s">
        <v>44</v>
      </c>
      <c r="FY1021" t="s">
        <v>44</v>
      </c>
      <c r="FZ1021" t="s">
        <v>44</v>
      </c>
      <c r="GA1021" t="s">
        <v>44</v>
      </c>
      <c r="GB1021" t="s">
        <v>44</v>
      </c>
    </row>
    <row r="1022" spans="84:492" x14ac:dyDescent="0.25">
      <c r="CF1022" t="s">
        <v>1414</v>
      </c>
      <c r="CG1022" t="s">
        <v>1414</v>
      </c>
      <c r="CH1022" t="s">
        <v>1414</v>
      </c>
      <c r="CI1022" t="s">
        <v>1414</v>
      </c>
      <c r="CJ1022" t="s">
        <v>1414</v>
      </c>
      <c r="CK1022" t="s">
        <v>1414</v>
      </c>
      <c r="CL1022" t="s">
        <v>1414</v>
      </c>
      <c r="CM1022" t="s">
        <v>1414</v>
      </c>
      <c r="FJ1022" t="s">
        <v>27</v>
      </c>
      <c r="FK1022" t="s">
        <v>27</v>
      </c>
      <c r="FL1022" t="s">
        <v>27</v>
      </c>
      <c r="FM1022" t="s">
        <v>27</v>
      </c>
      <c r="FN1022" t="s">
        <v>27</v>
      </c>
      <c r="FU1022" t="s">
        <v>2970</v>
      </c>
      <c r="FV1022" t="s">
        <v>2970</v>
      </c>
      <c r="FW1022" t="s">
        <v>2970</v>
      </c>
      <c r="FX1022" t="s">
        <v>2970</v>
      </c>
      <c r="FY1022" t="s">
        <v>2970</v>
      </c>
      <c r="FZ1022" t="s">
        <v>2970</v>
      </c>
      <c r="GA1022" t="s">
        <v>2970</v>
      </c>
      <c r="GB1022" t="s">
        <v>2970</v>
      </c>
    </row>
    <row r="1023" spans="84:492" x14ac:dyDescent="0.25">
      <c r="CF1023" t="s">
        <v>44</v>
      </c>
      <c r="CG1023" t="s">
        <v>44</v>
      </c>
      <c r="CH1023" t="s">
        <v>44</v>
      </c>
      <c r="CI1023" t="s">
        <v>44</v>
      </c>
      <c r="CJ1023" t="s">
        <v>44</v>
      </c>
      <c r="CK1023" t="s">
        <v>44</v>
      </c>
      <c r="CL1023" t="s">
        <v>44</v>
      </c>
      <c r="CM1023" t="s">
        <v>44</v>
      </c>
      <c r="FJ1023" t="s">
        <v>2670</v>
      </c>
      <c r="FK1023" t="s">
        <v>2670</v>
      </c>
      <c r="FL1023" t="s">
        <v>2670</v>
      </c>
      <c r="FM1023" t="s">
        <v>2670</v>
      </c>
      <c r="FN1023" t="s">
        <v>2670</v>
      </c>
      <c r="FU1023" t="s">
        <v>1568</v>
      </c>
      <c r="FV1023" t="s">
        <v>1568</v>
      </c>
      <c r="FW1023" t="s">
        <v>1568</v>
      </c>
      <c r="FX1023" t="s">
        <v>1568</v>
      </c>
      <c r="FY1023" t="s">
        <v>1568</v>
      </c>
      <c r="FZ1023" t="s">
        <v>1568</v>
      </c>
      <c r="GA1023" t="s">
        <v>1568</v>
      </c>
      <c r="GB1023" t="s">
        <v>1568</v>
      </c>
    </row>
    <row r="1024" spans="84:492" x14ac:dyDescent="0.25">
      <c r="CF1024" t="s">
        <v>1415</v>
      </c>
      <c r="CG1024" t="s">
        <v>1415</v>
      </c>
      <c r="CH1024" t="s">
        <v>1415</v>
      </c>
      <c r="CI1024" t="s">
        <v>1415</v>
      </c>
      <c r="CJ1024" t="s">
        <v>1415</v>
      </c>
      <c r="CK1024" t="s">
        <v>1415</v>
      </c>
      <c r="CL1024" t="s">
        <v>1415</v>
      </c>
      <c r="CM1024" t="s">
        <v>1415</v>
      </c>
      <c r="FJ1024" t="s">
        <v>29</v>
      </c>
      <c r="FK1024" t="s">
        <v>29</v>
      </c>
      <c r="FL1024" t="s">
        <v>29</v>
      </c>
      <c r="FM1024" t="s">
        <v>29</v>
      </c>
      <c r="FN1024" t="s">
        <v>29</v>
      </c>
      <c r="FU1024" t="s">
        <v>26</v>
      </c>
      <c r="FV1024" t="s">
        <v>26</v>
      </c>
      <c r="FW1024" t="s">
        <v>26</v>
      </c>
      <c r="FX1024" t="s">
        <v>26</v>
      </c>
      <c r="FY1024" t="s">
        <v>26</v>
      </c>
      <c r="FZ1024" t="s">
        <v>26</v>
      </c>
      <c r="GA1024" t="s">
        <v>26</v>
      </c>
      <c r="GB1024" t="s">
        <v>26</v>
      </c>
    </row>
    <row r="1025" spans="84:184" x14ac:dyDescent="0.25">
      <c r="CF1025" t="s">
        <v>1416</v>
      </c>
      <c r="CG1025" t="s">
        <v>1416</v>
      </c>
      <c r="CH1025" t="s">
        <v>1416</v>
      </c>
      <c r="CI1025" t="s">
        <v>1416</v>
      </c>
      <c r="CJ1025" t="s">
        <v>1416</v>
      </c>
      <c r="CK1025" t="s">
        <v>1416</v>
      </c>
      <c r="CL1025" t="s">
        <v>1416</v>
      </c>
      <c r="CM1025" t="s">
        <v>1416</v>
      </c>
      <c r="FJ1025">
        <v>3000</v>
      </c>
      <c r="FK1025">
        <v>3000</v>
      </c>
      <c r="FL1025">
        <v>3000</v>
      </c>
      <c r="FM1025">
        <v>3000</v>
      </c>
      <c r="FN1025">
        <v>3000</v>
      </c>
      <c r="FU1025">
        <v>58429500</v>
      </c>
      <c r="FV1025">
        <v>58429500</v>
      </c>
      <c r="FW1025">
        <v>58429500</v>
      </c>
      <c r="FX1025">
        <v>58429500</v>
      </c>
      <c r="FY1025">
        <v>58429500</v>
      </c>
      <c r="FZ1025">
        <v>58429500</v>
      </c>
      <c r="GA1025">
        <v>58429500</v>
      </c>
      <c r="GB1025">
        <v>58429500</v>
      </c>
    </row>
    <row r="1026" spans="84:184" x14ac:dyDescent="0.25">
      <c r="CF1026" t="s">
        <v>26</v>
      </c>
      <c r="CG1026" t="s">
        <v>26</v>
      </c>
      <c r="CH1026" t="s">
        <v>26</v>
      </c>
      <c r="CI1026" t="s">
        <v>26</v>
      </c>
      <c r="CJ1026" t="s">
        <v>26</v>
      </c>
      <c r="CK1026" t="s">
        <v>26</v>
      </c>
      <c r="CL1026" t="s">
        <v>26</v>
      </c>
      <c r="CM1026" t="s">
        <v>26</v>
      </c>
      <c r="FJ1026" t="s">
        <v>31</v>
      </c>
      <c r="FK1026" t="s">
        <v>31</v>
      </c>
      <c r="FL1026" t="s">
        <v>31</v>
      </c>
      <c r="FM1026" t="s">
        <v>31</v>
      </c>
      <c r="FN1026" t="s">
        <v>31</v>
      </c>
      <c r="FU1026" t="s">
        <v>27</v>
      </c>
      <c r="FV1026" t="s">
        <v>27</v>
      </c>
      <c r="FW1026" t="s">
        <v>27</v>
      </c>
      <c r="FX1026" t="s">
        <v>27</v>
      </c>
      <c r="FY1026" t="s">
        <v>27</v>
      </c>
      <c r="FZ1026" t="s">
        <v>27</v>
      </c>
      <c r="GA1026" t="s">
        <v>27</v>
      </c>
      <c r="GB1026" t="s">
        <v>27</v>
      </c>
    </row>
    <row r="1027" spans="84:184" x14ac:dyDescent="0.25">
      <c r="CF1027">
        <v>13566590</v>
      </c>
      <c r="CG1027">
        <v>13566590</v>
      </c>
      <c r="CH1027">
        <v>13566590</v>
      </c>
      <c r="CI1027">
        <v>13566590</v>
      </c>
      <c r="CJ1027">
        <v>13566590</v>
      </c>
      <c r="CK1027">
        <v>13566590</v>
      </c>
      <c r="CL1027">
        <v>13566590</v>
      </c>
      <c r="CM1027">
        <v>13566590</v>
      </c>
      <c r="FJ1027" t="s">
        <v>670</v>
      </c>
      <c r="FK1027" t="s">
        <v>670</v>
      </c>
      <c r="FL1027" t="s">
        <v>670</v>
      </c>
      <c r="FM1027" t="s">
        <v>670</v>
      </c>
      <c r="FN1027" t="s">
        <v>670</v>
      </c>
      <c r="FU1027" t="s">
        <v>1569</v>
      </c>
      <c r="FV1027" t="s">
        <v>1569</v>
      </c>
      <c r="FW1027" t="s">
        <v>1569</v>
      </c>
      <c r="FX1027" t="s">
        <v>1569</v>
      </c>
      <c r="FY1027" t="s">
        <v>1569</v>
      </c>
      <c r="FZ1027" t="s">
        <v>1569</v>
      </c>
      <c r="GA1027" t="s">
        <v>1569</v>
      </c>
      <c r="GB1027" t="s">
        <v>1569</v>
      </c>
    </row>
    <row r="1028" spans="84:184" x14ac:dyDescent="0.25">
      <c r="CF1028" t="s">
        <v>27</v>
      </c>
      <c r="CG1028" t="s">
        <v>27</v>
      </c>
      <c r="CH1028" t="s">
        <v>27</v>
      </c>
      <c r="CI1028" t="s">
        <v>27</v>
      </c>
      <c r="CJ1028" t="s">
        <v>27</v>
      </c>
      <c r="CK1028" t="s">
        <v>27</v>
      </c>
      <c r="CL1028" t="s">
        <v>27</v>
      </c>
      <c r="CM1028" t="s">
        <v>27</v>
      </c>
      <c r="FJ1028" t="s">
        <v>33</v>
      </c>
      <c r="FK1028" t="s">
        <v>33</v>
      </c>
      <c r="FL1028" t="s">
        <v>33</v>
      </c>
      <c r="FM1028" t="s">
        <v>33</v>
      </c>
      <c r="FN1028" t="s">
        <v>33</v>
      </c>
      <c r="FU1028" t="s">
        <v>29</v>
      </c>
      <c r="FV1028" t="s">
        <v>29</v>
      </c>
      <c r="FW1028" t="s">
        <v>29</v>
      </c>
      <c r="FX1028" t="s">
        <v>29</v>
      </c>
      <c r="FY1028" t="s">
        <v>29</v>
      </c>
      <c r="FZ1028" t="s">
        <v>29</v>
      </c>
      <c r="GA1028" t="s">
        <v>29</v>
      </c>
      <c r="GB1028" t="s">
        <v>29</v>
      </c>
    </row>
    <row r="1029" spans="84:184" x14ac:dyDescent="0.25">
      <c r="CF1029" t="s">
        <v>1417</v>
      </c>
      <c r="CG1029" t="s">
        <v>1417</v>
      </c>
      <c r="CH1029" t="s">
        <v>1417</v>
      </c>
      <c r="CI1029" t="s">
        <v>1417</v>
      </c>
      <c r="CJ1029" t="s">
        <v>1417</v>
      </c>
      <c r="CK1029" t="s">
        <v>1417</v>
      </c>
      <c r="CL1029" t="s">
        <v>1417</v>
      </c>
      <c r="CM1029" t="s">
        <v>1417</v>
      </c>
      <c r="FJ1029" t="s">
        <v>1259</v>
      </c>
      <c r="FK1029" t="s">
        <v>1259</v>
      </c>
      <c r="FL1029" t="s">
        <v>1259</v>
      </c>
      <c r="FM1029" t="s">
        <v>1259</v>
      </c>
      <c r="FN1029" t="s">
        <v>1259</v>
      </c>
      <c r="FU1029">
        <v>351</v>
      </c>
      <c r="FV1029">
        <v>351</v>
      </c>
      <c r="FW1029">
        <v>351</v>
      </c>
      <c r="FX1029">
        <v>351</v>
      </c>
      <c r="FY1029">
        <v>351</v>
      </c>
      <c r="FZ1029">
        <v>351</v>
      </c>
      <c r="GA1029">
        <v>351</v>
      </c>
      <c r="GB1029">
        <v>351</v>
      </c>
    </row>
    <row r="1030" spans="84:184" x14ac:dyDescent="0.25">
      <c r="CF1030" t="s">
        <v>29</v>
      </c>
      <c r="CG1030" t="s">
        <v>29</v>
      </c>
      <c r="CH1030" t="s">
        <v>29</v>
      </c>
      <c r="CI1030" t="s">
        <v>29</v>
      </c>
      <c r="CJ1030" t="s">
        <v>29</v>
      </c>
      <c r="CK1030" t="s">
        <v>29</v>
      </c>
      <c r="CL1030" t="s">
        <v>29</v>
      </c>
      <c r="CM1030" t="s">
        <v>29</v>
      </c>
      <c r="FJ1030" t="s">
        <v>35</v>
      </c>
      <c r="FK1030" t="s">
        <v>35</v>
      </c>
      <c r="FL1030" t="s">
        <v>35</v>
      </c>
      <c r="FM1030" t="s">
        <v>35</v>
      </c>
      <c r="FN1030" t="s">
        <v>35</v>
      </c>
      <c r="FU1030" t="s">
        <v>31</v>
      </c>
      <c r="FV1030" t="s">
        <v>31</v>
      </c>
      <c r="FW1030" t="s">
        <v>31</v>
      </c>
      <c r="FX1030" t="s">
        <v>31</v>
      </c>
      <c r="FY1030" t="s">
        <v>31</v>
      </c>
      <c r="FZ1030" t="s">
        <v>31</v>
      </c>
      <c r="GA1030" t="s">
        <v>31</v>
      </c>
      <c r="GB1030" t="s">
        <v>31</v>
      </c>
    </row>
    <row r="1031" spans="84:184" x14ac:dyDescent="0.25">
      <c r="CF1031">
        <v>400</v>
      </c>
      <c r="CG1031">
        <v>400</v>
      </c>
      <c r="CH1031">
        <v>400</v>
      </c>
      <c r="CI1031">
        <v>400</v>
      </c>
      <c r="CJ1031">
        <v>400</v>
      </c>
      <c r="CK1031">
        <v>400</v>
      </c>
      <c r="CL1031">
        <v>400</v>
      </c>
      <c r="CM1031">
        <v>400</v>
      </c>
      <c r="FJ1031" t="s">
        <v>1260</v>
      </c>
      <c r="FK1031" t="s">
        <v>1260</v>
      </c>
      <c r="FL1031" t="s">
        <v>1260</v>
      </c>
      <c r="FM1031" t="s">
        <v>1260</v>
      </c>
      <c r="FN1031" t="s">
        <v>1260</v>
      </c>
      <c r="FU1031" t="s">
        <v>32</v>
      </c>
      <c r="FV1031" t="s">
        <v>32</v>
      </c>
      <c r="FW1031" t="s">
        <v>32</v>
      </c>
      <c r="FX1031" t="s">
        <v>32</v>
      </c>
      <c r="FY1031" t="s">
        <v>32</v>
      </c>
      <c r="FZ1031" t="s">
        <v>32</v>
      </c>
      <c r="GA1031" t="s">
        <v>32</v>
      </c>
      <c r="GB1031" t="s">
        <v>32</v>
      </c>
    </row>
    <row r="1032" spans="84:184" x14ac:dyDescent="0.25">
      <c r="CF1032" t="s">
        <v>31</v>
      </c>
      <c r="CG1032" t="s">
        <v>31</v>
      </c>
      <c r="CH1032" t="s">
        <v>31</v>
      </c>
      <c r="CI1032" t="s">
        <v>31</v>
      </c>
      <c r="CJ1032" t="s">
        <v>31</v>
      </c>
      <c r="CK1032" t="s">
        <v>31</v>
      </c>
      <c r="CL1032" t="s">
        <v>31</v>
      </c>
      <c r="CM1032" t="s">
        <v>31</v>
      </c>
      <c r="FJ1032" t="s">
        <v>37</v>
      </c>
      <c r="FK1032" t="s">
        <v>37</v>
      </c>
      <c r="FL1032" t="s">
        <v>37</v>
      </c>
      <c r="FM1032" t="s">
        <v>37</v>
      </c>
      <c r="FN1032" t="s">
        <v>37</v>
      </c>
      <c r="FU1032" t="s">
        <v>33</v>
      </c>
      <c r="FV1032" t="s">
        <v>33</v>
      </c>
      <c r="FW1032" t="s">
        <v>33</v>
      </c>
      <c r="FX1032" t="s">
        <v>33</v>
      </c>
      <c r="FY1032" t="s">
        <v>33</v>
      </c>
      <c r="FZ1032" t="s">
        <v>33</v>
      </c>
      <c r="GA1032" t="s">
        <v>33</v>
      </c>
      <c r="GB1032" t="s">
        <v>33</v>
      </c>
    </row>
    <row r="1033" spans="84:184" x14ac:dyDescent="0.25">
      <c r="CF1033" t="s">
        <v>32</v>
      </c>
      <c r="CG1033" t="s">
        <v>32</v>
      </c>
      <c r="CH1033" t="s">
        <v>32</v>
      </c>
      <c r="CI1033" t="s">
        <v>32</v>
      </c>
      <c r="CJ1033" t="s">
        <v>32</v>
      </c>
      <c r="CK1033" t="s">
        <v>32</v>
      </c>
      <c r="CL1033" t="s">
        <v>32</v>
      </c>
      <c r="CM1033" t="s">
        <v>32</v>
      </c>
      <c r="FJ1033" t="s">
        <v>32</v>
      </c>
      <c r="FK1033" t="s">
        <v>32</v>
      </c>
      <c r="FL1033" t="s">
        <v>32</v>
      </c>
      <c r="FM1033" t="s">
        <v>32</v>
      </c>
      <c r="FN1033" t="s">
        <v>32</v>
      </c>
      <c r="FU1033" t="s">
        <v>2971</v>
      </c>
      <c r="FV1033" t="s">
        <v>2971</v>
      </c>
      <c r="FW1033" t="s">
        <v>2971</v>
      </c>
      <c r="FX1033" t="s">
        <v>2971</v>
      </c>
      <c r="FY1033" t="s">
        <v>2971</v>
      </c>
      <c r="FZ1033" t="s">
        <v>2971</v>
      </c>
      <c r="GA1033" t="s">
        <v>2971</v>
      </c>
      <c r="GB1033" t="s">
        <v>2971</v>
      </c>
    </row>
    <row r="1034" spans="84:184" x14ac:dyDescent="0.25">
      <c r="CF1034" t="s">
        <v>33</v>
      </c>
      <c r="CG1034" t="s">
        <v>33</v>
      </c>
      <c r="CH1034" t="s">
        <v>33</v>
      </c>
      <c r="CI1034" t="s">
        <v>33</v>
      </c>
      <c r="CJ1034" t="s">
        <v>33</v>
      </c>
      <c r="CK1034" t="s">
        <v>33</v>
      </c>
      <c r="CL1034" t="s">
        <v>33</v>
      </c>
      <c r="CM1034" t="s">
        <v>33</v>
      </c>
      <c r="FJ1034" t="s">
        <v>38</v>
      </c>
      <c r="FK1034" t="s">
        <v>38</v>
      </c>
      <c r="FL1034" t="s">
        <v>38</v>
      </c>
      <c r="FM1034" t="s">
        <v>38</v>
      </c>
      <c r="FN1034" t="s">
        <v>38</v>
      </c>
      <c r="FU1034" t="s">
        <v>35</v>
      </c>
      <c r="FV1034" t="s">
        <v>35</v>
      </c>
      <c r="FW1034" t="s">
        <v>35</v>
      </c>
      <c r="FX1034" t="s">
        <v>35</v>
      </c>
      <c r="FY1034" t="s">
        <v>35</v>
      </c>
      <c r="FZ1034" t="s">
        <v>35</v>
      </c>
      <c r="GA1034" t="s">
        <v>35</v>
      </c>
      <c r="GB1034" t="s">
        <v>35</v>
      </c>
    </row>
    <row r="1035" spans="84:184" x14ac:dyDescent="0.25">
      <c r="CF1035" t="s">
        <v>1418</v>
      </c>
      <c r="CG1035" t="s">
        <v>1418</v>
      </c>
      <c r="CH1035" t="s">
        <v>1418</v>
      </c>
      <c r="CI1035" t="s">
        <v>1418</v>
      </c>
      <c r="CJ1035" t="s">
        <v>1418</v>
      </c>
      <c r="CK1035" t="s">
        <v>1418</v>
      </c>
      <c r="CL1035" t="s">
        <v>1418</v>
      </c>
      <c r="CM1035" t="s">
        <v>1418</v>
      </c>
      <c r="FJ1035" t="s">
        <v>2671</v>
      </c>
      <c r="FK1035" t="s">
        <v>2671</v>
      </c>
      <c r="FL1035" t="s">
        <v>2671</v>
      </c>
      <c r="FM1035" t="s">
        <v>2671</v>
      </c>
      <c r="FN1035" t="s">
        <v>2671</v>
      </c>
      <c r="FU1035" t="s">
        <v>1285</v>
      </c>
      <c r="FV1035" t="s">
        <v>1285</v>
      </c>
      <c r="FW1035" t="s">
        <v>1285</v>
      </c>
      <c r="FX1035" t="s">
        <v>1285</v>
      </c>
      <c r="FY1035" t="s">
        <v>1285</v>
      </c>
      <c r="FZ1035" t="s">
        <v>1285</v>
      </c>
      <c r="GA1035" t="s">
        <v>1285</v>
      </c>
      <c r="GB1035" t="s">
        <v>1285</v>
      </c>
    </row>
    <row r="1036" spans="84:184" x14ac:dyDescent="0.25">
      <c r="CF1036" t="s">
        <v>35</v>
      </c>
      <c r="CG1036" t="s">
        <v>35</v>
      </c>
      <c r="CH1036" t="s">
        <v>35</v>
      </c>
      <c r="CI1036" t="s">
        <v>35</v>
      </c>
      <c r="CJ1036" t="s">
        <v>35</v>
      </c>
      <c r="CK1036" t="s">
        <v>35</v>
      </c>
      <c r="CL1036" t="s">
        <v>35</v>
      </c>
      <c r="CM1036" t="s">
        <v>35</v>
      </c>
      <c r="FJ1036" t="s">
        <v>40</v>
      </c>
      <c r="FK1036" t="s">
        <v>40</v>
      </c>
      <c r="FL1036" t="s">
        <v>40</v>
      </c>
      <c r="FM1036" t="s">
        <v>40</v>
      </c>
      <c r="FN1036" t="s">
        <v>40</v>
      </c>
      <c r="FU1036" t="s">
        <v>37</v>
      </c>
      <c r="FV1036" t="s">
        <v>37</v>
      </c>
      <c r="FW1036" t="s">
        <v>37</v>
      </c>
      <c r="FX1036" t="s">
        <v>37</v>
      </c>
      <c r="FY1036" t="s">
        <v>37</v>
      </c>
      <c r="FZ1036" t="s">
        <v>37</v>
      </c>
      <c r="GA1036" t="s">
        <v>37</v>
      </c>
      <c r="GB1036" t="s">
        <v>37</v>
      </c>
    </row>
    <row r="1037" spans="84:184" x14ac:dyDescent="0.25">
      <c r="CF1037" t="s">
        <v>1411</v>
      </c>
      <c r="CG1037" t="s">
        <v>1411</v>
      </c>
      <c r="CH1037" t="s">
        <v>1411</v>
      </c>
      <c r="CI1037" t="s">
        <v>1411</v>
      </c>
      <c r="CJ1037" t="s">
        <v>1411</v>
      </c>
      <c r="CK1037" t="s">
        <v>1411</v>
      </c>
      <c r="CL1037" t="s">
        <v>1411</v>
      </c>
      <c r="CM1037" t="s">
        <v>1411</v>
      </c>
      <c r="FJ1037" t="s">
        <v>2492</v>
      </c>
      <c r="FK1037" t="s">
        <v>2492</v>
      </c>
      <c r="FL1037" t="s">
        <v>2492</v>
      </c>
      <c r="FM1037" t="s">
        <v>2492</v>
      </c>
      <c r="FN1037" t="s">
        <v>2492</v>
      </c>
      <c r="FU1037" t="s">
        <v>32</v>
      </c>
      <c r="FV1037" t="s">
        <v>32</v>
      </c>
      <c r="FW1037" t="s">
        <v>32</v>
      </c>
      <c r="FX1037" t="s">
        <v>32</v>
      </c>
      <c r="FY1037" t="s">
        <v>32</v>
      </c>
      <c r="FZ1037" t="s">
        <v>32</v>
      </c>
      <c r="GA1037" t="s">
        <v>32</v>
      </c>
      <c r="GB1037" t="s">
        <v>32</v>
      </c>
    </row>
    <row r="1038" spans="84:184" x14ac:dyDescent="0.25">
      <c r="CF1038" t="s">
        <v>37</v>
      </c>
      <c r="CG1038" t="s">
        <v>37</v>
      </c>
      <c r="CH1038" t="s">
        <v>37</v>
      </c>
      <c r="CI1038" t="s">
        <v>37</v>
      </c>
      <c r="CJ1038" t="s">
        <v>37</v>
      </c>
      <c r="CK1038" t="s">
        <v>37</v>
      </c>
      <c r="CL1038" t="s">
        <v>37</v>
      </c>
      <c r="CM1038" t="s">
        <v>37</v>
      </c>
      <c r="FJ1038" t="s">
        <v>42</v>
      </c>
      <c r="FK1038" t="s">
        <v>42</v>
      </c>
      <c r="FL1038" t="s">
        <v>42</v>
      </c>
      <c r="FM1038" t="s">
        <v>42</v>
      </c>
      <c r="FN1038" t="s">
        <v>42</v>
      </c>
      <c r="FU1038" t="s">
        <v>38</v>
      </c>
      <c r="FV1038" t="s">
        <v>38</v>
      </c>
      <c r="FW1038" t="s">
        <v>38</v>
      </c>
      <c r="FX1038" t="s">
        <v>38</v>
      </c>
      <c r="FY1038" t="s">
        <v>38</v>
      </c>
      <c r="FZ1038" t="s">
        <v>38</v>
      </c>
      <c r="GA1038" t="s">
        <v>38</v>
      </c>
      <c r="GB1038" t="s">
        <v>38</v>
      </c>
    </row>
    <row r="1039" spans="84:184" x14ac:dyDescent="0.25">
      <c r="CF1039" t="s">
        <v>32</v>
      </c>
      <c r="CG1039" t="s">
        <v>32</v>
      </c>
      <c r="CH1039" t="s">
        <v>32</v>
      </c>
      <c r="CI1039" t="s">
        <v>32</v>
      </c>
      <c r="CJ1039" t="s">
        <v>32</v>
      </c>
      <c r="CK1039" t="s">
        <v>32</v>
      </c>
      <c r="CL1039" t="s">
        <v>32</v>
      </c>
      <c r="CM1039" t="s">
        <v>32</v>
      </c>
      <c r="FJ1039" t="s">
        <v>2486</v>
      </c>
      <c r="FK1039" t="s">
        <v>2486</v>
      </c>
      <c r="FL1039" t="s">
        <v>2486</v>
      </c>
      <c r="FM1039" t="s">
        <v>2486</v>
      </c>
      <c r="FN1039" t="s">
        <v>2486</v>
      </c>
      <c r="FU1039" t="s">
        <v>2972</v>
      </c>
      <c r="FV1039" t="s">
        <v>2972</v>
      </c>
      <c r="FW1039" t="s">
        <v>2972</v>
      </c>
      <c r="FX1039" t="s">
        <v>2972</v>
      </c>
      <c r="FY1039" t="s">
        <v>2972</v>
      </c>
      <c r="FZ1039" t="s">
        <v>2972</v>
      </c>
      <c r="GA1039" t="s">
        <v>2972</v>
      </c>
      <c r="GB1039" t="s">
        <v>2972</v>
      </c>
    </row>
    <row r="1040" spans="84:184" x14ac:dyDescent="0.25">
      <c r="CF1040" t="s">
        <v>38</v>
      </c>
      <c r="CG1040" t="s">
        <v>38</v>
      </c>
      <c r="CH1040" t="s">
        <v>38</v>
      </c>
      <c r="CI1040" t="s">
        <v>38</v>
      </c>
      <c r="CJ1040" t="s">
        <v>38</v>
      </c>
      <c r="CK1040" t="s">
        <v>38</v>
      </c>
      <c r="CL1040" t="s">
        <v>38</v>
      </c>
      <c r="CM1040" t="s">
        <v>38</v>
      </c>
      <c r="FJ1040" t="s">
        <v>44</v>
      </c>
      <c r="FK1040" t="s">
        <v>44</v>
      </c>
      <c r="FL1040" t="s">
        <v>44</v>
      </c>
      <c r="FM1040" t="s">
        <v>44</v>
      </c>
      <c r="FN1040" t="s">
        <v>44</v>
      </c>
      <c r="FU1040" t="s">
        <v>40</v>
      </c>
      <c r="FV1040" t="s">
        <v>40</v>
      </c>
      <c r="FW1040" t="s">
        <v>40</v>
      </c>
      <c r="FX1040" t="s">
        <v>40</v>
      </c>
      <c r="FY1040" t="s">
        <v>40</v>
      </c>
      <c r="FZ1040" t="s">
        <v>40</v>
      </c>
      <c r="GA1040" t="s">
        <v>40</v>
      </c>
      <c r="GB1040" t="s">
        <v>40</v>
      </c>
    </row>
    <row r="1041" spans="84:184" x14ac:dyDescent="0.25">
      <c r="CF1041" t="s">
        <v>1419</v>
      </c>
      <c r="CG1041" t="s">
        <v>1419</v>
      </c>
      <c r="CH1041" t="s">
        <v>1419</v>
      </c>
      <c r="CI1041" t="s">
        <v>1419</v>
      </c>
      <c r="CJ1041" t="s">
        <v>1419</v>
      </c>
      <c r="CK1041" t="s">
        <v>1419</v>
      </c>
      <c r="CL1041" t="s">
        <v>1419</v>
      </c>
      <c r="CM1041" t="s">
        <v>1419</v>
      </c>
      <c r="FJ1041" t="s">
        <v>2672</v>
      </c>
      <c r="FK1041" t="s">
        <v>2672</v>
      </c>
      <c r="FL1041" t="s">
        <v>2672</v>
      </c>
      <c r="FM1041" t="s">
        <v>2672</v>
      </c>
      <c r="FN1041" t="s">
        <v>2672</v>
      </c>
      <c r="FU1041" t="s">
        <v>2973</v>
      </c>
      <c r="FV1041" t="s">
        <v>2973</v>
      </c>
      <c r="FW1041" t="s">
        <v>2973</v>
      </c>
      <c r="FX1041" t="s">
        <v>2973</v>
      </c>
      <c r="FY1041" t="s">
        <v>2973</v>
      </c>
      <c r="FZ1041" t="s">
        <v>2973</v>
      </c>
      <c r="GA1041" t="s">
        <v>2973</v>
      </c>
      <c r="GB1041" t="s">
        <v>2973</v>
      </c>
    </row>
    <row r="1042" spans="84:184" x14ac:dyDescent="0.25">
      <c r="CF1042" t="s">
        <v>40</v>
      </c>
      <c r="CG1042" t="s">
        <v>40</v>
      </c>
      <c r="CH1042" t="s">
        <v>40</v>
      </c>
      <c r="CI1042" t="s">
        <v>40</v>
      </c>
      <c r="CJ1042" t="s">
        <v>40</v>
      </c>
      <c r="CK1042" t="s">
        <v>40</v>
      </c>
      <c r="CL1042" t="s">
        <v>40</v>
      </c>
      <c r="CM1042" t="s">
        <v>40</v>
      </c>
      <c r="FJ1042" t="s">
        <v>46</v>
      </c>
      <c r="FK1042" t="s">
        <v>46</v>
      </c>
      <c r="FL1042" t="s">
        <v>46</v>
      </c>
      <c r="FM1042" t="s">
        <v>46</v>
      </c>
      <c r="FN1042" t="s">
        <v>46</v>
      </c>
      <c r="FU1042" t="s">
        <v>42</v>
      </c>
      <c r="FV1042" t="s">
        <v>42</v>
      </c>
      <c r="FW1042" t="s">
        <v>42</v>
      </c>
      <c r="FX1042" t="s">
        <v>42</v>
      </c>
      <c r="FY1042" t="s">
        <v>42</v>
      </c>
      <c r="FZ1042" t="s">
        <v>42</v>
      </c>
      <c r="GA1042" t="s">
        <v>42</v>
      </c>
      <c r="GB1042" t="s">
        <v>42</v>
      </c>
    </row>
    <row r="1043" spans="84:184" x14ac:dyDescent="0.25">
      <c r="CF1043" t="s">
        <v>1420</v>
      </c>
      <c r="CG1043" t="s">
        <v>1420</v>
      </c>
      <c r="CH1043" t="s">
        <v>1420</v>
      </c>
      <c r="CI1043" t="s">
        <v>1420</v>
      </c>
      <c r="CJ1043" t="s">
        <v>1420</v>
      </c>
      <c r="CK1043" t="s">
        <v>1420</v>
      </c>
      <c r="CL1043" t="s">
        <v>1420</v>
      </c>
      <c r="CM1043" t="s">
        <v>1420</v>
      </c>
      <c r="FJ1043" t="s">
        <v>887</v>
      </c>
      <c r="FK1043" t="s">
        <v>887</v>
      </c>
      <c r="FL1043" t="s">
        <v>887</v>
      </c>
      <c r="FM1043" t="s">
        <v>887</v>
      </c>
      <c r="FN1043" t="s">
        <v>887</v>
      </c>
      <c r="FU1043" t="s">
        <v>2974</v>
      </c>
      <c r="FV1043" t="s">
        <v>2974</v>
      </c>
      <c r="FW1043" t="s">
        <v>2974</v>
      </c>
      <c r="FX1043" t="s">
        <v>2974</v>
      </c>
      <c r="FY1043" t="s">
        <v>2974</v>
      </c>
      <c r="FZ1043" t="s">
        <v>2974</v>
      </c>
      <c r="GA1043" t="s">
        <v>2974</v>
      </c>
      <c r="GB1043" t="s">
        <v>2974</v>
      </c>
    </row>
    <row r="1044" spans="84:184" x14ac:dyDescent="0.25">
      <c r="CF1044" t="s">
        <v>42</v>
      </c>
      <c r="CG1044" t="s">
        <v>42</v>
      </c>
      <c r="CH1044" t="s">
        <v>42</v>
      </c>
      <c r="CI1044" t="s">
        <v>42</v>
      </c>
      <c r="CJ1044" t="s">
        <v>42</v>
      </c>
      <c r="CK1044" t="s">
        <v>42</v>
      </c>
      <c r="CL1044" t="s">
        <v>42</v>
      </c>
      <c r="CM1044" t="s">
        <v>42</v>
      </c>
      <c r="FJ1044" t="s">
        <v>47</v>
      </c>
      <c r="FK1044" t="s">
        <v>47</v>
      </c>
      <c r="FL1044" t="s">
        <v>47</v>
      </c>
      <c r="FM1044" t="s">
        <v>47</v>
      </c>
      <c r="FN1044" t="s">
        <v>47</v>
      </c>
      <c r="FU1044" t="s">
        <v>44</v>
      </c>
      <c r="FV1044" t="s">
        <v>44</v>
      </c>
      <c r="FW1044" t="s">
        <v>44</v>
      </c>
      <c r="FX1044" t="s">
        <v>44</v>
      </c>
      <c r="FY1044" t="s">
        <v>44</v>
      </c>
      <c r="FZ1044" t="s">
        <v>44</v>
      </c>
      <c r="GA1044" t="s">
        <v>44</v>
      </c>
      <c r="GB1044" t="s">
        <v>44</v>
      </c>
    </row>
    <row r="1045" spans="84:184" x14ac:dyDescent="0.25">
      <c r="CF1045" t="s">
        <v>1421</v>
      </c>
      <c r="CG1045" t="s">
        <v>1421</v>
      </c>
      <c r="CH1045" t="s">
        <v>1421</v>
      </c>
      <c r="CI1045" t="s">
        <v>1421</v>
      </c>
      <c r="CJ1045" t="s">
        <v>1421</v>
      </c>
      <c r="CK1045" t="s">
        <v>1421</v>
      </c>
      <c r="CL1045" t="s">
        <v>1421</v>
      </c>
      <c r="CM1045" t="s">
        <v>1421</v>
      </c>
      <c r="FJ1045" t="s">
        <v>2673</v>
      </c>
      <c r="FK1045" t="s">
        <v>2673</v>
      </c>
      <c r="FL1045" t="s">
        <v>2673</v>
      </c>
      <c r="FM1045" t="s">
        <v>2673</v>
      </c>
      <c r="FN1045" t="s">
        <v>2673</v>
      </c>
      <c r="FU1045" t="s">
        <v>2975</v>
      </c>
      <c r="FV1045" t="s">
        <v>2975</v>
      </c>
      <c r="FW1045" t="s">
        <v>2975</v>
      </c>
      <c r="FX1045" t="s">
        <v>2975</v>
      </c>
      <c r="FY1045" t="s">
        <v>2975</v>
      </c>
      <c r="FZ1045" t="s">
        <v>2975</v>
      </c>
      <c r="GA1045" t="s">
        <v>2975</v>
      </c>
      <c r="GB1045" t="s">
        <v>2975</v>
      </c>
    </row>
    <row r="1046" spans="84:184" x14ac:dyDescent="0.25">
      <c r="CF1046" t="s">
        <v>44</v>
      </c>
      <c r="CG1046" t="s">
        <v>44</v>
      </c>
      <c r="CH1046" t="s">
        <v>44</v>
      </c>
      <c r="CI1046" t="s">
        <v>44</v>
      </c>
      <c r="CJ1046" t="s">
        <v>44</v>
      </c>
      <c r="CK1046" t="s">
        <v>44</v>
      </c>
      <c r="CL1046" t="s">
        <v>44</v>
      </c>
      <c r="CM1046" t="s">
        <v>44</v>
      </c>
      <c r="FJ1046" t="s">
        <v>49</v>
      </c>
      <c r="FK1046" t="s">
        <v>49</v>
      </c>
      <c r="FL1046" t="s">
        <v>49</v>
      </c>
      <c r="FM1046" t="s">
        <v>49</v>
      </c>
      <c r="FN1046" t="s">
        <v>49</v>
      </c>
      <c r="FU1046" t="s">
        <v>1150</v>
      </c>
      <c r="FV1046" t="s">
        <v>1150</v>
      </c>
      <c r="FW1046" t="s">
        <v>1150</v>
      </c>
      <c r="FX1046" t="s">
        <v>1150</v>
      </c>
      <c r="FY1046" t="s">
        <v>1150</v>
      </c>
      <c r="FZ1046" t="s">
        <v>1150</v>
      </c>
      <c r="GA1046" t="s">
        <v>1150</v>
      </c>
      <c r="GB1046" t="s">
        <v>1150</v>
      </c>
    </row>
    <row r="1047" spans="84:184" x14ac:dyDescent="0.25">
      <c r="CF1047" t="s">
        <v>1422</v>
      </c>
      <c r="CG1047" t="s">
        <v>1422</v>
      </c>
      <c r="CH1047" t="s">
        <v>1422</v>
      </c>
      <c r="CI1047" t="s">
        <v>1422</v>
      </c>
      <c r="CJ1047" t="s">
        <v>1422</v>
      </c>
      <c r="CK1047" t="s">
        <v>1422</v>
      </c>
      <c r="CL1047" t="s">
        <v>1422</v>
      </c>
      <c r="CM1047" t="s">
        <v>1422</v>
      </c>
      <c r="FJ1047" t="s">
        <v>110</v>
      </c>
      <c r="FK1047" t="s">
        <v>110</v>
      </c>
      <c r="FL1047" t="s">
        <v>110</v>
      </c>
      <c r="FM1047" t="s">
        <v>110</v>
      </c>
      <c r="FN1047" t="s">
        <v>110</v>
      </c>
      <c r="FU1047" t="s">
        <v>26</v>
      </c>
      <c r="FV1047" t="s">
        <v>26</v>
      </c>
      <c r="FW1047" t="s">
        <v>26</v>
      </c>
      <c r="FX1047" t="s">
        <v>26</v>
      </c>
      <c r="FY1047" t="s">
        <v>26</v>
      </c>
      <c r="FZ1047" t="s">
        <v>26</v>
      </c>
      <c r="GA1047" t="s">
        <v>26</v>
      </c>
      <c r="GB1047" t="s">
        <v>26</v>
      </c>
    </row>
    <row r="1048" spans="84:184" x14ac:dyDescent="0.25">
      <c r="CF1048" t="s">
        <v>1423</v>
      </c>
      <c r="CG1048" t="s">
        <v>1423</v>
      </c>
      <c r="CH1048" t="s">
        <v>1423</v>
      </c>
      <c r="CI1048" t="s">
        <v>1423</v>
      </c>
      <c r="CJ1048" t="s">
        <v>1423</v>
      </c>
      <c r="CK1048" t="s">
        <v>1423</v>
      </c>
      <c r="CL1048" t="s">
        <v>1423</v>
      </c>
      <c r="CM1048" t="s">
        <v>1423</v>
      </c>
      <c r="FJ1048" t="s">
        <v>51</v>
      </c>
      <c r="FK1048" t="s">
        <v>51</v>
      </c>
      <c r="FL1048" t="s">
        <v>51</v>
      </c>
      <c r="FM1048" t="s">
        <v>51</v>
      </c>
      <c r="FN1048" t="s">
        <v>51</v>
      </c>
      <c r="FU1048">
        <v>68040070</v>
      </c>
      <c r="FV1048">
        <v>68040070</v>
      </c>
      <c r="FW1048">
        <v>68040070</v>
      </c>
      <c r="FX1048">
        <v>68040070</v>
      </c>
      <c r="FY1048">
        <v>68040070</v>
      </c>
      <c r="FZ1048">
        <v>68040070</v>
      </c>
      <c r="GA1048">
        <v>68040070</v>
      </c>
      <c r="GB1048">
        <v>68040070</v>
      </c>
    </row>
    <row r="1049" spans="84:184" x14ac:dyDescent="0.25">
      <c r="CF1049" t="s">
        <v>26</v>
      </c>
      <c r="CG1049" t="s">
        <v>26</v>
      </c>
      <c r="CH1049" t="s">
        <v>26</v>
      </c>
      <c r="CI1049" t="s">
        <v>26</v>
      </c>
      <c r="CJ1049" t="s">
        <v>26</v>
      </c>
      <c r="CK1049" t="s">
        <v>26</v>
      </c>
      <c r="CL1049" t="s">
        <v>26</v>
      </c>
      <c r="CM1049" t="s">
        <v>26</v>
      </c>
      <c r="FJ1049">
        <v>24</v>
      </c>
      <c r="FK1049">
        <v>24</v>
      </c>
      <c r="FL1049">
        <v>24</v>
      </c>
      <c r="FM1049">
        <v>24</v>
      </c>
      <c r="FN1049">
        <v>24</v>
      </c>
      <c r="FU1049" t="s">
        <v>27</v>
      </c>
      <c r="FV1049" t="s">
        <v>27</v>
      </c>
      <c r="FW1049" t="s">
        <v>27</v>
      </c>
      <c r="FX1049" t="s">
        <v>27</v>
      </c>
      <c r="FY1049" t="s">
        <v>27</v>
      </c>
      <c r="FZ1049" t="s">
        <v>27</v>
      </c>
      <c r="GA1049" t="s">
        <v>27</v>
      </c>
      <c r="GB1049" t="s">
        <v>27</v>
      </c>
    </row>
    <row r="1050" spans="84:184" x14ac:dyDescent="0.25">
      <c r="CF1050">
        <v>13506900</v>
      </c>
      <c r="CG1050">
        <v>13506900</v>
      </c>
      <c r="CH1050">
        <v>13506900</v>
      </c>
      <c r="CI1050">
        <v>13506900</v>
      </c>
      <c r="CJ1050">
        <v>13506900</v>
      </c>
      <c r="CK1050">
        <v>13506900</v>
      </c>
      <c r="CL1050">
        <v>13506900</v>
      </c>
      <c r="CM1050">
        <v>13506900</v>
      </c>
      <c r="FJ1050" t="s">
        <v>52</v>
      </c>
      <c r="FK1050" t="s">
        <v>52</v>
      </c>
      <c r="FL1050" t="s">
        <v>52</v>
      </c>
      <c r="FM1050" t="s">
        <v>52</v>
      </c>
      <c r="FN1050" t="s">
        <v>52</v>
      </c>
      <c r="FU1050" t="s">
        <v>1151</v>
      </c>
      <c r="FV1050" t="s">
        <v>1151</v>
      </c>
      <c r="FW1050" t="s">
        <v>1151</v>
      </c>
      <c r="FX1050" t="s">
        <v>1151</v>
      </c>
      <c r="FY1050" t="s">
        <v>1151</v>
      </c>
      <c r="FZ1050" t="s">
        <v>1151</v>
      </c>
      <c r="GA1050" t="s">
        <v>1151</v>
      </c>
      <c r="GB1050" t="s">
        <v>1151</v>
      </c>
    </row>
    <row r="1051" spans="84:184" x14ac:dyDescent="0.25">
      <c r="CF1051" t="s">
        <v>27</v>
      </c>
      <c r="CG1051" t="s">
        <v>27</v>
      </c>
      <c r="CH1051" t="s">
        <v>27</v>
      </c>
      <c r="CI1051" t="s">
        <v>27</v>
      </c>
      <c r="CJ1051" t="s">
        <v>27</v>
      </c>
      <c r="CK1051" t="s">
        <v>27</v>
      </c>
      <c r="CL1051" t="s">
        <v>27</v>
      </c>
      <c r="CM1051" t="s">
        <v>27</v>
      </c>
      <c r="FJ1051">
        <v>0</v>
      </c>
      <c r="FK1051">
        <v>0</v>
      </c>
      <c r="FL1051">
        <v>0</v>
      </c>
      <c r="FM1051">
        <v>0</v>
      </c>
      <c r="FN1051">
        <v>0</v>
      </c>
      <c r="FU1051" t="s">
        <v>29</v>
      </c>
      <c r="FV1051" t="s">
        <v>29</v>
      </c>
      <c r="FW1051" t="s">
        <v>29</v>
      </c>
      <c r="FX1051" t="s">
        <v>29</v>
      </c>
      <c r="FY1051" t="s">
        <v>29</v>
      </c>
      <c r="FZ1051" t="s">
        <v>29</v>
      </c>
      <c r="GA1051" t="s">
        <v>29</v>
      </c>
      <c r="GB1051" t="s">
        <v>29</v>
      </c>
    </row>
    <row r="1052" spans="84:184" x14ac:dyDescent="0.25">
      <c r="CF1052" t="s">
        <v>1424</v>
      </c>
      <c r="CG1052" t="s">
        <v>1424</v>
      </c>
      <c r="CH1052" t="s">
        <v>1424</v>
      </c>
      <c r="CI1052" t="s">
        <v>1424</v>
      </c>
      <c r="CJ1052" t="s">
        <v>1424</v>
      </c>
      <c r="CK1052" t="s">
        <v>1424</v>
      </c>
      <c r="CL1052" t="s">
        <v>1424</v>
      </c>
      <c r="CM1052" t="s">
        <v>1424</v>
      </c>
      <c r="FJ1052" t="s">
        <v>53</v>
      </c>
      <c r="FK1052" t="s">
        <v>53</v>
      </c>
      <c r="FL1052" t="s">
        <v>53</v>
      </c>
      <c r="FM1052" t="s">
        <v>53</v>
      </c>
      <c r="FN1052" t="s">
        <v>53</v>
      </c>
      <c r="FU1052" t="s">
        <v>284</v>
      </c>
      <c r="FV1052" t="s">
        <v>284</v>
      </c>
      <c r="FW1052" t="s">
        <v>284</v>
      </c>
      <c r="FX1052" t="s">
        <v>284</v>
      </c>
      <c r="FY1052" t="s">
        <v>284</v>
      </c>
      <c r="FZ1052" t="s">
        <v>284</v>
      </c>
      <c r="GA1052" t="s">
        <v>284</v>
      </c>
      <c r="GB1052" t="s">
        <v>284</v>
      </c>
    </row>
    <row r="1053" spans="84:184" x14ac:dyDescent="0.25">
      <c r="CF1053" t="s">
        <v>29</v>
      </c>
      <c r="CG1053" t="s">
        <v>29</v>
      </c>
      <c r="CH1053" t="s">
        <v>29</v>
      </c>
      <c r="CI1053" t="s">
        <v>29</v>
      </c>
      <c r="CJ1053" t="s">
        <v>29</v>
      </c>
      <c r="CK1053" t="s">
        <v>29</v>
      </c>
      <c r="CL1053" t="s">
        <v>29</v>
      </c>
      <c r="CM1053" t="s">
        <v>29</v>
      </c>
      <c r="FJ1053">
        <v>0</v>
      </c>
      <c r="FK1053">
        <v>0</v>
      </c>
      <c r="FL1053">
        <v>0</v>
      </c>
      <c r="FM1053">
        <v>0</v>
      </c>
      <c r="FN1053">
        <v>0</v>
      </c>
      <c r="FU1053" t="s">
        <v>31</v>
      </c>
      <c r="FV1053" t="s">
        <v>31</v>
      </c>
      <c r="FW1053" t="s">
        <v>31</v>
      </c>
      <c r="FX1053" t="s">
        <v>31</v>
      </c>
      <c r="FY1053" t="s">
        <v>31</v>
      </c>
      <c r="FZ1053" t="s">
        <v>31</v>
      </c>
      <c r="GA1053" t="s">
        <v>31</v>
      </c>
      <c r="GB1053" t="s">
        <v>31</v>
      </c>
    </row>
    <row r="1054" spans="84:184" x14ac:dyDescent="0.25">
      <c r="CF1054">
        <v>1515</v>
      </c>
      <c r="CG1054">
        <v>1515</v>
      </c>
      <c r="CH1054">
        <v>1515</v>
      </c>
      <c r="CI1054">
        <v>1515</v>
      </c>
      <c r="CJ1054">
        <v>1515</v>
      </c>
      <c r="CK1054">
        <v>1515</v>
      </c>
      <c r="CL1054">
        <v>1515</v>
      </c>
      <c r="CM1054">
        <v>1515</v>
      </c>
      <c r="FJ1054" t="s">
        <v>54</v>
      </c>
      <c r="FK1054" t="s">
        <v>54</v>
      </c>
      <c r="FL1054" t="s">
        <v>54</v>
      </c>
      <c r="FM1054" t="s">
        <v>54</v>
      </c>
      <c r="FN1054" t="s">
        <v>54</v>
      </c>
      <c r="FU1054" t="s">
        <v>32</v>
      </c>
      <c r="FV1054" t="s">
        <v>32</v>
      </c>
      <c r="FW1054" t="s">
        <v>32</v>
      </c>
      <c r="FX1054" t="s">
        <v>32</v>
      </c>
      <c r="FY1054" t="s">
        <v>32</v>
      </c>
      <c r="FZ1054" t="s">
        <v>32</v>
      </c>
      <c r="GA1054" t="s">
        <v>32</v>
      </c>
      <c r="GB1054" t="s">
        <v>32</v>
      </c>
    </row>
    <row r="1055" spans="84:184" x14ac:dyDescent="0.25">
      <c r="CF1055" t="s">
        <v>31</v>
      </c>
      <c r="CG1055" t="s">
        <v>31</v>
      </c>
      <c r="CH1055" t="s">
        <v>31</v>
      </c>
      <c r="CI1055" t="s">
        <v>31</v>
      </c>
      <c r="CJ1055" t="s">
        <v>31</v>
      </c>
      <c r="CK1055" t="s">
        <v>31</v>
      </c>
      <c r="CL1055" t="s">
        <v>31</v>
      </c>
      <c r="CM1055" t="s">
        <v>31</v>
      </c>
      <c r="FJ1055">
        <v>15</v>
      </c>
      <c r="FK1055">
        <v>15</v>
      </c>
      <c r="FL1055">
        <v>15</v>
      </c>
      <c r="FM1055">
        <v>15</v>
      </c>
      <c r="FN1055">
        <v>15</v>
      </c>
      <c r="FU1055" t="s">
        <v>33</v>
      </c>
      <c r="FV1055" t="s">
        <v>33</v>
      </c>
      <c r="FW1055" t="s">
        <v>33</v>
      </c>
      <c r="FX1055" t="s">
        <v>33</v>
      </c>
      <c r="FY1055" t="s">
        <v>33</v>
      </c>
      <c r="FZ1055" t="s">
        <v>33</v>
      </c>
      <c r="GA1055" t="s">
        <v>33</v>
      </c>
      <c r="GB1055" t="s">
        <v>33</v>
      </c>
    </row>
    <row r="1056" spans="84:184" x14ac:dyDescent="0.25">
      <c r="CF1056" t="s">
        <v>32</v>
      </c>
      <c r="CG1056" t="s">
        <v>32</v>
      </c>
      <c r="CH1056" t="s">
        <v>32</v>
      </c>
      <c r="CI1056" t="s">
        <v>32</v>
      </c>
      <c r="CJ1056" t="s">
        <v>32</v>
      </c>
      <c r="CK1056" t="s">
        <v>32</v>
      </c>
      <c r="CL1056" t="s">
        <v>32</v>
      </c>
      <c r="CM1056" t="s">
        <v>32</v>
      </c>
      <c r="FJ1056" t="s">
        <v>55</v>
      </c>
      <c r="FK1056" t="s">
        <v>55</v>
      </c>
      <c r="FL1056" t="s">
        <v>55</v>
      </c>
      <c r="FM1056" t="s">
        <v>55</v>
      </c>
      <c r="FN1056" t="s">
        <v>55</v>
      </c>
      <c r="FU1056" t="s">
        <v>1153</v>
      </c>
      <c r="FV1056" t="s">
        <v>1153</v>
      </c>
      <c r="FW1056" t="s">
        <v>1153</v>
      </c>
      <c r="FX1056" t="s">
        <v>1153</v>
      </c>
      <c r="FY1056" t="s">
        <v>1153</v>
      </c>
      <c r="FZ1056" t="s">
        <v>1153</v>
      </c>
      <c r="GA1056" t="s">
        <v>1153</v>
      </c>
      <c r="GB1056" t="s">
        <v>1153</v>
      </c>
    </row>
    <row r="1057" spans="84:184" x14ac:dyDescent="0.25">
      <c r="CF1057" t="s">
        <v>33</v>
      </c>
      <c r="CG1057" t="s">
        <v>33</v>
      </c>
      <c r="CH1057" t="s">
        <v>33</v>
      </c>
      <c r="CI1057" t="s">
        <v>33</v>
      </c>
      <c r="CJ1057" t="s">
        <v>33</v>
      </c>
      <c r="CK1057" t="s">
        <v>33</v>
      </c>
      <c r="CL1057" t="s">
        <v>33</v>
      </c>
      <c r="CM1057" t="s">
        <v>33</v>
      </c>
      <c r="FJ1057">
        <v>41275</v>
      </c>
      <c r="FK1057">
        <v>41275</v>
      </c>
      <c r="FL1057">
        <v>41275</v>
      </c>
      <c r="FM1057">
        <v>41275</v>
      </c>
      <c r="FN1057">
        <v>41275</v>
      </c>
      <c r="FU1057" t="s">
        <v>35</v>
      </c>
      <c r="FV1057" t="s">
        <v>35</v>
      </c>
      <c r="FW1057" t="s">
        <v>35</v>
      </c>
      <c r="FX1057" t="s">
        <v>35</v>
      </c>
      <c r="FY1057" t="s">
        <v>35</v>
      </c>
      <c r="FZ1057" t="s">
        <v>35</v>
      </c>
      <c r="GA1057" t="s">
        <v>35</v>
      </c>
      <c r="GB1057" t="s">
        <v>35</v>
      </c>
    </row>
    <row r="1058" spans="84:184" x14ac:dyDescent="0.25">
      <c r="CF1058" t="s">
        <v>1425</v>
      </c>
      <c r="CG1058" t="s">
        <v>1425</v>
      </c>
      <c r="CH1058" t="s">
        <v>1425</v>
      </c>
      <c r="CI1058" t="s">
        <v>1425</v>
      </c>
      <c r="CJ1058" t="s">
        <v>1425</v>
      </c>
      <c r="CK1058" t="s">
        <v>1425</v>
      </c>
      <c r="CL1058" t="s">
        <v>1425</v>
      </c>
      <c r="CM1058" t="s">
        <v>1425</v>
      </c>
      <c r="FJ1058" t="s">
        <v>14</v>
      </c>
      <c r="FK1058" t="s">
        <v>14</v>
      </c>
      <c r="FL1058" t="s">
        <v>14</v>
      </c>
      <c r="FM1058" t="s">
        <v>14</v>
      </c>
      <c r="FN1058" t="s">
        <v>14</v>
      </c>
      <c r="FU1058" t="s">
        <v>1154</v>
      </c>
      <c r="FV1058" t="s">
        <v>1154</v>
      </c>
      <c r="FW1058" t="s">
        <v>1154</v>
      </c>
      <c r="FX1058" t="s">
        <v>1154</v>
      </c>
      <c r="FY1058" t="s">
        <v>1154</v>
      </c>
      <c r="FZ1058" t="s">
        <v>1154</v>
      </c>
      <c r="GA1058" t="s">
        <v>1154</v>
      </c>
      <c r="GB1058" t="s">
        <v>1154</v>
      </c>
    </row>
    <row r="1059" spans="84:184" x14ac:dyDescent="0.25">
      <c r="CF1059" t="s">
        <v>35</v>
      </c>
      <c r="CG1059" t="s">
        <v>35</v>
      </c>
      <c r="CH1059" t="s">
        <v>35</v>
      </c>
      <c r="CI1059" t="s">
        <v>35</v>
      </c>
      <c r="CJ1059" t="s">
        <v>35</v>
      </c>
      <c r="CK1059" t="s">
        <v>35</v>
      </c>
      <c r="CL1059" t="s">
        <v>35</v>
      </c>
      <c r="CM1059" t="s">
        <v>35</v>
      </c>
      <c r="FJ1059" t="s">
        <v>15</v>
      </c>
      <c r="FK1059" t="s">
        <v>15</v>
      </c>
      <c r="FL1059" t="s">
        <v>15</v>
      </c>
      <c r="FM1059" t="s">
        <v>15</v>
      </c>
      <c r="FN1059" t="s">
        <v>15</v>
      </c>
      <c r="FU1059" t="s">
        <v>37</v>
      </c>
      <c r="FV1059" t="s">
        <v>37</v>
      </c>
      <c r="FW1059" t="s">
        <v>37</v>
      </c>
      <c r="FX1059" t="s">
        <v>37</v>
      </c>
      <c r="FY1059" t="s">
        <v>37</v>
      </c>
      <c r="FZ1059" t="s">
        <v>37</v>
      </c>
      <c r="GA1059" t="s">
        <v>37</v>
      </c>
      <c r="GB1059" t="s">
        <v>37</v>
      </c>
    </row>
    <row r="1060" spans="84:184" x14ac:dyDescent="0.25">
      <c r="CF1060" t="s">
        <v>1426</v>
      </c>
      <c r="CG1060" t="s">
        <v>1426</v>
      </c>
      <c r="CH1060" t="s">
        <v>1426</v>
      </c>
      <c r="CI1060" t="s">
        <v>1426</v>
      </c>
      <c r="CJ1060" t="s">
        <v>1426</v>
      </c>
      <c r="CK1060" t="s">
        <v>1426</v>
      </c>
      <c r="CL1060" t="s">
        <v>1426</v>
      </c>
      <c r="CM1060" t="s">
        <v>1426</v>
      </c>
      <c r="FJ1060" t="s">
        <v>56</v>
      </c>
      <c r="FK1060" t="s">
        <v>56</v>
      </c>
      <c r="FL1060" t="s">
        <v>56</v>
      </c>
      <c r="FM1060" t="s">
        <v>56</v>
      </c>
      <c r="FN1060" t="s">
        <v>56</v>
      </c>
      <c r="FU1060" t="s">
        <v>32</v>
      </c>
      <c r="FV1060" t="s">
        <v>32</v>
      </c>
      <c r="FW1060" t="s">
        <v>32</v>
      </c>
      <c r="FX1060" t="s">
        <v>32</v>
      </c>
      <c r="FY1060" t="s">
        <v>32</v>
      </c>
      <c r="FZ1060" t="s">
        <v>32</v>
      </c>
      <c r="GA1060" t="s">
        <v>32</v>
      </c>
      <c r="GB1060" t="s">
        <v>32</v>
      </c>
    </row>
    <row r="1061" spans="84:184" x14ac:dyDescent="0.25">
      <c r="CF1061" t="s">
        <v>37</v>
      </c>
      <c r="CG1061" t="s">
        <v>37</v>
      </c>
      <c r="CH1061" t="s">
        <v>37</v>
      </c>
      <c r="CI1061" t="s">
        <v>37</v>
      </c>
      <c r="CJ1061" t="s">
        <v>37</v>
      </c>
      <c r="CK1061" t="s">
        <v>37</v>
      </c>
      <c r="CL1061" t="s">
        <v>37</v>
      </c>
      <c r="CM1061" t="s">
        <v>37</v>
      </c>
      <c r="FJ1061" t="s">
        <v>32</v>
      </c>
      <c r="FK1061" t="s">
        <v>32</v>
      </c>
      <c r="FL1061" t="s">
        <v>32</v>
      </c>
      <c r="FM1061" t="s">
        <v>32</v>
      </c>
      <c r="FN1061" t="s">
        <v>32</v>
      </c>
      <c r="FU1061" t="s">
        <v>38</v>
      </c>
      <c r="FV1061" t="s">
        <v>38</v>
      </c>
      <c r="FW1061" t="s">
        <v>38</v>
      </c>
      <c r="FX1061" t="s">
        <v>38</v>
      </c>
      <c r="FY1061" t="s">
        <v>38</v>
      </c>
      <c r="FZ1061" t="s">
        <v>38</v>
      </c>
      <c r="GA1061" t="s">
        <v>38</v>
      </c>
      <c r="GB1061" t="s">
        <v>38</v>
      </c>
    </row>
    <row r="1062" spans="84:184" x14ac:dyDescent="0.25">
      <c r="CF1062" t="s">
        <v>32</v>
      </c>
      <c r="CG1062" t="s">
        <v>32</v>
      </c>
      <c r="CH1062" t="s">
        <v>32</v>
      </c>
      <c r="CI1062" t="s">
        <v>32</v>
      </c>
      <c r="CJ1062" t="s">
        <v>32</v>
      </c>
      <c r="CK1062" t="s">
        <v>32</v>
      </c>
      <c r="CL1062" t="s">
        <v>32</v>
      </c>
      <c r="CM1062" t="s">
        <v>32</v>
      </c>
      <c r="FU1062" t="s">
        <v>2976</v>
      </c>
      <c r="FV1062" t="s">
        <v>2976</v>
      </c>
      <c r="FW1062" t="s">
        <v>2976</v>
      </c>
      <c r="FX1062" t="s">
        <v>2976</v>
      </c>
      <c r="FY1062" t="s">
        <v>2976</v>
      </c>
      <c r="FZ1062" t="s">
        <v>2976</v>
      </c>
      <c r="GA1062" t="s">
        <v>2976</v>
      </c>
      <c r="GB1062" t="s">
        <v>2976</v>
      </c>
    </row>
    <row r="1063" spans="84:184" x14ac:dyDescent="0.25">
      <c r="CF1063" t="s">
        <v>38</v>
      </c>
      <c r="CG1063" t="s">
        <v>38</v>
      </c>
      <c r="CH1063" t="s">
        <v>38</v>
      </c>
      <c r="CI1063" t="s">
        <v>38</v>
      </c>
      <c r="CJ1063" t="s">
        <v>38</v>
      </c>
      <c r="CK1063" t="s">
        <v>38</v>
      </c>
      <c r="CL1063" t="s">
        <v>38</v>
      </c>
      <c r="CM1063" t="s">
        <v>38</v>
      </c>
      <c r="FJ1063" t="s">
        <v>59</v>
      </c>
      <c r="FK1063" t="s">
        <v>59</v>
      </c>
      <c r="FL1063" t="s">
        <v>59</v>
      </c>
      <c r="FM1063" t="s">
        <v>59</v>
      </c>
      <c r="FN1063" t="s">
        <v>59</v>
      </c>
      <c r="FU1063" t="s">
        <v>40</v>
      </c>
      <c r="FV1063" t="s">
        <v>40</v>
      </c>
      <c r="FW1063" t="s">
        <v>40</v>
      </c>
      <c r="FX1063" t="s">
        <v>40</v>
      </c>
      <c r="FY1063" t="s">
        <v>40</v>
      </c>
      <c r="FZ1063" t="s">
        <v>40</v>
      </c>
      <c r="GA1063" t="s">
        <v>40</v>
      </c>
      <c r="GB1063" t="s">
        <v>40</v>
      </c>
    </row>
    <row r="1064" spans="84:184" x14ac:dyDescent="0.25">
      <c r="CF1064" t="s">
        <v>1427</v>
      </c>
      <c r="CG1064" t="s">
        <v>1427</v>
      </c>
      <c r="CH1064" t="s">
        <v>1427</v>
      </c>
      <c r="CI1064" t="s">
        <v>1427</v>
      </c>
      <c r="CJ1064" t="s">
        <v>1427</v>
      </c>
      <c r="CK1064" t="s">
        <v>1427</v>
      </c>
      <c r="CL1064" t="s">
        <v>1427</v>
      </c>
      <c r="CM1064" t="s">
        <v>1427</v>
      </c>
      <c r="FJ1064" t="s">
        <v>60</v>
      </c>
      <c r="FK1064" t="s">
        <v>60</v>
      </c>
      <c r="FL1064" t="s">
        <v>60</v>
      </c>
      <c r="FM1064" t="s">
        <v>60</v>
      </c>
      <c r="FN1064" t="s">
        <v>60</v>
      </c>
      <c r="FU1064" t="s">
        <v>2977</v>
      </c>
      <c r="FV1064" t="s">
        <v>2977</v>
      </c>
      <c r="FW1064" t="s">
        <v>2977</v>
      </c>
      <c r="FX1064" t="s">
        <v>2977</v>
      </c>
      <c r="FY1064" t="s">
        <v>2977</v>
      </c>
      <c r="FZ1064" t="s">
        <v>2977</v>
      </c>
      <c r="GA1064" t="s">
        <v>2977</v>
      </c>
      <c r="GB1064" t="s">
        <v>2977</v>
      </c>
    </row>
    <row r="1065" spans="84:184" x14ac:dyDescent="0.25">
      <c r="CF1065" t="s">
        <v>40</v>
      </c>
      <c r="CG1065" t="s">
        <v>40</v>
      </c>
      <c r="CH1065" t="s">
        <v>40</v>
      </c>
      <c r="CI1065" t="s">
        <v>40</v>
      </c>
      <c r="CJ1065" t="s">
        <v>40</v>
      </c>
      <c r="CK1065" t="s">
        <v>40</v>
      </c>
      <c r="CL1065" t="s">
        <v>40</v>
      </c>
      <c r="CM1065" t="s">
        <v>40</v>
      </c>
      <c r="FU1065" t="s">
        <v>42</v>
      </c>
      <c r="FV1065" t="s">
        <v>42</v>
      </c>
      <c r="FW1065" t="s">
        <v>42</v>
      </c>
      <c r="FX1065" t="s">
        <v>42</v>
      </c>
      <c r="FY1065" t="s">
        <v>42</v>
      </c>
      <c r="FZ1065" t="s">
        <v>42</v>
      </c>
      <c r="GA1065" t="s">
        <v>42</v>
      </c>
      <c r="GB1065" t="s">
        <v>42</v>
      </c>
    </row>
    <row r="1066" spans="84:184" x14ac:dyDescent="0.25">
      <c r="CF1066" t="s">
        <v>1428</v>
      </c>
      <c r="CG1066" t="s">
        <v>1428</v>
      </c>
      <c r="CH1066" t="s">
        <v>1428</v>
      </c>
      <c r="CI1066" t="s">
        <v>1428</v>
      </c>
      <c r="CJ1066" t="s">
        <v>1428</v>
      </c>
      <c r="CK1066" t="s">
        <v>1428</v>
      </c>
      <c r="CL1066" t="s">
        <v>1428</v>
      </c>
      <c r="CM1066" t="s">
        <v>1428</v>
      </c>
      <c r="FJ1066" t="s">
        <v>1</v>
      </c>
      <c r="FK1066" t="s">
        <v>1</v>
      </c>
      <c r="FL1066" t="s">
        <v>1</v>
      </c>
      <c r="FM1066" t="s">
        <v>1</v>
      </c>
      <c r="FN1066" t="s">
        <v>1</v>
      </c>
      <c r="FU1066" t="s">
        <v>2978</v>
      </c>
      <c r="FV1066" t="s">
        <v>2978</v>
      </c>
      <c r="FW1066" t="s">
        <v>2978</v>
      </c>
      <c r="FX1066" t="s">
        <v>2978</v>
      </c>
      <c r="FY1066" t="s">
        <v>2978</v>
      </c>
      <c r="FZ1066" t="s">
        <v>2978</v>
      </c>
      <c r="GA1066" t="s">
        <v>2978</v>
      </c>
      <c r="GB1066" t="s">
        <v>2978</v>
      </c>
    </row>
    <row r="1067" spans="84:184" x14ac:dyDescent="0.25">
      <c r="CF1067" t="s">
        <v>42</v>
      </c>
      <c r="CG1067" t="s">
        <v>42</v>
      </c>
      <c r="CH1067" t="s">
        <v>42</v>
      </c>
      <c r="CI1067" t="s">
        <v>42</v>
      </c>
      <c r="CJ1067" t="s">
        <v>42</v>
      </c>
      <c r="CK1067" t="s">
        <v>42</v>
      </c>
      <c r="CL1067" t="s">
        <v>42</v>
      </c>
      <c r="CM1067" t="s">
        <v>42</v>
      </c>
      <c r="FJ1067" t="s">
        <v>61</v>
      </c>
      <c r="FK1067" t="s">
        <v>61</v>
      </c>
      <c r="FL1067" t="s">
        <v>61</v>
      </c>
      <c r="FM1067" t="s">
        <v>61</v>
      </c>
      <c r="FN1067" t="s">
        <v>61</v>
      </c>
      <c r="FU1067" t="s">
        <v>44</v>
      </c>
      <c r="FV1067" t="s">
        <v>44</v>
      </c>
      <c r="FW1067" t="s">
        <v>44</v>
      </c>
      <c r="FX1067" t="s">
        <v>44</v>
      </c>
      <c r="FY1067" t="s">
        <v>44</v>
      </c>
      <c r="FZ1067" t="s">
        <v>44</v>
      </c>
      <c r="GA1067" t="s">
        <v>44</v>
      </c>
      <c r="GB1067" t="s">
        <v>44</v>
      </c>
    </row>
    <row r="1068" spans="84:184" x14ac:dyDescent="0.25">
      <c r="CF1068" t="s">
        <v>1429</v>
      </c>
      <c r="CG1068" t="s">
        <v>1429</v>
      </c>
      <c r="CH1068" t="s">
        <v>1429</v>
      </c>
      <c r="CI1068" t="s">
        <v>1429</v>
      </c>
      <c r="CJ1068" t="s">
        <v>1429</v>
      </c>
      <c r="CK1068" t="s">
        <v>1429</v>
      </c>
      <c r="CL1068" t="s">
        <v>1429</v>
      </c>
      <c r="CM1068" t="s">
        <v>1429</v>
      </c>
      <c r="FJ1068" t="s">
        <v>62</v>
      </c>
      <c r="FK1068" t="s">
        <v>62</v>
      </c>
      <c r="FL1068" t="s">
        <v>62</v>
      </c>
      <c r="FM1068" t="s">
        <v>62</v>
      </c>
      <c r="FN1068" t="s">
        <v>62</v>
      </c>
      <c r="FU1068" t="s">
        <v>2979</v>
      </c>
      <c r="FV1068" t="s">
        <v>2979</v>
      </c>
      <c r="FW1068" t="s">
        <v>2979</v>
      </c>
      <c r="FX1068" t="s">
        <v>2979</v>
      </c>
      <c r="FY1068" t="s">
        <v>2979</v>
      </c>
      <c r="FZ1068" t="s">
        <v>2979</v>
      </c>
      <c r="GA1068" t="s">
        <v>2979</v>
      </c>
      <c r="GB1068" t="s">
        <v>2979</v>
      </c>
    </row>
    <row r="1069" spans="84:184" x14ac:dyDescent="0.25">
      <c r="CF1069" t="s">
        <v>44</v>
      </c>
      <c r="CG1069" t="s">
        <v>44</v>
      </c>
      <c r="CH1069" t="s">
        <v>44</v>
      </c>
      <c r="CI1069" t="s">
        <v>44</v>
      </c>
      <c r="CJ1069" t="s">
        <v>44</v>
      </c>
      <c r="CK1069" t="s">
        <v>44</v>
      </c>
      <c r="CL1069" t="s">
        <v>44</v>
      </c>
      <c r="CM1069" t="s">
        <v>44</v>
      </c>
      <c r="FJ1069" t="s">
        <v>63</v>
      </c>
      <c r="FK1069" t="s">
        <v>63</v>
      </c>
      <c r="FL1069" t="s">
        <v>63</v>
      </c>
      <c r="FM1069" t="s">
        <v>63</v>
      </c>
      <c r="FN1069" t="s">
        <v>63</v>
      </c>
      <c r="FU1069" t="s">
        <v>1328</v>
      </c>
      <c r="FV1069" t="s">
        <v>1328</v>
      </c>
      <c r="FW1069" t="s">
        <v>1328</v>
      </c>
      <c r="FX1069" t="s">
        <v>1328</v>
      </c>
      <c r="FY1069" t="s">
        <v>1328</v>
      </c>
      <c r="FZ1069" t="s">
        <v>1328</v>
      </c>
      <c r="GA1069" t="s">
        <v>1328</v>
      </c>
      <c r="GB1069" t="s">
        <v>1328</v>
      </c>
    </row>
    <row r="1070" spans="84:184" x14ac:dyDescent="0.25">
      <c r="CF1070" t="s">
        <v>1430</v>
      </c>
      <c r="CG1070" t="s">
        <v>1430</v>
      </c>
      <c r="CH1070" t="s">
        <v>1430</v>
      </c>
      <c r="CI1070" t="s">
        <v>1430</v>
      </c>
      <c r="CJ1070" t="s">
        <v>1430</v>
      </c>
      <c r="CK1070" t="s">
        <v>1430</v>
      </c>
      <c r="CL1070" t="s">
        <v>1430</v>
      </c>
      <c r="CM1070" t="s">
        <v>1430</v>
      </c>
      <c r="FJ1070" t="s">
        <v>64</v>
      </c>
      <c r="FK1070" t="s">
        <v>64</v>
      </c>
      <c r="FL1070" t="s">
        <v>64</v>
      </c>
      <c r="FM1070" t="s">
        <v>64</v>
      </c>
      <c r="FN1070" t="s">
        <v>64</v>
      </c>
      <c r="FU1070" t="s">
        <v>26</v>
      </c>
      <c r="FV1070" t="s">
        <v>26</v>
      </c>
      <c r="FW1070" t="s">
        <v>26</v>
      </c>
      <c r="FX1070" t="s">
        <v>26</v>
      </c>
      <c r="FY1070" t="s">
        <v>26</v>
      </c>
      <c r="FZ1070" t="s">
        <v>26</v>
      </c>
      <c r="GA1070" t="s">
        <v>26</v>
      </c>
      <c r="GB1070" t="s">
        <v>26</v>
      </c>
    </row>
    <row r="1071" spans="84:184" x14ac:dyDescent="0.25">
      <c r="CF1071" t="s">
        <v>1431</v>
      </c>
      <c r="CG1071" t="s">
        <v>1431</v>
      </c>
      <c r="CH1071" t="s">
        <v>1431</v>
      </c>
      <c r="CI1071" t="s">
        <v>1431</v>
      </c>
      <c r="CJ1071" t="s">
        <v>1431</v>
      </c>
      <c r="CK1071" t="s">
        <v>1431</v>
      </c>
      <c r="CL1071" t="s">
        <v>1431</v>
      </c>
      <c r="CM1071" t="s">
        <v>1431</v>
      </c>
      <c r="FU1071">
        <v>45031900</v>
      </c>
      <c r="FV1071">
        <v>45031900</v>
      </c>
      <c r="FW1071">
        <v>45031900</v>
      </c>
      <c r="FX1071">
        <v>45031900</v>
      </c>
      <c r="FY1071">
        <v>45031900</v>
      </c>
      <c r="FZ1071">
        <v>45031900</v>
      </c>
      <c r="GA1071">
        <v>45031900</v>
      </c>
      <c r="GB1071">
        <v>45031900</v>
      </c>
    </row>
    <row r="1072" spans="84:184" x14ac:dyDescent="0.25">
      <c r="CF1072" t="s">
        <v>26</v>
      </c>
      <c r="CG1072" t="s">
        <v>26</v>
      </c>
      <c r="CH1072" t="s">
        <v>26</v>
      </c>
      <c r="CI1072" t="s">
        <v>26</v>
      </c>
      <c r="CJ1072" t="s">
        <v>26</v>
      </c>
      <c r="CK1072" t="s">
        <v>26</v>
      </c>
      <c r="CL1072" t="s">
        <v>26</v>
      </c>
      <c r="CM1072" t="s">
        <v>26</v>
      </c>
      <c r="FU1072" t="s">
        <v>27</v>
      </c>
      <c r="FV1072" t="s">
        <v>27</v>
      </c>
      <c r="FW1072" t="s">
        <v>27</v>
      </c>
      <c r="FX1072" t="s">
        <v>27</v>
      </c>
      <c r="FY1072" t="s">
        <v>27</v>
      </c>
      <c r="FZ1072" t="s">
        <v>27</v>
      </c>
      <c r="GA1072" t="s">
        <v>27</v>
      </c>
      <c r="GB1072" t="s">
        <v>27</v>
      </c>
    </row>
    <row r="1073" spans="84:184" x14ac:dyDescent="0.25">
      <c r="CF1073">
        <v>15054000</v>
      </c>
      <c r="CG1073">
        <v>15054000</v>
      </c>
      <c r="CH1073">
        <v>15054000</v>
      </c>
      <c r="CI1073">
        <v>15054000</v>
      </c>
      <c r="CJ1073">
        <v>15054000</v>
      </c>
      <c r="CK1073">
        <v>15054000</v>
      </c>
      <c r="CL1073">
        <v>15054000</v>
      </c>
      <c r="CM1073">
        <v>15054000</v>
      </c>
      <c r="FU1073" t="s">
        <v>2980</v>
      </c>
      <c r="FV1073" t="s">
        <v>2980</v>
      </c>
      <c r="FW1073" t="s">
        <v>2980</v>
      </c>
      <c r="FX1073" t="s">
        <v>2980</v>
      </c>
      <c r="FY1073" t="s">
        <v>2980</v>
      </c>
      <c r="FZ1073" t="s">
        <v>2980</v>
      </c>
      <c r="GA1073" t="s">
        <v>2980</v>
      </c>
      <c r="GB1073" t="s">
        <v>2980</v>
      </c>
    </row>
    <row r="1074" spans="84:184" x14ac:dyDescent="0.25">
      <c r="CF1074" t="s">
        <v>27</v>
      </c>
      <c r="CG1074" t="s">
        <v>27</v>
      </c>
      <c r="CH1074" t="s">
        <v>27</v>
      </c>
      <c r="CI1074" t="s">
        <v>27</v>
      </c>
      <c r="CJ1074" t="s">
        <v>27</v>
      </c>
      <c r="CK1074" t="s">
        <v>27</v>
      </c>
      <c r="CL1074" t="s">
        <v>27</v>
      </c>
      <c r="CM1074" t="s">
        <v>27</v>
      </c>
      <c r="FU1074" t="s">
        <v>29</v>
      </c>
      <c r="FV1074" t="s">
        <v>29</v>
      </c>
      <c r="FW1074" t="s">
        <v>29</v>
      </c>
      <c r="FX1074" t="s">
        <v>29</v>
      </c>
      <c r="FY1074" t="s">
        <v>29</v>
      </c>
      <c r="FZ1074" t="s">
        <v>29</v>
      </c>
      <c r="GA1074" t="s">
        <v>29</v>
      </c>
      <c r="GB1074" t="s">
        <v>29</v>
      </c>
    </row>
    <row r="1075" spans="84:184" x14ac:dyDescent="0.25">
      <c r="CF1075" t="s">
        <v>1432</v>
      </c>
      <c r="CG1075" t="s">
        <v>1432</v>
      </c>
      <c r="CH1075" t="s">
        <v>1432</v>
      </c>
      <c r="CI1075" t="s">
        <v>1432</v>
      </c>
      <c r="CJ1075" t="s">
        <v>1432</v>
      </c>
      <c r="CK1075" t="s">
        <v>1432</v>
      </c>
      <c r="CL1075" t="s">
        <v>1432</v>
      </c>
      <c r="CM1075" t="s">
        <v>1432</v>
      </c>
      <c r="FU1075" t="s">
        <v>1330</v>
      </c>
      <c r="FV1075" t="s">
        <v>1330</v>
      </c>
      <c r="FW1075" t="s">
        <v>1330</v>
      </c>
      <c r="FX1075" t="s">
        <v>1330</v>
      </c>
      <c r="FY1075" t="s">
        <v>1330</v>
      </c>
      <c r="FZ1075" t="s">
        <v>1330</v>
      </c>
      <c r="GA1075" t="s">
        <v>1330</v>
      </c>
      <c r="GB1075" t="s">
        <v>1330</v>
      </c>
    </row>
    <row r="1076" spans="84:184" x14ac:dyDescent="0.25">
      <c r="CF1076" t="s">
        <v>29</v>
      </c>
      <c r="CG1076" t="s">
        <v>29</v>
      </c>
      <c r="CH1076" t="s">
        <v>29</v>
      </c>
      <c r="CI1076" t="s">
        <v>29</v>
      </c>
      <c r="CJ1076" t="s">
        <v>29</v>
      </c>
      <c r="CK1076" t="s">
        <v>29</v>
      </c>
      <c r="CL1076" t="s">
        <v>29</v>
      </c>
      <c r="CM1076" t="s">
        <v>29</v>
      </c>
      <c r="FU1076" t="s">
        <v>31</v>
      </c>
      <c r="FV1076" t="s">
        <v>31</v>
      </c>
      <c r="FW1076" t="s">
        <v>31</v>
      </c>
      <c r="FX1076" t="s">
        <v>31</v>
      </c>
      <c r="FY1076" t="s">
        <v>31</v>
      </c>
      <c r="FZ1076" t="s">
        <v>31</v>
      </c>
      <c r="GA1076" t="s">
        <v>31</v>
      </c>
      <c r="GB1076" t="s">
        <v>31</v>
      </c>
    </row>
    <row r="1077" spans="84:184" x14ac:dyDescent="0.25">
      <c r="CF1077">
        <v>2265</v>
      </c>
      <c r="CG1077">
        <v>2265</v>
      </c>
      <c r="CH1077">
        <v>2265</v>
      </c>
      <c r="CI1077">
        <v>2265</v>
      </c>
      <c r="CJ1077">
        <v>2265</v>
      </c>
      <c r="CK1077">
        <v>2265</v>
      </c>
      <c r="CL1077">
        <v>2265</v>
      </c>
      <c r="CM1077">
        <v>2265</v>
      </c>
      <c r="FU1077" t="s">
        <v>32</v>
      </c>
      <c r="FV1077" t="s">
        <v>32</v>
      </c>
      <c r="FW1077" t="s">
        <v>32</v>
      </c>
      <c r="FX1077" t="s">
        <v>32</v>
      </c>
      <c r="FY1077" t="s">
        <v>32</v>
      </c>
      <c r="FZ1077" t="s">
        <v>32</v>
      </c>
      <c r="GA1077" t="s">
        <v>32</v>
      </c>
      <c r="GB1077" t="s">
        <v>32</v>
      </c>
    </row>
    <row r="1078" spans="84:184" x14ac:dyDescent="0.25">
      <c r="CF1078" t="s">
        <v>31</v>
      </c>
      <c r="CG1078" t="s">
        <v>31</v>
      </c>
      <c r="CH1078" t="s">
        <v>31</v>
      </c>
      <c r="CI1078" t="s">
        <v>31</v>
      </c>
      <c r="CJ1078" t="s">
        <v>31</v>
      </c>
      <c r="CK1078" t="s">
        <v>31</v>
      </c>
      <c r="CL1078" t="s">
        <v>31</v>
      </c>
      <c r="CM1078" t="s">
        <v>31</v>
      </c>
      <c r="FU1078" t="s">
        <v>33</v>
      </c>
      <c r="FV1078" t="s">
        <v>33</v>
      </c>
      <c r="FW1078" t="s">
        <v>33</v>
      </c>
      <c r="FX1078" t="s">
        <v>33</v>
      </c>
      <c r="FY1078" t="s">
        <v>33</v>
      </c>
      <c r="FZ1078" t="s">
        <v>33</v>
      </c>
      <c r="GA1078" t="s">
        <v>33</v>
      </c>
      <c r="GB1078" t="s">
        <v>33</v>
      </c>
    </row>
    <row r="1079" spans="84:184" x14ac:dyDescent="0.25">
      <c r="CF1079" t="s">
        <v>32</v>
      </c>
      <c r="CG1079" t="s">
        <v>32</v>
      </c>
      <c r="CH1079" t="s">
        <v>32</v>
      </c>
      <c r="CI1079" t="s">
        <v>32</v>
      </c>
      <c r="CJ1079" t="s">
        <v>32</v>
      </c>
      <c r="CK1079" t="s">
        <v>32</v>
      </c>
      <c r="CL1079" t="s">
        <v>32</v>
      </c>
      <c r="CM1079" t="s">
        <v>32</v>
      </c>
      <c r="FU1079" t="s">
        <v>1284</v>
      </c>
      <c r="FV1079" t="s">
        <v>1284</v>
      </c>
      <c r="FW1079" t="s">
        <v>1284</v>
      </c>
      <c r="FX1079" t="s">
        <v>1284</v>
      </c>
      <c r="FY1079" t="s">
        <v>1284</v>
      </c>
      <c r="FZ1079" t="s">
        <v>1284</v>
      </c>
      <c r="GA1079" t="s">
        <v>1284</v>
      </c>
      <c r="GB1079" t="s">
        <v>1284</v>
      </c>
    </row>
    <row r="1080" spans="84:184" x14ac:dyDescent="0.25">
      <c r="CF1080" t="s">
        <v>33</v>
      </c>
      <c r="CG1080" t="s">
        <v>33</v>
      </c>
      <c r="CH1080" t="s">
        <v>33</v>
      </c>
      <c r="CI1080" t="s">
        <v>33</v>
      </c>
      <c r="CJ1080" t="s">
        <v>33</v>
      </c>
      <c r="CK1080" t="s">
        <v>33</v>
      </c>
      <c r="CL1080" t="s">
        <v>33</v>
      </c>
      <c r="CM1080" t="s">
        <v>33</v>
      </c>
      <c r="FU1080" t="s">
        <v>35</v>
      </c>
      <c r="FV1080" t="s">
        <v>35</v>
      </c>
      <c r="FW1080" t="s">
        <v>35</v>
      </c>
      <c r="FX1080" t="s">
        <v>35</v>
      </c>
      <c r="FY1080" t="s">
        <v>35</v>
      </c>
      <c r="FZ1080" t="s">
        <v>35</v>
      </c>
      <c r="GA1080" t="s">
        <v>35</v>
      </c>
      <c r="GB1080" t="s">
        <v>35</v>
      </c>
    </row>
    <row r="1081" spans="84:184" x14ac:dyDescent="0.25">
      <c r="CF1081" t="s">
        <v>1433</v>
      </c>
      <c r="CG1081" t="s">
        <v>1433</v>
      </c>
      <c r="CH1081" t="s">
        <v>1433</v>
      </c>
      <c r="CI1081" t="s">
        <v>1433</v>
      </c>
      <c r="CJ1081" t="s">
        <v>1433</v>
      </c>
      <c r="CK1081" t="s">
        <v>1433</v>
      </c>
      <c r="CL1081" t="s">
        <v>1433</v>
      </c>
      <c r="CM1081" t="s">
        <v>1433</v>
      </c>
      <c r="FU1081" t="s">
        <v>1331</v>
      </c>
      <c r="FV1081" t="s">
        <v>1331</v>
      </c>
      <c r="FW1081" t="s">
        <v>1331</v>
      </c>
      <c r="FX1081" t="s">
        <v>1331</v>
      </c>
      <c r="FY1081" t="s">
        <v>1331</v>
      </c>
      <c r="FZ1081" t="s">
        <v>1331</v>
      </c>
      <c r="GA1081" t="s">
        <v>1331</v>
      </c>
      <c r="GB1081" t="s">
        <v>1331</v>
      </c>
    </row>
    <row r="1082" spans="84:184" x14ac:dyDescent="0.25">
      <c r="CF1082" t="s">
        <v>35</v>
      </c>
      <c r="CG1082" t="s">
        <v>35</v>
      </c>
      <c r="CH1082" t="s">
        <v>35</v>
      </c>
      <c r="CI1082" t="s">
        <v>35</v>
      </c>
      <c r="CJ1082" t="s">
        <v>35</v>
      </c>
      <c r="CK1082" t="s">
        <v>35</v>
      </c>
      <c r="CL1082" t="s">
        <v>35</v>
      </c>
      <c r="CM1082" t="s">
        <v>35</v>
      </c>
      <c r="FU1082" t="s">
        <v>37</v>
      </c>
      <c r="FV1082" t="s">
        <v>37</v>
      </c>
      <c r="FW1082" t="s">
        <v>37</v>
      </c>
      <c r="FX1082" t="s">
        <v>37</v>
      </c>
      <c r="FY1082" t="s">
        <v>37</v>
      </c>
      <c r="FZ1082" t="s">
        <v>37</v>
      </c>
      <c r="GA1082" t="s">
        <v>37</v>
      </c>
      <c r="GB1082" t="s">
        <v>37</v>
      </c>
    </row>
    <row r="1083" spans="84:184" x14ac:dyDescent="0.25">
      <c r="CF1083" t="s">
        <v>1434</v>
      </c>
      <c r="CG1083" t="s">
        <v>1434</v>
      </c>
      <c r="CH1083" t="s">
        <v>1434</v>
      </c>
      <c r="CI1083" t="s">
        <v>1434</v>
      </c>
      <c r="CJ1083" t="s">
        <v>1434</v>
      </c>
      <c r="CK1083" t="s">
        <v>1434</v>
      </c>
      <c r="CL1083" t="s">
        <v>1434</v>
      </c>
      <c r="CM1083" t="s">
        <v>1434</v>
      </c>
      <c r="FU1083" t="s">
        <v>32</v>
      </c>
      <c r="FV1083" t="s">
        <v>32</v>
      </c>
      <c r="FW1083" t="s">
        <v>32</v>
      </c>
      <c r="FX1083" t="s">
        <v>32</v>
      </c>
      <c r="FY1083" t="s">
        <v>32</v>
      </c>
      <c r="FZ1083" t="s">
        <v>32</v>
      </c>
      <c r="GA1083" t="s">
        <v>32</v>
      </c>
      <c r="GB1083" t="s">
        <v>32</v>
      </c>
    </row>
    <row r="1084" spans="84:184" x14ac:dyDescent="0.25">
      <c r="CF1084" t="s">
        <v>37</v>
      </c>
      <c r="CG1084" t="s">
        <v>37</v>
      </c>
      <c r="CH1084" t="s">
        <v>37</v>
      </c>
      <c r="CI1084" t="s">
        <v>37</v>
      </c>
      <c r="CJ1084" t="s">
        <v>37</v>
      </c>
      <c r="CK1084" t="s">
        <v>37</v>
      </c>
      <c r="CL1084" t="s">
        <v>37</v>
      </c>
      <c r="CM1084" t="s">
        <v>37</v>
      </c>
      <c r="FU1084" t="s">
        <v>38</v>
      </c>
      <c r="FV1084" t="s">
        <v>38</v>
      </c>
      <c r="FW1084" t="s">
        <v>38</v>
      </c>
      <c r="FX1084" t="s">
        <v>38</v>
      </c>
      <c r="FY1084" t="s">
        <v>38</v>
      </c>
      <c r="FZ1084" t="s">
        <v>38</v>
      </c>
      <c r="GA1084" t="s">
        <v>38</v>
      </c>
      <c r="GB1084" t="s">
        <v>38</v>
      </c>
    </row>
    <row r="1085" spans="84:184" x14ac:dyDescent="0.25">
      <c r="CF1085" t="s">
        <v>1435</v>
      </c>
      <c r="CG1085" t="s">
        <v>1435</v>
      </c>
      <c r="CH1085" t="s">
        <v>1435</v>
      </c>
      <c r="CI1085" t="s">
        <v>1435</v>
      </c>
      <c r="CJ1085" t="s">
        <v>1435</v>
      </c>
      <c r="CK1085" t="s">
        <v>1435</v>
      </c>
      <c r="CL1085" t="s">
        <v>1435</v>
      </c>
      <c r="CM1085" t="s">
        <v>1435</v>
      </c>
      <c r="FU1085" t="s">
        <v>2981</v>
      </c>
      <c r="FV1085" t="s">
        <v>2981</v>
      </c>
      <c r="FW1085" t="s">
        <v>2981</v>
      </c>
      <c r="FX1085" t="s">
        <v>2981</v>
      </c>
      <c r="FY1085" t="s">
        <v>2981</v>
      </c>
      <c r="FZ1085" t="s">
        <v>2981</v>
      </c>
      <c r="GA1085" t="s">
        <v>2981</v>
      </c>
      <c r="GB1085" t="s">
        <v>2981</v>
      </c>
    </row>
    <row r="1086" spans="84:184" x14ac:dyDescent="0.25">
      <c r="CF1086" t="s">
        <v>38</v>
      </c>
      <c r="CG1086" t="s">
        <v>38</v>
      </c>
      <c r="CH1086" t="s">
        <v>38</v>
      </c>
      <c r="CI1086" t="s">
        <v>38</v>
      </c>
      <c r="CJ1086" t="s">
        <v>38</v>
      </c>
      <c r="CK1086" t="s">
        <v>38</v>
      </c>
      <c r="CL1086" t="s">
        <v>38</v>
      </c>
      <c r="CM1086" t="s">
        <v>38</v>
      </c>
      <c r="FU1086" t="s">
        <v>40</v>
      </c>
      <c r="FV1086" t="s">
        <v>40</v>
      </c>
      <c r="FW1086" t="s">
        <v>40</v>
      </c>
      <c r="FX1086" t="s">
        <v>40</v>
      </c>
      <c r="FY1086" t="s">
        <v>40</v>
      </c>
      <c r="FZ1086" t="s">
        <v>40</v>
      </c>
      <c r="GA1086" t="s">
        <v>40</v>
      </c>
      <c r="GB1086" t="s">
        <v>40</v>
      </c>
    </row>
    <row r="1087" spans="84:184" x14ac:dyDescent="0.25">
      <c r="CF1087" t="s">
        <v>1436</v>
      </c>
      <c r="CG1087" t="s">
        <v>1436</v>
      </c>
      <c r="CH1087" t="s">
        <v>1436</v>
      </c>
      <c r="CI1087" t="s">
        <v>1436</v>
      </c>
      <c r="CJ1087" t="s">
        <v>1436</v>
      </c>
      <c r="CK1087" t="s">
        <v>1436</v>
      </c>
      <c r="CL1087" t="s">
        <v>1436</v>
      </c>
      <c r="CM1087" t="s">
        <v>1436</v>
      </c>
      <c r="FU1087" t="s">
        <v>2982</v>
      </c>
      <c r="FV1087" t="s">
        <v>2982</v>
      </c>
      <c r="FW1087" t="s">
        <v>2982</v>
      </c>
      <c r="FX1087" t="s">
        <v>2982</v>
      </c>
      <c r="FY1087" t="s">
        <v>2982</v>
      </c>
      <c r="FZ1087" t="s">
        <v>2982</v>
      </c>
      <c r="GA1087" t="s">
        <v>2982</v>
      </c>
      <c r="GB1087" t="s">
        <v>2982</v>
      </c>
    </row>
    <row r="1088" spans="84:184" x14ac:dyDescent="0.25">
      <c r="CF1088" t="s">
        <v>1437</v>
      </c>
      <c r="CG1088" t="s">
        <v>1437</v>
      </c>
      <c r="CH1088" t="s">
        <v>1437</v>
      </c>
      <c r="CI1088" t="s">
        <v>1437</v>
      </c>
      <c r="CJ1088" t="s">
        <v>1437</v>
      </c>
      <c r="CK1088" t="s">
        <v>1437</v>
      </c>
      <c r="CL1088" t="s">
        <v>1437</v>
      </c>
      <c r="CM1088" t="s">
        <v>1437</v>
      </c>
      <c r="FU1088" t="s">
        <v>42</v>
      </c>
      <c r="FV1088" t="s">
        <v>42</v>
      </c>
      <c r="FW1088" t="s">
        <v>42</v>
      </c>
      <c r="FX1088" t="s">
        <v>42</v>
      </c>
      <c r="FY1088" t="s">
        <v>42</v>
      </c>
      <c r="FZ1088" t="s">
        <v>42</v>
      </c>
      <c r="GA1088" t="s">
        <v>42</v>
      </c>
      <c r="GB1088" t="s">
        <v>42</v>
      </c>
    </row>
    <row r="1089" spans="84:184" x14ac:dyDescent="0.25">
      <c r="CF1089" t="s">
        <v>40</v>
      </c>
      <c r="CG1089" t="s">
        <v>40</v>
      </c>
      <c r="CH1089" t="s">
        <v>40</v>
      </c>
      <c r="CI1089" t="s">
        <v>40</v>
      </c>
      <c r="CJ1089" t="s">
        <v>40</v>
      </c>
      <c r="CK1089" t="s">
        <v>40</v>
      </c>
      <c r="CL1089" t="s">
        <v>40</v>
      </c>
      <c r="CM1089" t="s">
        <v>40</v>
      </c>
      <c r="FU1089" t="s">
        <v>2983</v>
      </c>
      <c r="FV1089" t="s">
        <v>2983</v>
      </c>
      <c r="FW1089" t="s">
        <v>2983</v>
      </c>
      <c r="FX1089" t="s">
        <v>2983</v>
      </c>
      <c r="FY1089" t="s">
        <v>2983</v>
      </c>
      <c r="FZ1089" t="s">
        <v>2983</v>
      </c>
      <c r="GA1089" t="s">
        <v>2983</v>
      </c>
      <c r="GB1089" t="s">
        <v>2983</v>
      </c>
    </row>
    <row r="1090" spans="84:184" x14ac:dyDescent="0.25">
      <c r="CF1090" t="s">
        <v>1438</v>
      </c>
      <c r="CG1090" t="s">
        <v>1438</v>
      </c>
      <c r="CH1090" t="s">
        <v>1438</v>
      </c>
      <c r="CI1090" t="s">
        <v>1438</v>
      </c>
      <c r="CJ1090" t="s">
        <v>1438</v>
      </c>
      <c r="CK1090" t="s">
        <v>1438</v>
      </c>
      <c r="CL1090" t="s">
        <v>1438</v>
      </c>
      <c r="CM1090" t="s">
        <v>1438</v>
      </c>
      <c r="FU1090" t="s">
        <v>44</v>
      </c>
      <c r="FV1090" t="s">
        <v>44</v>
      </c>
      <c r="FW1090" t="s">
        <v>44</v>
      </c>
      <c r="FX1090" t="s">
        <v>44</v>
      </c>
      <c r="FY1090" t="s">
        <v>44</v>
      </c>
      <c r="FZ1090" t="s">
        <v>44</v>
      </c>
      <c r="GA1090" t="s">
        <v>44</v>
      </c>
      <c r="GB1090" t="s">
        <v>44</v>
      </c>
    </row>
    <row r="1091" spans="84:184" x14ac:dyDescent="0.25">
      <c r="CF1091" t="s">
        <v>42</v>
      </c>
      <c r="CG1091" t="s">
        <v>42</v>
      </c>
      <c r="CH1091" t="s">
        <v>42</v>
      </c>
      <c r="CI1091" t="s">
        <v>42</v>
      </c>
      <c r="CJ1091" t="s">
        <v>42</v>
      </c>
      <c r="CK1091" t="s">
        <v>42</v>
      </c>
      <c r="CL1091" t="s">
        <v>42</v>
      </c>
      <c r="CM1091" t="s">
        <v>42</v>
      </c>
      <c r="FU1091" t="s">
        <v>2984</v>
      </c>
      <c r="FV1091" t="s">
        <v>2984</v>
      </c>
      <c r="FW1091" t="s">
        <v>2984</v>
      </c>
      <c r="FX1091" t="s">
        <v>2984</v>
      </c>
      <c r="FY1091" t="s">
        <v>2984</v>
      </c>
      <c r="FZ1091" t="s">
        <v>2984</v>
      </c>
      <c r="GA1091" t="s">
        <v>2984</v>
      </c>
      <c r="GB1091" t="s">
        <v>2984</v>
      </c>
    </row>
    <row r="1092" spans="84:184" x14ac:dyDescent="0.25">
      <c r="CF1092" t="s">
        <v>1439</v>
      </c>
      <c r="CG1092" t="s">
        <v>1439</v>
      </c>
      <c r="CH1092" t="s">
        <v>1439</v>
      </c>
      <c r="CI1092" t="s">
        <v>1439</v>
      </c>
      <c r="CJ1092" t="s">
        <v>1439</v>
      </c>
      <c r="CK1092" t="s">
        <v>1439</v>
      </c>
      <c r="CL1092" t="s">
        <v>1439</v>
      </c>
      <c r="CM1092" t="s">
        <v>1439</v>
      </c>
      <c r="FU1092" t="s">
        <v>1257</v>
      </c>
      <c r="FV1092" t="s">
        <v>1257</v>
      </c>
      <c r="FW1092" t="s">
        <v>1257</v>
      </c>
      <c r="FX1092" t="s">
        <v>1257</v>
      </c>
      <c r="FY1092" t="s">
        <v>1257</v>
      </c>
      <c r="FZ1092" t="s">
        <v>1257</v>
      </c>
      <c r="GA1092" t="s">
        <v>1257</v>
      </c>
      <c r="GB1092" t="s">
        <v>1257</v>
      </c>
    </row>
    <row r="1093" spans="84:184" x14ac:dyDescent="0.25">
      <c r="CF1093" t="s">
        <v>44</v>
      </c>
      <c r="CG1093" t="s">
        <v>44</v>
      </c>
      <c r="CH1093" t="s">
        <v>44</v>
      </c>
      <c r="CI1093" t="s">
        <v>44</v>
      </c>
      <c r="CJ1093" t="s">
        <v>44</v>
      </c>
      <c r="CK1093" t="s">
        <v>44</v>
      </c>
      <c r="CL1093" t="s">
        <v>44</v>
      </c>
      <c r="CM1093" t="s">
        <v>44</v>
      </c>
      <c r="FU1093" t="s">
        <v>26</v>
      </c>
      <c r="FV1093" t="s">
        <v>26</v>
      </c>
      <c r="FW1093" t="s">
        <v>26</v>
      </c>
      <c r="FX1093" t="s">
        <v>26</v>
      </c>
      <c r="FY1093" t="s">
        <v>26</v>
      </c>
      <c r="FZ1093" t="s">
        <v>26</v>
      </c>
      <c r="GA1093" t="s">
        <v>26</v>
      </c>
      <c r="GB1093" t="s">
        <v>26</v>
      </c>
    </row>
    <row r="1094" spans="84:184" x14ac:dyDescent="0.25">
      <c r="CF1094" t="s">
        <v>1440</v>
      </c>
      <c r="CG1094" t="s">
        <v>1440</v>
      </c>
      <c r="CH1094" t="s">
        <v>1440</v>
      </c>
      <c r="CI1094" t="s">
        <v>1440</v>
      </c>
      <c r="CJ1094" t="s">
        <v>1440</v>
      </c>
      <c r="CK1094" t="s">
        <v>1440</v>
      </c>
      <c r="CL1094" t="s">
        <v>1440</v>
      </c>
      <c r="CM1094" t="s">
        <v>1440</v>
      </c>
      <c r="FU1094">
        <v>59078970</v>
      </c>
      <c r="FV1094">
        <v>59078970</v>
      </c>
      <c r="FW1094">
        <v>59078970</v>
      </c>
      <c r="FX1094">
        <v>59078970</v>
      </c>
      <c r="FY1094">
        <v>59078970</v>
      </c>
      <c r="FZ1094">
        <v>59078970</v>
      </c>
      <c r="GA1094">
        <v>59078970</v>
      </c>
      <c r="GB1094">
        <v>59078970</v>
      </c>
    </row>
    <row r="1095" spans="84:184" x14ac:dyDescent="0.25">
      <c r="CF1095" t="s">
        <v>1441</v>
      </c>
      <c r="CG1095" t="s">
        <v>1441</v>
      </c>
      <c r="CH1095" t="s">
        <v>1441</v>
      </c>
      <c r="CI1095" t="s">
        <v>1441</v>
      </c>
      <c r="CJ1095" t="s">
        <v>1441</v>
      </c>
      <c r="CK1095" t="s">
        <v>1441</v>
      </c>
      <c r="CL1095" t="s">
        <v>1441</v>
      </c>
      <c r="CM1095" t="s">
        <v>1441</v>
      </c>
      <c r="FU1095" t="s">
        <v>27</v>
      </c>
      <c r="FV1095" t="s">
        <v>27</v>
      </c>
      <c r="FW1095" t="s">
        <v>27</v>
      </c>
      <c r="FX1095" t="s">
        <v>27</v>
      </c>
      <c r="FY1095" t="s">
        <v>27</v>
      </c>
      <c r="FZ1095" t="s">
        <v>27</v>
      </c>
      <c r="GA1095" t="s">
        <v>27</v>
      </c>
      <c r="GB1095" t="s">
        <v>27</v>
      </c>
    </row>
    <row r="1096" spans="84:184" x14ac:dyDescent="0.25">
      <c r="CF1096" t="s">
        <v>26</v>
      </c>
      <c r="CG1096" t="s">
        <v>26</v>
      </c>
      <c r="CH1096" t="s">
        <v>26</v>
      </c>
      <c r="CI1096" t="s">
        <v>26</v>
      </c>
      <c r="CJ1096" t="s">
        <v>26</v>
      </c>
      <c r="CK1096" t="s">
        <v>26</v>
      </c>
      <c r="CL1096" t="s">
        <v>26</v>
      </c>
      <c r="CM1096" t="s">
        <v>26</v>
      </c>
      <c r="FU1096" t="s">
        <v>2985</v>
      </c>
      <c r="FV1096" t="s">
        <v>2985</v>
      </c>
      <c r="FW1096" t="s">
        <v>2985</v>
      </c>
      <c r="FX1096" t="s">
        <v>2985</v>
      </c>
      <c r="FY1096" t="s">
        <v>2985</v>
      </c>
      <c r="FZ1096" t="s">
        <v>2985</v>
      </c>
      <c r="GA1096" t="s">
        <v>2985</v>
      </c>
      <c r="GB1096" t="s">
        <v>2985</v>
      </c>
    </row>
    <row r="1097" spans="84:184" x14ac:dyDescent="0.25">
      <c r="CF1097">
        <v>81531980</v>
      </c>
      <c r="CG1097">
        <v>81531980</v>
      </c>
      <c r="CH1097">
        <v>81531980</v>
      </c>
      <c r="CI1097">
        <v>81531980</v>
      </c>
      <c r="CJ1097">
        <v>81531980</v>
      </c>
      <c r="CK1097">
        <v>81531980</v>
      </c>
      <c r="CL1097">
        <v>81531980</v>
      </c>
      <c r="CM1097">
        <v>81531980</v>
      </c>
      <c r="FU1097" t="s">
        <v>29</v>
      </c>
      <c r="FV1097" t="s">
        <v>29</v>
      </c>
      <c r="FW1097" t="s">
        <v>29</v>
      </c>
      <c r="FX1097" t="s">
        <v>29</v>
      </c>
      <c r="FY1097" t="s">
        <v>29</v>
      </c>
      <c r="FZ1097" t="s">
        <v>29</v>
      </c>
      <c r="GA1097" t="s">
        <v>29</v>
      </c>
      <c r="GB1097" t="s">
        <v>29</v>
      </c>
    </row>
    <row r="1098" spans="84:184" x14ac:dyDescent="0.25">
      <c r="CF1098" t="s">
        <v>27</v>
      </c>
      <c r="CG1098" t="s">
        <v>27</v>
      </c>
      <c r="CH1098" t="s">
        <v>27</v>
      </c>
      <c r="CI1098" t="s">
        <v>27</v>
      </c>
      <c r="CJ1098" t="s">
        <v>27</v>
      </c>
      <c r="CK1098" t="s">
        <v>27</v>
      </c>
      <c r="CL1098" t="s">
        <v>27</v>
      </c>
      <c r="CM1098" t="s">
        <v>27</v>
      </c>
      <c r="FU1098">
        <v>3000</v>
      </c>
      <c r="FV1098">
        <v>3000</v>
      </c>
      <c r="FW1098">
        <v>3000</v>
      </c>
      <c r="FX1098">
        <v>3000</v>
      </c>
      <c r="FY1098">
        <v>3000</v>
      </c>
      <c r="FZ1098">
        <v>3000</v>
      </c>
      <c r="GA1098">
        <v>3000</v>
      </c>
      <c r="GB1098">
        <v>3000</v>
      </c>
    </row>
    <row r="1099" spans="84:184" x14ac:dyDescent="0.25">
      <c r="CF1099" t="s">
        <v>1442</v>
      </c>
      <c r="CG1099" t="s">
        <v>1442</v>
      </c>
      <c r="CH1099" t="s">
        <v>1442</v>
      </c>
      <c r="CI1099" t="s">
        <v>1442</v>
      </c>
      <c r="CJ1099" t="s">
        <v>1442</v>
      </c>
      <c r="CK1099" t="s">
        <v>1442</v>
      </c>
      <c r="CL1099" t="s">
        <v>1442</v>
      </c>
      <c r="CM1099" t="s">
        <v>1442</v>
      </c>
      <c r="FU1099" t="s">
        <v>31</v>
      </c>
      <c r="FV1099" t="s">
        <v>31</v>
      </c>
      <c r="FW1099" t="s">
        <v>31</v>
      </c>
      <c r="FX1099" t="s">
        <v>31</v>
      </c>
      <c r="FY1099" t="s">
        <v>31</v>
      </c>
      <c r="FZ1099" t="s">
        <v>31</v>
      </c>
      <c r="GA1099" t="s">
        <v>31</v>
      </c>
      <c r="GB1099" t="s">
        <v>31</v>
      </c>
    </row>
    <row r="1100" spans="84:184" x14ac:dyDescent="0.25">
      <c r="CF1100" t="s">
        <v>29</v>
      </c>
      <c r="CG1100" t="s">
        <v>29</v>
      </c>
      <c r="CH1100" t="s">
        <v>29</v>
      </c>
      <c r="CI1100" t="s">
        <v>29</v>
      </c>
      <c r="CJ1100" t="s">
        <v>29</v>
      </c>
      <c r="CK1100" t="s">
        <v>29</v>
      </c>
      <c r="CL1100" t="s">
        <v>29</v>
      </c>
      <c r="CM1100" t="s">
        <v>29</v>
      </c>
      <c r="FU1100" t="s">
        <v>32</v>
      </c>
      <c r="FV1100" t="s">
        <v>32</v>
      </c>
      <c r="FW1100" t="s">
        <v>32</v>
      </c>
      <c r="FX1100" t="s">
        <v>32</v>
      </c>
      <c r="FY1100" t="s">
        <v>32</v>
      </c>
      <c r="FZ1100" t="s">
        <v>32</v>
      </c>
      <c r="GA1100" t="s">
        <v>32</v>
      </c>
      <c r="GB1100" t="s">
        <v>32</v>
      </c>
    </row>
    <row r="1101" spans="84:184" x14ac:dyDescent="0.25">
      <c r="CF1101" t="s">
        <v>454</v>
      </c>
      <c r="CG1101" t="s">
        <v>454</v>
      </c>
      <c r="CH1101" t="s">
        <v>454</v>
      </c>
      <c r="CI1101" t="s">
        <v>454</v>
      </c>
      <c r="CJ1101" t="s">
        <v>454</v>
      </c>
      <c r="CK1101" t="s">
        <v>454</v>
      </c>
      <c r="CL1101" t="s">
        <v>454</v>
      </c>
      <c r="CM1101" t="s">
        <v>454</v>
      </c>
      <c r="FU1101" t="s">
        <v>33</v>
      </c>
      <c r="FV1101" t="s">
        <v>33</v>
      </c>
      <c r="FW1101" t="s">
        <v>33</v>
      </c>
      <c r="FX1101" t="s">
        <v>33</v>
      </c>
      <c r="FY1101" t="s">
        <v>33</v>
      </c>
      <c r="FZ1101" t="s">
        <v>33</v>
      </c>
      <c r="GA1101" t="s">
        <v>33</v>
      </c>
      <c r="GB1101" t="s">
        <v>33</v>
      </c>
    </row>
    <row r="1102" spans="84:184" x14ac:dyDescent="0.25">
      <c r="CF1102" t="s">
        <v>31</v>
      </c>
      <c r="CG1102" t="s">
        <v>31</v>
      </c>
      <c r="CH1102" t="s">
        <v>31</v>
      </c>
      <c r="CI1102" t="s">
        <v>31</v>
      </c>
      <c r="CJ1102" t="s">
        <v>31</v>
      </c>
      <c r="CK1102" t="s">
        <v>31</v>
      </c>
      <c r="CL1102" t="s">
        <v>31</v>
      </c>
      <c r="CM1102" t="s">
        <v>31</v>
      </c>
      <c r="FU1102" t="s">
        <v>1259</v>
      </c>
      <c r="FV1102" t="s">
        <v>1259</v>
      </c>
      <c r="FW1102" t="s">
        <v>1259</v>
      </c>
      <c r="FX1102" t="s">
        <v>1259</v>
      </c>
      <c r="FY1102" t="s">
        <v>1259</v>
      </c>
      <c r="FZ1102" t="s">
        <v>1259</v>
      </c>
      <c r="GA1102" t="s">
        <v>1259</v>
      </c>
      <c r="GB1102" t="s">
        <v>1259</v>
      </c>
    </row>
    <row r="1103" spans="84:184" x14ac:dyDescent="0.25">
      <c r="CF1103" t="s">
        <v>1443</v>
      </c>
      <c r="CG1103" t="s">
        <v>1443</v>
      </c>
      <c r="CH1103" t="s">
        <v>1443</v>
      </c>
      <c r="CI1103" t="s">
        <v>1443</v>
      </c>
      <c r="CJ1103" t="s">
        <v>1443</v>
      </c>
      <c r="CK1103" t="s">
        <v>1443</v>
      </c>
      <c r="CL1103" t="s">
        <v>1443</v>
      </c>
      <c r="CM1103" t="s">
        <v>1443</v>
      </c>
      <c r="FU1103" t="s">
        <v>35</v>
      </c>
      <c r="FV1103" t="s">
        <v>35</v>
      </c>
      <c r="FW1103" t="s">
        <v>35</v>
      </c>
      <c r="FX1103" t="s">
        <v>35</v>
      </c>
      <c r="FY1103" t="s">
        <v>35</v>
      </c>
      <c r="FZ1103" t="s">
        <v>35</v>
      </c>
      <c r="GA1103" t="s">
        <v>35</v>
      </c>
      <c r="GB1103" t="s">
        <v>35</v>
      </c>
    </row>
    <row r="1104" spans="84:184" x14ac:dyDescent="0.25">
      <c r="CF1104" t="s">
        <v>33</v>
      </c>
      <c r="CG1104" t="s">
        <v>33</v>
      </c>
      <c r="CH1104" t="s">
        <v>33</v>
      </c>
      <c r="CI1104" t="s">
        <v>33</v>
      </c>
      <c r="CJ1104" t="s">
        <v>33</v>
      </c>
      <c r="CK1104" t="s">
        <v>33</v>
      </c>
      <c r="CL1104" t="s">
        <v>33</v>
      </c>
      <c r="CM1104" t="s">
        <v>33</v>
      </c>
      <c r="FU1104" t="s">
        <v>1260</v>
      </c>
      <c r="FV1104" t="s">
        <v>1260</v>
      </c>
      <c r="FW1104" t="s">
        <v>1260</v>
      </c>
      <c r="FX1104" t="s">
        <v>1260</v>
      </c>
      <c r="FY1104" t="s">
        <v>1260</v>
      </c>
      <c r="FZ1104" t="s">
        <v>1260</v>
      </c>
      <c r="GA1104" t="s">
        <v>1260</v>
      </c>
      <c r="GB1104" t="s">
        <v>1260</v>
      </c>
    </row>
    <row r="1105" spans="84:184" x14ac:dyDescent="0.25">
      <c r="CF1105" t="s">
        <v>1444</v>
      </c>
      <c r="CG1105" t="s">
        <v>1444</v>
      </c>
      <c r="CH1105" t="s">
        <v>1444</v>
      </c>
      <c r="CI1105" t="s">
        <v>1444</v>
      </c>
      <c r="CJ1105" t="s">
        <v>1444</v>
      </c>
      <c r="CK1105" t="s">
        <v>1444</v>
      </c>
      <c r="CL1105" t="s">
        <v>1444</v>
      </c>
      <c r="CM1105" t="s">
        <v>1444</v>
      </c>
      <c r="FU1105" t="s">
        <v>37</v>
      </c>
      <c r="FV1105" t="s">
        <v>37</v>
      </c>
      <c r="FW1105" t="s">
        <v>37</v>
      </c>
      <c r="FX1105" t="s">
        <v>37</v>
      </c>
      <c r="FY1105" t="s">
        <v>37</v>
      </c>
      <c r="FZ1105" t="s">
        <v>37</v>
      </c>
      <c r="GA1105" t="s">
        <v>37</v>
      </c>
      <c r="GB1105" t="s">
        <v>37</v>
      </c>
    </row>
    <row r="1106" spans="84:184" x14ac:dyDescent="0.25">
      <c r="CF1106" t="s">
        <v>35</v>
      </c>
      <c r="CG1106" t="s">
        <v>35</v>
      </c>
      <c r="CH1106" t="s">
        <v>35</v>
      </c>
      <c r="CI1106" t="s">
        <v>35</v>
      </c>
      <c r="CJ1106" t="s">
        <v>35</v>
      </c>
      <c r="CK1106" t="s">
        <v>35</v>
      </c>
      <c r="CL1106" t="s">
        <v>35</v>
      </c>
      <c r="CM1106" t="s">
        <v>35</v>
      </c>
      <c r="FU1106" t="s">
        <v>32</v>
      </c>
      <c r="FV1106" t="s">
        <v>32</v>
      </c>
      <c r="FW1106" t="s">
        <v>32</v>
      </c>
      <c r="FX1106" t="s">
        <v>32</v>
      </c>
      <c r="FY1106" t="s">
        <v>32</v>
      </c>
      <c r="FZ1106" t="s">
        <v>32</v>
      </c>
      <c r="GA1106" t="s">
        <v>32</v>
      </c>
      <c r="GB1106" t="s">
        <v>32</v>
      </c>
    </row>
    <row r="1107" spans="84:184" x14ac:dyDescent="0.25">
      <c r="CF1107" t="s">
        <v>1445</v>
      </c>
      <c r="CG1107" t="s">
        <v>1445</v>
      </c>
      <c r="CH1107" t="s">
        <v>1445</v>
      </c>
      <c r="CI1107" t="s">
        <v>1445</v>
      </c>
      <c r="CJ1107" t="s">
        <v>1445</v>
      </c>
      <c r="CK1107" t="s">
        <v>1445</v>
      </c>
      <c r="CL1107" t="s">
        <v>1445</v>
      </c>
      <c r="CM1107" t="s">
        <v>1445</v>
      </c>
      <c r="FU1107" t="s">
        <v>38</v>
      </c>
      <c r="FV1107" t="s">
        <v>38</v>
      </c>
      <c r="FW1107" t="s">
        <v>38</v>
      </c>
      <c r="FX1107" t="s">
        <v>38</v>
      </c>
      <c r="FY1107" t="s">
        <v>38</v>
      </c>
      <c r="FZ1107" t="s">
        <v>38</v>
      </c>
      <c r="GA1107" t="s">
        <v>38</v>
      </c>
      <c r="GB1107" t="s">
        <v>38</v>
      </c>
    </row>
    <row r="1108" spans="84:184" x14ac:dyDescent="0.25">
      <c r="CF1108" t="s">
        <v>37</v>
      </c>
      <c r="CG1108" t="s">
        <v>37</v>
      </c>
      <c r="CH1108" t="s">
        <v>37</v>
      </c>
      <c r="CI1108" t="s">
        <v>37</v>
      </c>
      <c r="CJ1108" t="s">
        <v>37</v>
      </c>
      <c r="CK1108" t="s">
        <v>37</v>
      </c>
      <c r="CL1108" t="s">
        <v>37</v>
      </c>
      <c r="CM1108" t="s">
        <v>37</v>
      </c>
      <c r="FU1108" t="s">
        <v>2986</v>
      </c>
      <c r="FV1108" t="s">
        <v>2986</v>
      </c>
      <c r="FW1108" t="s">
        <v>2986</v>
      </c>
      <c r="FX1108" t="s">
        <v>2986</v>
      </c>
      <c r="FY1108" t="s">
        <v>2986</v>
      </c>
      <c r="FZ1108" t="s">
        <v>2986</v>
      </c>
      <c r="GA1108" t="s">
        <v>2986</v>
      </c>
      <c r="GB1108" t="s">
        <v>2986</v>
      </c>
    </row>
    <row r="1109" spans="84:184" x14ac:dyDescent="0.25">
      <c r="CF1109" t="s">
        <v>32</v>
      </c>
      <c r="CG1109" t="s">
        <v>32</v>
      </c>
      <c r="CH1109" t="s">
        <v>32</v>
      </c>
      <c r="CI1109" t="s">
        <v>32</v>
      </c>
      <c r="CJ1109" t="s">
        <v>32</v>
      </c>
      <c r="CK1109" t="s">
        <v>32</v>
      </c>
      <c r="CL1109" t="s">
        <v>32</v>
      </c>
      <c r="CM1109" t="s">
        <v>32</v>
      </c>
      <c r="FU1109" t="s">
        <v>40</v>
      </c>
      <c r="FV1109" t="s">
        <v>40</v>
      </c>
      <c r="FW1109" t="s">
        <v>40</v>
      </c>
      <c r="FX1109" t="s">
        <v>40</v>
      </c>
      <c r="FY1109" t="s">
        <v>40</v>
      </c>
      <c r="FZ1109" t="s">
        <v>40</v>
      </c>
      <c r="GA1109" t="s">
        <v>40</v>
      </c>
      <c r="GB1109" t="s">
        <v>40</v>
      </c>
    </row>
    <row r="1110" spans="84:184" x14ac:dyDescent="0.25">
      <c r="CF1110" t="s">
        <v>38</v>
      </c>
      <c r="CG1110" t="s">
        <v>38</v>
      </c>
      <c r="CH1110" t="s">
        <v>38</v>
      </c>
      <c r="CI1110" t="s">
        <v>38</v>
      </c>
      <c r="CJ1110" t="s">
        <v>38</v>
      </c>
      <c r="CK1110" t="s">
        <v>38</v>
      </c>
      <c r="CL1110" t="s">
        <v>38</v>
      </c>
      <c r="CM1110" t="s">
        <v>38</v>
      </c>
      <c r="FU1110" t="s">
        <v>2987</v>
      </c>
      <c r="FV1110" t="s">
        <v>2987</v>
      </c>
      <c r="FW1110" t="s">
        <v>2987</v>
      </c>
      <c r="FX1110" t="s">
        <v>2987</v>
      </c>
      <c r="FY1110" t="s">
        <v>2987</v>
      </c>
      <c r="FZ1110" t="s">
        <v>2987</v>
      </c>
      <c r="GA1110" t="s">
        <v>2987</v>
      </c>
      <c r="GB1110" t="s">
        <v>2987</v>
      </c>
    </row>
    <row r="1111" spans="84:184" x14ac:dyDescent="0.25">
      <c r="CF1111" t="s">
        <v>1446</v>
      </c>
      <c r="CG1111" t="s">
        <v>1446</v>
      </c>
      <c r="CH1111" t="s">
        <v>1446</v>
      </c>
      <c r="CI1111" t="s">
        <v>1446</v>
      </c>
      <c r="CJ1111" t="s">
        <v>1446</v>
      </c>
      <c r="CK1111" t="s">
        <v>1446</v>
      </c>
      <c r="CL1111" t="s">
        <v>1446</v>
      </c>
      <c r="CM1111" t="s">
        <v>1446</v>
      </c>
      <c r="FU1111" t="s">
        <v>42</v>
      </c>
      <c r="FV1111" t="s">
        <v>42</v>
      </c>
      <c r="FW1111" t="s">
        <v>42</v>
      </c>
      <c r="FX1111" t="s">
        <v>42</v>
      </c>
      <c r="FY1111" t="s">
        <v>42</v>
      </c>
      <c r="FZ1111" t="s">
        <v>42</v>
      </c>
      <c r="GA1111" t="s">
        <v>42</v>
      </c>
      <c r="GB1111" t="s">
        <v>42</v>
      </c>
    </row>
    <row r="1112" spans="84:184" x14ac:dyDescent="0.25">
      <c r="CF1112" t="s">
        <v>40</v>
      </c>
      <c r="CG1112" t="s">
        <v>40</v>
      </c>
      <c r="CH1112" t="s">
        <v>40</v>
      </c>
      <c r="CI1112" t="s">
        <v>40</v>
      </c>
      <c r="CJ1112" t="s">
        <v>40</v>
      </c>
      <c r="CK1112" t="s">
        <v>40</v>
      </c>
      <c r="CL1112" t="s">
        <v>40</v>
      </c>
      <c r="CM1112" t="s">
        <v>40</v>
      </c>
      <c r="FU1112" t="s">
        <v>1263</v>
      </c>
      <c r="FV1112" t="s">
        <v>1263</v>
      </c>
      <c r="FW1112" t="s">
        <v>1263</v>
      </c>
      <c r="FX1112" t="s">
        <v>1263</v>
      </c>
      <c r="FY1112" t="s">
        <v>1263</v>
      </c>
      <c r="FZ1112" t="s">
        <v>1263</v>
      </c>
      <c r="GA1112" t="s">
        <v>1263</v>
      </c>
      <c r="GB1112" t="s">
        <v>1263</v>
      </c>
    </row>
    <row r="1113" spans="84:184" x14ac:dyDescent="0.25">
      <c r="CF1113" t="s">
        <v>1447</v>
      </c>
      <c r="CG1113" t="s">
        <v>1447</v>
      </c>
      <c r="CH1113" t="s">
        <v>1447</v>
      </c>
      <c r="CI1113" t="s">
        <v>1447</v>
      </c>
      <c r="CJ1113" t="s">
        <v>1447</v>
      </c>
      <c r="CK1113" t="s">
        <v>1447</v>
      </c>
      <c r="CL1113" t="s">
        <v>1447</v>
      </c>
      <c r="CM1113" t="s">
        <v>1447</v>
      </c>
      <c r="FU1113" t="s">
        <v>44</v>
      </c>
      <c r="FV1113" t="s">
        <v>44</v>
      </c>
      <c r="FW1113" t="s">
        <v>44</v>
      </c>
      <c r="FX1113" t="s">
        <v>44</v>
      </c>
      <c r="FY1113" t="s">
        <v>44</v>
      </c>
      <c r="FZ1113" t="s">
        <v>44</v>
      </c>
      <c r="GA1113" t="s">
        <v>44</v>
      </c>
      <c r="GB1113" t="s">
        <v>44</v>
      </c>
    </row>
    <row r="1114" spans="84:184" x14ac:dyDescent="0.25">
      <c r="CF1114" t="s">
        <v>42</v>
      </c>
      <c r="CG1114" t="s">
        <v>42</v>
      </c>
      <c r="CH1114" t="s">
        <v>42</v>
      </c>
      <c r="CI1114" t="s">
        <v>42</v>
      </c>
      <c r="CJ1114" t="s">
        <v>42</v>
      </c>
      <c r="CK1114" t="s">
        <v>42</v>
      </c>
      <c r="CL1114" t="s">
        <v>42</v>
      </c>
      <c r="CM1114" t="s">
        <v>42</v>
      </c>
      <c r="FU1114" t="s">
        <v>2988</v>
      </c>
      <c r="FV1114" t="s">
        <v>2988</v>
      </c>
      <c r="FW1114" t="s">
        <v>2988</v>
      </c>
      <c r="FX1114" t="s">
        <v>2988</v>
      </c>
      <c r="FY1114" t="s">
        <v>2988</v>
      </c>
      <c r="FZ1114" t="s">
        <v>2988</v>
      </c>
      <c r="GA1114" t="s">
        <v>2988</v>
      </c>
      <c r="GB1114" t="s">
        <v>2988</v>
      </c>
    </row>
    <row r="1115" spans="84:184" x14ac:dyDescent="0.25">
      <c r="CF1115" t="s">
        <v>1448</v>
      </c>
      <c r="CG1115" t="s">
        <v>1448</v>
      </c>
      <c r="CH1115" t="s">
        <v>1448</v>
      </c>
      <c r="CI1115" t="s">
        <v>1448</v>
      </c>
      <c r="CJ1115" t="s">
        <v>1448</v>
      </c>
      <c r="CK1115" t="s">
        <v>1448</v>
      </c>
      <c r="CL1115" t="s">
        <v>1448</v>
      </c>
      <c r="CM1115" t="s">
        <v>1448</v>
      </c>
      <c r="FU1115" t="s">
        <v>2989</v>
      </c>
      <c r="FV1115" t="s">
        <v>2989</v>
      </c>
      <c r="FW1115" t="s">
        <v>2989</v>
      </c>
      <c r="FX1115" t="s">
        <v>2989</v>
      </c>
      <c r="FY1115" t="s">
        <v>2989</v>
      </c>
      <c r="FZ1115" t="s">
        <v>2989</v>
      </c>
      <c r="GA1115" t="s">
        <v>2989</v>
      </c>
      <c r="GB1115" t="s">
        <v>2989</v>
      </c>
    </row>
    <row r="1116" spans="84:184" x14ac:dyDescent="0.25">
      <c r="CF1116" t="s">
        <v>44</v>
      </c>
      <c r="CG1116" t="s">
        <v>44</v>
      </c>
      <c r="CH1116" t="s">
        <v>44</v>
      </c>
      <c r="CI1116" t="s">
        <v>44</v>
      </c>
      <c r="CJ1116" t="s">
        <v>44</v>
      </c>
      <c r="CK1116" t="s">
        <v>44</v>
      </c>
      <c r="CL1116" t="s">
        <v>44</v>
      </c>
      <c r="CM1116" t="s">
        <v>44</v>
      </c>
      <c r="FU1116" t="s">
        <v>26</v>
      </c>
      <c r="FV1116" t="s">
        <v>26</v>
      </c>
      <c r="FW1116" t="s">
        <v>26</v>
      </c>
      <c r="FX1116" t="s">
        <v>26</v>
      </c>
      <c r="FY1116" t="s">
        <v>26</v>
      </c>
      <c r="FZ1116" t="s">
        <v>26</v>
      </c>
      <c r="GA1116" t="s">
        <v>26</v>
      </c>
      <c r="GB1116" t="s">
        <v>26</v>
      </c>
    </row>
    <row r="1117" spans="84:184" x14ac:dyDescent="0.25">
      <c r="CF1117" t="s">
        <v>1449</v>
      </c>
      <c r="CG1117" t="s">
        <v>1449</v>
      </c>
      <c r="CH1117" t="s">
        <v>1449</v>
      </c>
      <c r="CI1117" t="s">
        <v>1449</v>
      </c>
      <c r="CJ1117" t="s">
        <v>1449</v>
      </c>
      <c r="CK1117" t="s">
        <v>1449</v>
      </c>
      <c r="CL1117" t="s">
        <v>1449</v>
      </c>
      <c r="CM1117" t="s">
        <v>1449</v>
      </c>
      <c r="FU1117">
        <v>88905120</v>
      </c>
      <c r="FV1117">
        <v>88905120</v>
      </c>
      <c r="FW1117">
        <v>88905120</v>
      </c>
      <c r="FX1117">
        <v>88905120</v>
      </c>
      <c r="FY1117">
        <v>88905120</v>
      </c>
      <c r="FZ1117">
        <v>88905120</v>
      </c>
      <c r="GA1117">
        <v>88905120</v>
      </c>
      <c r="GB1117">
        <v>88905120</v>
      </c>
    </row>
    <row r="1118" spans="84:184" x14ac:dyDescent="0.25">
      <c r="CF1118" t="s">
        <v>1450</v>
      </c>
      <c r="CG1118" t="s">
        <v>1450</v>
      </c>
      <c r="CH1118" t="s">
        <v>1450</v>
      </c>
      <c r="CI1118" t="s">
        <v>1450</v>
      </c>
      <c r="CJ1118" t="s">
        <v>1450</v>
      </c>
      <c r="CK1118" t="s">
        <v>1450</v>
      </c>
      <c r="CL1118" t="s">
        <v>1450</v>
      </c>
      <c r="CM1118" t="s">
        <v>1450</v>
      </c>
      <c r="FU1118" t="s">
        <v>27</v>
      </c>
      <c r="FV1118" t="s">
        <v>27</v>
      </c>
      <c r="FW1118" t="s">
        <v>27</v>
      </c>
      <c r="FX1118" t="s">
        <v>27</v>
      </c>
      <c r="FY1118" t="s">
        <v>27</v>
      </c>
      <c r="FZ1118" t="s">
        <v>27</v>
      </c>
      <c r="GA1118" t="s">
        <v>27</v>
      </c>
      <c r="GB1118" t="s">
        <v>27</v>
      </c>
    </row>
    <row r="1119" spans="84:184" x14ac:dyDescent="0.25">
      <c r="CF1119" t="s">
        <v>26</v>
      </c>
      <c r="CG1119" t="s">
        <v>26</v>
      </c>
      <c r="CH1119" t="s">
        <v>26</v>
      </c>
      <c r="CI1119" t="s">
        <v>26</v>
      </c>
      <c r="CJ1119" t="s">
        <v>26</v>
      </c>
      <c r="CK1119" t="s">
        <v>26</v>
      </c>
      <c r="CL1119" t="s">
        <v>26</v>
      </c>
      <c r="CM1119" t="s">
        <v>26</v>
      </c>
      <c r="FU1119" t="s">
        <v>2990</v>
      </c>
      <c r="FV1119" t="s">
        <v>2990</v>
      </c>
      <c r="FW1119" t="s">
        <v>2990</v>
      </c>
      <c r="FX1119" t="s">
        <v>2990</v>
      </c>
      <c r="FY1119" t="s">
        <v>2990</v>
      </c>
      <c r="FZ1119" t="s">
        <v>2990</v>
      </c>
      <c r="GA1119" t="s">
        <v>2990</v>
      </c>
      <c r="GB1119" t="s">
        <v>2990</v>
      </c>
    </row>
    <row r="1120" spans="84:184" x14ac:dyDescent="0.25">
      <c r="CF1120">
        <v>86057970</v>
      </c>
      <c r="CG1120">
        <v>86057970</v>
      </c>
      <c r="CH1120">
        <v>86057970</v>
      </c>
      <c r="CI1120">
        <v>86057970</v>
      </c>
      <c r="CJ1120">
        <v>86057970</v>
      </c>
      <c r="CK1120">
        <v>86057970</v>
      </c>
      <c r="CL1120">
        <v>86057970</v>
      </c>
      <c r="CM1120">
        <v>86057970</v>
      </c>
      <c r="FU1120" t="s">
        <v>29</v>
      </c>
      <c r="FV1120" t="s">
        <v>29</v>
      </c>
      <c r="FW1120" t="s">
        <v>29</v>
      </c>
      <c r="FX1120" t="s">
        <v>29</v>
      </c>
      <c r="FY1120" t="s">
        <v>29</v>
      </c>
      <c r="FZ1120" t="s">
        <v>29</v>
      </c>
      <c r="GA1120" t="s">
        <v>29</v>
      </c>
      <c r="GB1120" t="s">
        <v>29</v>
      </c>
    </row>
    <row r="1121" spans="84:184" x14ac:dyDescent="0.25">
      <c r="CF1121" t="s">
        <v>27</v>
      </c>
      <c r="CG1121" t="s">
        <v>27</v>
      </c>
      <c r="CH1121" t="s">
        <v>27</v>
      </c>
      <c r="CI1121" t="s">
        <v>27</v>
      </c>
      <c r="CJ1121" t="s">
        <v>27</v>
      </c>
      <c r="CK1121" t="s">
        <v>27</v>
      </c>
      <c r="CL1121" t="s">
        <v>27</v>
      </c>
      <c r="CM1121" t="s">
        <v>27</v>
      </c>
      <c r="FU1121">
        <v>150</v>
      </c>
      <c r="FV1121">
        <v>150</v>
      </c>
      <c r="FW1121">
        <v>150</v>
      </c>
      <c r="FX1121">
        <v>150</v>
      </c>
      <c r="FY1121">
        <v>150</v>
      </c>
      <c r="FZ1121">
        <v>150</v>
      </c>
      <c r="GA1121">
        <v>150</v>
      </c>
      <c r="GB1121">
        <v>150</v>
      </c>
    </row>
    <row r="1122" spans="84:184" x14ac:dyDescent="0.25">
      <c r="CF1122" t="s">
        <v>1451</v>
      </c>
      <c r="CG1122" t="s">
        <v>1451</v>
      </c>
      <c r="CH1122" t="s">
        <v>1451</v>
      </c>
      <c r="CI1122" t="s">
        <v>1451</v>
      </c>
      <c r="CJ1122" t="s">
        <v>1451</v>
      </c>
      <c r="CK1122" t="s">
        <v>1451</v>
      </c>
      <c r="CL1122" t="s">
        <v>1451</v>
      </c>
      <c r="CM1122" t="s">
        <v>1451</v>
      </c>
      <c r="FU1122" t="s">
        <v>31</v>
      </c>
      <c r="FV1122" t="s">
        <v>31</v>
      </c>
      <c r="FW1122" t="s">
        <v>31</v>
      </c>
      <c r="FX1122" t="s">
        <v>31</v>
      </c>
      <c r="FY1122" t="s">
        <v>31</v>
      </c>
      <c r="FZ1122" t="s">
        <v>31</v>
      </c>
      <c r="GA1122" t="s">
        <v>31</v>
      </c>
      <c r="GB1122" t="s">
        <v>31</v>
      </c>
    </row>
    <row r="1123" spans="84:184" x14ac:dyDescent="0.25">
      <c r="CF1123" t="s">
        <v>29</v>
      </c>
      <c r="CG1123" t="s">
        <v>29</v>
      </c>
      <c r="CH1123" t="s">
        <v>29</v>
      </c>
      <c r="CI1123" t="s">
        <v>29</v>
      </c>
      <c r="CJ1123" t="s">
        <v>29</v>
      </c>
      <c r="CK1123" t="s">
        <v>29</v>
      </c>
      <c r="CL1123" t="s">
        <v>29</v>
      </c>
      <c r="CM1123" t="s">
        <v>29</v>
      </c>
      <c r="FU1123" t="s">
        <v>2991</v>
      </c>
      <c r="FV1123" t="s">
        <v>2991</v>
      </c>
      <c r="FW1123" t="s">
        <v>2991</v>
      </c>
      <c r="FX1123" t="s">
        <v>2991</v>
      </c>
      <c r="FY1123" t="s">
        <v>2991</v>
      </c>
      <c r="FZ1123" t="s">
        <v>2991</v>
      </c>
      <c r="GA1123" t="s">
        <v>2991</v>
      </c>
      <c r="GB1123" t="s">
        <v>2991</v>
      </c>
    </row>
    <row r="1124" spans="84:184" x14ac:dyDescent="0.25">
      <c r="CF1124" t="s">
        <v>454</v>
      </c>
      <c r="CG1124" t="s">
        <v>454</v>
      </c>
      <c r="CH1124" t="s">
        <v>454</v>
      </c>
      <c r="CI1124" t="s">
        <v>454</v>
      </c>
      <c r="CJ1124" t="s">
        <v>454</v>
      </c>
      <c r="CK1124" t="s">
        <v>454</v>
      </c>
      <c r="CL1124" t="s">
        <v>454</v>
      </c>
      <c r="CM1124" t="s">
        <v>454</v>
      </c>
      <c r="FU1124" t="s">
        <v>33</v>
      </c>
      <c r="FV1124" t="s">
        <v>33</v>
      </c>
      <c r="FW1124" t="s">
        <v>33</v>
      </c>
      <c r="FX1124" t="s">
        <v>33</v>
      </c>
      <c r="FY1124" t="s">
        <v>33</v>
      </c>
      <c r="FZ1124" t="s">
        <v>33</v>
      </c>
      <c r="GA1124" t="s">
        <v>33</v>
      </c>
      <c r="GB1124" t="s">
        <v>33</v>
      </c>
    </row>
    <row r="1125" spans="84:184" x14ac:dyDescent="0.25">
      <c r="CF1125" t="s">
        <v>31</v>
      </c>
      <c r="CG1125" t="s">
        <v>31</v>
      </c>
      <c r="CH1125" t="s">
        <v>31</v>
      </c>
      <c r="CI1125" t="s">
        <v>31</v>
      </c>
      <c r="CJ1125" t="s">
        <v>31</v>
      </c>
      <c r="CK1125" t="s">
        <v>31</v>
      </c>
      <c r="CL1125" t="s">
        <v>31</v>
      </c>
      <c r="CM1125" t="s">
        <v>31</v>
      </c>
      <c r="FU1125" t="s">
        <v>2992</v>
      </c>
      <c r="FV1125" t="s">
        <v>2992</v>
      </c>
      <c r="FW1125" t="s">
        <v>2992</v>
      </c>
      <c r="FX1125" t="s">
        <v>2992</v>
      </c>
      <c r="FY1125" t="s">
        <v>2992</v>
      </c>
      <c r="FZ1125" t="s">
        <v>2992</v>
      </c>
      <c r="GA1125" t="s">
        <v>2992</v>
      </c>
      <c r="GB1125" t="s">
        <v>2992</v>
      </c>
    </row>
    <row r="1126" spans="84:184" x14ac:dyDescent="0.25">
      <c r="CF1126" t="s">
        <v>32</v>
      </c>
      <c r="CG1126" t="s">
        <v>32</v>
      </c>
      <c r="CH1126" t="s">
        <v>32</v>
      </c>
      <c r="CI1126" t="s">
        <v>32</v>
      </c>
      <c r="CJ1126" t="s">
        <v>32</v>
      </c>
      <c r="CK1126" t="s">
        <v>32</v>
      </c>
      <c r="CL1126" t="s">
        <v>32</v>
      </c>
      <c r="CM1126" t="s">
        <v>32</v>
      </c>
      <c r="FU1126" t="s">
        <v>35</v>
      </c>
      <c r="FV1126" t="s">
        <v>35</v>
      </c>
      <c r="FW1126" t="s">
        <v>35</v>
      </c>
      <c r="FX1126" t="s">
        <v>35</v>
      </c>
      <c r="FY1126" t="s">
        <v>35</v>
      </c>
      <c r="FZ1126" t="s">
        <v>35</v>
      </c>
      <c r="GA1126" t="s">
        <v>35</v>
      </c>
      <c r="GB1126" t="s">
        <v>35</v>
      </c>
    </row>
    <row r="1127" spans="84:184" x14ac:dyDescent="0.25">
      <c r="CF1127" t="s">
        <v>33</v>
      </c>
      <c r="CG1127" t="s">
        <v>33</v>
      </c>
      <c r="CH1127" t="s">
        <v>33</v>
      </c>
      <c r="CI1127" t="s">
        <v>33</v>
      </c>
      <c r="CJ1127" t="s">
        <v>33</v>
      </c>
      <c r="CK1127" t="s">
        <v>33</v>
      </c>
      <c r="CL1127" t="s">
        <v>33</v>
      </c>
      <c r="CM1127" t="s">
        <v>33</v>
      </c>
      <c r="FU1127" t="s">
        <v>2993</v>
      </c>
      <c r="FV1127" t="s">
        <v>2993</v>
      </c>
      <c r="FW1127" t="s">
        <v>2993</v>
      </c>
      <c r="FX1127" t="s">
        <v>2993</v>
      </c>
      <c r="FY1127" t="s">
        <v>2993</v>
      </c>
      <c r="FZ1127" t="s">
        <v>2993</v>
      </c>
      <c r="GA1127" t="s">
        <v>2993</v>
      </c>
      <c r="GB1127" t="s">
        <v>2993</v>
      </c>
    </row>
    <row r="1128" spans="84:184" x14ac:dyDescent="0.25">
      <c r="CF1128" t="s">
        <v>670</v>
      </c>
      <c r="CG1128" t="s">
        <v>670</v>
      </c>
      <c r="CH1128" t="s">
        <v>670</v>
      </c>
      <c r="CI1128" t="s">
        <v>670</v>
      </c>
      <c r="CJ1128" t="s">
        <v>670</v>
      </c>
      <c r="CK1128" t="s">
        <v>670</v>
      </c>
      <c r="CL1128" t="s">
        <v>670</v>
      </c>
      <c r="CM1128" t="s">
        <v>670</v>
      </c>
      <c r="FU1128" t="s">
        <v>37</v>
      </c>
      <c r="FV1128" t="s">
        <v>37</v>
      </c>
      <c r="FW1128" t="s">
        <v>37</v>
      </c>
      <c r="FX1128" t="s">
        <v>37</v>
      </c>
      <c r="FY1128" t="s">
        <v>37</v>
      </c>
      <c r="FZ1128" t="s">
        <v>37</v>
      </c>
      <c r="GA1128" t="s">
        <v>37</v>
      </c>
      <c r="GB1128" t="s">
        <v>37</v>
      </c>
    </row>
    <row r="1129" spans="84:184" x14ac:dyDescent="0.25">
      <c r="CF1129" t="s">
        <v>35</v>
      </c>
      <c r="CG1129" t="s">
        <v>35</v>
      </c>
      <c r="CH1129" t="s">
        <v>35</v>
      </c>
      <c r="CI1129" t="s">
        <v>35</v>
      </c>
      <c r="CJ1129" t="s">
        <v>35</v>
      </c>
      <c r="CK1129" t="s">
        <v>35</v>
      </c>
      <c r="CL1129" t="s">
        <v>35</v>
      </c>
      <c r="CM1129" t="s">
        <v>35</v>
      </c>
      <c r="FU1129" t="s">
        <v>32</v>
      </c>
      <c r="FV1129" t="s">
        <v>32</v>
      </c>
      <c r="FW1129" t="s">
        <v>32</v>
      </c>
      <c r="FX1129" t="s">
        <v>32</v>
      </c>
      <c r="FY1129" t="s">
        <v>32</v>
      </c>
      <c r="FZ1129" t="s">
        <v>32</v>
      </c>
      <c r="GA1129" t="s">
        <v>32</v>
      </c>
      <c r="GB1129" t="s">
        <v>32</v>
      </c>
    </row>
    <row r="1130" spans="84:184" x14ac:dyDescent="0.25">
      <c r="CF1130" t="s">
        <v>1452</v>
      </c>
      <c r="CG1130" t="s">
        <v>1452</v>
      </c>
      <c r="CH1130" t="s">
        <v>1452</v>
      </c>
      <c r="CI1130" t="s">
        <v>1452</v>
      </c>
      <c r="CJ1130" t="s">
        <v>1452</v>
      </c>
      <c r="CK1130" t="s">
        <v>1452</v>
      </c>
      <c r="CL1130" t="s">
        <v>1452</v>
      </c>
      <c r="CM1130" t="s">
        <v>1452</v>
      </c>
      <c r="FU1130" t="s">
        <v>38</v>
      </c>
      <c r="FV1130" t="s">
        <v>38</v>
      </c>
      <c r="FW1130" t="s">
        <v>38</v>
      </c>
      <c r="FX1130" t="s">
        <v>38</v>
      </c>
      <c r="FY1130" t="s">
        <v>38</v>
      </c>
      <c r="FZ1130" t="s">
        <v>38</v>
      </c>
      <c r="GA1130" t="s">
        <v>38</v>
      </c>
      <c r="GB1130" t="s">
        <v>38</v>
      </c>
    </row>
    <row r="1131" spans="84:184" x14ac:dyDescent="0.25">
      <c r="CF1131" t="s">
        <v>37</v>
      </c>
      <c r="CG1131" t="s">
        <v>37</v>
      </c>
      <c r="CH1131" t="s">
        <v>37</v>
      </c>
      <c r="CI1131" t="s">
        <v>37</v>
      </c>
      <c r="CJ1131" t="s">
        <v>37</v>
      </c>
      <c r="CK1131" t="s">
        <v>37</v>
      </c>
      <c r="CL1131" t="s">
        <v>37</v>
      </c>
      <c r="CM1131" t="s">
        <v>37</v>
      </c>
      <c r="FU1131" t="s">
        <v>2994</v>
      </c>
      <c r="FV1131" t="s">
        <v>2994</v>
      </c>
      <c r="FW1131" t="s">
        <v>2994</v>
      </c>
      <c r="FX1131" t="s">
        <v>2994</v>
      </c>
      <c r="FY1131" t="s">
        <v>2994</v>
      </c>
      <c r="FZ1131" t="s">
        <v>2994</v>
      </c>
      <c r="GA1131" t="s">
        <v>2994</v>
      </c>
      <c r="GB1131" t="s">
        <v>2994</v>
      </c>
    </row>
    <row r="1132" spans="84:184" x14ac:dyDescent="0.25">
      <c r="CF1132" t="s">
        <v>1453</v>
      </c>
      <c r="CG1132" t="s">
        <v>1453</v>
      </c>
      <c r="CH1132" t="s">
        <v>1453</v>
      </c>
      <c r="CI1132" t="s">
        <v>1453</v>
      </c>
      <c r="CJ1132" t="s">
        <v>1453</v>
      </c>
      <c r="CK1132" t="s">
        <v>1453</v>
      </c>
      <c r="CL1132" t="s">
        <v>1453</v>
      </c>
      <c r="CM1132" t="s">
        <v>1453</v>
      </c>
      <c r="FU1132" t="s">
        <v>40</v>
      </c>
      <c r="FV1132" t="s">
        <v>40</v>
      </c>
      <c r="FW1132" t="s">
        <v>40</v>
      </c>
      <c r="FX1132" t="s">
        <v>40</v>
      </c>
      <c r="FY1132" t="s">
        <v>40</v>
      </c>
      <c r="FZ1132" t="s">
        <v>40</v>
      </c>
      <c r="GA1132" t="s">
        <v>40</v>
      </c>
      <c r="GB1132" t="s">
        <v>40</v>
      </c>
    </row>
    <row r="1133" spans="84:184" x14ac:dyDescent="0.25">
      <c r="CF1133" t="s">
        <v>38</v>
      </c>
      <c r="CG1133" t="s">
        <v>38</v>
      </c>
      <c r="CH1133" t="s">
        <v>38</v>
      </c>
      <c r="CI1133" t="s">
        <v>38</v>
      </c>
      <c r="CJ1133" t="s">
        <v>38</v>
      </c>
      <c r="CK1133" t="s">
        <v>38</v>
      </c>
      <c r="CL1133" t="s">
        <v>38</v>
      </c>
      <c r="CM1133" t="s">
        <v>38</v>
      </c>
      <c r="FU1133" t="s">
        <v>2995</v>
      </c>
      <c r="FV1133" t="s">
        <v>2995</v>
      </c>
      <c r="FW1133" t="s">
        <v>2995</v>
      </c>
      <c r="FX1133" t="s">
        <v>2995</v>
      </c>
      <c r="FY1133" t="s">
        <v>2995</v>
      </c>
      <c r="FZ1133" t="s">
        <v>2995</v>
      </c>
      <c r="GA1133" t="s">
        <v>2995</v>
      </c>
      <c r="GB1133" t="s">
        <v>2995</v>
      </c>
    </row>
    <row r="1134" spans="84:184" x14ac:dyDescent="0.25">
      <c r="CF1134" t="s">
        <v>1454</v>
      </c>
      <c r="CG1134" t="s">
        <v>1454</v>
      </c>
      <c r="CH1134" t="s">
        <v>1454</v>
      </c>
      <c r="CI1134" t="s">
        <v>1454</v>
      </c>
      <c r="CJ1134" t="s">
        <v>1454</v>
      </c>
      <c r="CK1134" t="s">
        <v>1454</v>
      </c>
      <c r="CL1134" t="s">
        <v>1454</v>
      </c>
      <c r="CM1134" t="s">
        <v>1454</v>
      </c>
      <c r="FU1134" t="s">
        <v>42</v>
      </c>
      <c r="FV1134" t="s">
        <v>42</v>
      </c>
      <c r="FW1134" t="s">
        <v>42</v>
      </c>
      <c r="FX1134" t="s">
        <v>42</v>
      </c>
      <c r="FY1134" t="s">
        <v>42</v>
      </c>
      <c r="FZ1134" t="s">
        <v>42</v>
      </c>
      <c r="GA1134" t="s">
        <v>42</v>
      </c>
      <c r="GB1134" t="s">
        <v>42</v>
      </c>
    </row>
    <row r="1135" spans="84:184" x14ac:dyDescent="0.25">
      <c r="CF1135" t="s">
        <v>40</v>
      </c>
      <c r="CG1135" t="s">
        <v>40</v>
      </c>
      <c r="CH1135" t="s">
        <v>40</v>
      </c>
      <c r="CI1135" t="s">
        <v>40</v>
      </c>
      <c r="CJ1135" t="s">
        <v>40</v>
      </c>
      <c r="CK1135" t="s">
        <v>40</v>
      </c>
      <c r="CL1135" t="s">
        <v>40</v>
      </c>
      <c r="CM1135" t="s">
        <v>40</v>
      </c>
      <c r="FU1135" t="s">
        <v>2996</v>
      </c>
      <c r="FV1135" t="s">
        <v>2996</v>
      </c>
      <c r="FW1135" t="s">
        <v>2996</v>
      </c>
      <c r="FX1135" t="s">
        <v>2996</v>
      </c>
      <c r="FY1135" t="s">
        <v>2996</v>
      </c>
      <c r="FZ1135" t="s">
        <v>2996</v>
      </c>
      <c r="GA1135" t="s">
        <v>2996</v>
      </c>
      <c r="GB1135" t="s">
        <v>2996</v>
      </c>
    </row>
    <row r="1136" spans="84:184" x14ac:dyDescent="0.25">
      <c r="CF1136" t="s">
        <v>1455</v>
      </c>
      <c r="CG1136" t="s">
        <v>1455</v>
      </c>
      <c r="CH1136" t="s">
        <v>1455</v>
      </c>
      <c r="CI1136" t="s">
        <v>1455</v>
      </c>
      <c r="CJ1136" t="s">
        <v>1455</v>
      </c>
      <c r="CK1136" t="s">
        <v>1455</v>
      </c>
      <c r="CL1136" t="s">
        <v>1455</v>
      </c>
      <c r="CM1136" t="s">
        <v>1455</v>
      </c>
      <c r="FU1136" t="s">
        <v>44</v>
      </c>
      <c r="FV1136" t="s">
        <v>44</v>
      </c>
      <c r="FW1136" t="s">
        <v>44</v>
      </c>
      <c r="FX1136" t="s">
        <v>44</v>
      </c>
      <c r="FY1136" t="s">
        <v>44</v>
      </c>
      <c r="FZ1136" t="s">
        <v>44</v>
      </c>
      <c r="GA1136" t="s">
        <v>44</v>
      </c>
      <c r="GB1136" t="s">
        <v>44</v>
      </c>
    </row>
    <row r="1137" spans="84:184" x14ac:dyDescent="0.25">
      <c r="CF1137" t="s">
        <v>42</v>
      </c>
      <c r="CG1137" t="s">
        <v>42</v>
      </c>
      <c r="CH1137" t="s">
        <v>42</v>
      </c>
      <c r="CI1137" t="s">
        <v>42</v>
      </c>
      <c r="CJ1137" t="s">
        <v>42</v>
      </c>
      <c r="CK1137" t="s">
        <v>42</v>
      </c>
      <c r="CL1137" t="s">
        <v>42</v>
      </c>
      <c r="CM1137" t="s">
        <v>42</v>
      </c>
      <c r="FU1137" t="s">
        <v>1968</v>
      </c>
      <c r="FV1137" t="s">
        <v>1968</v>
      </c>
      <c r="FW1137" t="s">
        <v>1968</v>
      </c>
      <c r="FX1137" t="s">
        <v>1968</v>
      </c>
      <c r="FY1137" t="s">
        <v>1968</v>
      </c>
      <c r="FZ1137" t="s">
        <v>1968</v>
      </c>
      <c r="GA1137" t="s">
        <v>1968</v>
      </c>
      <c r="GB1137" t="s">
        <v>1968</v>
      </c>
    </row>
    <row r="1138" spans="84:184" x14ac:dyDescent="0.25">
      <c r="CF1138" t="s">
        <v>1456</v>
      </c>
      <c r="CG1138" t="s">
        <v>1456</v>
      </c>
      <c r="CH1138" t="s">
        <v>1456</v>
      </c>
      <c r="CI1138" t="s">
        <v>1456</v>
      </c>
      <c r="CJ1138" t="s">
        <v>1456</v>
      </c>
      <c r="CK1138" t="s">
        <v>1456</v>
      </c>
      <c r="CL1138" t="s">
        <v>1456</v>
      </c>
      <c r="CM1138" t="s">
        <v>1456</v>
      </c>
      <c r="FU1138" t="s">
        <v>1222</v>
      </c>
      <c r="FV1138" t="s">
        <v>1222</v>
      </c>
      <c r="FW1138" t="s">
        <v>1222</v>
      </c>
      <c r="FX1138" t="s">
        <v>1222</v>
      </c>
      <c r="FY1138" t="s">
        <v>1222</v>
      </c>
      <c r="FZ1138" t="s">
        <v>1222</v>
      </c>
      <c r="GA1138" t="s">
        <v>1222</v>
      </c>
      <c r="GB1138" t="s">
        <v>1222</v>
      </c>
    </row>
    <row r="1139" spans="84:184" x14ac:dyDescent="0.25">
      <c r="CF1139" t="s">
        <v>44</v>
      </c>
      <c r="CG1139" t="s">
        <v>44</v>
      </c>
      <c r="CH1139" t="s">
        <v>44</v>
      </c>
      <c r="CI1139" t="s">
        <v>44</v>
      </c>
      <c r="CJ1139" t="s">
        <v>44</v>
      </c>
      <c r="CK1139" t="s">
        <v>44</v>
      </c>
      <c r="CL1139" t="s">
        <v>44</v>
      </c>
      <c r="CM1139" t="s">
        <v>44</v>
      </c>
      <c r="FU1139" t="s">
        <v>26</v>
      </c>
      <c r="FV1139" t="s">
        <v>26</v>
      </c>
      <c r="FW1139" t="s">
        <v>26</v>
      </c>
      <c r="FX1139" t="s">
        <v>26</v>
      </c>
      <c r="FY1139" t="s">
        <v>26</v>
      </c>
      <c r="FZ1139" t="s">
        <v>26</v>
      </c>
      <c r="GA1139" t="s">
        <v>26</v>
      </c>
      <c r="GB1139" t="s">
        <v>26</v>
      </c>
    </row>
    <row r="1140" spans="84:184" x14ac:dyDescent="0.25">
      <c r="CF1140" t="s">
        <v>1457</v>
      </c>
      <c r="CG1140" t="s">
        <v>1457</v>
      </c>
      <c r="CH1140" t="s">
        <v>1457</v>
      </c>
      <c r="CI1140" t="s">
        <v>1457</v>
      </c>
      <c r="CJ1140" t="s">
        <v>1457</v>
      </c>
      <c r="CK1140" t="s">
        <v>1457</v>
      </c>
      <c r="CL1140" t="s">
        <v>1457</v>
      </c>
      <c r="CM1140" t="s">
        <v>1457</v>
      </c>
      <c r="FU1140">
        <v>65080805</v>
      </c>
      <c r="FV1140">
        <v>65080805</v>
      </c>
      <c r="FW1140">
        <v>65080805</v>
      </c>
      <c r="FX1140">
        <v>65080805</v>
      </c>
      <c r="FY1140">
        <v>65080805</v>
      </c>
      <c r="FZ1140">
        <v>65080805</v>
      </c>
      <c r="GA1140">
        <v>65080805</v>
      </c>
      <c r="GB1140">
        <v>65080805</v>
      </c>
    </row>
    <row r="1141" spans="84:184" x14ac:dyDescent="0.25">
      <c r="CF1141" t="s">
        <v>1458</v>
      </c>
      <c r="CG1141" t="s">
        <v>1458</v>
      </c>
      <c r="CH1141" t="s">
        <v>1458</v>
      </c>
      <c r="CI1141" t="s">
        <v>1458</v>
      </c>
      <c r="CJ1141" t="s">
        <v>1458</v>
      </c>
      <c r="CK1141" t="s">
        <v>1458</v>
      </c>
      <c r="CL1141" t="s">
        <v>1458</v>
      </c>
      <c r="CM1141" t="s">
        <v>1458</v>
      </c>
      <c r="FU1141" t="s">
        <v>27</v>
      </c>
      <c r="FV1141" t="s">
        <v>27</v>
      </c>
      <c r="FW1141" t="s">
        <v>27</v>
      </c>
      <c r="FX1141" t="s">
        <v>27</v>
      </c>
      <c r="FY1141" t="s">
        <v>27</v>
      </c>
      <c r="FZ1141" t="s">
        <v>27</v>
      </c>
      <c r="GA1141" t="s">
        <v>27</v>
      </c>
      <c r="GB1141" t="s">
        <v>27</v>
      </c>
    </row>
    <row r="1142" spans="84:184" x14ac:dyDescent="0.25">
      <c r="CF1142" t="s">
        <v>26</v>
      </c>
      <c r="CG1142" t="s">
        <v>26</v>
      </c>
      <c r="CH1142" t="s">
        <v>26</v>
      </c>
      <c r="CI1142" t="s">
        <v>26</v>
      </c>
      <c r="CJ1142" t="s">
        <v>26</v>
      </c>
      <c r="CK1142" t="s">
        <v>26</v>
      </c>
      <c r="CL1142" t="s">
        <v>26</v>
      </c>
      <c r="CM1142" t="s">
        <v>26</v>
      </c>
      <c r="FU1142" t="s">
        <v>1223</v>
      </c>
      <c r="FV1142" t="s">
        <v>1223</v>
      </c>
      <c r="FW1142" t="s">
        <v>1223</v>
      </c>
      <c r="FX1142" t="s">
        <v>1223</v>
      </c>
      <c r="FY1142" t="s">
        <v>1223</v>
      </c>
      <c r="FZ1142" t="s">
        <v>1223</v>
      </c>
      <c r="GA1142" t="s">
        <v>1223</v>
      </c>
      <c r="GB1142" t="s">
        <v>1223</v>
      </c>
    </row>
    <row r="1143" spans="84:184" x14ac:dyDescent="0.25">
      <c r="CF1143">
        <v>87020900</v>
      </c>
      <c r="CG1143">
        <v>87020900</v>
      </c>
      <c r="CH1143">
        <v>87020900</v>
      </c>
      <c r="CI1143">
        <v>87020900</v>
      </c>
      <c r="CJ1143">
        <v>87020900</v>
      </c>
      <c r="CK1143">
        <v>87020900</v>
      </c>
      <c r="CL1143">
        <v>87020900</v>
      </c>
      <c r="CM1143">
        <v>87020900</v>
      </c>
      <c r="FU1143" t="s">
        <v>29</v>
      </c>
      <c r="FV1143" t="s">
        <v>29</v>
      </c>
      <c r="FW1143" t="s">
        <v>29</v>
      </c>
      <c r="FX1143" t="s">
        <v>29</v>
      </c>
      <c r="FY1143" t="s">
        <v>29</v>
      </c>
      <c r="FZ1143" t="s">
        <v>29</v>
      </c>
      <c r="GA1143" t="s">
        <v>29</v>
      </c>
      <c r="GB1143" t="s">
        <v>29</v>
      </c>
    </row>
    <row r="1144" spans="84:184" x14ac:dyDescent="0.25">
      <c r="CF1144" t="s">
        <v>27</v>
      </c>
      <c r="CG1144" t="s">
        <v>27</v>
      </c>
      <c r="CH1144" t="s">
        <v>27</v>
      </c>
      <c r="CI1144" t="s">
        <v>27</v>
      </c>
      <c r="CJ1144" t="s">
        <v>27</v>
      </c>
      <c r="CK1144" t="s">
        <v>27</v>
      </c>
      <c r="CL1144" t="s">
        <v>27</v>
      </c>
      <c r="CM1144" t="s">
        <v>27</v>
      </c>
      <c r="FU1144">
        <v>1966</v>
      </c>
      <c r="FV1144">
        <v>1966</v>
      </c>
      <c r="FW1144">
        <v>1966</v>
      </c>
      <c r="FX1144">
        <v>1966</v>
      </c>
      <c r="FY1144">
        <v>1966</v>
      </c>
      <c r="FZ1144">
        <v>1966</v>
      </c>
      <c r="GA1144">
        <v>1966</v>
      </c>
      <c r="GB1144">
        <v>1966</v>
      </c>
    </row>
    <row r="1145" spans="84:184" x14ac:dyDescent="0.25">
      <c r="CF1145" t="s">
        <v>1459</v>
      </c>
      <c r="CG1145" t="s">
        <v>1459</v>
      </c>
      <c r="CH1145" t="s">
        <v>1459</v>
      </c>
      <c r="CI1145" t="s">
        <v>1459</v>
      </c>
      <c r="CJ1145" t="s">
        <v>1459</v>
      </c>
      <c r="CK1145" t="s">
        <v>1459</v>
      </c>
      <c r="CL1145" t="s">
        <v>1459</v>
      </c>
      <c r="CM1145" t="s">
        <v>1459</v>
      </c>
      <c r="FU1145" t="s">
        <v>31</v>
      </c>
      <c r="FV1145" t="s">
        <v>31</v>
      </c>
      <c r="FW1145" t="s">
        <v>31</v>
      </c>
      <c r="FX1145" t="s">
        <v>31</v>
      </c>
      <c r="FY1145" t="s">
        <v>31</v>
      </c>
      <c r="FZ1145" t="s">
        <v>31</v>
      </c>
      <c r="GA1145" t="s">
        <v>31</v>
      </c>
      <c r="GB1145" t="s">
        <v>31</v>
      </c>
    </row>
    <row r="1146" spans="84:184" x14ac:dyDescent="0.25">
      <c r="CF1146" t="s">
        <v>29</v>
      </c>
      <c r="CG1146" t="s">
        <v>29</v>
      </c>
      <c r="CH1146" t="s">
        <v>29</v>
      </c>
      <c r="CI1146" t="s">
        <v>29</v>
      </c>
      <c r="CJ1146" t="s">
        <v>29</v>
      </c>
      <c r="CK1146" t="s">
        <v>29</v>
      </c>
      <c r="CL1146" t="s">
        <v>29</v>
      </c>
      <c r="CM1146" t="s">
        <v>29</v>
      </c>
      <c r="FU1146" t="s">
        <v>2997</v>
      </c>
      <c r="FV1146" t="s">
        <v>2997</v>
      </c>
      <c r="FW1146" t="s">
        <v>2997</v>
      </c>
      <c r="FX1146" t="s">
        <v>2997</v>
      </c>
      <c r="FY1146" t="s">
        <v>2997</v>
      </c>
      <c r="FZ1146" t="s">
        <v>2997</v>
      </c>
      <c r="GA1146" t="s">
        <v>2997</v>
      </c>
      <c r="GB1146" t="s">
        <v>2997</v>
      </c>
    </row>
    <row r="1147" spans="84:184" x14ac:dyDescent="0.25">
      <c r="CF1147">
        <v>5790</v>
      </c>
      <c r="CG1147">
        <v>5790</v>
      </c>
      <c r="CH1147">
        <v>5790</v>
      </c>
      <c r="CI1147">
        <v>5790</v>
      </c>
      <c r="CJ1147">
        <v>5790</v>
      </c>
      <c r="CK1147">
        <v>5790</v>
      </c>
      <c r="CL1147">
        <v>5790</v>
      </c>
      <c r="CM1147">
        <v>5790</v>
      </c>
      <c r="FU1147" t="s">
        <v>33</v>
      </c>
      <c r="FV1147" t="s">
        <v>33</v>
      </c>
      <c r="FW1147" t="s">
        <v>33</v>
      </c>
      <c r="FX1147" t="s">
        <v>33</v>
      </c>
      <c r="FY1147" t="s">
        <v>33</v>
      </c>
      <c r="FZ1147" t="s">
        <v>33</v>
      </c>
      <c r="GA1147" t="s">
        <v>33</v>
      </c>
      <c r="GB1147" t="s">
        <v>33</v>
      </c>
    </row>
    <row r="1148" spans="84:184" x14ac:dyDescent="0.25">
      <c r="CF1148" t="s">
        <v>31</v>
      </c>
      <c r="CG1148" t="s">
        <v>31</v>
      </c>
      <c r="CH1148" t="s">
        <v>31</v>
      </c>
      <c r="CI1148" t="s">
        <v>31</v>
      </c>
      <c r="CJ1148" t="s">
        <v>31</v>
      </c>
      <c r="CK1148" t="s">
        <v>31</v>
      </c>
      <c r="CL1148" t="s">
        <v>31</v>
      </c>
      <c r="CM1148" t="s">
        <v>31</v>
      </c>
      <c r="FU1148" t="s">
        <v>2998</v>
      </c>
      <c r="FV1148" t="s">
        <v>2998</v>
      </c>
      <c r="FW1148" t="s">
        <v>2998</v>
      </c>
      <c r="FX1148" t="s">
        <v>2998</v>
      </c>
      <c r="FY1148" t="s">
        <v>2998</v>
      </c>
      <c r="FZ1148" t="s">
        <v>2998</v>
      </c>
      <c r="GA1148" t="s">
        <v>2998</v>
      </c>
      <c r="GB1148" t="s">
        <v>2998</v>
      </c>
    </row>
    <row r="1149" spans="84:184" x14ac:dyDescent="0.25">
      <c r="CF1149" t="s">
        <v>32</v>
      </c>
      <c r="CG1149" t="s">
        <v>32</v>
      </c>
      <c r="CH1149" t="s">
        <v>32</v>
      </c>
      <c r="CI1149" t="s">
        <v>32</v>
      </c>
      <c r="CJ1149" t="s">
        <v>32</v>
      </c>
      <c r="CK1149" t="s">
        <v>32</v>
      </c>
      <c r="CL1149" t="s">
        <v>32</v>
      </c>
      <c r="CM1149" t="s">
        <v>32</v>
      </c>
      <c r="FU1149" t="s">
        <v>35</v>
      </c>
      <c r="FV1149" t="s">
        <v>35</v>
      </c>
      <c r="FW1149" t="s">
        <v>35</v>
      </c>
      <c r="FX1149" t="s">
        <v>35</v>
      </c>
      <c r="FY1149" t="s">
        <v>35</v>
      </c>
      <c r="FZ1149" t="s">
        <v>35</v>
      </c>
      <c r="GA1149" t="s">
        <v>35</v>
      </c>
      <c r="GB1149" t="s">
        <v>35</v>
      </c>
    </row>
    <row r="1150" spans="84:184" x14ac:dyDescent="0.25">
      <c r="CF1150" t="s">
        <v>33</v>
      </c>
      <c r="CG1150" t="s">
        <v>33</v>
      </c>
      <c r="CH1150" t="s">
        <v>33</v>
      </c>
      <c r="CI1150" t="s">
        <v>33</v>
      </c>
      <c r="CJ1150" t="s">
        <v>33</v>
      </c>
      <c r="CK1150" t="s">
        <v>33</v>
      </c>
      <c r="CL1150" t="s">
        <v>33</v>
      </c>
      <c r="CM1150" t="s">
        <v>33</v>
      </c>
      <c r="FU1150" t="s">
        <v>1225</v>
      </c>
      <c r="FV1150" t="s">
        <v>1225</v>
      </c>
      <c r="FW1150" t="s">
        <v>1225</v>
      </c>
      <c r="FX1150" t="s">
        <v>1225</v>
      </c>
      <c r="FY1150" t="s">
        <v>1225</v>
      </c>
      <c r="FZ1150" t="s">
        <v>1225</v>
      </c>
      <c r="GA1150" t="s">
        <v>1225</v>
      </c>
      <c r="GB1150" t="s">
        <v>1225</v>
      </c>
    </row>
    <row r="1151" spans="84:184" x14ac:dyDescent="0.25">
      <c r="CF1151" t="s">
        <v>1460</v>
      </c>
      <c r="CG1151" t="s">
        <v>1460</v>
      </c>
      <c r="CH1151" t="s">
        <v>1460</v>
      </c>
      <c r="CI1151" t="s">
        <v>1460</v>
      </c>
      <c r="CJ1151" t="s">
        <v>1460</v>
      </c>
      <c r="CK1151" t="s">
        <v>1460</v>
      </c>
      <c r="CL1151" t="s">
        <v>1460</v>
      </c>
      <c r="CM1151" t="s">
        <v>1460</v>
      </c>
      <c r="FU1151" t="s">
        <v>37</v>
      </c>
      <c r="FV1151" t="s">
        <v>37</v>
      </c>
      <c r="FW1151" t="s">
        <v>37</v>
      </c>
      <c r="FX1151" t="s">
        <v>37</v>
      </c>
      <c r="FY1151" t="s">
        <v>37</v>
      </c>
      <c r="FZ1151" t="s">
        <v>37</v>
      </c>
      <c r="GA1151" t="s">
        <v>37</v>
      </c>
      <c r="GB1151" t="s">
        <v>37</v>
      </c>
    </row>
    <row r="1152" spans="84:184" x14ac:dyDescent="0.25">
      <c r="CF1152" t="s">
        <v>35</v>
      </c>
      <c r="CG1152" t="s">
        <v>35</v>
      </c>
      <c r="CH1152" t="s">
        <v>35</v>
      </c>
      <c r="CI1152" t="s">
        <v>35</v>
      </c>
      <c r="CJ1152" t="s">
        <v>35</v>
      </c>
      <c r="CK1152" t="s">
        <v>35</v>
      </c>
      <c r="CL1152" t="s">
        <v>35</v>
      </c>
      <c r="CM1152" t="s">
        <v>35</v>
      </c>
      <c r="FU1152" t="s">
        <v>32</v>
      </c>
      <c r="FV1152" t="s">
        <v>32</v>
      </c>
      <c r="FW1152" t="s">
        <v>32</v>
      </c>
      <c r="FX1152" t="s">
        <v>32</v>
      </c>
      <c r="FY1152" t="s">
        <v>32</v>
      </c>
      <c r="FZ1152" t="s">
        <v>32</v>
      </c>
      <c r="GA1152" t="s">
        <v>32</v>
      </c>
      <c r="GB1152" t="s">
        <v>32</v>
      </c>
    </row>
    <row r="1153" spans="84:184" x14ac:dyDescent="0.25">
      <c r="CF1153" t="s">
        <v>1461</v>
      </c>
      <c r="CG1153" t="s">
        <v>1461</v>
      </c>
      <c r="CH1153" t="s">
        <v>1461</v>
      </c>
      <c r="CI1153" t="s">
        <v>1461</v>
      </c>
      <c r="CJ1153" t="s">
        <v>1461</v>
      </c>
      <c r="CK1153" t="s">
        <v>1461</v>
      </c>
      <c r="CL1153" t="s">
        <v>1461</v>
      </c>
      <c r="CM1153" t="s">
        <v>1461</v>
      </c>
      <c r="FU1153" t="s">
        <v>38</v>
      </c>
      <c r="FV1153" t="s">
        <v>38</v>
      </c>
      <c r="FW1153" t="s">
        <v>38</v>
      </c>
      <c r="FX1153" t="s">
        <v>38</v>
      </c>
      <c r="FY1153" t="s">
        <v>38</v>
      </c>
      <c r="FZ1153" t="s">
        <v>38</v>
      </c>
      <c r="GA1153" t="s">
        <v>38</v>
      </c>
      <c r="GB1153" t="s">
        <v>38</v>
      </c>
    </row>
    <row r="1154" spans="84:184" x14ac:dyDescent="0.25">
      <c r="CF1154" t="s">
        <v>37</v>
      </c>
      <c r="CG1154" t="s">
        <v>37</v>
      </c>
      <c r="CH1154" t="s">
        <v>37</v>
      </c>
      <c r="CI1154" t="s">
        <v>37</v>
      </c>
      <c r="CJ1154" t="s">
        <v>37</v>
      </c>
      <c r="CK1154" t="s">
        <v>37</v>
      </c>
      <c r="CL1154" t="s">
        <v>37</v>
      </c>
      <c r="CM1154" t="s">
        <v>37</v>
      </c>
      <c r="FU1154" t="s">
        <v>2999</v>
      </c>
      <c r="FV1154" t="s">
        <v>2999</v>
      </c>
      <c r="FW1154" t="s">
        <v>2999</v>
      </c>
      <c r="FX1154" t="s">
        <v>2999</v>
      </c>
      <c r="FY1154" t="s">
        <v>2999</v>
      </c>
      <c r="FZ1154" t="s">
        <v>2999</v>
      </c>
      <c r="GA1154" t="s">
        <v>2999</v>
      </c>
      <c r="GB1154" t="s">
        <v>2999</v>
      </c>
    </row>
    <row r="1155" spans="84:184" x14ac:dyDescent="0.25">
      <c r="CF1155" t="s">
        <v>32</v>
      </c>
      <c r="CG1155" t="s">
        <v>32</v>
      </c>
      <c r="CH1155" t="s">
        <v>32</v>
      </c>
      <c r="CI1155" t="s">
        <v>32</v>
      </c>
      <c r="CJ1155" t="s">
        <v>32</v>
      </c>
      <c r="CK1155" t="s">
        <v>32</v>
      </c>
      <c r="CL1155" t="s">
        <v>32</v>
      </c>
      <c r="CM1155" t="s">
        <v>32</v>
      </c>
      <c r="FU1155" t="s">
        <v>40</v>
      </c>
      <c r="FV1155" t="s">
        <v>40</v>
      </c>
      <c r="FW1155" t="s">
        <v>40</v>
      </c>
      <c r="FX1155" t="s">
        <v>40</v>
      </c>
      <c r="FY1155" t="s">
        <v>40</v>
      </c>
      <c r="FZ1155" t="s">
        <v>40</v>
      </c>
      <c r="GA1155" t="s">
        <v>40</v>
      </c>
      <c r="GB1155" t="s">
        <v>40</v>
      </c>
    </row>
    <row r="1156" spans="84:184" x14ac:dyDescent="0.25">
      <c r="CF1156" t="s">
        <v>38</v>
      </c>
      <c r="CG1156" t="s">
        <v>38</v>
      </c>
      <c r="CH1156" t="s">
        <v>38</v>
      </c>
      <c r="CI1156" t="s">
        <v>38</v>
      </c>
      <c r="CJ1156" t="s">
        <v>38</v>
      </c>
      <c r="CK1156" t="s">
        <v>38</v>
      </c>
      <c r="CL1156" t="s">
        <v>38</v>
      </c>
      <c r="CM1156" t="s">
        <v>38</v>
      </c>
      <c r="FU1156" t="s">
        <v>3000</v>
      </c>
      <c r="FV1156" t="s">
        <v>3000</v>
      </c>
      <c r="FW1156" t="s">
        <v>3000</v>
      </c>
      <c r="FX1156" t="s">
        <v>3000</v>
      </c>
      <c r="FY1156" t="s">
        <v>3000</v>
      </c>
      <c r="FZ1156" t="s">
        <v>3000</v>
      </c>
      <c r="GA1156" t="s">
        <v>3000</v>
      </c>
      <c r="GB1156" t="s">
        <v>3000</v>
      </c>
    </row>
    <row r="1157" spans="84:184" x14ac:dyDescent="0.25">
      <c r="CF1157" t="s">
        <v>1462</v>
      </c>
      <c r="CG1157" t="s">
        <v>1462</v>
      </c>
      <c r="CH1157" t="s">
        <v>1462</v>
      </c>
      <c r="CI1157" t="s">
        <v>1462</v>
      </c>
      <c r="CJ1157" t="s">
        <v>1462</v>
      </c>
      <c r="CK1157" t="s">
        <v>1462</v>
      </c>
      <c r="CL1157" t="s">
        <v>1462</v>
      </c>
      <c r="CM1157" t="s">
        <v>1462</v>
      </c>
      <c r="FU1157" t="s">
        <v>42</v>
      </c>
      <c r="FV1157" t="s">
        <v>42</v>
      </c>
      <c r="FW1157" t="s">
        <v>42</v>
      </c>
      <c r="FX1157" t="s">
        <v>42</v>
      </c>
      <c r="FY1157" t="s">
        <v>42</v>
      </c>
      <c r="FZ1157" t="s">
        <v>42</v>
      </c>
      <c r="GA1157" t="s">
        <v>42</v>
      </c>
      <c r="GB1157" t="s">
        <v>42</v>
      </c>
    </row>
    <row r="1158" spans="84:184" x14ac:dyDescent="0.25">
      <c r="CF1158" t="s">
        <v>40</v>
      </c>
      <c r="CG1158" t="s">
        <v>40</v>
      </c>
      <c r="CH1158" t="s">
        <v>40</v>
      </c>
      <c r="CI1158" t="s">
        <v>40</v>
      </c>
      <c r="CJ1158" t="s">
        <v>40</v>
      </c>
      <c r="CK1158" t="s">
        <v>40</v>
      </c>
      <c r="CL1158" t="s">
        <v>40</v>
      </c>
      <c r="CM1158" t="s">
        <v>40</v>
      </c>
      <c r="FU1158" t="s">
        <v>3001</v>
      </c>
      <c r="FV1158" t="s">
        <v>3001</v>
      </c>
      <c r="FW1158" t="s">
        <v>3001</v>
      </c>
      <c r="FX1158" t="s">
        <v>3001</v>
      </c>
      <c r="FY1158" t="s">
        <v>3001</v>
      </c>
      <c r="FZ1158" t="s">
        <v>3001</v>
      </c>
      <c r="GA1158" t="s">
        <v>3001</v>
      </c>
      <c r="GB1158" t="s">
        <v>3001</v>
      </c>
    </row>
    <row r="1159" spans="84:184" x14ac:dyDescent="0.25">
      <c r="CF1159" t="s">
        <v>1463</v>
      </c>
      <c r="CG1159" t="s">
        <v>1463</v>
      </c>
      <c r="CH1159" t="s">
        <v>1463</v>
      </c>
      <c r="CI1159" t="s">
        <v>1463</v>
      </c>
      <c r="CJ1159" t="s">
        <v>1463</v>
      </c>
      <c r="CK1159" t="s">
        <v>1463</v>
      </c>
      <c r="CL1159" t="s">
        <v>1463</v>
      </c>
      <c r="CM1159" t="s">
        <v>1463</v>
      </c>
      <c r="FU1159" t="s">
        <v>44</v>
      </c>
      <c r="FV1159" t="s">
        <v>44</v>
      </c>
      <c r="FW1159" t="s">
        <v>44</v>
      </c>
      <c r="FX1159" t="s">
        <v>44</v>
      </c>
      <c r="FY1159" t="s">
        <v>44</v>
      </c>
      <c r="FZ1159" t="s">
        <v>44</v>
      </c>
      <c r="GA1159" t="s">
        <v>44</v>
      </c>
      <c r="GB1159" t="s">
        <v>44</v>
      </c>
    </row>
    <row r="1160" spans="84:184" x14ac:dyDescent="0.25">
      <c r="CF1160" t="s">
        <v>42</v>
      </c>
      <c r="CG1160" t="s">
        <v>42</v>
      </c>
      <c r="CH1160" t="s">
        <v>42</v>
      </c>
      <c r="CI1160" t="s">
        <v>42</v>
      </c>
      <c r="CJ1160" t="s">
        <v>42</v>
      </c>
      <c r="CK1160" t="s">
        <v>42</v>
      </c>
      <c r="CL1160" t="s">
        <v>42</v>
      </c>
      <c r="CM1160" t="s">
        <v>42</v>
      </c>
      <c r="FU1160" t="s">
        <v>3002</v>
      </c>
      <c r="FV1160" t="s">
        <v>3002</v>
      </c>
      <c r="FW1160" t="s">
        <v>3002</v>
      </c>
      <c r="FX1160" t="s">
        <v>3002</v>
      </c>
      <c r="FY1160" t="s">
        <v>3002</v>
      </c>
      <c r="FZ1160" t="s">
        <v>3002</v>
      </c>
      <c r="GA1160" t="s">
        <v>3002</v>
      </c>
      <c r="GB1160" t="s">
        <v>3002</v>
      </c>
    </row>
    <row r="1161" spans="84:184" x14ac:dyDescent="0.25">
      <c r="CF1161" t="s">
        <v>1464</v>
      </c>
      <c r="CG1161" t="s">
        <v>1464</v>
      </c>
      <c r="CH1161" t="s">
        <v>1464</v>
      </c>
      <c r="CI1161" t="s">
        <v>1464</v>
      </c>
      <c r="CJ1161" t="s">
        <v>1464</v>
      </c>
      <c r="CK1161" t="s">
        <v>1464</v>
      </c>
      <c r="CL1161" t="s">
        <v>1464</v>
      </c>
      <c r="CM1161" t="s">
        <v>1464</v>
      </c>
      <c r="FU1161" t="s">
        <v>3003</v>
      </c>
      <c r="FV1161" t="s">
        <v>3003</v>
      </c>
      <c r="FW1161" t="s">
        <v>3003</v>
      </c>
      <c r="FX1161" t="s">
        <v>3003</v>
      </c>
      <c r="FY1161" t="s">
        <v>3003</v>
      </c>
      <c r="FZ1161" t="s">
        <v>3003</v>
      </c>
      <c r="GA1161" t="s">
        <v>3003</v>
      </c>
      <c r="GB1161" t="s">
        <v>3003</v>
      </c>
    </row>
    <row r="1162" spans="84:184" x14ac:dyDescent="0.25">
      <c r="CF1162" t="s">
        <v>44</v>
      </c>
      <c r="CG1162" t="s">
        <v>44</v>
      </c>
      <c r="CH1162" t="s">
        <v>44</v>
      </c>
      <c r="CI1162" t="s">
        <v>44</v>
      </c>
      <c r="CJ1162" t="s">
        <v>44</v>
      </c>
      <c r="CK1162" t="s">
        <v>44</v>
      </c>
      <c r="CL1162" t="s">
        <v>44</v>
      </c>
      <c r="CM1162" t="s">
        <v>44</v>
      </c>
      <c r="FU1162" t="s">
        <v>26</v>
      </c>
      <c r="FV1162" t="s">
        <v>26</v>
      </c>
      <c r="FW1162" t="s">
        <v>26</v>
      </c>
      <c r="FX1162" t="s">
        <v>26</v>
      </c>
      <c r="FY1162" t="s">
        <v>26</v>
      </c>
      <c r="FZ1162" t="s">
        <v>26</v>
      </c>
      <c r="GA1162" t="s">
        <v>26</v>
      </c>
      <c r="GB1162" t="s">
        <v>26</v>
      </c>
    </row>
    <row r="1163" spans="84:184" x14ac:dyDescent="0.25">
      <c r="CF1163" t="s">
        <v>1465</v>
      </c>
      <c r="CG1163" t="s">
        <v>1465</v>
      </c>
      <c r="CH1163" t="s">
        <v>1465</v>
      </c>
      <c r="CI1163" t="s">
        <v>1465</v>
      </c>
      <c r="CJ1163" t="s">
        <v>1465</v>
      </c>
      <c r="CK1163" t="s">
        <v>1465</v>
      </c>
      <c r="CL1163" t="s">
        <v>1465</v>
      </c>
      <c r="CM1163" t="s">
        <v>1465</v>
      </c>
      <c r="FU1163">
        <v>95590000</v>
      </c>
      <c r="FV1163">
        <v>95590000</v>
      </c>
      <c r="FW1163">
        <v>95590000</v>
      </c>
      <c r="FX1163">
        <v>95590000</v>
      </c>
      <c r="FY1163">
        <v>95590000</v>
      </c>
      <c r="FZ1163">
        <v>95590000</v>
      </c>
      <c r="GA1163">
        <v>95590000</v>
      </c>
      <c r="GB1163">
        <v>95590000</v>
      </c>
    </row>
    <row r="1164" spans="84:184" x14ac:dyDescent="0.25">
      <c r="CF1164" t="s">
        <v>1466</v>
      </c>
      <c r="CG1164" t="s">
        <v>1466</v>
      </c>
      <c r="CH1164" t="s">
        <v>1466</v>
      </c>
      <c r="CI1164" t="s">
        <v>1466</v>
      </c>
      <c r="CJ1164" t="s">
        <v>1466</v>
      </c>
      <c r="CK1164" t="s">
        <v>1466</v>
      </c>
      <c r="CL1164" t="s">
        <v>1466</v>
      </c>
      <c r="CM1164" t="s">
        <v>1466</v>
      </c>
      <c r="FU1164" t="s">
        <v>27</v>
      </c>
      <c r="FV1164" t="s">
        <v>27</v>
      </c>
      <c r="FW1164" t="s">
        <v>27</v>
      </c>
      <c r="FX1164" t="s">
        <v>27</v>
      </c>
      <c r="FY1164" t="s">
        <v>27</v>
      </c>
      <c r="FZ1164" t="s">
        <v>27</v>
      </c>
      <c r="GA1164" t="s">
        <v>27</v>
      </c>
      <c r="GB1164" t="s">
        <v>27</v>
      </c>
    </row>
    <row r="1165" spans="84:184" x14ac:dyDescent="0.25">
      <c r="CF1165" t="s">
        <v>26</v>
      </c>
      <c r="CG1165" t="s">
        <v>26</v>
      </c>
      <c r="CH1165" t="s">
        <v>26</v>
      </c>
      <c r="CI1165" t="s">
        <v>26</v>
      </c>
      <c r="CJ1165" t="s">
        <v>26</v>
      </c>
      <c r="CK1165" t="s">
        <v>26</v>
      </c>
      <c r="CL1165" t="s">
        <v>26</v>
      </c>
      <c r="CM1165" t="s">
        <v>26</v>
      </c>
      <c r="FU1165" t="s">
        <v>3004</v>
      </c>
      <c r="FV1165" t="s">
        <v>3004</v>
      </c>
      <c r="FW1165" t="s">
        <v>3004</v>
      </c>
      <c r="FX1165" t="s">
        <v>3004</v>
      </c>
      <c r="FY1165" t="s">
        <v>3004</v>
      </c>
      <c r="FZ1165" t="s">
        <v>3004</v>
      </c>
      <c r="GA1165" t="s">
        <v>3004</v>
      </c>
      <c r="GB1165" t="s">
        <v>3004</v>
      </c>
    </row>
    <row r="1166" spans="84:184" x14ac:dyDescent="0.25">
      <c r="CF1166">
        <v>80230901</v>
      </c>
      <c r="CG1166">
        <v>80230901</v>
      </c>
      <c r="CH1166">
        <v>80230901</v>
      </c>
      <c r="CI1166">
        <v>80230901</v>
      </c>
      <c r="CJ1166">
        <v>80230901</v>
      </c>
      <c r="CK1166">
        <v>80230901</v>
      </c>
      <c r="CL1166">
        <v>80230901</v>
      </c>
      <c r="CM1166">
        <v>80230901</v>
      </c>
      <c r="FU1166" t="s">
        <v>29</v>
      </c>
      <c r="FV1166" t="s">
        <v>29</v>
      </c>
      <c r="FW1166" t="s">
        <v>29</v>
      </c>
      <c r="FX1166" t="s">
        <v>29</v>
      </c>
      <c r="FY1166" t="s">
        <v>29</v>
      </c>
      <c r="FZ1166" t="s">
        <v>29</v>
      </c>
      <c r="GA1166" t="s">
        <v>29</v>
      </c>
      <c r="GB1166" t="s">
        <v>29</v>
      </c>
    </row>
    <row r="1167" spans="84:184" x14ac:dyDescent="0.25">
      <c r="CF1167" t="s">
        <v>27</v>
      </c>
      <c r="CG1167" t="s">
        <v>27</v>
      </c>
      <c r="CH1167" t="s">
        <v>27</v>
      </c>
      <c r="CI1167" t="s">
        <v>27</v>
      </c>
      <c r="CJ1167" t="s">
        <v>27</v>
      </c>
      <c r="CK1167" t="s">
        <v>27</v>
      </c>
      <c r="CL1167" t="s">
        <v>27</v>
      </c>
      <c r="CM1167" t="s">
        <v>27</v>
      </c>
      <c r="FU1167">
        <v>11700</v>
      </c>
      <c r="FV1167">
        <v>11700</v>
      </c>
      <c r="FW1167">
        <v>11700</v>
      </c>
      <c r="FX1167">
        <v>11700</v>
      </c>
      <c r="FY1167">
        <v>11700</v>
      </c>
      <c r="FZ1167">
        <v>11700</v>
      </c>
      <c r="GA1167">
        <v>11700</v>
      </c>
      <c r="GB1167">
        <v>11700</v>
      </c>
    </row>
    <row r="1168" spans="84:184" x14ac:dyDescent="0.25">
      <c r="CF1168" t="s">
        <v>1467</v>
      </c>
      <c r="CG1168" t="s">
        <v>1467</v>
      </c>
      <c r="CH1168" t="s">
        <v>1467</v>
      </c>
      <c r="CI1168" t="s">
        <v>1467</v>
      </c>
      <c r="CJ1168" t="s">
        <v>1467</v>
      </c>
      <c r="CK1168" t="s">
        <v>1467</v>
      </c>
      <c r="CL1168" t="s">
        <v>1467</v>
      </c>
      <c r="CM1168" t="s">
        <v>1467</v>
      </c>
      <c r="FU1168" t="s">
        <v>31</v>
      </c>
      <c r="FV1168" t="s">
        <v>31</v>
      </c>
      <c r="FW1168" t="s">
        <v>31</v>
      </c>
      <c r="FX1168" t="s">
        <v>31</v>
      </c>
      <c r="FY1168" t="s">
        <v>31</v>
      </c>
      <c r="FZ1168" t="s">
        <v>31</v>
      </c>
      <c r="GA1168" t="s">
        <v>31</v>
      </c>
      <c r="GB1168" t="s">
        <v>31</v>
      </c>
    </row>
    <row r="1169" spans="84:184" x14ac:dyDescent="0.25">
      <c r="CF1169" t="s">
        <v>29</v>
      </c>
      <c r="CG1169" t="s">
        <v>29</v>
      </c>
      <c r="CH1169" t="s">
        <v>29</v>
      </c>
      <c r="CI1169" t="s">
        <v>29</v>
      </c>
      <c r="CJ1169" t="s">
        <v>29</v>
      </c>
      <c r="CK1169" t="s">
        <v>29</v>
      </c>
      <c r="CL1169" t="s">
        <v>29</v>
      </c>
      <c r="CM1169" t="s">
        <v>29</v>
      </c>
      <c r="FU1169" t="s">
        <v>3005</v>
      </c>
      <c r="FV1169" t="s">
        <v>3005</v>
      </c>
      <c r="FW1169" t="s">
        <v>3005</v>
      </c>
      <c r="FX1169" t="s">
        <v>3005</v>
      </c>
      <c r="FY1169" t="s">
        <v>3005</v>
      </c>
      <c r="FZ1169" t="s">
        <v>3005</v>
      </c>
      <c r="GA1169" t="s">
        <v>3005</v>
      </c>
      <c r="GB1169" t="s">
        <v>3005</v>
      </c>
    </row>
    <row r="1170" spans="84:184" x14ac:dyDescent="0.25">
      <c r="CF1170">
        <v>3165</v>
      </c>
      <c r="CG1170">
        <v>3165</v>
      </c>
      <c r="CH1170">
        <v>3165</v>
      </c>
      <c r="CI1170">
        <v>3165</v>
      </c>
      <c r="CJ1170">
        <v>3165</v>
      </c>
      <c r="CK1170">
        <v>3165</v>
      </c>
      <c r="CL1170">
        <v>3165</v>
      </c>
      <c r="CM1170">
        <v>3165</v>
      </c>
      <c r="FU1170" t="s">
        <v>33</v>
      </c>
      <c r="FV1170" t="s">
        <v>33</v>
      </c>
      <c r="FW1170" t="s">
        <v>33</v>
      </c>
      <c r="FX1170" t="s">
        <v>33</v>
      </c>
      <c r="FY1170" t="s">
        <v>33</v>
      </c>
      <c r="FZ1170" t="s">
        <v>33</v>
      </c>
      <c r="GA1170" t="s">
        <v>33</v>
      </c>
      <c r="GB1170" t="s">
        <v>33</v>
      </c>
    </row>
    <row r="1171" spans="84:184" x14ac:dyDescent="0.25">
      <c r="CF1171" t="s">
        <v>31</v>
      </c>
      <c r="CG1171" t="s">
        <v>31</v>
      </c>
      <c r="CH1171" t="s">
        <v>31</v>
      </c>
      <c r="CI1171" t="s">
        <v>31</v>
      </c>
      <c r="CJ1171" t="s">
        <v>31</v>
      </c>
      <c r="CK1171" t="s">
        <v>31</v>
      </c>
      <c r="CL1171" t="s">
        <v>31</v>
      </c>
      <c r="CM1171" t="s">
        <v>31</v>
      </c>
      <c r="FU1171" t="s">
        <v>3006</v>
      </c>
      <c r="FV1171" t="s">
        <v>3006</v>
      </c>
      <c r="FW1171" t="s">
        <v>3006</v>
      </c>
      <c r="FX1171" t="s">
        <v>3006</v>
      </c>
      <c r="FY1171" t="s">
        <v>3006</v>
      </c>
      <c r="FZ1171" t="s">
        <v>3006</v>
      </c>
      <c r="GA1171" t="s">
        <v>3006</v>
      </c>
      <c r="GB1171" t="s">
        <v>3006</v>
      </c>
    </row>
    <row r="1172" spans="84:184" x14ac:dyDescent="0.25">
      <c r="CF1172" t="s">
        <v>32</v>
      </c>
      <c r="CG1172" t="s">
        <v>32</v>
      </c>
      <c r="CH1172" t="s">
        <v>32</v>
      </c>
      <c r="CI1172" t="s">
        <v>32</v>
      </c>
      <c r="CJ1172" t="s">
        <v>32</v>
      </c>
      <c r="CK1172" t="s">
        <v>32</v>
      </c>
      <c r="CL1172" t="s">
        <v>32</v>
      </c>
      <c r="CM1172" t="s">
        <v>32</v>
      </c>
      <c r="FU1172" t="s">
        <v>35</v>
      </c>
      <c r="FV1172" t="s">
        <v>35</v>
      </c>
      <c r="FW1172" t="s">
        <v>35</v>
      </c>
      <c r="FX1172" t="s">
        <v>35</v>
      </c>
      <c r="FY1172" t="s">
        <v>35</v>
      </c>
      <c r="FZ1172" t="s">
        <v>35</v>
      </c>
      <c r="GA1172" t="s">
        <v>35</v>
      </c>
      <c r="GB1172" t="s">
        <v>35</v>
      </c>
    </row>
    <row r="1173" spans="84:184" x14ac:dyDescent="0.25">
      <c r="CF1173" t="s">
        <v>33</v>
      </c>
      <c r="CG1173" t="s">
        <v>33</v>
      </c>
      <c r="CH1173" t="s">
        <v>33</v>
      </c>
      <c r="CI1173" t="s">
        <v>33</v>
      </c>
      <c r="CJ1173" t="s">
        <v>33</v>
      </c>
      <c r="CK1173" t="s">
        <v>33</v>
      </c>
      <c r="CL1173" t="s">
        <v>33</v>
      </c>
      <c r="CM1173" t="s">
        <v>33</v>
      </c>
      <c r="FU1173" t="s">
        <v>3007</v>
      </c>
      <c r="FV1173" t="s">
        <v>3007</v>
      </c>
      <c r="FW1173" t="s">
        <v>3007</v>
      </c>
      <c r="FX1173" t="s">
        <v>3007</v>
      </c>
      <c r="FY1173" t="s">
        <v>3007</v>
      </c>
      <c r="FZ1173" t="s">
        <v>3007</v>
      </c>
      <c r="GA1173" t="s">
        <v>3007</v>
      </c>
      <c r="GB1173" t="s">
        <v>3007</v>
      </c>
    </row>
    <row r="1174" spans="84:184" x14ac:dyDescent="0.25">
      <c r="CF1174" t="s">
        <v>390</v>
      </c>
      <c r="CG1174" t="s">
        <v>390</v>
      </c>
      <c r="CH1174" t="s">
        <v>390</v>
      </c>
      <c r="CI1174" t="s">
        <v>390</v>
      </c>
      <c r="CJ1174" t="s">
        <v>390</v>
      </c>
      <c r="CK1174" t="s">
        <v>390</v>
      </c>
      <c r="CL1174" t="s">
        <v>390</v>
      </c>
      <c r="CM1174" t="s">
        <v>390</v>
      </c>
      <c r="FU1174" t="s">
        <v>37</v>
      </c>
      <c r="FV1174" t="s">
        <v>37</v>
      </c>
      <c r="FW1174" t="s">
        <v>37</v>
      </c>
      <c r="FX1174" t="s">
        <v>37</v>
      </c>
      <c r="FY1174" t="s">
        <v>37</v>
      </c>
      <c r="FZ1174" t="s">
        <v>37</v>
      </c>
      <c r="GA1174" t="s">
        <v>37</v>
      </c>
      <c r="GB1174" t="s">
        <v>37</v>
      </c>
    </row>
    <row r="1175" spans="84:184" x14ac:dyDescent="0.25">
      <c r="CF1175" t="s">
        <v>35</v>
      </c>
      <c r="CG1175" t="s">
        <v>35</v>
      </c>
      <c r="CH1175" t="s">
        <v>35</v>
      </c>
      <c r="CI1175" t="s">
        <v>35</v>
      </c>
      <c r="CJ1175" t="s">
        <v>35</v>
      </c>
      <c r="CK1175" t="s">
        <v>35</v>
      </c>
      <c r="CL1175" t="s">
        <v>35</v>
      </c>
      <c r="CM1175" t="s">
        <v>35</v>
      </c>
      <c r="FU1175" t="s">
        <v>32</v>
      </c>
      <c r="FV1175" t="s">
        <v>32</v>
      </c>
      <c r="FW1175" t="s">
        <v>32</v>
      </c>
      <c r="FX1175" t="s">
        <v>32</v>
      </c>
      <c r="FY1175" t="s">
        <v>32</v>
      </c>
      <c r="FZ1175" t="s">
        <v>32</v>
      </c>
      <c r="GA1175" t="s">
        <v>32</v>
      </c>
      <c r="GB1175" t="s">
        <v>32</v>
      </c>
    </row>
    <row r="1176" spans="84:184" x14ac:dyDescent="0.25">
      <c r="CF1176" t="s">
        <v>1445</v>
      </c>
      <c r="CG1176" t="s">
        <v>1445</v>
      </c>
      <c r="CH1176" t="s">
        <v>1445</v>
      </c>
      <c r="CI1176" t="s">
        <v>1445</v>
      </c>
      <c r="CJ1176" t="s">
        <v>1445</v>
      </c>
      <c r="CK1176" t="s">
        <v>1445</v>
      </c>
      <c r="CL1176" t="s">
        <v>1445</v>
      </c>
      <c r="CM1176" t="s">
        <v>1445</v>
      </c>
      <c r="FU1176" t="s">
        <v>38</v>
      </c>
      <c r="FV1176" t="s">
        <v>38</v>
      </c>
      <c r="FW1176" t="s">
        <v>38</v>
      </c>
      <c r="FX1176" t="s">
        <v>38</v>
      </c>
      <c r="FY1176" t="s">
        <v>38</v>
      </c>
      <c r="FZ1176" t="s">
        <v>38</v>
      </c>
      <c r="GA1176" t="s">
        <v>38</v>
      </c>
      <c r="GB1176" t="s">
        <v>38</v>
      </c>
    </row>
    <row r="1177" spans="84:184" x14ac:dyDescent="0.25">
      <c r="CF1177" t="s">
        <v>37</v>
      </c>
      <c r="CG1177" t="s">
        <v>37</v>
      </c>
      <c r="CH1177" t="s">
        <v>37</v>
      </c>
      <c r="CI1177" t="s">
        <v>37</v>
      </c>
      <c r="CJ1177" t="s">
        <v>37</v>
      </c>
      <c r="CK1177" t="s">
        <v>37</v>
      </c>
      <c r="CL1177" t="s">
        <v>37</v>
      </c>
      <c r="CM1177" t="s">
        <v>37</v>
      </c>
      <c r="FU1177" t="s">
        <v>3008</v>
      </c>
      <c r="FV1177" t="s">
        <v>3008</v>
      </c>
      <c r="FW1177" t="s">
        <v>3008</v>
      </c>
      <c r="FX1177" t="s">
        <v>3008</v>
      </c>
      <c r="FY1177" t="s">
        <v>3008</v>
      </c>
      <c r="FZ1177" t="s">
        <v>3008</v>
      </c>
      <c r="GA1177" t="s">
        <v>3008</v>
      </c>
      <c r="GB1177" t="s">
        <v>3008</v>
      </c>
    </row>
    <row r="1178" spans="84:184" x14ac:dyDescent="0.25">
      <c r="CF1178" t="s">
        <v>32</v>
      </c>
      <c r="CG1178" t="s">
        <v>32</v>
      </c>
      <c r="CH1178" t="s">
        <v>32</v>
      </c>
      <c r="CI1178" t="s">
        <v>32</v>
      </c>
      <c r="CJ1178" t="s">
        <v>32</v>
      </c>
      <c r="CK1178" t="s">
        <v>32</v>
      </c>
      <c r="CL1178" t="s">
        <v>32</v>
      </c>
      <c r="CM1178" t="s">
        <v>32</v>
      </c>
      <c r="FU1178" t="s">
        <v>40</v>
      </c>
      <c r="FV1178" t="s">
        <v>40</v>
      </c>
      <c r="FW1178" t="s">
        <v>40</v>
      </c>
      <c r="FX1178" t="s">
        <v>40</v>
      </c>
      <c r="FY1178" t="s">
        <v>40</v>
      </c>
      <c r="FZ1178" t="s">
        <v>40</v>
      </c>
      <c r="GA1178" t="s">
        <v>40</v>
      </c>
      <c r="GB1178" t="s">
        <v>40</v>
      </c>
    </row>
    <row r="1179" spans="84:184" x14ac:dyDescent="0.25">
      <c r="CF1179" t="s">
        <v>38</v>
      </c>
      <c r="CG1179" t="s">
        <v>38</v>
      </c>
      <c r="CH1179" t="s">
        <v>38</v>
      </c>
      <c r="CI1179" t="s">
        <v>38</v>
      </c>
      <c r="CJ1179" t="s">
        <v>38</v>
      </c>
      <c r="CK1179" t="s">
        <v>38</v>
      </c>
      <c r="CL1179" t="s">
        <v>38</v>
      </c>
      <c r="CM1179" t="s">
        <v>38</v>
      </c>
      <c r="FU1179" t="s">
        <v>3009</v>
      </c>
      <c r="FV1179" t="s">
        <v>3009</v>
      </c>
      <c r="FW1179" t="s">
        <v>3009</v>
      </c>
      <c r="FX1179" t="s">
        <v>3009</v>
      </c>
      <c r="FY1179" t="s">
        <v>3009</v>
      </c>
      <c r="FZ1179" t="s">
        <v>3009</v>
      </c>
      <c r="GA1179" t="s">
        <v>3009</v>
      </c>
      <c r="GB1179" t="s">
        <v>3009</v>
      </c>
    </row>
    <row r="1180" spans="84:184" x14ac:dyDescent="0.25">
      <c r="CF1180" t="s">
        <v>1468</v>
      </c>
      <c r="CG1180" t="s">
        <v>1468</v>
      </c>
      <c r="CH1180" t="s">
        <v>1468</v>
      </c>
      <c r="CI1180" t="s">
        <v>1468</v>
      </c>
      <c r="CJ1180" t="s">
        <v>1468</v>
      </c>
      <c r="CK1180" t="s">
        <v>1468</v>
      </c>
      <c r="CL1180" t="s">
        <v>1468</v>
      </c>
      <c r="CM1180" t="s">
        <v>1468</v>
      </c>
      <c r="FU1180" t="s">
        <v>42</v>
      </c>
      <c r="FV1180" t="s">
        <v>42</v>
      </c>
      <c r="FW1180" t="s">
        <v>42</v>
      </c>
      <c r="FX1180" t="s">
        <v>42</v>
      </c>
      <c r="FY1180" t="s">
        <v>42</v>
      </c>
      <c r="FZ1180" t="s">
        <v>42</v>
      </c>
      <c r="GA1180" t="s">
        <v>42</v>
      </c>
      <c r="GB1180" t="s">
        <v>42</v>
      </c>
    </row>
    <row r="1181" spans="84:184" x14ac:dyDescent="0.25">
      <c r="CF1181" t="s">
        <v>40</v>
      </c>
      <c r="CG1181" t="s">
        <v>40</v>
      </c>
      <c r="CH1181" t="s">
        <v>40</v>
      </c>
      <c r="CI1181" t="s">
        <v>40</v>
      </c>
      <c r="CJ1181" t="s">
        <v>40</v>
      </c>
      <c r="CK1181" t="s">
        <v>40</v>
      </c>
      <c r="CL1181" t="s">
        <v>40</v>
      </c>
      <c r="CM1181" t="s">
        <v>40</v>
      </c>
      <c r="FU1181" t="s">
        <v>3010</v>
      </c>
      <c r="FV1181" t="s">
        <v>3010</v>
      </c>
      <c r="FW1181" t="s">
        <v>3010</v>
      </c>
      <c r="FX1181" t="s">
        <v>3010</v>
      </c>
      <c r="FY1181" t="s">
        <v>3010</v>
      </c>
      <c r="FZ1181" t="s">
        <v>3010</v>
      </c>
      <c r="GA1181" t="s">
        <v>3010</v>
      </c>
      <c r="GB1181" t="s">
        <v>3010</v>
      </c>
    </row>
    <row r="1182" spans="84:184" x14ac:dyDescent="0.25">
      <c r="CF1182" t="s">
        <v>1469</v>
      </c>
      <c r="CG1182" t="s">
        <v>1469</v>
      </c>
      <c r="CH1182" t="s">
        <v>1469</v>
      </c>
      <c r="CI1182" t="s">
        <v>1469</v>
      </c>
      <c r="CJ1182" t="s">
        <v>1469</v>
      </c>
      <c r="CK1182" t="s">
        <v>1469</v>
      </c>
      <c r="CL1182" t="s">
        <v>1469</v>
      </c>
      <c r="CM1182" t="s">
        <v>1469</v>
      </c>
      <c r="FU1182" t="s">
        <v>44</v>
      </c>
      <c r="FV1182" t="s">
        <v>44</v>
      </c>
      <c r="FW1182" t="s">
        <v>44</v>
      </c>
      <c r="FX1182" t="s">
        <v>44</v>
      </c>
      <c r="FY1182" t="s">
        <v>44</v>
      </c>
      <c r="FZ1182" t="s">
        <v>44</v>
      </c>
      <c r="GA1182" t="s">
        <v>44</v>
      </c>
      <c r="GB1182" t="s">
        <v>44</v>
      </c>
    </row>
    <row r="1183" spans="84:184" x14ac:dyDescent="0.25">
      <c r="CF1183" t="s">
        <v>42</v>
      </c>
      <c r="CG1183" t="s">
        <v>42</v>
      </c>
      <c r="CH1183" t="s">
        <v>42</v>
      </c>
      <c r="CI1183" t="s">
        <v>42</v>
      </c>
      <c r="CJ1183" t="s">
        <v>42</v>
      </c>
      <c r="CK1183" t="s">
        <v>42</v>
      </c>
      <c r="CL1183" t="s">
        <v>42</v>
      </c>
      <c r="CM1183" t="s">
        <v>42</v>
      </c>
      <c r="FU1183" t="s">
        <v>1968</v>
      </c>
      <c r="FV1183" t="s">
        <v>1968</v>
      </c>
      <c r="FW1183" t="s">
        <v>1968</v>
      </c>
      <c r="FX1183" t="s">
        <v>1968</v>
      </c>
      <c r="FY1183" t="s">
        <v>1968</v>
      </c>
      <c r="FZ1183" t="s">
        <v>1968</v>
      </c>
      <c r="GA1183" t="s">
        <v>1968</v>
      </c>
      <c r="GB1183" t="s">
        <v>1968</v>
      </c>
    </row>
    <row r="1184" spans="84:184" x14ac:dyDescent="0.25">
      <c r="CF1184" t="s">
        <v>1470</v>
      </c>
      <c r="CG1184" t="s">
        <v>1470</v>
      </c>
      <c r="CH1184" t="s">
        <v>1470</v>
      </c>
      <c r="CI1184" t="s">
        <v>1470</v>
      </c>
      <c r="CJ1184" t="s">
        <v>1470</v>
      </c>
      <c r="CK1184" t="s">
        <v>1470</v>
      </c>
      <c r="CL1184" t="s">
        <v>1470</v>
      </c>
      <c r="CM1184" t="s">
        <v>1470</v>
      </c>
      <c r="FU1184" t="s">
        <v>3011</v>
      </c>
      <c r="FV1184" t="s">
        <v>3011</v>
      </c>
      <c r="FW1184" t="s">
        <v>3011</v>
      </c>
      <c r="FX1184" t="s">
        <v>3011</v>
      </c>
      <c r="FY1184" t="s">
        <v>3011</v>
      </c>
      <c r="FZ1184" t="s">
        <v>3011</v>
      </c>
      <c r="GA1184" t="s">
        <v>3011</v>
      </c>
      <c r="GB1184" t="s">
        <v>3011</v>
      </c>
    </row>
    <row r="1185" spans="84:184" x14ac:dyDescent="0.25">
      <c r="CF1185" t="s">
        <v>44</v>
      </c>
      <c r="CG1185" t="s">
        <v>44</v>
      </c>
      <c r="CH1185" t="s">
        <v>44</v>
      </c>
      <c r="CI1185" t="s">
        <v>44</v>
      </c>
      <c r="CJ1185" t="s">
        <v>44</v>
      </c>
      <c r="CK1185" t="s">
        <v>44</v>
      </c>
      <c r="CL1185" t="s">
        <v>44</v>
      </c>
      <c r="CM1185" t="s">
        <v>44</v>
      </c>
      <c r="FU1185" t="s">
        <v>26</v>
      </c>
      <c r="FV1185" t="s">
        <v>26</v>
      </c>
      <c r="FW1185" t="s">
        <v>26</v>
      </c>
      <c r="FX1185" t="s">
        <v>26</v>
      </c>
      <c r="FY1185" t="s">
        <v>26</v>
      </c>
      <c r="FZ1185" t="s">
        <v>26</v>
      </c>
      <c r="GA1185" t="s">
        <v>26</v>
      </c>
      <c r="GB1185" t="s">
        <v>26</v>
      </c>
    </row>
    <row r="1186" spans="84:184" x14ac:dyDescent="0.25">
      <c r="CF1186" t="s">
        <v>1471</v>
      </c>
      <c r="CG1186" t="s">
        <v>1471</v>
      </c>
      <c r="CH1186" t="s">
        <v>1471</v>
      </c>
      <c r="CI1186" t="s">
        <v>1471</v>
      </c>
      <c r="CJ1186" t="s">
        <v>1471</v>
      </c>
      <c r="CK1186" t="s">
        <v>1471</v>
      </c>
      <c r="CL1186" t="s">
        <v>1471</v>
      </c>
      <c r="CM1186" t="s">
        <v>1471</v>
      </c>
      <c r="FU1186">
        <v>89036256</v>
      </c>
      <c r="FV1186">
        <v>89036256</v>
      </c>
      <c r="FW1186">
        <v>89036256</v>
      </c>
      <c r="FX1186">
        <v>89036256</v>
      </c>
      <c r="FY1186">
        <v>89036256</v>
      </c>
      <c r="FZ1186">
        <v>89036256</v>
      </c>
      <c r="GA1186">
        <v>89036256</v>
      </c>
      <c r="GB1186">
        <v>89036256</v>
      </c>
    </row>
    <row r="1187" spans="84:184" x14ac:dyDescent="0.25">
      <c r="CF1187" t="s">
        <v>1472</v>
      </c>
      <c r="CG1187" t="s">
        <v>1472</v>
      </c>
      <c r="CH1187" t="s">
        <v>1472</v>
      </c>
      <c r="CI1187" t="s">
        <v>1472</v>
      </c>
      <c r="CJ1187" t="s">
        <v>1472</v>
      </c>
      <c r="CK1187" t="s">
        <v>1472</v>
      </c>
      <c r="CL1187" t="s">
        <v>1472</v>
      </c>
      <c r="CM1187" t="s">
        <v>1472</v>
      </c>
      <c r="FU1187" t="s">
        <v>27</v>
      </c>
      <c r="FV1187" t="s">
        <v>27</v>
      </c>
      <c r="FW1187" t="s">
        <v>27</v>
      </c>
      <c r="FX1187" t="s">
        <v>27</v>
      </c>
      <c r="FY1187" t="s">
        <v>27</v>
      </c>
      <c r="FZ1187" t="s">
        <v>27</v>
      </c>
      <c r="GA1187" t="s">
        <v>27</v>
      </c>
      <c r="GB1187" t="s">
        <v>27</v>
      </c>
    </row>
    <row r="1188" spans="84:184" x14ac:dyDescent="0.25">
      <c r="CF1188" t="s">
        <v>26</v>
      </c>
      <c r="CG1188" t="s">
        <v>26</v>
      </c>
      <c r="CH1188" t="s">
        <v>26</v>
      </c>
      <c r="CI1188" t="s">
        <v>26</v>
      </c>
      <c r="CJ1188" t="s">
        <v>26</v>
      </c>
      <c r="CK1188" t="s">
        <v>26</v>
      </c>
      <c r="CL1188" t="s">
        <v>26</v>
      </c>
      <c r="CM1188" t="s">
        <v>26</v>
      </c>
      <c r="FU1188" t="s">
        <v>3012</v>
      </c>
      <c r="FV1188" t="s">
        <v>3012</v>
      </c>
      <c r="FW1188" t="s">
        <v>3012</v>
      </c>
      <c r="FX1188" t="s">
        <v>3012</v>
      </c>
      <c r="FY1188" t="s">
        <v>3012</v>
      </c>
      <c r="FZ1188" t="s">
        <v>3012</v>
      </c>
      <c r="GA1188" t="s">
        <v>3012</v>
      </c>
      <c r="GB1188" t="s">
        <v>3012</v>
      </c>
    </row>
    <row r="1189" spans="84:184" x14ac:dyDescent="0.25">
      <c r="CF1189">
        <v>97105900</v>
      </c>
      <c r="CG1189">
        <v>97105900</v>
      </c>
      <c r="CH1189">
        <v>97105900</v>
      </c>
      <c r="CI1189">
        <v>97105900</v>
      </c>
      <c r="CJ1189">
        <v>97105900</v>
      </c>
      <c r="CK1189">
        <v>97105900</v>
      </c>
      <c r="CL1189">
        <v>97105900</v>
      </c>
      <c r="CM1189">
        <v>97105900</v>
      </c>
      <c r="FU1189" t="s">
        <v>29</v>
      </c>
      <c r="FV1189" t="s">
        <v>29</v>
      </c>
      <c r="FW1189" t="s">
        <v>29</v>
      </c>
      <c r="FX1189" t="s">
        <v>29</v>
      </c>
      <c r="FY1189" t="s">
        <v>29</v>
      </c>
      <c r="FZ1189" t="s">
        <v>29</v>
      </c>
      <c r="GA1189" t="s">
        <v>29</v>
      </c>
      <c r="GB1189" t="s">
        <v>29</v>
      </c>
    </row>
    <row r="1190" spans="84:184" x14ac:dyDescent="0.25">
      <c r="CF1190" t="s">
        <v>27</v>
      </c>
      <c r="CG1190" t="s">
        <v>27</v>
      </c>
      <c r="CH1190" t="s">
        <v>27</v>
      </c>
      <c r="CI1190" t="s">
        <v>27</v>
      </c>
      <c r="CJ1190" t="s">
        <v>27</v>
      </c>
      <c r="CK1190" t="s">
        <v>27</v>
      </c>
      <c r="CL1190" t="s">
        <v>27</v>
      </c>
      <c r="CM1190" t="s">
        <v>27</v>
      </c>
      <c r="FU1190">
        <v>2750</v>
      </c>
      <c r="FV1190">
        <v>2750</v>
      </c>
      <c r="FW1190">
        <v>2750</v>
      </c>
      <c r="FX1190">
        <v>2750</v>
      </c>
      <c r="FY1190">
        <v>2750</v>
      </c>
      <c r="FZ1190">
        <v>2750</v>
      </c>
      <c r="GA1190">
        <v>2750</v>
      </c>
      <c r="GB1190">
        <v>2750</v>
      </c>
    </row>
    <row r="1191" spans="84:184" x14ac:dyDescent="0.25">
      <c r="CF1191" t="s">
        <v>1473</v>
      </c>
      <c r="CG1191" t="s">
        <v>1473</v>
      </c>
      <c r="CH1191" t="s">
        <v>1473</v>
      </c>
      <c r="CI1191" t="s">
        <v>1473</v>
      </c>
      <c r="CJ1191" t="s">
        <v>1473</v>
      </c>
      <c r="CK1191" t="s">
        <v>1473</v>
      </c>
      <c r="CL1191" t="s">
        <v>1473</v>
      </c>
      <c r="CM1191" t="s">
        <v>1473</v>
      </c>
      <c r="FU1191" t="s">
        <v>31</v>
      </c>
      <c r="FV1191" t="s">
        <v>31</v>
      </c>
      <c r="FW1191" t="s">
        <v>31</v>
      </c>
      <c r="FX1191" t="s">
        <v>31</v>
      </c>
      <c r="FY1191" t="s">
        <v>31</v>
      </c>
      <c r="FZ1191" t="s">
        <v>31</v>
      </c>
      <c r="GA1191" t="s">
        <v>31</v>
      </c>
      <c r="GB1191" t="s">
        <v>31</v>
      </c>
    </row>
    <row r="1192" spans="84:184" x14ac:dyDescent="0.25">
      <c r="CF1192" t="s">
        <v>29</v>
      </c>
      <c r="CG1192" t="s">
        <v>29</v>
      </c>
      <c r="CH1192" t="s">
        <v>29</v>
      </c>
      <c r="CI1192" t="s">
        <v>29</v>
      </c>
      <c r="CJ1192" t="s">
        <v>29</v>
      </c>
      <c r="CK1192" t="s">
        <v>29</v>
      </c>
      <c r="CL1192" t="s">
        <v>29</v>
      </c>
      <c r="CM1192" t="s">
        <v>29</v>
      </c>
      <c r="FU1192" t="s">
        <v>3013</v>
      </c>
      <c r="FV1192" t="s">
        <v>3013</v>
      </c>
      <c r="FW1192" t="s">
        <v>3013</v>
      </c>
      <c r="FX1192" t="s">
        <v>3013</v>
      </c>
      <c r="FY1192" t="s">
        <v>3013</v>
      </c>
      <c r="FZ1192" t="s">
        <v>3013</v>
      </c>
      <c r="GA1192" t="s">
        <v>3013</v>
      </c>
      <c r="GB1192" t="s">
        <v>3013</v>
      </c>
    </row>
    <row r="1193" spans="84:184" x14ac:dyDescent="0.25">
      <c r="CF1193">
        <v>1000</v>
      </c>
      <c r="CG1193">
        <v>1000</v>
      </c>
      <c r="CH1193">
        <v>1000</v>
      </c>
      <c r="CI1193">
        <v>1000</v>
      </c>
      <c r="CJ1193">
        <v>1000</v>
      </c>
      <c r="CK1193">
        <v>1000</v>
      </c>
      <c r="CL1193">
        <v>1000</v>
      </c>
      <c r="CM1193">
        <v>1000</v>
      </c>
      <c r="FU1193" t="s">
        <v>33</v>
      </c>
      <c r="FV1193" t="s">
        <v>33</v>
      </c>
      <c r="FW1193" t="s">
        <v>33</v>
      </c>
      <c r="FX1193" t="s">
        <v>33</v>
      </c>
      <c r="FY1193" t="s">
        <v>33</v>
      </c>
      <c r="FZ1193" t="s">
        <v>33</v>
      </c>
      <c r="GA1193" t="s">
        <v>33</v>
      </c>
      <c r="GB1193" t="s">
        <v>33</v>
      </c>
    </row>
    <row r="1194" spans="84:184" x14ac:dyDescent="0.25">
      <c r="CF1194" t="s">
        <v>31</v>
      </c>
      <c r="CG1194" t="s">
        <v>31</v>
      </c>
      <c r="CH1194" t="s">
        <v>31</v>
      </c>
      <c r="CI1194" t="s">
        <v>31</v>
      </c>
      <c r="CJ1194" t="s">
        <v>31</v>
      </c>
      <c r="CK1194" t="s">
        <v>31</v>
      </c>
      <c r="CL1194" t="s">
        <v>31</v>
      </c>
      <c r="CM1194" t="s">
        <v>31</v>
      </c>
      <c r="FU1194" t="s">
        <v>3014</v>
      </c>
      <c r="FV1194" t="s">
        <v>3014</v>
      </c>
      <c r="FW1194" t="s">
        <v>3014</v>
      </c>
      <c r="FX1194" t="s">
        <v>3014</v>
      </c>
      <c r="FY1194" t="s">
        <v>3014</v>
      </c>
      <c r="FZ1194" t="s">
        <v>3014</v>
      </c>
      <c r="GA1194" t="s">
        <v>3014</v>
      </c>
      <c r="GB1194" t="s">
        <v>3014</v>
      </c>
    </row>
    <row r="1195" spans="84:184" x14ac:dyDescent="0.25">
      <c r="CF1195" t="s">
        <v>1474</v>
      </c>
      <c r="CG1195" t="s">
        <v>1474</v>
      </c>
      <c r="CH1195" t="s">
        <v>1474</v>
      </c>
      <c r="CI1195" t="s">
        <v>1474</v>
      </c>
      <c r="CJ1195" t="s">
        <v>1474</v>
      </c>
      <c r="CK1195" t="s">
        <v>1474</v>
      </c>
      <c r="CL1195" t="s">
        <v>1474</v>
      </c>
      <c r="CM1195" t="s">
        <v>1474</v>
      </c>
      <c r="FU1195" t="s">
        <v>35</v>
      </c>
      <c r="FV1195" t="s">
        <v>35</v>
      </c>
      <c r="FW1195" t="s">
        <v>35</v>
      </c>
      <c r="FX1195" t="s">
        <v>35</v>
      </c>
      <c r="FY1195" t="s">
        <v>35</v>
      </c>
      <c r="FZ1195" t="s">
        <v>35</v>
      </c>
      <c r="GA1195" t="s">
        <v>35</v>
      </c>
      <c r="GB1195" t="s">
        <v>35</v>
      </c>
    </row>
    <row r="1196" spans="84:184" x14ac:dyDescent="0.25">
      <c r="CF1196" t="s">
        <v>33</v>
      </c>
      <c r="CG1196" t="s">
        <v>33</v>
      </c>
      <c r="CH1196" t="s">
        <v>33</v>
      </c>
      <c r="CI1196" t="s">
        <v>33</v>
      </c>
      <c r="CJ1196" t="s">
        <v>33</v>
      </c>
      <c r="CK1196" t="s">
        <v>33</v>
      </c>
      <c r="CL1196" t="s">
        <v>33</v>
      </c>
      <c r="CM1196" t="s">
        <v>33</v>
      </c>
      <c r="FU1196" t="s">
        <v>3015</v>
      </c>
      <c r="FV1196" t="s">
        <v>3015</v>
      </c>
      <c r="FW1196" t="s">
        <v>3015</v>
      </c>
      <c r="FX1196" t="s">
        <v>3015</v>
      </c>
      <c r="FY1196" t="s">
        <v>3015</v>
      </c>
      <c r="FZ1196" t="s">
        <v>3015</v>
      </c>
      <c r="GA1196" t="s">
        <v>3015</v>
      </c>
      <c r="GB1196" t="s">
        <v>3015</v>
      </c>
    </row>
    <row r="1197" spans="84:184" x14ac:dyDescent="0.25">
      <c r="CF1197" t="s">
        <v>1475</v>
      </c>
      <c r="CG1197" t="s">
        <v>1475</v>
      </c>
      <c r="CH1197" t="s">
        <v>1475</v>
      </c>
      <c r="CI1197" t="s">
        <v>1475</v>
      </c>
      <c r="CJ1197" t="s">
        <v>1475</v>
      </c>
      <c r="CK1197" t="s">
        <v>1475</v>
      </c>
      <c r="CL1197" t="s">
        <v>1475</v>
      </c>
      <c r="CM1197" t="s">
        <v>1475</v>
      </c>
      <c r="FU1197" t="s">
        <v>37</v>
      </c>
      <c r="FV1197" t="s">
        <v>37</v>
      </c>
      <c r="FW1197" t="s">
        <v>37</v>
      </c>
      <c r="FX1197" t="s">
        <v>37</v>
      </c>
      <c r="FY1197" t="s">
        <v>37</v>
      </c>
      <c r="FZ1197" t="s">
        <v>37</v>
      </c>
      <c r="GA1197" t="s">
        <v>37</v>
      </c>
      <c r="GB1197" t="s">
        <v>37</v>
      </c>
    </row>
    <row r="1198" spans="84:184" x14ac:dyDescent="0.25">
      <c r="CF1198" t="s">
        <v>35</v>
      </c>
      <c r="CG1198" t="s">
        <v>35</v>
      </c>
      <c r="CH1198" t="s">
        <v>35</v>
      </c>
      <c r="CI1198" t="s">
        <v>35</v>
      </c>
      <c r="CJ1198" t="s">
        <v>35</v>
      </c>
      <c r="CK1198" t="s">
        <v>35</v>
      </c>
      <c r="CL1198" t="s">
        <v>35</v>
      </c>
      <c r="CM1198" t="s">
        <v>35</v>
      </c>
      <c r="FU1198" t="s">
        <v>32</v>
      </c>
      <c r="FV1198" t="s">
        <v>32</v>
      </c>
      <c r="FW1198" t="s">
        <v>32</v>
      </c>
      <c r="FX1198" t="s">
        <v>32</v>
      </c>
      <c r="FY1198" t="s">
        <v>32</v>
      </c>
      <c r="FZ1198" t="s">
        <v>32</v>
      </c>
      <c r="GA1198" t="s">
        <v>32</v>
      </c>
      <c r="GB1198" t="s">
        <v>32</v>
      </c>
    </row>
    <row r="1199" spans="84:184" x14ac:dyDescent="0.25">
      <c r="CF1199" t="s">
        <v>1476</v>
      </c>
      <c r="CG1199" t="s">
        <v>1476</v>
      </c>
      <c r="CH1199" t="s">
        <v>1476</v>
      </c>
      <c r="CI1199" t="s">
        <v>1476</v>
      </c>
      <c r="CJ1199" t="s">
        <v>1476</v>
      </c>
      <c r="CK1199" t="s">
        <v>1476</v>
      </c>
      <c r="CL1199" t="s">
        <v>1476</v>
      </c>
      <c r="CM1199" t="s">
        <v>1476</v>
      </c>
      <c r="FU1199" t="s">
        <v>38</v>
      </c>
      <c r="FV1199" t="s">
        <v>38</v>
      </c>
      <c r="FW1199" t="s">
        <v>38</v>
      </c>
      <c r="FX1199" t="s">
        <v>38</v>
      </c>
      <c r="FY1199" t="s">
        <v>38</v>
      </c>
      <c r="FZ1199" t="s">
        <v>38</v>
      </c>
      <c r="GA1199" t="s">
        <v>38</v>
      </c>
      <c r="GB1199" t="s">
        <v>38</v>
      </c>
    </row>
    <row r="1200" spans="84:184" x14ac:dyDescent="0.25">
      <c r="CF1200" t="s">
        <v>37</v>
      </c>
      <c r="CG1200" t="s">
        <v>37</v>
      </c>
      <c r="CH1200" t="s">
        <v>37</v>
      </c>
      <c r="CI1200" t="s">
        <v>37</v>
      </c>
      <c r="CJ1200" t="s">
        <v>37</v>
      </c>
      <c r="CK1200" t="s">
        <v>37</v>
      </c>
      <c r="CL1200" t="s">
        <v>37</v>
      </c>
      <c r="CM1200" t="s">
        <v>37</v>
      </c>
      <c r="FU1200" t="s">
        <v>3016</v>
      </c>
      <c r="FV1200" t="s">
        <v>3016</v>
      </c>
      <c r="FW1200" t="s">
        <v>3016</v>
      </c>
      <c r="FX1200" t="s">
        <v>3016</v>
      </c>
      <c r="FY1200" t="s">
        <v>3016</v>
      </c>
      <c r="FZ1200" t="s">
        <v>3016</v>
      </c>
      <c r="GA1200" t="s">
        <v>3016</v>
      </c>
      <c r="GB1200" t="s">
        <v>3016</v>
      </c>
    </row>
    <row r="1201" spans="84:184" x14ac:dyDescent="0.25">
      <c r="CF1201" t="s">
        <v>32</v>
      </c>
      <c r="CG1201" t="s">
        <v>32</v>
      </c>
      <c r="CH1201" t="s">
        <v>32</v>
      </c>
      <c r="CI1201" t="s">
        <v>32</v>
      </c>
      <c r="CJ1201" t="s">
        <v>32</v>
      </c>
      <c r="CK1201" t="s">
        <v>32</v>
      </c>
      <c r="CL1201" t="s">
        <v>32</v>
      </c>
      <c r="CM1201" t="s">
        <v>32</v>
      </c>
      <c r="FU1201" t="s">
        <v>40</v>
      </c>
      <c r="FV1201" t="s">
        <v>40</v>
      </c>
      <c r="FW1201" t="s">
        <v>40</v>
      </c>
      <c r="FX1201" t="s">
        <v>40</v>
      </c>
      <c r="FY1201" t="s">
        <v>40</v>
      </c>
      <c r="FZ1201" t="s">
        <v>40</v>
      </c>
      <c r="GA1201" t="s">
        <v>40</v>
      </c>
      <c r="GB1201" t="s">
        <v>40</v>
      </c>
    </row>
    <row r="1202" spans="84:184" x14ac:dyDescent="0.25">
      <c r="CF1202" t="s">
        <v>38</v>
      </c>
      <c r="CG1202" t="s">
        <v>38</v>
      </c>
      <c r="CH1202" t="s">
        <v>38</v>
      </c>
      <c r="CI1202" t="s">
        <v>38</v>
      </c>
      <c r="CJ1202" t="s">
        <v>38</v>
      </c>
      <c r="CK1202" t="s">
        <v>38</v>
      </c>
      <c r="CL1202" t="s">
        <v>38</v>
      </c>
      <c r="CM1202" t="s">
        <v>38</v>
      </c>
      <c r="FU1202" t="s">
        <v>3017</v>
      </c>
      <c r="FV1202" t="s">
        <v>3017</v>
      </c>
      <c r="FW1202" t="s">
        <v>3017</v>
      </c>
      <c r="FX1202" t="s">
        <v>3017</v>
      </c>
      <c r="FY1202" t="s">
        <v>3017</v>
      </c>
      <c r="FZ1202" t="s">
        <v>3017</v>
      </c>
      <c r="GA1202" t="s">
        <v>3017</v>
      </c>
      <c r="GB1202" t="s">
        <v>3017</v>
      </c>
    </row>
    <row r="1203" spans="84:184" x14ac:dyDescent="0.25">
      <c r="CF1203" t="s">
        <v>1477</v>
      </c>
      <c r="CG1203" t="s">
        <v>1477</v>
      </c>
      <c r="CH1203" t="s">
        <v>1477</v>
      </c>
      <c r="CI1203" t="s">
        <v>1477</v>
      </c>
      <c r="CJ1203" t="s">
        <v>1477</v>
      </c>
      <c r="CK1203" t="s">
        <v>1477</v>
      </c>
      <c r="CL1203" t="s">
        <v>1477</v>
      </c>
      <c r="CM1203" t="s">
        <v>1477</v>
      </c>
      <c r="FU1203" t="s">
        <v>42</v>
      </c>
      <c r="FV1203" t="s">
        <v>42</v>
      </c>
      <c r="FW1203" t="s">
        <v>42</v>
      </c>
      <c r="FX1203" t="s">
        <v>42</v>
      </c>
      <c r="FY1203" t="s">
        <v>42</v>
      </c>
      <c r="FZ1203" t="s">
        <v>42</v>
      </c>
      <c r="GA1203" t="s">
        <v>42</v>
      </c>
      <c r="GB1203" t="s">
        <v>42</v>
      </c>
    </row>
    <row r="1204" spans="84:184" x14ac:dyDescent="0.25">
      <c r="CF1204" t="s">
        <v>40</v>
      </c>
      <c r="CG1204" t="s">
        <v>40</v>
      </c>
      <c r="CH1204" t="s">
        <v>40</v>
      </c>
      <c r="CI1204" t="s">
        <v>40</v>
      </c>
      <c r="CJ1204" t="s">
        <v>40</v>
      </c>
      <c r="CK1204" t="s">
        <v>40</v>
      </c>
      <c r="CL1204" t="s">
        <v>40</v>
      </c>
      <c r="CM1204" t="s">
        <v>40</v>
      </c>
      <c r="FU1204" t="s">
        <v>3018</v>
      </c>
      <c r="FV1204" t="s">
        <v>3018</v>
      </c>
      <c r="FW1204" t="s">
        <v>3018</v>
      </c>
      <c r="FX1204" t="s">
        <v>3018</v>
      </c>
      <c r="FY1204" t="s">
        <v>3018</v>
      </c>
      <c r="FZ1204" t="s">
        <v>3018</v>
      </c>
      <c r="GA1204" t="s">
        <v>3018</v>
      </c>
      <c r="GB1204" t="s">
        <v>3018</v>
      </c>
    </row>
    <row r="1205" spans="84:184" x14ac:dyDescent="0.25">
      <c r="CF1205" t="s">
        <v>1478</v>
      </c>
      <c r="CG1205" t="s">
        <v>1478</v>
      </c>
      <c r="CH1205" t="s">
        <v>1478</v>
      </c>
      <c r="CI1205" t="s">
        <v>1478</v>
      </c>
      <c r="CJ1205" t="s">
        <v>1478</v>
      </c>
      <c r="CK1205" t="s">
        <v>1478</v>
      </c>
      <c r="CL1205" t="s">
        <v>1478</v>
      </c>
      <c r="CM1205" t="s">
        <v>1478</v>
      </c>
      <c r="FU1205" t="s">
        <v>44</v>
      </c>
      <c r="FV1205" t="s">
        <v>44</v>
      </c>
      <c r="FW1205" t="s">
        <v>44</v>
      </c>
      <c r="FX1205" t="s">
        <v>44</v>
      </c>
      <c r="FY1205" t="s">
        <v>44</v>
      </c>
      <c r="FZ1205" t="s">
        <v>44</v>
      </c>
      <c r="GA1205" t="s">
        <v>44</v>
      </c>
      <c r="GB1205" t="s">
        <v>44</v>
      </c>
    </row>
    <row r="1206" spans="84:184" x14ac:dyDescent="0.25">
      <c r="CF1206" t="s">
        <v>42</v>
      </c>
      <c r="CG1206" t="s">
        <v>42</v>
      </c>
      <c r="CH1206" t="s">
        <v>42</v>
      </c>
      <c r="CI1206" t="s">
        <v>42</v>
      </c>
      <c r="CJ1206" t="s">
        <v>42</v>
      </c>
      <c r="CK1206" t="s">
        <v>42</v>
      </c>
      <c r="CL1206" t="s">
        <v>42</v>
      </c>
      <c r="CM1206" t="s">
        <v>42</v>
      </c>
      <c r="FU1206" t="s">
        <v>1968</v>
      </c>
      <c r="FV1206" t="s">
        <v>1968</v>
      </c>
      <c r="FW1206" t="s">
        <v>1968</v>
      </c>
      <c r="FX1206" t="s">
        <v>1968</v>
      </c>
      <c r="FY1206" t="s">
        <v>1968</v>
      </c>
      <c r="FZ1206" t="s">
        <v>1968</v>
      </c>
      <c r="GA1206" t="s">
        <v>1968</v>
      </c>
      <c r="GB1206" t="s">
        <v>1968</v>
      </c>
    </row>
    <row r="1207" spans="84:184" x14ac:dyDescent="0.25">
      <c r="CF1207" t="s">
        <v>1479</v>
      </c>
      <c r="CG1207" t="s">
        <v>1479</v>
      </c>
      <c r="CH1207" t="s">
        <v>1479</v>
      </c>
      <c r="CI1207" t="s">
        <v>1479</v>
      </c>
      <c r="CJ1207" t="s">
        <v>1479</v>
      </c>
      <c r="CK1207" t="s">
        <v>1479</v>
      </c>
      <c r="CL1207" t="s">
        <v>1479</v>
      </c>
      <c r="CM1207" t="s">
        <v>1479</v>
      </c>
      <c r="FU1207" t="s">
        <v>3019</v>
      </c>
      <c r="FV1207" t="s">
        <v>3019</v>
      </c>
      <c r="FW1207" t="s">
        <v>3019</v>
      </c>
      <c r="FX1207" t="s">
        <v>3019</v>
      </c>
      <c r="FY1207" t="s">
        <v>3019</v>
      </c>
      <c r="FZ1207" t="s">
        <v>3019</v>
      </c>
      <c r="GA1207" t="s">
        <v>3019</v>
      </c>
      <c r="GB1207" t="s">
        <v>3019</v>
      </c>
    </row>
    <row r="1208" spans="84:184" x14ac:dyDescent="0.25">
      <c r="CF1208" t="s">
        <v>44</v>
      </c>
      <c r="CG1208" t="s">
        <v>44</v>
      </c>
      <c r="CH1208" t="s">
        <v>44</v>
      </c>
      <c r="CI1208" t="s">
        <v>44</v>
      </c>
      <c r="CJ1208" t="s">
        <v>44</v>
      </c>
      <c r="CK1208" t="s">
        <v>44</v>
      </c>
      <c r="CL1208" t="s">
        <v>44</v>
      </c>
      <c r="CM1208" t="s">
        <v>44</v>
      </c>
      <c r="FU1208" t="s">
        <v>26</v>
      </c>
      <c r="FV1208" t="s">
        <v>26</v>
      </c>
      <c r="FW1208" t="s">
        <v>26</v>
      </c>
      <c r="FX1208" t="s">
        <v>26</v>
      </c>
      <c r="FY1208" t="s">
        <v>26</v>
      </c>
      <c r="FZ1208" t="s">
        <v>26</v>
      </c>
      <c r="GA1208" t="s">
        <v>26</v>
      </c>
      <c r="GB1208" t="s">
        <v>26</v>
      </c>
    </row>
    <row r="1209" spans="84:184" x14ac:dyDescent="0.25">
      <c r="CF1209" t="s">
        <v>1480</v>
      </c>
      <c r="CG1209" t="s">
        <v>1480</v>
      </c>
      <c r="CH1209" t="s">
        <v>1480</v>
      </c>
      <c r="CI1209" t="s">
        <v>1480</v>
      </c>
      <c r="CJ1209" t="s">
        <v>1480</v>
      </c>
      <c r="CK1209" t="s">
        <v>1480</v>
      </c>
      <c r="CL1209" t="s">
        <v>1480</v>
      </c>
      <c r="CM1209" t="s">
        <v>1480</v>
      </c>
      <c r="FU1209">
        <v>85884000</v>
      </c>
      <c r="FV1209">
        <v>85884000</v>
      </c>
      <c r="FW1209">
        <v>85884000</v>
      </c>
      <c r="FX1209">
        <v>85884000</v>
      </c>
      <c r="FY1209">
        <v>85884000</v>
      </c>
      <c r="FZ1209">
        <v>85884000</v>
      </c>
      <c r="GA1209">
        <v>85884000</v>
      </c>
      <c r="GB1209">
        <v>85884000</v>
      </c>
    </row>
    <row r="1210" spans="84:184" x14ac:dyDescent="0.25">
      <c r="CF1210" t="s">
        <v>1481</v>
      </c>
      <c r="CG1210" t="s">
        <v>1481</v>
      </c>
      <c r="CH1210" t="s">
        <v>1481</v>
      </c>
      <c r="CI1210" t="s">
        <v>1481</v>
      </c>
      <c r="CJ1210" t="s">
        <v>1481</v>
      </c>
      <c r="CK1210" t="s">
        <v>1481</v>
      </c>
      <c r="CL1210" t="s">
        <v>1481</v>
      </c>
      <c r="CM1210" t="s">
        <v>1481</v>
      </c>
      <c r="FU1210" t="s">
        <v>27</v>
      </c>
      <c r="FV1210" t="s">
        <v>27</v>
      </c>
      <c r="FW1210" t="s">
        <v>27</v>
      </c>
      <c r="FX1210" t="s">
        <v>27</v>
      </c>
      <c r="FY1210" t="s">
        <v>27</v>
      </c>
      <c r="FZ1210" t="s">
        <v>27</v>
      </c>
      <c r="GA1210" t="s">
        <v>27</v>
      </c>
      <c r="GB1210" t="s">
        <v>27</v>
      </c>
    </row>
    <row r="1211" spans="84:184" x14ac:dyDescent="0.25">
      <c r="CF1211" t="s">
        <v>26</v>
      </c>
      <c r="CG1211" t="s">
        <v>26</v>
      </c>
      <c r="CH1211" t="s">
        <v>26</v>
      </c>
      <c r="CI1211" t="s">
        <v>26</v>
      </c>
      <c r="CJ1211" t="s">
        <v>26</v>
      </c>
      <c r="CK1211" t="s">
        <v>26</v>
      </c>
      <c r="CL1211" t="s">
        <v>26</v>
      </c>
      <c r="CM1211" t="s">
        <v>26</v>
      </c>
      <c r="FU1211" t="s">
        <v>3020</v>
      </c>
      <c r="FV1211" t="s">
        <v>3020</v>
      </c>
      <c r="FW1211" t="s">
        <v>3020</v>
      </c>
      <c r="FX1211" t="s">
        <v>3020</v>
      </c>
      <c r="FY1211" t="s">
        <v>3020</v>
      </c>
      <c r="FZ1211" t="s">
        <v>3020</v>
      </c>
      <c r="GA1211" t="s">
        <v>3020</v>
      </c>
      <c r="GB1211" t="s">
        <v>3020</v>
      </c>
    </row>
    <row r="1212" spans="84:184" x14ac:dyDescent="0.25">
      <c r="CF1212">
        <v>96203900</v>
      </c>
      <c r="CG1212">
        <v>96203900</v>
      </c>
      <c r="CH1212">
        <v>96203900</v>
      </c>
      <c r="CI1212">
        <v>96203900</v>
      </c>
      <c r="CJ1212">
        <v>96203900</v>
      </c>
      <c r="CK1212">
        <v>96203900</v>
      </c>
      <c r="CL1212">
        <v>96203900</v>
      </c>
      <c r="CM1212">
        <v>96203900</v>
      </c>
      <c r="FU1212" t="s">
        <v>29</v>
      </c>
      <c r="FV1212" t="s">
        <v>29</v>
      </c>
      <c r="FW1212" t="s">
        <v>29</v>
      </c>
      <c r="FX1212" t="s">
        <v>29</v>
      </c>
      <c r="FY1212" t="s">
        <v>29</v>
      </c>
      <c r="FZ1212" t="s">
        <v>29</v>
      </c>
      <c r="GA1212" t="s">
        <v>29</v>
      </c>
      <c r="GB1212" t="s">
        <v>29</v>
      </c>
    </row>
    <row r="1213" spans="84:184" x14ac:dyDescent="0.25">
      <c r="CF1213" t="s">
        <v>27</v>
      </c>
      <c r="CG1213" t="s">
        <v>27</v>
      </c>
      <c r="CH1213" t="s">
        <v>27</v>
      </c>
      <c r="CI1213" t="s">
        <v>27</v>
      </c>
      <c r="CJ1213" t="s">
        <v>27</v>
      </c>
      <c r="CK1213" t="s">
        <v>27</v>
      </c>
      <c r="CL1213" t="s">
        <v>27</v>
      </c>
      <c r="CM1213" t="s">
        <v>27</v>
      </c>
      <c r="FU1213">
        <v>4232</v>
      </c>
      <c r="FV1213">
        <v>4232</v>
      </c>
      <c r="FW1213">
        <v>4232</v>
      </c>
      <c r="FX1213">
        <v>4232</v>
      </c>
      <c r="FY1213">
        <v>4232</v>
      </c>
      <c r="FZ1213">
        <v>4232</v>
      </c>
      <c r="GA1213">
        <v>4232</v>
      </c>
      <c r="GB1213">
        <v>4232</v>
      </c>
    </row>
    <row r="1214" spans="84:184" x14ac:dyDescent="0.25">
      <c r="CF1214" t="s">
        <v>1482</v>
      </c>
      <c r="CG1214" t="s">
        <v>1482</v>
      </c>
      <c r="CH1214" t="s">
        <v>1482</v>
      </c>
      <c r="CI1214" t="s">
        <v>1482</v>
      </c>
      <c r="CJ1214" t="s">
        <v>1482</v>
      </c>
      <c r="CK1214" t="s">
        <v>1482</v>
      </c>
      <c r="CL1214" t="s">
        <v>1482</v>
      </c>
      <c r="CM1214" t="s">
        <v>1482</v>
      </c>
      <c r="FU1214" t="s">
        <v>31</v>
      </c>
      <c r="FV1214" t="s">
        <v>31</v>
      </c>
      <c r="FW1214" t="s">
        <v>31</v>
      </c>
      <c r="FX1214" t="s">
        <v>31</v>
      </c>
      <c r="FY1214" t="s">
        <v>31</v>
      </c>
      <c r="FZ1214" t="s">
        <v>31</v>
      </c>
      <c r="GA1214" t="s">
        <v>31</v>
      </c>
      <c r="GB1214" t="s">
        <v>31</v>
      </c>
    </row>
    <row r="1215" spans="84:184" x14ac:dyDescent="0.25">
      <c r="CF1215" t="s">
        <v>29</v>
      </c>
      <c r="CG1215" t="s">
        <v>29</v>
      </c>
      <c r="CH1215" t="s">
        <v>29</v>
      </c>
      <c r="CI1215" t="s">
        <v>29</v>
      </c>
      <c r="CJ1215" t="s">
        <v>29</v>
      </c>
      <c r="CK1215" t="s">
        <v>29</v>
      </c>
      <c r="CL1215" t="s">
        <v>29</v>
      </c>
      <c r="CM1215" t="s">
        <v>29</v>
      </c>
      <c r="FU1215" t="s">
        <v>32</v>
      </c>
      <c r="FV1215" t="s">
        <v>32</v>
      </c>
      <c r="FW1215" t="s">
        <v>32</v>
      </c>
      <c r="FX1215" t="s">
        <v>32</v>
      </c>
      <c r="FY1215" t="s">
        <v>32</v>
      </c>
      <c r="FZ1215" t="s">
        <v>32</v>
      </c>
      <c r="GA1215" t="s">
        <v>32</v>
      </c>
      <c r="GB1215" t="s">
        <v>32</v>
      </c>
    </row>
    <row r="1216" spans="84:184" x14ac:dyDescent="0.25">
      <c r="CF1216" t="s">
        <v>1483</v>
      </c>
      <c r="CG1216" t="s">
        <v>1483</v>
      </c>
      <c r="CH1216" t="s">
        <v>1483</v>
      </c>
      <c r="CI1216" t="s">
        <v>1483</v>
      </c>
      <c r="CJ1216" t="s">
        <v>1483</v>
      </c>
      <c r="CK1216" t="s">
        <v>1483</v>
      </c>
      <c r="CL1216" t="s">
        <v>1483</v>
      </c>
      <c r="CM1216" t="s">
        <v>1483</v>
      </c>
      <c r="FU1216" t="s">
        <v>33</v>
      </c>
      <c r="FV1216" t="s">
        <v>33</v>
      </c>
      <c r="FW1216" t="s">
        <v>33</v>
      </c>
      <c r="FX1216" t="s">
        <v>33</v>
      </c>
      <c r="FY1216" t="s">
        <v>33</v>
      </c>
      <c r="FZ1216" t="s">
        <v>33</v>
      </c>
      <c r="GA1216" t="s">
        <v>33</v>
      </c>
      <c r="GB1216" t="s">
        <v>33</v>
      </c>
    </row>
    <row r="1217" spans="84:184" x14ac:dyDescent="0.25">
      <c r="CF1217" t="s">
        <v>31</v>
      </c>
      <c r="CG1217" t="s">
        <v>31</v>
      </c>
      <c r="CH1217" t="s">
        <v>31</v>
      </c>
      <c r="CI1217" t="s">
        <v>31</v>
      </c>
      <c r="CJ1217" t="s">
        <v>31</v>
      </c>
      <c r="CK1217" t="s">
        <v>31</v>
      </c>
      <c r="CL1217" t="s">
        <v>31</v>
      </c>
      <c r="CM1217" t="s">
        <v>31</v>
      </c>
      <c r="FU1217" t="s">
        <v>3021</v>
      </c>
      <c r="FV1217" t="s">
        <v>3021</v>
      </c>
      <c r="FW1217" t="s">
        <v>3021</v>
      </c>
      <c r="FX1217" t="s">
        <v>3021</v>
      </c>
      <c r="FY1217" t="s">
        <v>3021</v>
      </c>
      <c r="FZ1217" t="s">
        <v>3021</v>
      </c>
      <c r="GA1217" t="s">
        <v>3021</v>
      </c>
      <c r="GB1217" t="s">
        <v>3021</v>
      </c>
    </row>
    <row r="1218" spans="84:184" x14ac:dyDescent="0.25">
      <c r="CF1218" t="s">
        <v>1484</v>
      </c>
      <c r="CG1218" t="s">
        <v>1484</v>
      </c>
      <c r="CH1218" t="s">
        <v>1484</v>
      </c>
      <c r="CI1218" t="s">
        <v>1484</v>
      </c>
      <c r="CJ1218" t="s">
        <v>1484</v>
      </c>
      <c r="CK1218" t="s">
        <v>1484</v>
      </c>
      <c r="CL1218" t="s">
        <v>1484</v>
      </c>
      <c r="CM1218" t="s">
        <v>1484</v>
      </c>
      <c r="FU1218" t="s">
        <v>35</v>
      </c>
      <c r="FV1218" t="s">
        <v>35</v>
      </c>
      <c r="FW1218" t="s">
        <v>35</v>
      </c>
      <c r="FX1218" t="s">
        <v>35</v>
      </c>
      <c r="FY1218" t="s">
        <v>35</v>
      </c>
      <c r="FZ1218" t="s">
        <v>35</v>
      </c>
      <c r="GA1218" t="s">
        <v>35</v>
      </c>
      <c r="GB1218" t="s">
        <v>35</v>
      </c>
    </row>
    <row r="1219" spans="84:184" x14ac:dyDescent="0.25">
      <c r="CF1219" t="s">
        <v>33</v>
      </c>
      <c r="CG1219" t="s">
        <v>33</v>
      </c>
      <c r="CH1219" t="s">
        <v>33</v>
      </c>
      <c r="CI1219" t="s">
        <v>33</v>
      </c>
      <c r="CJ1219" t="s">
        <v>33</v>
      </c>
      <c r="CK1219" t="s">
        <v>33</v>
      </c>
      <c r="CL1219" t="s">
        <v>33</v>
      </c>
      <c r="CM1219" t="s">
        <v>33</v>
      </c>
      <c r="FU1219" t="s">
        <v>3022</v>
      </c>
      <c r="FV1219" t="s">
        <v>3022</v>
      </c>
      <c r="FW1219" t="s">
        <v>3022</v>
      </c>
      <c r="FX1219" t="s">
        <v>3022</v>
      </c>
      <c r="FY1219" t="s">
        <v>3022</v>
      </c>
      <c r="FZ1219" t="s">
        <v>3022</v>
      </c>
      <c r="GA1219" t="s">
        <v>3022</v>
      </c>
      <c r="GB1219" t="s">
        <v>3022</v>
      </c>
    </row>
    <row r="1220" spans="84:184" x14ac:dyDescent="0.25">
      <c r="CF1220" t="s">
        <v>1485</v>
      </c>
      <c r="CG1220" t="s">
        <v>1485</v>
      </c>
      <c r="CH1220" t="s">
        <v>1485</v>
      </c>
      <c r="CI1220" t="s">
        <v>1485</v>
      </c>
      <c r="CJ1220" t="s">
        <v>1485</v>
      </c>
      <c r="CK1220" t="s">
        <v>1485</v>
      </c>
      <c r="CL1220" t="s">
        <v>1485</v>
      </c>
      <c r="CM1220" t="s">
        <v>1485</v>
      </c>
      <c r="FU1220" t="s">
        <v>37</v>
      </c>
      <c r="FV1220" t="s">
        <v>37</v>
      </c>
      <c r="FW1220" t="s">
        <v>37</v>
      </c>
      <c r="FX1220" t="s">
        <v>37</v>
      </c>
      <c r="FY1220" t="s">
        <v>37</v>
      </c>
      <c r="FZ1220" t="s">
        <v>37</v>
      </c>
      <c r="GA1220" t="s">
        <v>37</v>
      </c>
      <c r="GB1220" t="s">
        <v>37</v>
      </c>
    </row>
    <row r="1221" spans="84:184" x14ac:dyDescent="0.25">
      <c r="CF1221" t="s">
        <v>35</v>
      </c>
      <c r="CG1221" t="s">
        <v>35</v>
      </c>
      <c r="CH1221" t="s">
        <v>35</v>
      </c>
      <c r="CI1221" t="s">
        <v>35</v>
      </c>
      <c r="CJ1221" t="s">
        <v>35</v>
      </c>
      <c r="CK1221" t="s">
        <v>35</v>
      </c>
      <c r="CL1221" t="s">
        <v>35</v>
      </c>
      <c r="CM1221" t="s">
        <v>35</v>
      </c>
      <c r="FU1221" t="s">
        <v>32</v>
      </c>
      <c r="FV1221" t="s">
        <v>32</v>
      </c>
      <c r="FW1221" t="s">
        <v>32</v>
      </c>
      <c r="FX1221" t="s">
        <v>32</v>
      </c>
      <c r="FY1221" t="s">
        <v>32</v>
      </c>
      <c r="FZ1221" t="s">
        <v>32</v>
      </c>
      <c r="GA1221" t="s">
        <v>32</v>
      </c>
      <c r="GB1221" t="s">
        <v>32</v>
      </c>
    </row>
    <row r="1222" spans="84:184" x14ac:dyDescent="0.25">
      <c r="CF1222" t="s">
        <v>1486</v>
      </c>
      <c r="CG1222" t="s">
        <v>1486</v>
      </c>
      <c r="CH1222" t="s">
        <v>1486</v>
      </c>
      <c r="CI1222" t="s">
        <v>1486</v>
      </c>
      <c r="CJ1222" t="s">
        <v>1486</v>
      </c>
      <c r="CK1222" t="s">
        <v>1486</v>
      </c>
      <c r="CL1222" t="s">
        <v>1486</v>
      </c>
      <c r="CM1222" t="s">
        <v>1486</v>
      </c>
      <c r="FU1222" t="s">
        <v>38</v>
      </c>
      <c r="FV1222" t="s">
        <v>38</v>
      </c>
      <c r="FW1222" t="s">
        <v>38</v>
      </c>
      <c r="FX1222" t="s">
        <v>38</v>
      </c>
      <c r="FY1222" t="s">
        <v>38</v>
      </c>
      <c r="FZ1222" t="s">
        <v>38</v>
      </c>
      <c r="GA1222" t="s">
        <v>38</v>
      </c>
      <c r="GB1222" t="s">
        <v>38</v>
      </c>
    </row>
    <row r="1223" spans="84:184" x14ac:dyDescent="0.25">
      <c r="CF1223" t="s">
        <v>37</v>
      </c>
      <c r="CG1223" t="s">
        <v>37</v>
      </c>
      <c r="CH1223" t="s">
        <v>37</v>
      </c>
      <c r="CI1223" t="s">
        <v>37</v>
      </c>
      <c r="CJ1223" t="s">
        <v>37</v>
      </c>
      <c r="CK1223" t="s">
        <v>37</v>
      </c>
      <c r="CL1223" t="s">
        <v>37</v>
      </c>
      <c r="CM1223" t="s">
        <v>37</v>
      </c>
      <c r="FU1223" t="s">
        <v>3023</v>
      </c>
      <c r="FV1223" t="s">
        <v>3023</v>
      </c>
      <c r="FW1223" t="s">
        <v>3023</v>
      </c>
      <c r="FX1223" t="s">
        <v>3023</v>
      </c>
      <c r="FY1223" t="s">
        <v>3023</v>
      </c>
      <c r="FZ1223" t="s">
        <v>3023</v>
      </c>
      <c r="GA1223" t="s">
        <v>3023</v>
      </c>
      <c r="GB1223" t="s">
        <v>3023</v>
      </c>
    </row>
    <row r="1224" spans="84:184" x14ac:dyDescent="0.25">
      <c r="CF1224" t="s">
        <v>32</v>
      </c>
      <c r="CG1224" t="s">
        <v>32</v>
      </c>
      <c r="CH1224" t="s">
        <v>32</v>
      </c>
      <c r="CI1224" t="s">
        <v>32</v>
      </c>
      <c r="CJ1224" t="s">
        <v>32</v>
      </c>
      <c r="CK1224" t="s">
        <v>32</v>
      </c>
      <c r="CL1224" t="s">
        <v>32</v>
      </c>
      <c r="CM1224" t="s">
        <v>32</v>
      </c>
      <c r="FU1224" t="s">
        <v>40</v>
      </c>
      <c r="FV1224" t="s">
        <v>40</v>
      </c>
      <c r="FW1224" t="s">
        <v>40</v>
      </c>
      <c r="FX1224" t="s">
        <v>40</v>
      </c>
      <c r="FY1224" t="s">
        <v>40</v>
      </c>
      <c r="FZ1224" t="s">
        <v>40</v>
      </c>
      <c r="GA1224" t="s">
        <v>40</v>
      </c>
      <c r="GB1224" t="s">
        <v>40</v>
      </c>
    </row>
    <row r="1225" spans="84:184" x14ac:dyDescent="0.25">
      <c r="CF1225" t="s">
        <v>38</v>
      </c>
      <c r="CG1225" t="s">
        <v>38</v>
      </c>
      <c r="CH1225" t="s">
        <v>38</v>
      </c>
      <c r="CI1225" t="s">
        <v>38</v>
      </c>
      <c r="CJ1225" t="s">
        <v>38</v>
      </c>
      <c r="CK1225" t="s">
        <v>38</v>
      </c>
      <c r="CL1225" t="s">
        <v>38</v>
      </c>
      <c r="CM1225" t="s">
        <v>38</v>
      </c>
      <c r="FU1225" t="s">
        <v>3024</v>
      </c>
      <c r="FV1225" t="s">
        <v>3024</v>
      </c>
      <c r="FW1225" t="s">
        <v>3024</v>
      </c>
      <c r="FX1225" t="s">
        <v>3024</v>
      </c>
      <c r="FY1225" t="s">
        <v>3024</v>
      </c>
      <c r="FZ1225" t="s">
        <v>3024</v>
      </c>
      <c r="GA1225" t="s">
        <v>3024</v>
      </c>
      <c r="GB1225" t="s">
        <v>3024</v>
      </c>
    </row>
    <row r="1226" spans="84:184" x14ac:dyDescent="0.25">
      <c r="CF1226" t="s">
        <v>1487</v>
      </c>
      <c r="CG1226" t="s">
        <v>1487</v>
      </c>
      <c r="CH1226" t="s">
        <v>1487</v>
      </c>
      <c r="CI1226" t="s">
        <v>1487</v>
      </c>
      <c r="CJ1226" t="s">
        <v>1487</v>
      </c>
      <c r="CK1226" t="s">
        <v>1487</v>
      </c>
      <c r="CL1226" t="s">
        <v>1487</v>
      </c>
      <c r="CM1226" t="s">
        <v>1487</v>
      </c>
      <c r="FU1226" t="s">
        <v>42</v>
      </c>
      <c r="FV1226" t="s">
        <v>42</v>
      </c>
      <c r="FW1226" t="s">
        <v>42</v>
      </c>
      <c r="FX1226" t="s">
        <v>42</v>
      </c>
      <c r="FY1226" t="s">
        <v>42</v>
      </c>
      <c r="FZ1226" t="s">
        <v>42</v>
      </c>
      <c r="GA1226" t="s">
        <v>42</v>
      </c>
      <c r="GB1226" t="s">
        <v>42</v>
      </c>
    </row>
    <row r="1227" spans="84:184" x14ac:dyDescent="0.25">
      <c r="CF1227" t="s">
        <v>40</v>
      </c>
      <c r="CG1227" t="s">
        <v>40</v>
      </c>
      <c r="CH1227" t="s">
        <v>40</v>
      </c>
      <c r="CI1227" t="s">
        <v>40</v>
      </c>
      <c r="CJ1227" t="s">
        <v>40</v>
      </c>
      <c r="CK1227" t="s">
        <v>40</v>
      </c>
      <c r="CL1227" t="s">
        <v>40</v>
      </c>
      <c r="CM1227" t="s">
        <v>40</v>
      </c>
      <c r="FU1227" t="s">
        <v>3025</v>
      </c>
      <c r="FV1227" t="s">
        <v>3025</v>
      </c>
      <c r="FW1227" t="s">
        <v>3025</v>
      </c>
      <c r="FX1227" t="s">
        <v>3025</v>
      </c>
      <c r="FY1227" t="s">
        <v>3025</v>
      </c>
      <c r="FZ1227" t="s">
        <v>3025</v>
      </c>
      <c r="GA1227" t="s">
        <v>3025</v>
      </c>
      <c r="GB1227" t="s">
        <v>3025</v>
      </c>
    </row>
    <row r="1228" spans="84:184" x14ac:dyDescent="0.25">
      <c r="CF1228" t="s">
        <v>1488</v>
      </c>
      <c r="CG1228" t="s">
        <v>1488</v>
      </c>
      <c r="CH1228" t="s">
        <v>1488</v>
      </c>
      <c r="CI1228" t="s">
        <v>1488</v>
      </c>
      <c r="CJ1228" t="s">
        <v>1488</v>
      </c>
      <c r="CK1228" t="s">
        <v>1488</v>
      </c>
      <c r="CL1228" t="s">
        <v>1488</v>
      </c>
      <c r="CM1228" t="s">
        <v>1488</v>
      </c>
      <c r="FU1228" t="s">
        <v>44</v>
      </c>
      <c r="FV1228" t="s">
        <v>44</v>
      </c>
      <c r="FW1228" t="s">
        <v>44</v>
      </c>
      <c r="FX1228" t="s">
        <v>44</v>
      </c>
      <c r="FY1228" t="s">
        <v>44</v>
      </c>
      <c r="FZ1228" t="s">
        <v>44</v>
      </c>
      <c r="GA1228" t="s">
        <v>44</v>
      </c>
      <c r="GB1228" t="s">
        <v>44</v>
      </c>
    </row>
    <row r="1229" spans="84:184" x14ac:dyDescent="0.25">
      <c r="CF1229" t="s">
        <v>42</v>
      </c>
      <c r="CG1229" t="s">
        <v>42</v>
      </c>
      <c r="CH1229" t="s">
        <v>42</v>
      </c>
      <c r="CI1229" t="s">
        <v>42</v>
      </c>
      <c r="CJ1229" t="s">
        <v>42</v>
      </c>
      <c r="CK1229" t="s">
        <v>42</v>
      </c>
      <c r="CL1229" t="s">
        <v>42</v>
      </c>
      <c r="CM1229" t="s">
        <v>42</v>
      </c>
      <c r="FU1229" t="s">
        <v>1968</v>
      </c>
      <c r="FV1229" t="s">
        <v>1968</v>
      </c>
      <c r="FW1229" t="s">
        <v>1968</v>
      </c>
      <c r="FX1229" t="s">
        <v>1968</v>
      </c>
      <c r="FY1229" t="s">
        <v>1968</v>
      </c>
      <c r="FZ1229" t="s">
        <v>1968</v>
      </c>
      <c r="GA1229" t="s">
        <v>1968</v>
      </c>
      <c r="GB1229" t="s">
        <v>1968</v>
      </c>
    </row>
    <row r="1230" spans="84:184" x14ac:dyDescent="0.25">
      <c r="CF1230" t="s">
        <v>1489</v>
      </c>
      <c r="CG1230" t="s">
        <v>1489</v>
      </c>
      <c r="CH1230" t="s">
        <v>1489</v>
      </c>
      <c r="CI1230" t="s">
        <v>1489</v>
      </c>
      <c r="CJ1230" t="s">
        <v>1489</v>
      </c>
      <c r="CK1230" t="s">
        <v>1489</v>
      </c>
      <c r="CL1230" t="s">
        <v>1489</v>
      </c>
      <c r="CM1230" t="s">
        <v>1489</v>
      </c>
      <c r="FU1230" t="s">
        <v>1230</v>
      </c>
      <c r="FV1230" t="s">
        <v>1230</v>
      </c>
      <c r="FW1230" t="s">
        <v>1230</v>
      </c>
      <c r="FX1230" t="s">
        <v>1230</v>
      </c>
      <c r="FY1230" t="s">
        <v>1230</v>
      </c>
      <c r="FZ1230" t="s">
        <v>1230</v>
      </c>
      <c r="GA1230" t="s">
        <v>1230</v>
      </c>
      <c r="GB1230" t="s">
        <v>1230</v>
      </c>
    </row>
    <row r="1231" spans="84:184" x14ac:dyDescent="0.25">
      <c r="CF1231" t="s">
        <v>44</v>
      </c>
      <c r="CG1231" t="s">
        <v>44</v>
      </c>
      <c r="CH1231" t="s">
        <v>44</v>
      </c>
      <c r="CI1231" t="s">
        <v>44</v>
      </c>
      <c r="CJ1231" t="s">
        <v>44</v>
      </c>
      <c r="CK1231" t="s">
        <v>44</v>
      </c>
      <c r="CL1231" t="s">
        <v>44</v>
      </c>
      <c r="CM1231" t="s">
        <v>44</v>
      </c>
      <c r="FU1231" t="s">
        <v>26</v>
      </c>
      <c r="FV1231" t="s">
        <v>26</v>
      </c>
      <c r="FW1231" t="s">
        <v>26</v>
      </c>
      <c r="FX1231" t="s">
        <v>26</v>
      </c>
      <c r="FY1231" t="s">
        <v>26</v>
      </c>
      <c r="FZ1231" t="s">
        <v>26</v>
      </c>
      <c r="GA1231" t="s">
        <v>26</v>
      </c>
      <c r="GB1231" t="s">
        <v>26</v>
      </c>
    </row>
    <row r="1232" spans="84:184" x14ac:dyDescent="0.25">
      <c r="CF1232" t="s">
        <v>1490</v>
      </c>
      <c r="CG1232" t="s">
        <v>1490</v>
      </c>
      <c r="CH1232" t="s">
        <v>1490</v>
      </c>
      <c r="CI1232" t="s">
        <v>1490</v>
      </c>
      <c r="CJ1232" t="s">
        <v>1490</v>
      </c>
      <c r="CK1232" t="s">
        <v>1490</v>
      </c>
      <c r="CL1232" t="s">
        <v>1490</v>
      </c>
      <c r="CM1232" t="s">
        <v>1490</v>
      </c>
      <c r="FU1232">
        <v>64049550</v>
      </c>
      <c r="FV1232">
        <v>64049550</v>
      </c>
      <c r="FW1232">
        <v>64049550</v>
      </c>
      <c r="FX1232">
        <v>64049550</v>
      </c>
      <c r="FY1232">
        <v>64049550</v>
      </c>
      <c r="FZ1232">
        <v>64049550</v>
      </c>
      <c r="GA1232">
        <v>64049550</v>
      </c>
      <c r="GB1232">
        <v>64049550</v>
      </c>
    </row>
    <row r="1233" spans="84:184" x14ac:dyDescent="0.25">
      <c r="CF1233" t="s">
        <v>1491</v>
      </c>
      <c r="CG1233" t="s">
        <v>1491</v>
      </c>
      <c r="CH1233" t="s">
        <v>1491</v>
      </c>
      <c r="CI1233" t="s">
        <v>1491</v>
      </c>
      <c r="CJ1233" t="s">
        <v>1491</v>
      </c>
      <c r="CK1233" t="s">
        <v>1491</v>
      </c>
      <c r="CL1233" t="s">
        <v>1491</v>
      </c>
      <c r="CM1233" t="s">
        <v>1491</v>
      </c>
      <c r="FU1233" t="s">
        <v>27</v>
      </c>
      <c r="FV1233" t="s">
        <v>27</v>
      </c>
      <c r="FW1233" t="s">
        <v>27</v>
      </c>
      <c r="FX1233" t="s">
        <v>27</v>
      </c>
      <c r="FY1233" t="s">
        <v>27</v>
      </c>
      <c r="FZ1233" t="s">
        <v>27</v>
      </c>
      <c r="GA1233" t="s">
        <v>27</v>
      </c>
      <c r="GB1233" t="s">
        <v>27</v>
      </c>
    </row>
    <row r="1234" spans="84:184" x14ac:dyDescent="0.25">
      <c r="CF1234" t="s">
        <v>26</v>
      </c>
      <c r="CG1234" t="s">
        <v>26</v>
      </c>
      <c r="CH1234" t="s">
        <v>26</v>
      </c>
      <c r="CI1234" t="s">
        <v>26</v>
      </c>
      <c r="CJ1234" t="s">
        <v>26</v>
      </c>
      <c r="CK1234" t="s">
        <v>26</v>
      </c>
      <c r="CL1234" t="s">
        <v>26</v>
      </c>
      <c r="CM1234" t="s">
        <v>26</v>
      </c>
      <c r="FU1234" t="s">
        <v>3026</v>
      </c>
      <c r="FV1234" t="s">
        <v>3026</v>
      </c>
      <c r="FW1234" t="s">
        <v>3026</v>
      </c>
      <c r="FX1234" t="s">
        <v>3026</v>
      </c>
      <c r="FY1234" t="s">
        <v>3026</v>
      </c>
      <c r="FZ1234" t="s">
        <v>3026</v>
      </c>
      <c r="GA1234" t="s">
        <v>3026</v>
      </c>
      <c r="GB1234" t="s">
        <v>3026</v>
      </c>
    </row>
    <row r="1235" spans="84:184" x14ac:dyDescent="0.25">
      <c r="CF1235">
        <v>78060900</v>
      </c>
      <c r="CG1235">
        <v>78060900</v>
      </c>
      <c r="CH1235">
        <v>78060900</v>
      </c>
      <c r="CI1235">
        <v>78060900</v>
      </c>
      <c r="CJ1235">
        <v>78060900</v>
      </c>
      <c r="CK1235">
        <v>78060900</v>
      </c>
      <c r="CL1235">
        <v>78060900</v>
      </c>
      <c r="CM1235">
        <v>78060900</v>
      </c>
      <c r="FU1235" t="s">
        <v>29</v>
      </c>
      <c r="FV1235" t="s">
        <v>29</v>
      </c>
      <c r="FW1235" t="s">
        <v>29</v>
      </c>
      <c r="FX1235" t="s">
        <v>29</v>
      </c>
      <c r="FY1235" t="s">
        <v>29</v>
      </c>
      <c r="FZ1235" t="s">
        <v>29</v>
      </c>
      <c r="GA1235" t="s">
        <v>29</v>
      </c>
      <c r="GB1235" t="s">
        <v>29</v>
      </c>
    </row>
    <row r="1236" spans="84:184" x14ac:dyDescent="0.25">
      <c r="CF1236" t="s">
        <v>27</v>
      </c>
      <c r="CG1236" t="s">
        <v>27</v>
      </c>
      <c r="CH1236" t="s">
        <v>27</v>
      </c>
      <c r="CI1236" t="s">
        <v>27</v>
      </c>
      <c r="CJ1236" t="s">
        <v>27</v>
      </c>
      <c r="CK1236" t="s">
        <v>27</v>
      </c>
      <c r="CL1236" t="s">
        <v>27</v>
      </c>
      <c r="CM1236" t="s">
        <v>27</v>
      </c>
      <c r="FU1236" t="s">
        <v>284</v>
      </c>
      <c r="FV1236" t="s">
        <v>284</v>
      </c>
      <c r="FW1236" t="s">
        <v>284</v>
      </c>
      <c r="FX1236" t="s">
        <v>284</v>
      </c>
      <c r="FY1236" t="s">
        <v>284</v>
      </c>
      <c r="FZ1236" t="s">
        <v>284</v>
      </c>
      <c r="GA1236" t="s">
        <v>284</v>
      </c>
      <c r="GB1236" t="s">
        <v>284</v>
      </c>
    </row>
    <row r="1237" spans="84:184" x14ac:dyDescent="0.25">
      <c r="CF1237" t="s">
        <v>1492</v>
      </c>
      <c r="CG1237" t="s">
        <v>1492</v>
      </c>
      <c r="CH1237" t="s">
        <v>1492</v>
      </c>
      <c r="CI1237" t="s">
        <v>1492</v>
      </c>
      <c r="CJ1237" t="s">
        <v>1492</v>
      </c>
      <c r="CK1237" t="s">
        <v>1492</v>
      </c>
      <c r="CL1237" t="s">
        <v>1492</v>
      </c>
      <c r="CM1237" t="s">
        <v>1492</v>
      </c>
      <c r="FU1237" t="s">
        <v>31</v>
      </c>
      <c r="FV1237" t="s">
        <v>31</v>
      </c>
      <c r="FW1237" t="s">
        <v>31</v>
      </c>
      <c r="FX1237" t="s">
        <v>31</v>
      </c>
      <c r="FY1237" t="s">
        <v>31</v>
      </c>
      <c r="FZ1237" t="s">
        <v>31</v>
      </c>
      <c r="GA1237" t="s">
        <v>31</v>
      </c>
      <c r="GB1237" t="s">
        <v>31</v>
      </c>
    </row>
    <row r="1238" spans="84:184" x14ac:dyDescent="0.25">
      <c r="CF1238" t="s">
        <v>29</v>
      </c>
      <c r="CG1238" t="s">
        <v>29</v>
      </c>
      <c r="CH1238" t="s">
        <v>29</v>
      </c>
      <c r="CI1238" t="s">
        <v>29</v>
      </c>
      <c r="CJ1238" t="s">
        <v>29</v>
      </c>
      <c r="CK1238" t="s">
        <v>29</v>
      </c>
      <c r="CL1238" t="s">
        <v>29</v>
      </c>
      <c r="CM1238" t="s">
        <v>29</v>
      </c>
      <c r="FU1238" t="s">
        <v>3027</v>
      </c>
      <c r="FV1238" t="s">
        <v>3027</v>
      </c>
      <c r="FW1238" t="s">
        <v>3027</v>
      </c>
      <c r="FX1238" t="s">
        <v>3027</v>
      </c>
      <c r="FY1238" t="s">
        <v>3027</v>
      </c>
      <c r="FZ1238" t="s">
        <v>3027</v>
      </c>
      <c r="GA1238" t="s">
        <v>3027</v>
      </c>
      <c r="GB1238" t="s">
        <v>3027</v>
      </c>
    </row>
    <row r="1239" spans="84:184" x14ac:dyDescent="0.25">
      <c r="CF1239">
        <v>2367</v>
      </c>
      <c r="CG1239">
        <v>2367</v>
      </c>
      <c r="CH1239">
        <v>2367</v>
      </c>
      <c r="CI1239">
        <v>2367</v>
      </c>
      <c r="CJ1239">
        <v>2367</v>
      </c>
      <c r="CK1239">
        <v>2367</v>
      </c>
      <c r="CL1239">
        <v>2367</v>
      </c>
      <c r="CM1239">
        <v>2367</v>
      </c>
      <c r="FU1239" t="s">
        <v>33</v>
      </c>
      <c r="FV1239" t="s">
        <v>33</v>
      </c>
      <c r="FW1239" t="s">
        <v>33</v>
      </c>
      <c r="FX1239" t="s">
        <v>33</v>
      </c>
      <c r="FY1239" t="s">
        <v>33</v>
      </c>
      <c r="FZ1239" t="s">
        <v>33</v>
      </c>
      <c r="GA1239" t="s">
        <v>33</v>
      </c>
      <c r="GB1239" t="s">
        <v>33</v>
      </c>
    </row>
    <row r="1240" spans="84:184" x14ac:dyDescent="0.25">
      <c r="CF1240" t="s">
        <v>31</v>
      </c>
      <c r="CG1240" t="s">
        <v>31</v>
      </c>
      <c r="CH1240" t="s">
        <v>31</v>
      </c>
      <c r="CI1240" t="s">
        <v>31</v>
      </c>
      <c r="CJ1240" t="s">
        <v>31</v>
      </c>
      <c r="CK1240" t="s">
        <v>31</v>
      </c>
      <c r="CL1240" t="s">
        <v>31</v>
      </c>
      <c r="CM1240" t="s">
        <v>31</v>
      </c>
      <c r="FU1240" t="s">
        <v>3028</v>
      </c>
      <c r="FV1240" t="s">
        <v>3028</v>
      </c>
      <c r="FW1240" t="s">
        <v>3028</v>
      </c>
      <c r="FX1240" t="s">
        <v>3028</v>
      </c>
      <c r="FY1240" t="s">
        <v>3028</v>
      </c>
      <c r="FZ1240" t="s">
        <v>3028</v>
      </c>
      <c r="GA1240" t="s">
        <v>3028</v>
      </c>
      <c r="GB1240" t="s">
        <v>3028</v>
      </c>
    </row>
    <row r="1241" spans="84:184" x14ac:dyDescent="0.25">
      <c r="CF1241" t="s">
        <v>1493</v>
      </c>
      <c r="CG1241" t="s">
        <v>1493</v>
      </c>
      <c r="CH1241" t="s">
        <v>1493</v>
      </c>
      <c r="CI1241" t="s">
        <v>1493</v>
      </c>
      <c r="CJ1241" t="s">
        <v>1493</v>
      </c>
      <c r="CK1241" t="s">
        <v>1493</v>
      </c>
      <c r="CL1241" t="s">
        <v>1493</v>
      </c>
      <c r="CM1241" t="s">
        <v>1493</v>
      </c>
      <c r="FU1241" t="s">
        <v>35</v>
      </c>
      <c r="FV1241" t="s">
        <v>35</v>
      </c>
      <c r="FW1241" t="s">
        <v>35</v>
      </c>
      <c r="FX1241" t="s">
        <v>35</v>
      </c>
      <c r="FY1241" t="s">
        <v>35</v>
      </c>
      <c r="FZ1241" t="s">
        <v>35</v>
      </c>
      <c r="GA1241" t="s">
        <v>35</v>
      </c>
      <c r="GB1241" t="s">
        <v>35</v>
      </c>
    </row>
    <row r="1242" spans="84:184" x14ac:dyDescent="0.25">
      <c r="CF1242" t="s">
        <v>33</v>
      </c>
      <c r="CG1242" t="s">
        <v>33</v>
      </c>
      <c r="CH1242" t="s">
        <v>33</v>
      </c>
      <c r="CI1242" t="s">
        <v>33</v>
      </c>
      <c r="CJ1242" t="s">
        <v>33</v>
      </c>
      <c r="CK1242" t="s">
        <v>33</v>
      </c>
      <c r="CL1242" t="s">
        <v>33</v>
      </c>
      <c r="CM1242" t="s">
        <v>33</v>
      </c>
      <c r="FU1242" t="s">
        <v>1235</v>
      </c>
      <c r="FV1242" t="s">
        <v>1235</v>
      </c>
      <c r="FW1242" t="s">
        <v>1235</v>
      </c>
      <c r="FX1242" t="s">
        <v>1235</v>
      </c>
      <c r="FY1242" t="s">
        <v>1235</v>
      </c>
      <c r="FZ1242" t="s">
        <v>1235</v>
      </c>
      <c r="GA1242" t="s">
        <v>1235</v>
      </c>
      <c r="GB1242" t="s">
        <v>1235</v>
      </c>
    </row>
    <row r="1243" spans="84:184" x14ac:dyDescent="0.25">
      <c r="CF1243" t="s">
        <v>1020</v>
      </c>
      <c r="CG1243" t="s">
        <v>1020</v>
      </c>
      <c r="CH1243" t="s">
        <v>1020</v>
      </c>
      <c r="CI1243" t="s">
        <v>1020</v>
      </c>
      <c r="CJ1243" t="s">
        <v>1020</v>
      </c>
      <c r="CK1243" t="s">
        <v>1020</v>
      </c>
      <c r="CL1243" t="s">
        <v>1020</v>
      </c>
      <c r="CM1243" t="s">
        <v>1020</v>
      </c>
      <c r="FU1243" t="s">
        <v>37</v>
      </c>
      <c r="FV1243" t="s">
        <v>37</v>
      </c>
      <c r="FW1243" t="s">
        <v>37</v>
      </c>
      <c r="FX1243" t="s">
        <v>37</v>
      </c>
      <c r="FY1243" t="s">
        <v>37</v>
      </c>
      <c r="FZ1243" t="s">
        <v>37</v>
      </c>
      <c r="GA1243" t="s">
        <v>37</v>
      </c>
      <c r="GB1243" t="s">
        <v>37</v>
      </c>
    </row>
    <row r="1244" spans="84:184" x14ac:dyDescent="0.25">
      <c r="CF1244" t="s">
        <v>35</v>
      </c>
      <c r="CG1244" t="s">
        <v>35</v>
      </c>
      <c r="CH1244" t="s">
        <v>35</v>
      </c>
      <c r="CI1244" t="s">
        <v>35</v>
      </c>
      <c r="CJ1244" t="s">
        <v>35</v>
      </c>
      <c r="CK1244" t="s">
        <v>35</v>
      </c>
      <c r="CL1244" t="s">
        <v>35</v>
      </c>
      <c r="CM1244" t="s">
        <v>35</v>
      </c>
      <c r="FU1244" t="s">
        <v>32</v>
      </c>
      <c r="FV1244" t="s">
        <v>32</v>
      </c>
      <c r="FW1244" t="s">
        <v>32</v>
      </c>
      <c r="FX1244" t="s">
        <v>32</v>
      </c>
      <c r="FY1244" t="s">
        <v>32</v>
      </c>
      <c r="FZ1244" t="s">
        <v>32</v>
      </c>
      <c r="GA1244" t="s">
        <v>32</v>
      </c>
      <c r="GB1244" t="s">
        <v>32</v>
      </c>
    </row>
    <row r="1245" spans="84:184" x14ac:dyDescent="0.25">
      <c r="CF1245" t="s">
        <v>1021</v>
      </c>
      <c r="CG1245" t="s">
        <v>1021</v>
      </c>
      <c r="CH1245" t="s">
        <v>1021</v>
      </c>
      <c r="CI1245" t="s">
        <v>1021</v>
      </c>
      <c r="CJ1245" t="s">
        <v>1021</v>
      </c>
      <c r="CK1245" t="s">
        <v>1021</v>
      </c>
      <c r="CL1245" t="s">
        <v>1021</v>
      </c>
      <c r="CM1245" t="s">
        <v>1021</v>
      </c>
      <c r="FU1245" t="s">
        <v>38</v>
      </c>
      <c r="FV1245" t="s">
        <v>38</v>
      </c>
      <c r="FW1245" t="s">
        <v>38</v>
      </c>
      <c r="FX1245" t="s">
        <v>38</v>
      </c>
      <c r="FY1245" t="s">
        <v>38</v>
      </c>
      <c r="FZ1245" t="s">
        <v>38</v>
      </c>
      <c r="GA1245" t="s">
        <v>38</v>
      </c>
      <c r="GB1245" t="s">
        <v>38</v>
      </c>
    </row>
    <row r="1246" spans="84:184" x14ac:dyDescent="0.25">
      <c r="CF1246" t="s">
        <v>37</v>
      </c>
      <c r="CG1246" t="s">
        <v>37</v>
      </c>
      <c r="CH1246" t="s">
        <v>37</v>
      </c>
      <c r="CI1246" t="s">
        <v>37</v>
      </c>
      <c r="CJ1246" t="s">
        <v>37</v>
      </c>
      <c r="CK1246" t="s">
        <v>37</v>
      </c>
      <c r="CL1246" t="s">
        <v>37</v>
      </c>
      <c r="CM1246" t="s">
        <v>37</v>
      </c>
      <c r="FU1246" t="s">
        <v>3029</v>
      </c>
      <c r="FV1246" t="s">
        <v>3029</v>
      </c>
      <c r="FW1246" t="s">
        <v>3029</v>
      </c>
      <c r="FX1246" t="s">
        <v>3029</v>
      </c>
      <c r="FY1246" t="s">
        <v>3029</v>
      </c>
      <c r="FZ1246" t="s">
        <v>3029</v>
      </c>
      <c r="GA1246" t="s">
        <v>3029</v>
      </c>
      <c r="GB1246" t="s">
        <v>3029</v>
      </c>
    </row>
    <row r="1247" spans="84:184" x14ac:dyDescent="0.25">
      <c r="CF1247" t="s">
        <v>1494</v>
      </c>
      <c r="CG1247" t="s">
        <v>1494</v>
      </c>
      <c r="CH1247" t="s">
        <v>1494</v>
      </c>
      <c r="CI1247" t="s">
        <v>1494</v>
      </c>
      <c r="CJ1247" t="s">
        <v>1494</v>
      </c>
      <c r="CK1247" t="s">
        <v>1494</v>
      </c>
      <c r="CL1247" t="s">
        <v>1494</v>
      </c>
      <c r="CM1247" t="s">
        <v>1494</v>
      </c>
      <c r="FU1247" t="s">
        <v>40</v>
      </c>
      <c r="FV1247" t="s">
        <v>40</v>
      </c>
      <c r="FW1247" t="s">
        <v>40</v>
      </c>
      <c r="FX1247" t="s">
        <v>40</v>
      </c>
      <c r="FY1247" t="s">
        <v>40</v>
      </c>
      <c r="FZ1247" t="s">
        <v>40</v>
      </c>
      <c r="GA1247" t="s">
        <v>40</v>
      </c>
      <c r="GB1247" t="s">
        <v>40</v>
      </c>
    </row>
    <row r="1248" spans="84:184" x14ac:dyDescent="0.25">
      <c r="CF1248" t="s">
        <v>38</v>
      </c>
      <c r="CG1248" t="s">
        <v>38</v>
      </c>
      <c r="CH1248" t="s">
        <v>38</v>
      </c>
      <c r="CI1248" t="s">
        <v>38</v>
      </c>
      <c r="CJ1248" t="s">
        <v>38</v>
      </c>
      <c r="CK1248" t="s">
        <v>38</v>
      </c>
      <c r="CL1248" t="s">
        <v>38</v>
      </c>
      <c r="CM1248" t="s">
        <v>38</v>
      </c>
      <c r="FU1248" t="s">
        <v>3030</v>
      </c>
      <c r="FV1248" t="s">
        <v>3030</v>
      </c>
      <c r="FW1248" t="s">
        <v>3030</v>
      </c>
      <c r="FX1248" t="s">
        <v>3030</v>
      </c>
      <c r="FY1248" t="s">
        <v>3030</v>
      </c>
      <c r="FZ1248" t="s">
        <v>3030</v>
      </c>
      <c r="GA1248" t="s">
        <v>3030</v>
      </c>
      <c r="GB1248" t="s">
        <v>3030</v>
      </c>
    </row>
    <row r="1249" spans="84:184" x14ac:dyDescent="0.25">
      <c r="CF1249" t="s">
        <v>1495</v>
      </c>
      <c r="CG1249" t="s">
        <v>1495</v>
      </c>
      <c r="CH1249" t="s">
        <v>1495</v>
      </c>
      <c r="CI1249" t="s">
        <v>1495</v>
      </c>
      <c r="CJ1249" t="s">
        <v>1495</v>
      </c>
      <c r="CK1249" t="s">
        <v>1495</v>
      </c>
      <c r="CL1249" t="s">
        <v>1495</v>
      </c>
      <c r="CM1249" t="s">
        <v>1495</v>
      </c>
      <c r="FU1249" t="s">
        <v>42</v>
      </c>
      <c r="FV1249" t="s">
        <v>42</v>
      </c>
      <c r="FW1249" t="s">
        <v>42</v>
      </c>
      <c r="FX1249" t="s">
        <v>42</v>
      </c>
      <c r="FY1249" t="s">
        <v>42</v>
      </c>
      <c r="FZ1249" t="s">
        <v>42</v>
      </c>
      <c r="GA1249" t="s">
        <v>42</v>
      </c>
      <c r="GB1249" t="s">
        <v>42</v>
      </c>
    </row>
    <row r="1250" spans="84:184" x14ac:dyDescent="0.25">
      <c r="CF1250" t="s">
        <v>1496</v>
      </c>
      <c r="CG1250" t="s">
        <v>1496</v>
      </c>
      <c r="CH1250" t="s">
        <v>1496</v>
      </c>
      <c r="CI1250" t="s">
        <v>1496</v>
      </c>
      <c r="CJ1250" t="s">
        <v>1496</v>
      </c>
      <c r="CK1250" t="s">
        <v>1496</v>
      </c>
      <c r="CL1250" t="s">
        <v>1496</v>
      </c>
      <c r="CM1250" t="s">
        <v>1496</v>
      </c>
      <c r="FU1250" t="s">
        <v>3031</v>
      </c>
      <c r="FV1250" t="s">
        <v>3031</v>
      </c>
      <c r="FW1250" t="s">
        <v>3031</v>
      </c>
      <c r="FX1250" t="s">
        <v>3031</v>
      </c>
      <c r="FY1250" t="s">
        <v>3031</v>
      </c>
      <c r="FZ1250" t="s">
        <v>3031</v>
      </c>
      <c r="GA1250" t="s">
        <v>3031</v>
      </c>
      <c r="GB1250" t="s">
        <v>3031</v>
      </c>
    </row>
    <row r="1251" spans="84:184" x14ac:dyDescent="0.25">
      <c r="CF1251" t="s">
        <v>40</v>
      </c>
      <c r="CG1251" t="s">
        <v>40</v>
      </c>
      <c r="CH1251" t="s">
        <v>40</v>
      </c>
      <c r="CI1251" t="s">
        <v>40</v>
      </c>
      <c r="CJ1251" t="s">
        <v>40</v>
      </c>
      <c r="CK1251" t="s">
        <v>40</v>
      </c>
      <c r="CL1251" t="s">
        <v>40</v>
      </c>
      <c r="CM1251" t="s">
        <v>40</v>
      </c>
      <c r="FU1251" t="s">
        <v>44</v>
      </c>
      <c r="FV1251" t="s">
        <v>44</v>
      </c>
      <c r="FW1251" t="s">
        <v>44</v>
      </c>
      <c r="FX1251" t="s">
        <v>44</v>
      </c>
      <c r="FY1251" t="s">
        <v>44</v>
      </c>
      <c r="FZ1251" t="s">
        <v>44</v>
      </c>
      <c r="GA1251" t="s">
        <v>44</v>
      </c>
      <c r="GB1251" t="s">
        <v>44</v>
      </c>
    </row>
    <row r="1252" spans="84:184" x14ac:dyDescent="0.25">
      <c r="CF1252" t="s">
        <v>1497</v>
      </c>
      <c r="CG1252" t="s">
        <v>1497</v>
      </c>
      <c r="CH1252" t="s">
        <v>1497</v>
      </c>
      <c r="CI1252" t="s">
        <v>1497</v>
      </c>
      <c r="CJ1252" t="s">
        <v>1497</v>
      </c>
      <c r="CK1252" t="s">
        <v>1497</v>
      </c>
      <c r="CL1252" t="s">
        <v>1497</v>
      </c>
      <c r="CM1252" t="s">
        <v>1497</v>
      </c>
      <c r="FU1252" t="s">
        <v>3032</v>
      </c>
      <c r="FV1252" t="s">
        <v>3032</v>
      </c>
      <c r="FW1252" t="s">
        <v>3032</v>
      </c>
      <c r="FX1252" t="s">
        <v>3032</v>
      </c>
      <c r="FY1252" t="s">
        <v>3032</v>
      </c>
      <c r="FZ1252" t="s">
        <v>3032</v>
      </c>
      <c r="GA1252" t="s">
        <v>3032</v>
      </c>
      <c r="GB1252" t="s">
        <v>3032</v>
      </c>
    </row>
    <row r="1253" spans="84:184" x14ac:dyDescent="0.25">
      <c r="CF1253" t="s">
        <v>42</v>
      </c>
      <c r="CG1253" t="s">
        <v>42</v>
      </c>
      <c r="CH1253" t="s">
        <v>42</v>
      </c>
      <c r="CI1253" t="s">
        <v>42</v>
      </c>
      <c r="CJ1253" t="s">
        <v>42</v>
      </c>
      <c r="CK1253" t="s">
        <v>42</v>
      </c>
      <c r="CL1253" t="s">
        <v>42</v>
      </c>
      <c r="CM1253" t="s">
        <v>42</v>
      </c>
      <c r="FU1253" t="s">
        <v>2541</v>
      </c>
      <c r="FV1253" t="s">
        <v>2541</v>
      </c>
      <c r="FW1253" t="s">
        <v>2541</v>
      </c>
      <c r="FX1253" t="s">
        <v>2541</v>
      </c>
      <c r="FY1253" t="s">
        <v>2541</v>
      </c>
      <c r="FZ1253" t="s">
        <v>2541</v>
      </c>
      <c r="GA1253" t="s">
        <v>2541</v>
      </c>
      <c r="GB1253" t="s">
        <v>2541</v>
      </c>
    </row>
    <row r="1254" spans="84:184" x14ac:dyDescent="0.25">
      <c r="CF1254" t="s">
        <v>1498</v>
      </c>
      <c r="CG1254" t="s">
        <v>1498</v>
      </c>
      <c r="CH1254" t="s">
        <v>1498</v>
      </c>
      <c r="CI1254" t="s">
        <v>1498</v>
      </c>
      <c r="CJ1254" t="s">
        <v>1498</v>
      </c>
      <c r="CK1254" t="s">
        <v>1498</v>
      </c>
      <c r="CL1254" t="s">
        <v>1498</v>
      </c>
      <c r="CM1254" t="s">
        <v>1498</v>
      </c>
      <c r="FU1254" t="s">
        <v>26</v>
      </c>
      <c r="FV1254" t="s">
        <v>26</v>
      </c>
      <c r="FW1254" t="s">
        <v>26</v>
      </c>
      <c r="FX1254" t="s">
        <v>26</v>
      </c>
      <c r="FY1254" t="s">
        <v>26</v>
      </c>
      <c r="FZ1254" t="s">
        <v>26</v>
      </c>
      <c r="GA1254" t="s">
        <v>26</v>
      </c>
      <c r="GB1254" t="s">
        <v>26</v>
      </c>
    </row>
    <row r="1255" spans="84:184" x14ac:dyDescent="0.25">
      <c r="CF1255" t="s">
        <v>44</v>
      </c>
      <c r="CG1255" t="s">
        <v>44</v>
      </c>
      <c r="CH1255" t="s">
        <v>44</v>
      </c>
      <c r="CI1255" t="s">
        <v>44</v>
      </c>
      <c r="CJ1255" t="s">
        <v>44</v>
      </c>
      <c r="CK1255" t="s">
        <v>44</v>
      </c>
      <c r="CL1255" t="s">
        <v>44</v>
      </c>
      <c r="CM1255" t="s">
        <v>44</v>
      </c>
      <c r="FU1255">
        <v>55002970</v>
      </c>
      <c r="FV1255">
        <v>55002970</v>
      </c>
      <c r="FW1255">
        <v>55002970</v>
      </c>
      <c r="FX1255">
        <v>55002970</v>
      </c>
      <c r="FY1255">
        <v>55002970</v>
      </c>
      <c r="FZ1255">
        <v>55002970</v>
      </c>
      <c r="GA1255">
        <v>55002970</v>
      </c>
      <c r="GB1255">
        <v>55002970</v>
      </c>
    </row>
    <row r="1256" spans="84:184" x14ac:dyDescent="0.25">
      <c r="CF1256" t="s">
        <v>1499</v>
      </c>
      <c r="CG1256" t="s">
        <v>1499</v>
      </c>
      <c r="CH1256" t="s">
        <v>1499</v>
      </c>
      <c r="CI1256" t="s">
        <v>1499</v>
      </c>
      <c r="CJ1256" t="s">
        <v>1499</v>
      </c>
      <c r="CK1256" t="s">
        <v>1499</v>
      </c>
      <c r="CL1256" t="s">
        <v>1499</v>
      </c>
      <c r="CM1256" t="s">
        <v>1499</v>
      </c>
      <c r="FU1256" t="s">
        <v>27</v>
      </c>
      <c r="FV1256" t="s">
        <v>27</v>
      </c>
      <c r="FW1256" t="s">
        <v>27</v>
      </c>
      <c r="FX1256" t="s">
        <v>27</v>
      </c>
      <c r="FY1256" t="s">
        <v>27</v>
      </c>
      <c r="FZ1256" t="s">
        <v>27</v>
      </c>
      <c r="GA1256" t="s">
        <v>27</v>
      </c>
      <c r="GB1256" t="s">
        <v>27</v>
      </c>
    </row>
    <row r="1257" spans="84:184" x14ac:dyDescent="0.25">
      <c r="CF1257" t="s">
        <v>1500</v>
      </c>
      <c r="CG1257" t="s">
        <v>1500</v>
      </c>
      <c r="CH1257" t="s">
        <v>1500</v>
      </c>
      <c r="CI1257" t="s">
        <v>1500</v>
      </c>
      <c r="CJ1257" t="s">
        <v>1500</v>
      </c>
      <c r="CK1257" t="s">
        <v>1500</v>
      </c>
      <c r="CL1257" t="s">
        <v>1500</v>
      </c>
      <c r="CM1257" t="s">
        <v>1500</v>
      </c>
      <c r="FU1257" t="s">
        <v>3033</v>
      </c>
      <c r="FV1257" t="s">
        <v>3033</v>
      </c>
      <c r="FW1257" t="s">
        <v>3033</v>
      </c>
      <c r="FX1257" t="s">
        <v>3033</v>
      </c>
      <c r="FY1257" t="s">
        <v>3033</v>
      </c>
      <c r="FZ1257" t="s">
        <v>3033</v>
      </c>
      <c r="GA1257" t="s">
        <v>3033</v>
      </c>
      <c r="GB1257" t="s">
        <v>3033</v>
      </c>
    </row>
    <row r="1258" spans="84:184" x14ac:dyDescent="0.25">
      <c r="CF1258" t="s">
        <v>26</v>
      </c>
      <c r="CG1258" t="s">
        <v>26</v>
      </c>
      <c r="CH1258" t="s">
        <v>26</v>
      </c>
      <c r="CI1258" t="s">
        <v>26</v>
      </c>
      <c r="CJ1258" t="s">
        <v>26</v>
      </c>
      <c r="CK1258" t="s">
        <v>26</v>
      </c>
      <c r="CL1258" t="s">
        <v>26</v>
      </c>
      <c r="CM1258" t="s">
        <v>26</v>
      </c>
      <c r="FU1258" t="s">
        <v>29</v>
      </c>
      <c r="FV1258" t="s">
        <v>29</v>
      </c>
      <c r="FW1258" t="s">
        <v>29</v>
      </c>
      <c r="FX1258" t="s">
        <v>29</v>
      </c>
      <c r="FY1258" t="s">
        <v>29</v>
      </c>
      <c r="FZ1258" t="s">
        <v>29</v>
      </c>
      <c r="GA1258" t="s">
        <v>29</v>
      </c>
      <c r="GB1258" t="s">
        <v>29</v>
      </c>
    </row>
    <row r="1259" spans="84:184" x14ac:dyDescent="0.25">
      <c r="CF1259">
        <v>79070900</v>
      </c>
      <c r="CG1259">
        <v>79070900</v>
      </c>
      <c r="CH1259">
        <v>79070900</v>
      </c>
      <c r="CI1259">
        <v>79070900</v>
      </c>
      <c r="CJ1259">
        <v>79070900</v>
      </c>
      <c r="CK1259">
        <v>79070900</v>
      </c>
      <c r="CL1259">
        <v>79070900</v>
      </c>
      <c r="CM1259">
        <v>79070900</v>
      </c>
      <c r="FU1259">
        <v>0</v>
      </c>
      <c r="FV1259">
        <v>0</v>
      </c>
      <c r="FW1259">
        <v>0</v>
      </c>
      <c r="FX1259">
        <v>0</v>
      </c>
      <c r="FY1259">
        <v>0</v>
      </c>
      <c r="FZ1259">
        <v>0</v>
      </c>
      <c r="GA1259">
        <v>0</v>
      </c>
      <c r="GB1259">
        <v>0</v>
      </c>
    </row>
    <row r="1260" spans="84:184" x14ac:dyDescent="0.25">
      <c r="CF1260" t="s">
        <v>27</v>
      </c>
      <c r="CG1260" t="s">
        <v>27</v>
      </c>
      <c r="CH1260" t="s">
        <v>27</v>
      </c>
      <c r="CI1260" t="s">
        <v>27</v>
      </c>
      <c r="CJ1260" t="s">
        <v>27</v>
      </c>
      <c r="CK1260" t="s">
        <v>27</v>
      </c>
      <c r="CL1260" t="s">
        <v>27</v>
      </c>
      <c r="CM1260" t="s">
        <v>27</v>
      </c>
      <c r="FU1260" t="s">
        <v>31</v>
      </c>
      <c r="FV1260" t="s">
        <v>31</v>
      </c>
      <c r="FW1260" t="s">
        <v>31</v>
      </c>
      <c r="FX1260" t="s">
        <v>31</v>
      </c>
      <c r="FY1260" t="s">
        <v>31</v>
      </c>
      <c r="FZ1260" t="s">
        <v>31</v>
      </c>
      <c r="GA1260" t="s">
        <v>31</v>
      </c>
      <c r="GB1260" t="s">
        <v>31</v>
      </c>
    </row>
    <row r="1261" spans="84:184" x14ac:dyDescent="0.25">
      <c r="CF1261" t="s">
        <v>1501</v>
      </c>
      <c r="CG1261" t="s">
        <v>1501</v>
      </c>
      <c r="CH1261" t="s">
        <v>1501</v>
      </c>
      <c r="CI1261" t="s">
        <v>1501</v>
      </c>
      <c r="CJ1261" t="s">
        <v>1501</v>
      </c>
      <c r="CK1261" t="s">
        <v>1501</v>
      </c>
      <c r="CL1261" t="s">
        <v>1501</v>
      </c>
      <c r="CM1261" t="s">
        <v>1501</v>
      </c>
      <c r="FU1261" t="s">
        <v>32</v>
      </c>
      <c r="FV1261" t="s">
        <v>32</v>
      </c>
      <c r="FW1261" t="s">
        <v>32</v>
      </c>
      <c r="FX1261" t="s">
        <v>32</v>
      </c>
      <c r="FY1261" t="s">
        <v>32</v>
      </c>
      <c r="FZ1261" t="s">
        <v>32</v>
      </c>
      <c r="GA1261" t="s">
        <v>32</v>
      </c>
      <c r="GB1261" t="s">
        <v>32</v>
      </c>
    </row>
    <row r="1262" spans="84:184" x14ac:dyDescent="0.25">
      <c r="CF1262" t="s">
        <v>29</v>
      </c>
      <c r="CG1262" t="s">
        <v>29</v>
      </c>
      <c r="CH1262" t="s">
        <v>29</v>
      </c>
      <c r="CI1262" t="s">
        <v>29</v>
      </c>
      <c r="CJ1262" t="s">
        <v>29</v>
      </c>
      <c r="CK1262" t="s">
        <v>29</v>
      </c>
      <c r="CL1262" t="s">
        <v>29</v>
      </c>
      <c r="CM1262" t="s">
        <v>29</v>
      </c>
      <c r="FU1262" t="s">
        <v>33</v>
      </c>
      <c r="FV1262" t="s">
        <v>33</v>
      </c>
      <c r="FW1262" t="s">
        <v>33</v>
      </c>
      <c r="FX1262" t="s">
        <v>33</v>
      </c>
      <c r="FY1262" t="s">
        <v>33</v>
      </c>
      <c r="FZ1262" t="s">
        <v>33</v>
      </c>
      <c r="GA1262" t="s">
        <v>33</v>
      </c>
      <c r="GB1262" t="s">
        <v>33</v>
      </c>
    </row>
    <row r="1263" spans="84:184" x14ac:dyDescent="0.25">
      <c r="CF1263" t="s">
        <v>1502</v>
      </c>
      <c r="CG1263" t="s">
        <v>1502</v>
      </c>
      <c r="CH1263" t="s">
        <v>1502</v>
      </c>
      <c r="CI1263" t="s">
        <v>1502</v>
      </c>
      <c r="CJ1263" t="s">
        <v>1502</v>
      </c>
      <c r="CK1263" t="s">
        <v>1502</v>
      </c>
      <c r="CL1263" t="s">
        <v>1502</v>
      </c>
      <c r="CM1263" t="s">
        <v>1502</v>
      </c>
      <c r="FU1263" t="s">
        <v>3034</v>
      </c>
      <c r="FV1263" t="s">
        <v>3034</v>
      </c>
      <c r="FW1263" t="s">
        <v>3034</v>
      </c>
      <c r="FX1263" t="s">
        <v>3034</v>
      </c>
      <c r="FY1263" t="s">
        <v>3034</v>
      </c>
      <c r="FZ1263" t="s">
        <v>3034</v>
      </c>
      <c r="GA1263" t="s">
        <v>3034</v>
      </c>
      <c r="GB1263" t="s">
        <v>3034</v>
      </c>
    </row>
    <row r="1264" spans="84:184" x14ac:dyDescent="0.25">
      <c r="CF1264" t="s">
        <v>31</v>
      </c>
      <c r="CG1264" t="s">
        <v>31</v>
      </c>
      <c r="CH1264" t="s">
        <v>31</v>
      </c>
      <c r="CI1264" t="s">
        <v>31</v>
      </c>
      <c r="CJ1264" t="s">
        <v>31</v>
      </c>
      <c r="CK1264" t="s">
        <v>31</v>
      </c>
      <c r="CL1264" t="s">
        <v>31</v>
      </c>
      <c r="CM1264" t="s">
        <v>31</v>
      </c>
      <c r="FU1264" t="s">
        <v>35</v>
      </c>
      <c r="FV1264" t="s">
        <v>35</v>
      </c>
      <c r="FW1264" t="s">
        <v>35</v>
      </c>
      <c r="FX1264" t="s">
        <v>35</v>
      </c>
      <c r="FY1264" t="s">
        <v>35</v>
      </c>
      <c r="FZ1264" t="s">
        <v>35</v>
      </c>
      <c r="GA1264" t="s">
        <v>35</v>
      </c>
      <c r="GB1264" t="s">
        <v>35</v>
      </c>
    </row>
    <row r="1265" spans="84:506" x14ac:dyDescent="0.25">
      <c r="CF1265" t="s">
        <v>1503</v>
      </c>
      <c r="CG1265" t="s">
        <v>1503</v>
      </c>
      <c r="CH1265" t="s">
        <v>1503</v>
      </c>
      <c r="CI1265" t="s">
        <v>1503</v>
      </c>
      <c r="CJ1265" t="s">
        <v>1503</v>
      </c>
      <c r="CK1265" t="s">
        <v>1503</v>
      </c>
      <c r="CL1265" t="s">
        <v>1503</v>
      </c>
      <c r="CM1265" t="s">
        <v>1503</v>
      </c>
      <c r="FU1265" t="s">
        <v>3035</v>
      </c>
      <c r="FV1265" t="s">
        <v>3035</v>
      </c>
      <c r="FW1265" t="s">
        <v>3035</v>
      </c>
      <c r="FX1265" t="s">
        <v>3035</v>
      </c>
      <c r="FY1265" t="s">
        <v>3035</v>
      </c>
      <c r="FZ1265" t="s">
        <v>3035</v>
      </c>
      <c r="GA1265" t="s">
        <v>3035</v>
      </c>
      <c r="GB1265" t="s">
        <v>3035</v>
      </c>
    </row>
    <row r="1266" spans="84:506" x14ac:dyDescent="0.25">
      <c r="CF1266" t="s">
        <v>33</v>
      </c>
      <c r="CG1266" t="s">
        <v>33</v>
      </c>
      <c r="CH1266" t="s">
        <v>33</v>
      </c>
      <c r="CI1266" t="s">
        <v>33</v>
      </c>
      <c r="CJ1266" t="s">
        <v>33</v>
      </c>
      <c r="CK1266" t="s">
        <v>33</v>
      </c>
      <c r="CL1266" t="s">
        <v>33</v>
      </c>
      <c r="CM1266" t="s">
        <v>33</v>
      </c>
      <c r="FU1266" t="s">
        <v>37</v>
      </c>
      <c r="FV1266" t="s">
        <v>37</v>
      </c>
      <c r="FW1266" t="s">
        <v>37</v>
      </c>
      <c r="FX1266" t="s">
        <v>37</v>
      </c>
      <c r="FY1266" t="s">
        <v>37</v>
      </c>
      <c r="FZ1266" t="s">
        <v>37</v>
      </c>
      <c r="GA1266" t="s">
        <v>37</v>
      </c>
      <c r="GB1266" t="s">
        <v>37</v>
      </c>
    </row>
    <row r="1267" spans="84:506" x14ac:dyDescent="0.25">
      <c r="CF1267" t="s">
        <v>1284</v>
      </c>
      <c r="CG1267" t="s">
        <v>1284</v>
      </c>
      <c r="CH1267" t="s">
        <v>1284</v>
      </c>
      <c r="CI1267" t="s">
        <v>1284</v>
      </c>
      <c r="CJ1267" t="s">
        <v>1284</v>
      </c>
      <c r="CK1267" t="s">
        <v>1284</v>
      </c>
      <c r="CL1267" t="s">
        <v>1284</v>
      </c>
      <c r="CM1267" t="s">
        <v>1284</v>
      </c>
      <c r="FU1267" t="s">
        <v>32</v>
      </c>
      <c r="FV1267" t="s">
        <v>32</v>
      </c>
      <c r="FW1267" t="s">
        <v>32</v>
      </c>
      <c r="FX1267" t="s">
        <v>32</v>
      </c>
      <c r="FY1267" t="s">
        <v>32</v>
      </c>
      <c r="FZ1267" t="s">
        <v>32</v>
      </c>
      <c r="GA1267" t="s">
        <v>32</v>
      </c>
      <c r="GB1267" t="s">
        <v>32</v>
      </c>
    </row>
    <row r="1268" spans="84:506" x14ac:dyDescent="0.25">
      <c r="CF1268" t="s">
        <v>35</v>
      </c>
      <c r="CG1268" t="s">
        <v>35</v>
      </c>
      <c r="CH1268" t="s">
        <v>35</v>
      </c>
      <c r="CI1268" t="s">
        <v>35</v>
      </c>
      <c r="CJ1268" t="s">
        <v>35</v>
      </c>
      <c r="CK1268" t="s">
        <v>35</v>
      </c>
      <c r="CL1268" t="s">
        <v>35</v>
      </c>
      <c r="CM1268" t="s">
        <v>35</v>
      </c>
      <c r="FU1268" t="s">
        <v>38</v>
      </c>
      <c r="FV1268" t="s">
        <v>38</v>
      </c>
      <c r="FW1268" t="s">
        <v>38</v>
      </c>
      <c r="FX1268" t="s">
        <v>38</v>
      </c>
      <c r="FY1268" t="s">
        <v>38</v>
      </c>
      <c r="FZ1268" t="s">
        <v>38</v>
      </c>
      <c r="GA1268" t="s">
        <v>38</v>
      </c>
      <c r="GB1268" t="s">
        <v>38</v>
      </c>
    </row>
    <row r="1269" spans="84:506" x14ac:dyDescent="0.25">
      <c r="CF1269" t="s">
        <v>1504</v>
      </c>
      <c r="CG1269" t="s">
        <v>1504</v>
      </c>
      <c r="CH1269" t="s">
        <v>1504</v>
      </c>
      <c r="CI1269" t="s">
        <v>1504</v>
      </c>
      <c r="CJ1269" t="s">
        <v>1504</v>
      </c>
      <c r="CK1269" t="s">
        <v>1504</v>
      </c>
      <c r="CL1269" t="s">
        <v>1504</v>
      </c>
      <c r="CM1269" t="s">
        <v>1504</v>
      </c>
      <c r="FU1269" t="s">
        <v>3036</v>
      </c>
      <c r="FV1269" t="s">
        <v>3036</v>
      </c>
      <c r="FW1269" t="s">
        <v>3036</v>
      </c>
      <c r="FX1269" t="s">
        <v>3036</v>
      </c>
      <c r="FY1269" t="s">
        <v>3036</v>
      </c>
      <c r="FZ1269" t="s">
        <v>3036</v>
      </c>
      <c r="GA1269" t="s">
        <v>3036</v>
      </c>
      <c r="GB1269" t="s">
        <v>3036</v>
      </c>
    </row>
    <row r="1270" spans="84:506" x14ac:dyDescent="0.25">
      <c r="CF1270" t="s">
        <v>37</v>
      </c>
      <c r="CG1270" t="s">
        <v>37</v>
      </c>
      <c r="CH1270" t="s">
        <v>37</v>
      </c>
      <c r="CI1270" t="s">
        <v>37</v>
      </c>
      <c r="CJ1270" t="s">
        <v>37</v>
      </c>
      <c r="CK1270" t="s">
        <v>37</v>
      </c>
      <c r="CL1270" t="s">
        <v>37</v>
      </c>
      <c r="CM1270" t="s">
        <v>37</v>
      </c>
      <c r="FU1270" t="s">
        <v>40</v>
      </c>
      <c r="FV1270" t="s">
        <v>40</v>
      </c>
      <c r="FW1270" t="s">
        <v>40</v>
      </c>
      <c r="FX1270" t="s">
        <v>40</v>
      </c>
      <c r="FY1270" t="s">
        <v>40</v>
      </c>
      <c r="FZ1270" t="s">
        <v>40</v>
      </c>
      <c r="GA1270" t="s">
        <v>40</v>
      </c>
      <c r="GB1270" t="s">
        <v>40</v>
      </c>
    </row>
    <row r="1271" spans="84:506" x14ac:dyDescent="0.25">
      <c r="CF1271" t="s">
        <v>1505</v>
      </c>
      <c r="CG1271" t="s">
        <v>1505</v>
      </c>
      <c r="CH1271" t="s">
        <v>1505</v>
      </c>
      <c r="CI1271" t="s">
        <v>1505</v>
      </c>
      <c r="CJ1271" t="s">
        <v>1505</v>
      </c>
      <c r="CK1271" t="s">
        <v>1505</v>
      </c>
      <c r="CL1271" t="s">
        <v>1505</v>
      </c>
      <c r="CM1271" t="s">
        <v>1505</v>
      </c>
      <c r="FU1271" t="s">
        <v>3037</v>
      </c>
      <c r="FV1271" t="s">
        <v>3037</v>
      </c>
      <c r="FW1271" t="s">
        <v>3037</v>
      </c>
      <c r="FX1271" t="s">
        <v>3037</v>
      </c>
      <c r="FY1271" t="s">
        <v>3037</v>
      </c>
      <c r="FZ1271" t="s">
        <v>3037</v>
      </c>
      <c r="GA1271" t="s">
        <v>3037</v>
      </c>
      <c r="GB1271" t="s">
        <v>3037</v>
      </c>
    </row>
    <row r="1272" spans="84:506" x14ac:dyDescent="0.25">
      <c r="CF1272" t="s">
        <v>38</v>
      </c>
      <c r="CG1272" t="s">
        <v>38</v>
      </c>
      <c r="CH1272" t="s">
        <v>38</v>
      </c>
      <c r="CI1272" t="s">
        <v>38</v>
      </c>
      <c r="CJ1272" t="s">
        <v>38</v>
      </c>
      <c r="CK1272" t="s">
        <v>38</v>
      </c>
      <c r="CL1272" t="s">
        <v>38</v>
      </c>
      <c r="CM1272" t="s">
        <v>38</v>
      </c>
      <c r="FU1272" t="s">
        <v>42</v>
      </c>
      <c r="FV1272" t="s">
        <v>42</v>
      </c>
      <c r="FW1272" t="s">
        <v>42</v>
      </c>
      <c r="FX1272" t="s">
        <v>42</v>
      </c>
      <c r="FY1272" t="s">
        <v>42</v>
      </c>
      <c r="FZ1272" t="s">
        <v>42</v>
      </c>
      <c r="GA1272" t="s">
        <v>42</v>
      </c>
      <c r="GB1272" t="s">
        <v>42</v>
      </c>
    </row>
    <row r="1273" spans="84:506" x14ac:dyDescent="0.25">
      <c r="CF1273" t="s">
        <v>1506</v>
      </c>
      <c r="CG1273" t="s">
        <v>1506</v>
      </c>
      <c r="CH1273" t="s">
        <v>1506</v>
      </c>
      <c r="CI1273" t="s">
        <v>1506</v>
      </c>
      <c r="CJ1273" t="s">
        <v>1506</v>
      </c>
      <c r="CK1273" t="s">
        <v>1506</v>
      </c>
      <c r="CL1273" t="s">
        <v>1506</v>
      </c>
      <c r="CM1273" t="s">
        <v>1506</v>
      </c>
      <c r="FU1273" t="s">
        <v>3038</v>
      </c>
      <c r="FV1273" t="s">
        <v>3038</v>
      </c>
      <c r="FW1273" t="s">
        <v>3038</v>
      </c>
      <c r="FX1273" t="s">
        <v>3038</v>
      </c>
      <c r="FY1273" t="s">
        <v>3038</v>
      </c>
      <c r="FZ1273" t="s">
        <v>3038</v>
      </c>
      <c r="GA1273" t="s">
        <v>3038</v>
      </c>
      <c r="GB1273" t="s">
        <v>3038</v>
      </c>
    </row>
    <row r="1274" spans="84:506" x14ac:dyDescent="0.25">
      <c r="CF1274" t="s">
        <v>40</v>
      </c>
      <c r="CG1274" t="s">
        <v>40</v>
      </c>
      <c r="CH1274" t="s">
        <v>40</v>
      </c>
      <c r="CI1274" t="s">
        <v>40</v>
      </c>
      <c r="CJ1274" t="s">
        <v>40</v>
      </c>
      <c r="CK1274" t="s">
        <v>40</v>
      </c>
      <c r="CL1274" t="s">
        <v>40</v>
      </c>
      <c r="CM1274" t="s">
        <v>40</v>
      </c>
      <c r="FU1274" t="s">
        <v>44</v>
      </c>
      <c r="FV1274" t="s">
        <v>44</v>
      </c>
      <c r="FW1274" t="s">
        <v>44</v>
      </c>
      <c r="FX1274" t="s">
        <v>44</v>
      </c>
      <c r="FY1274" t="s">
        <v>44</v>
      </c>
      <c r="FZ1274" t="s">
        <v>44</v>
      </c>
      <c r="GA1274" t="s">
        <v>44</v>
      </c>
      <c r="GB1274" t="s">
        <v>44</v>
      </c>
    </row>
    <row r="1275" spans="84:506" x14ac:dyDescent="0.25">
      <c r="CF1275" t="s">
        <v>1507</v>
      </c>
      <c r="CG1275" t="s">
        <v>1507</v>
      </c>
      <c r="CH1275" t="s">
        <v>1507</v>
      </c>
      <c r="CI1275" t="s">
        <v>1507</v>
      </c>
      <c r="CJ1275" t="s">
        <v>1507</v>
      </c>
      <c r="CK1275" t="s">
        <v>1507</v>
      </c>
      <c r="CL1275" t="s">
        <v>1507</v>
      </c>
      <c r="CM1275" t="s">
        <v>1507</v>
      </c>
      <c r="FU1275" t="s">
        <v>3039</v>
      </c>
      <c r="FV1275" t="s">
        <v>3039</v>
      </c>
      <c r="FW1275" t="s">
        <v>3039</v>
      </c>
      <c r="FX1275" t="s">
        <v>3039</v>
      </c>
      <c r="FY1275" t="s">
        <v>3039</v>
      </c>
      <c r="FZ1275" t="s">
        <v>3039</v>
      </c>
      <c r="GA1275" t="s">
        <v>3039</v>
      </c>
      <c r="GB1275" t="s">
        <v>3039</v>
      </c>
    </row>
    <row r="1276" spans="84:506" x14ac:dyDescent="0.25">
      <c r="CF1276" t="s">
        <v>42</v>
      </c>
      <c r="CG1276" t="s">
        <v>42</v>
      </c>
      <c r="CH1276" t="s">
        <v>42</v>
      </c>
      <c r="CI1276" t="s">
        <v>42</v>
      </c>
      <c r="CJ1276" t="s">
        <v>42</v>
      </c>
      <c r="CK1276" t="s">
        <v>42</v>
      </c>
      <c r="CL1276" t="s">
        <v>42</v>
      </c>
      <c r="CM1276" t="s">
        <v>42</v>
      </c>
      <c r="FU1276" t="s">
        <v>3040</v>
      </c>
      <c r="FV1276" t="s">
        <v>3040</v>
      </c>
      <c r="FW1276" t="s">
        <v>3040</v>
      </c>
      <c r="FX1276" t="s">
        <v>3040</v>
      </c>
      <c r="FY1276" t="s">
        <v>3040</v>
      </c>
      <c r="FZ1276" t="s">
        <v>3040</v>
      </c>
      <c r="GA1276" t="s">
        <v>3040</v>
      </c>
      <c r="GB1276" t="s">
        <v>3040</v>
      </c>
      <c r="SE1276" t="s">
        <v>5385</v>
      </c>
      <c r="SF1276" t="s">
        <v>5385</v>
      </c>
      <c r="SG1276" t="s">
        <v>5385</v>
      </c>
      <c r="SH1276" t="s">
        <v>5385</v>
      </c>
      <c r="SI1276" t="s">
        <v>5385</v>
      </c>
      <c r="SJ1276" t="s">
        <v>5385</v>
      </c>
      <c r="SK1276" t="s">
        <v>5385</v>
      </c>
      <c r="SL1276" t="s">
        <v>5385</v>
      </c>
    </row>
    <row r="1277" spans="84:506" x14ac:dyDescent="0.25">
      <c r="CF1277" t="s">
        <v>1508</v>
      </c>
      <c r="CG1277" t="s">
        <v>1508</v>
      </c>
      <c r="CH1277" t="s">
        <v>1508</v>
      </c>
      <c r="CI1277" t="s">
        <v>1508</v>
      </c>
      <c r="CJ1277" t="s">
        <v>1508</v>
      </c>
      <c r="CK1277" t="s">
        <v>1508</v>
      </c>
      <c r="CL1277" t="s">
        <v>1508</v>
      </c>
      <c r="CM1277" t="s">
        <v>1508</v>
      </c>
      <c r="FU1277" t="s">
        <v>26</v>
      </c>
      <c r="FV1277" t="s">
        <v>26</v>
      </c>
      <c r="FW1277" t="s">
        <v>26</v>
      </c>
      <c r="FX1277" t="s">
        <v>26</v>
      </c>
      <c r="FY1277" t="s">
        <v>26</v>
      </c>
      <c r="FZ1277" t="s">
        <v>26</v>
      </c>
      <c r="GA1277" t="s">
        <v>26</v>
      </c>
      <c r="GB1277" t="s">
        <v>26</v>
      </c>
    </row>
    <row r="1278" spans="84:506" x14ac:dyDescent="0.25">
      <c r="CF1278" t="s">
        <v>44</v>
      </c>
      <c r="CG1278" t="s">
        <v>44</v>
      </c>
      <c r="CH1278" t="s">
        <v>44</v>
      </c>
      <c r="CI1278" t="s">
        <v>44</v>
      </c>
      <c r="CJ1278" t="s">
        <v>44</v>
      </c>
      <c r="CK1278" t="s">
        <v>44</v>
      </c>
      <c r="CL1278" t="s">
        <v>44</v>
      </c>
      <c r="CM1278" t="s">
        <v>44</v>
      </c>
      <c r="FU1278">
        <v>5314970</v>
      </c>
      <c r="FV1278">
        <v>5314970</v>
      </c>
      <c r="FW1278">
        <v>5314970</v>
      </c>
      <c r="FX1278">
        <v>5314970</v>
      </c>
      <c r="FY1278">
        <v>5314970</v>
      </c>
      <c r="FZ1278">
        <v>5314970</v>
      </c>
      <c r="GA1278">
        <v>5314970</v>
      </c>
      <c r="GB1278">
        <v>5314970</v>
      </c>
    </row>
    <row r="1279" spans="84:506" x14ac:dyDescent="0.25">
      <c r="CF1279" t="s">
        <v>1509</v>
      </c>
      <c r="CG1279" t="s">
        <v>1509</v>
      </c>
      <c r="CH1279" t="s">
        <v>1509</v>
      </c>
      <c r="CI1279" t="s">
        <v>1509</v>
      </c>
      <c r="CJ1279" t="s">
        <v>1509</v>
      </c>
      <c r="CK1279" t="s">
        <v>1509</v>
      </c>
      <c r="CL1279" t="s">
        <v>1509</v>
      </c>
      <c r="CM1279" t="s">
        <v>1509</v>
      </c>
      <c r="FU1279" t="s">
        <v>27</v>
      </c>
      <c r="FV1279" t="s">
        <v>27</v>
      </c>
      <c r="FW1279" t="s">
        <v>27</v>
      </c>
      <c r="FX1279" t="s">
        <v>27</v>
      </c>
      <c r="FY1279" t="s">
        <v>27</v>
      </c>
      <c r="FZ1279" t="s">
        <v>27</v>
      </c>
      <c r="GA1279" t="s">
        <v>27</v>
      </c>
      <c r="GB1279" t="s">
        <v>27</v>
      </c>
    </row>
    <row r="1280" spans="84:506" x14ac:dyDescent="0.25">
      <c r="CF1280" t="s">
        <v>1510</v>
      </c>
      <c r="CG1280" t="s">
        <v>1510</v>
      </c>
      <c r="CH1280" t="s">
        <v>1510</v>
      </c>
      <c r="CI1280" t="s">
        <v>1510</v>
      </c>
      <c r="CJ1280" t="s">
        <v>1510</v>
      </c>
      <c r="CK1280" t="s">
        <v>1510</v>
      </c>
      <c r="CL1280" t="s">
        <v>1510</v>
      </c>
      <c r="CM1280" t="s">
        <v>1510</v>
      </c>
      <c r="FU1280" t="s">
        <v>3041</v>
      </c>
      <c r="FV1280" t="s">
        <v>3041</v>
      </c>
      <c r="FW1280" t="s">
        <v>3041</v>
      </c>
      <c r="FX1280" t="s">
        <v>3041</v>
      </c>
      <c r="FY1280" t="s">
        <v>3041</v>
      </c>
      <c r="FZ1280" t="s">
        <v>3041</v>
      </c>
      <c r="GA1280" t="s">
        <v>3041</v>
      </c>
      <c r="GB1280" t="s">
        <v>3041</v>
      </c>
    </row>
    <row r="1281" spans="84:184" x14ac:dyDescent="0.25">
      <c r="CF1281" t="s">
        <v>26</v>
      </c>
      <c r="CG1281" t="s">
        <v>26</v>
      </c>
      <c r="CH1281" t="s">
        <v>26</v>
      </c>
      <c r="CI1281" t="s">
        <v>26</v>
      </c>
      <c r="CJ1281" t="s">
        <v>26</v>
      </c>
      <c r="CK1281" t="s">
        <v>26</v>
      </c>
      <c r="CL1281" t="s">
        <v>26</v>
      </c>
      <c r="CM1281" t="s">
        <v>26</v>
      </c>
      <c r="FU1281" t="s">
        <v>29</v>
      </c>
      <c r="FV1281" t="s">
        <v>29</v>
      </c>
      <c r="FW1281" t="s">
        <v>29</v>
      </c>
      <c r="FX1281" t="s">
        <v>29</v>
      </c>
      <c r="FY1281" t="s">
        <v>29</v>
      </c>
      <c r="FZ1281" t="s">
        <v>29</v>
      </c>
      <c r="GA1281" t="s">
        <v>29</v>
      </c>
      <c r="GB1281" t="s">
        <v>29</v>
      </c>
    </row>
    <row r="1282" spans="84:184" x14ac:dyDescent="0.25">
      <c r="CF1282">
        <v>79804970</v>
      </c>
      <c r="CG1282">
        <v>79804970</v>
      </c>
      <c r="CH1282">
        <v>79804970</v>
      </c>
      <c r="CI1282">
        <v>79804970</v>
      </c>
      <c r="CJ1282">
        <v>79804970</v>
      </c>
      <c r="CK1282">
        <v>79804970</v>
      </c>
      <c r="CL1282">
        <v>79804970</v>
      </c>
      <c r="CM1282">
        <v>79804970</v>
      </c>
      <c r="FU1282">
        <v>187</v>
      </c>
      <c r="FV1282">
        <v>187</v>
      </c>
      <c r="FW1282">
        <v>187</v>
      </c>
      <c r="FX1282">
        <v>187</v>
      </c>
      <c r="FY1282">
        <v>187</v>
      </c>
      <c r="FZ1282">
        <v>187</v>
      </c>
      <c r="GA1282">
        <v>187</v>
      </c>
      <c r="GB1282">
        <v>187</v>
      </c>
    </row>
    <row r="1283" spans="84:184" x14ac:dyDescent="0.25">
      <c r="CF1283" t="s">
        <v>27</v>
      </c>
      <c r="CG1283" t="s">
        <v>27</v>
      </c>
      <c r="CH1283" t="s">
        <v>27</v>
      </c>
      <c r="CI1283" t="s">
        <v>27</v>
      </c>
      <c r="CJ1283" t="s">
        <v>27</v>
      </c>
      <c r="CK1283" t="s">
        <v>27</v>
      </c>
      <c r="CL1283" t="s">
        <v>27</v>
      </c>
      <c r="CM1283" t="s">
        <v>27</v>
      </c>
      <c r="FU1283" t="s">
        <v>31</v>
      </c>
      <c r="FV1283" t="s">
        <v>31</v>
      </c>
      <c r="FW1283" t="s">
        <v>31</v>
      </c>
      <c r="FX1283" t="s">
        <v>31</v>
      </c>
      <c r="FY1283" t="s">
        <v>31</v>
      </c>
      <c r="FZ1283" t="s">
        <v>31</v>
      </c>
      <c r="GA1283" t="s">
        <v>31</v>
      </c>
      <c r="GB1283" t="s">
        <v>31</v>
      </c>
    </row>
    <row r="1284" spans="84:184" x14ac:dyDescent="0.25">
      <c r="CF1284" t="s">
        <v>1511</v>
      </c>
      <c r="CG1284" t="s">
        <v>1511</v>
      </c>
      <c r="CH1284" t="s">
        <v>1511</v>
      </c>
      <c r="CI1284" t="s">
        <v>1511</v>
      </c>
      <c r="CJ1284" t="s">
        <v>1511</v>
      </c>
      <c r="CK1284" t="s">
        <v>1511</v>
      </c>
      <c r="CL1284" t="s">
        <v>1511</v>
      </c>
      <c r="CM1284" t="s">
        <v>1511</v>
      </c>
      <c r="FU1284" t="s">
        <v>32</v>
      </c>
      <c r="FV1284" t="s">
        <v>32</v>
      </c>
      <c r="FW1284" t="s">
        <v>32</v>
      </c>
      <c r="FX1284" t="s">
        <v>32</v>
      </c>
      <c r="FY1284" t="s">
        <v>32</v>
      </c>
      <c r="FZ1284" t="s">
        <v>32</v>
      </c>
      <c r="GA1284" t="s">
        <v>32</v>
      </c>
      <c r="GB1284" t="s">
        <v>32</v>
      </c>
    </row>
    <row r="1285" spans="84:184" x14ac:dyDescent="0.25">
      <c r="CF1285" t="s">
        <v>29</v>
      </c>
      <c r="CG1285" t="s">
        <v>29</v>
      </c>
      <c r="CH1285" t="s">
        <v>29</v>
      </c>
      <c r="CI1285" t="s">
        <v>29</v>
      </c>
      <c r="CJ1285" t="s">
        <v>29</v>
      </c>
      <c r="CK1285" t="s">
        <v>29</v>
      </c>
      <c r="CL1285" t="s">
        <v>29</v>
      </c>
      <c r="CM1285" t="s">
        <v>29</v>
      </c>
      <c r="FU1285" t="s">
        <v>33</v>
      </c>
      <c r="FV1285" t="s">
        <v>33</v>
      </c>
      <c r="FW1285" t="s">
        <v>33</v>
      </c>
      <c r="FX1285" t="s">
        <v>33</v>
      </c>
      <c r="FY1285" t="s">
        <v>33</v>
      </c>
      <c r="FZ1285" t="s">
        <v>33</v>
      </c>
      <c r="GA1285" t="s">
        <v>33</v>
      </c>
      <c r="GB1285" t="s">
        <v>33</v>
      </c>
    </row>
    <row r="1286" spans="84:184" x14ac:dyDescent="0.25">
      <c r="CF1286" t="s">
        <v>1512</v>
      </c>
      <c r="CG1286" t="s">
        <v>1512</v>
      </c>
      <c r="CH1286" t="s">
        <v>1512</v>
      </c>
      <c r="CI1286" t="s">
        <v>1512</v>
      </c>
      <c r="CJ1286" t="s">
        <v>1512</v>
      </c>
      <c r="CK1286" t="s">
        <v>1512</v>
      </c>
      <c r="CL1286" t="s">
        <v>1512</v>
      </c>
      <c r="CM1286" t="s">
        <v>1512</v>
      </c>
      <c r="FU1286" t="s">
        <v>1176</v>
      </c>
      <c r="FV1286" t="s">
        <v>1176</v>
      </c>
      <c r="FW1286" t="s">
        <v>1176</v>
      </c>
      <c r="FX1286" t="s">
        <v>1176</v>
      </c>
      <c r="FY1286" t="s">
        <v>1176</v>
      </c>
      <c r="FZ1286" t="s">
        <v>1176</v>
      </c>
      <c r="GA1286" t="s">
        <v>1176</v>
      </c>
      <c r="GB1286" t="s">
        <v>1176</v>
      </c>
    </row>
    <row r="1287" spans="84:184" x14ac:dyDescent="0.25">
      <c r="CF1287" t="s">
        <v>31</v>
      </c>
      <c r="CG1287" t="s">
        <v>31</v>
      </c>
      <c r="CH1287" t="s">
        <v>31</v>
      </c>
      <c r="CI1287" t="s">
        <v>31</v>
      </c>
      <c r="CJ1287" t="s">
        <v>31</v>
      </c>
      <c r="CK1287" t="s">
        <v>31</v>
      </c>
      <c r="CL1287" t="s">
        <v>31</v>
      </c>
      <c r="CM1287" t="s">
        <v>31</v>
      </c>
      <c r="FU1287" t="s">
        <v>35</v>
      </c>
      <c r="FV1287" t="s">
        <v>35</v>
      </c>
      <c r="FW1287" t="s">
        <v>35</v>
      </c>
      <c r="FX1287" t="s">
        <v>35</v>
      </c>
      <c r="FY1287" t="s">
        <v>35</v>
      </c>
      <c r="FZ1287" t="s">
        <v>35</v>
      </c>
      <c r="GA1287" t="s">
        <v>35</v>
      </c>
      <c r="GB1287" t="s">
        <v>35</v>
      </c>
    </row>
    <row r="1288" spans="84:184" x14ac:dyDescent="0.25">
      <c r="CF1288" t="s">
        <v>32</v>
      </c>
      <c r="CG1288" t="s">
        <v>32</v>
      </c>
      <c r="CH1288" t="s">
        <v>32</v>
      </c>
      <c r="CI1288" t="s">
        <v>32</v>
      </c>
      <c r="CJ1288" t="s">
        <v>32</v>
      </c>
      <c r="CK1288" t="s">
        <v>32</v>
      </c>
      <c r="CL1288" t="s">
        <v>32</v>
      </c>
      <c r="CM1288" t="s">
        <v>32</v>
      </c>
      <c r="FU1288" t="s">
        <v>1163</v>
      </c>
      <c r="FV1288" t="s">
        <v>1163</v>
      </c>
      <c r="FW1288" t="s">
        <v>1163</v>
      </c>
      <c r="FX1288" t="s">
        <v>1163</v>
      </c>
      <c r="FY1288" t="s">
        <v>1163</v>
      </c>
      <c r="FZ1288" t="s">
        <v>1163</v>
      </c>
      <c r="GA1288" t="s">
        <v>1163</v>
      </c>
      <c r="GB1288" t="s">
        <v>1163</v>
      </c>
    </row>
    <row r="1289" spans="84:184" x14ac:dyDescent="0.25">
      <c r="CF1289" t="s">
        <v>33</v>
      </c>
      <c r="CG1289" t="s">
        <v>33</v>
      </c>
      <c r="CH1289" t="s">
        <v>33</v>
      </c>
      <c r="CI1289" t="s">
        <v>33</v>
      </c>
      <c r="CJ1289" t="s">
        <v>33</v>
      </c>
      <c r="CK1289" t="s">
        <v>33</v>
      </c>
      <c r="CL1289" t="s">
        <v>33</v>
      </c>
      <c r="CM1289" t="s">
        <v>33</v>
      </c>
      <c r="FU1289" t="s">
        <v>37</v>
      </c>
      <c r="FV1289" t="s">
        <v>37</v>
      </c>
      <c r="FW1289" t="s">
        <v>37</v>
      </c>
      <c r="FX1289" t="s">
        <v>37</v>
      </c>
      <c r="FY1289" t="s">
        <v>37</v>
      </c>
      <c r="FZ1289" t="s">
        <v>37</v>
      </c>
      <c r="GA1289" t="s">
        <v>37</v>
      </c>
      <c r="GB1289" t="s">
        <v>37</v>
      </c>
    </row>
    <row r="1290" spans="84:184" x14ac:dyDescent="0.25">
      <c r="CF1290" t="s">
        <v>1513</v>
      </c>
      <c r="CG1290" t="s">
        <v>1513</v>
      </c>
      <c r="CH1290" t="s">
        <v>1513</v>
      </c>
      <c r="CI1290" t="s">
        <v>1513</v>
      </c>
      <c r="CJ1290" t="s">
        <v>1513</v>
      </c>
      <c r="CK1290" t="s">
        <v>1513</v>
      </c>
      <c r="CL1290" t="s">
        <v>1513</v>
      </c>
      <c r="CM1290" t="s">
        <v>1513</v>
      </c>
      <c r="FU1290" t="s">
        <v>32</v>
      </c>
      <c r="FV1290" t="s">
        <v>32</v>
      </c>
      <c r="FW1290" t="s">
        <v>32</v>
      </c>
      <c r="FX1290" t="s">
        <v>32</v>
      </c>
      <c r="FY1290" t="s">
        <v>32</v>
      </c>
      <c r="FZ1290" t="s">
        <v>32</v>
      </c>
      <c r="GA1290" t="s">
        <v>32</v>
      </c>
      <c r="GB1290" t="s">
        <v>32</v>
      </c>
    </row>
    <row r="1291" spans="84:184" x14ac:dyDescent="0.25">
      <c r="CF1291" t="s">
        <v>35</v>
      </c>
      <c r="CG1291" t="s">
        <v>35</v>
      </c>
      <c r="CH1291" t="s">
        <v>35</v>
      </c>
      <c r="CI1291" t="s">
        <v>35</v>
      </c>
      <c r="CJ1291" t="s">
        <v>35</v>
      </c>
      <c r="CK1291" t="s">
        <v>35</v>
      </c>
      <c r="CL1291" t="s">
        <v>35</v>
      </c>
      <c r="CM1291" t="s">
        <v>35</v>
      </c>
      <c r="FU1291" t="s">
        <v>38</v>
      </c>
      <c r="FV1291" t="s">
        <v>38</v>
      </c>
      <c r="FW1291" t="s">
        <v>38</v>
      </c>
      <c r="FX1291" t="s">
        <v>38</v>
      </c>
      <c r="FY1291" t="s">
        <v>38</v>
      </c>
      <c r="FZ1291" t="s">
        <v>38</v>
      </c>
      <c r="GA1291" t="s">
        <v>38</v>
      </c>
      <c r="GB1291" t="s">
        <v>38</v>
      </c>
    </row>
    <row r="1292" spans="84:184" x14ac:dyDescent="0.25">
      <c r="CF1292" t="s">
        <v>1145</v>
      </c>
      <c r="CG1292" t="s">
        <v>1145</v>
      </c>
      <c r="CH1292" t="s">
        <v>1145</v>
      </c>
      <c r="CI1292" t="s">
        <v>1145</v>
      </c>
      <c r="CJ1292" t="s">
        <v>1145</v>
      </c>
      <c r="CK1292" t="s">
        <v>1145</v>
      </c>
      <c r="CL1292" t="s">
        <v>1145</v>
      </c>
      <c r="CM1292" t="s">
        <v>1145</v>
      </c>
      <c r="FU1292" t="s">
        <v>3042</v>
      </c>
      <c r="FV1292" t="s">
        <v>3042</v>
      </c>
      <c r="FW1292" t="s">
        <v>3042</v>
      </c>
      <c r="FX1292" t="s">
        <v>3042</v>
      </c>
      <c r="FY1292" t="s">
        <v>3042</v>
      </c>
      <c r="FZ1292" t="s">
        <v>3042</v>
      </c>
      <c r="GA1292" t="s">
        <v>3042</v>
      </c>
      <c r="GB1292" t="s">
        <v>3042</v>
      </c>
    </row>
    <row r="1293" spans="84:184" x14ac:dyDescent="0.25">
      <c r="CF1293" t="s">
        <v>37</v>
      </c>
      <c r="CG1293" t="s">
        <v>37</v>
      </c>
      <c r="CH1293" t="s">
        <v>37</v>
      </c>
      <c r="CI1293" t="s">
        <v>37</v>
      </c>
      <c r="CJ1293" t="s">
        <v>37</v>
      </c>
      <c r="CK1293" t="s">
        <v>37</v>
      </c>
      <c r="CL1293" t="s">
        <v>37</v>
      </c>
      <c r="CM1293" t="s">
        <v>37</v>
      </c>
      <c r="FU1293" t="s">
        <v>40</v>
      </c>
      <c r="FV1293" t="s">
        <v>40</v>
      </c>
      <c r="FW1293" t="s">
        <v>40</v>
      </c>
      <c r="FX1293" t="s">
        <v>40</v>
      </c>
      <c r="FY1293" t="s">
        <v>40</v>
      </c>
      <c r="FZ1293" t="s">
        <v>40</v>
      </c>
      <c r="GA1293" t="s">
        <v>40</v>
      </c>
      <c r="GB1293" t="s">
        <v>40</v>
      </c>
    </row>
    <row r="1294" spans="84:184" x14ac:dyDescent="0.25">
      <c r="CF1294" t="s">
        <v>32</v>
      </c>
      <c r="CG1294" t="s">
        <v>32</v>
      </c>
      <c r="CH1294" t="s">
        <v>32</v>
      </c>
      <c r="CI1294" t="s">
        <v>32</v>
      </c>
      <c r="CJ1294" t="s">
        <v>32</v>
      </c>
      <c r="CK1294" t="s">
        <v>32</v>
      </c>
      <c r="CL1294" t="s">
        <v>32</v>
      </c>
      <c r="CM1294" t="s">
        <v>32</v>
      </c>
      <c r="FU1294" t="s">
        <v>2814</v>
      </c>
      <c r="FV1294" t="s">
        <v>2814</v>
      </c>
      <c r="FW1294" t="s">
        <v>2814</v>
      </c>
      <c r="FX1294" t="s">
        <v>2814</v>
      </c>
      <c r="FY1294" t="s">
        <v>2814</v>
      </c>
      <c r="FZ1294" t="s">
        <v>2814</v>
      </c>
      <c r="GA1294" t="s">
        <v>2814</v>
      </c>
      <c r="GB1294" t="s">
        <v>2814</v>
      </c>
    </row>
    <row r="1295" spans="84:184" x14ac:dyDescent="0.25">
      <c r="CF1295" t="s">
        <v>38</v>
      </c>
      <c r="CG1295" t="s">
        <v>38</v>
      </c>
      <c r="CH1295" t="s">
        <v>38</v>
      </c>
      <c r="CI1295" t="s">
        <v>38</v>
      </c>
      <c r="CJ1295" t="s">
        <v>38</v>
      </c>
      <c r="CK1295" t="s">
        <v>38</v>
      </c>
      <c r="CL1295" t="s">
        <v>38</v>
      </c>
      <c r="CM1295" t="s">
        <v>38</v>
      </c>
      <c r="FU1295" t="s">
        <v>42</v>
      </c>
      <c r="FV1295" t="s">
        <v>42</v>
      </c>
      <c r="FW1295" t="s">
        <v>42</v>
      </c>
      <c r="FX1295" t="s">
        <v>42</v>
      </c>
      <c r="FY1295" t="s">
        <v>42</v>
      </c>
      <c r="FZ1295" t="s">
        <v>42</v>
      </c>
      <c r="GA1295" t="s">
        <v>42</v>
      </c>
      <c r="GB1295" t="s">
        <v>42</v>
      </c>
    </row>
    <row r="1296" spans="84:184" x14ac:dyDescent="0.25">
      <c r="CF1296" t="s">
        <v>1514</v>
      </c>
      <c r="CG1296" t="s">
        <v>1514</v>
      </c>
      <c r="CH1296" t="s">
        <v>1514</v>
      </c>
      <c r="CI1296" t="s">
        <v>1514</v>
      </c>
      <c r="CJ1296" t="s">
        <v>1514</v>
      </c>
      <c r="CK1296" t="s">
        <v>1514</v>
      </c>
      <c r="CL1296" t="s">
        <v>1514</v>
      </c>
      <c r="CM1296" t="s">
        <v>1514</v>
      </c>
      <c r="FU1296" t="s">
        <v>3043</v>
      </c>
      <c r="FV1296" t="s">
        <v>3043</v>
      </c>
      <c r="FW1296" t="s">
        <v>3043</v>
      </c>
      <c r="FX1296" t="s">
        <v>3043</v>
      </c>
      <c r="FY1296" t="s">
        <v>3043</v>
      </c>
      <c r="FZ1296" t="s">
        <v>3043</v>
      </c>
      <c r="GA1296" t="s">
        <v>3043</v>
      </c>
      <c r="GB1296" t="s">
        <v>3043</v>
      </c>
    </row>
    <row r="1297" spans="84:184" x14ac:dyDescent="0.25">
      <c r="CF1297" t="s">
        <v>40</v>
      </c>
      <c r="CG1297" t="s">
        <v>40</v>
      </c>
      <c r="CH1297" t="s">
        <v>40</v>
      </c>
      <c r="CI1297" t="s">
        <v>40</v>
      </c>
      <c r="CJ1297" t="s">
        <v>40</v>
      </c>
      <c r="CK1297" t="s">
        <v>40</v>
      </c>
      <c r="CL1297" t="s">
        <v>40</v>
      </c>
      <c r="CM1297" t="s">
        <v>40</v>
      </c>
      <c r="FU1297" t="s">
        <v>44</v>
      </c>
      <c r="FV1297" t="s">
        <v>44</v>
      </c>
      <c r="FW1297" t="s">
        <v>44</v>
      </c>
      <c r="FX1297" t="s">
        <v>44</v>
      </c>
      <c r="FY1297" t="s">
        <v>44</v>
      </c>
      <c r="FZ1297" t="s">
        <v>44</v>
      </c>
      <c r="GA1297" t="s">
        <v>44</v>
      </c>
      <c r="GB1297" t="s">
        <v>44</v>
      </c>
    </row>
    <row r="1298" spans="84:184" x14ac:dyDescent="0.25">
      <c r="CF1298" t="s">
        <v>1515</v>
      </c>
      <c r="CG1298" t="s">
        <v>1515</v>
      </c>
      <c r="CH1298" t="s">
        <v>1515</v>
      </c>
      <c r="CI1298" t="s">
        <v>1515</v>
      </c>
      <c r="CJ1298" t="s">
        <v>1515</v>
      </c>
      <c r="CK1298" t="s">
        <v>1515</v>
      </c>
      <c r="CL1298" t="s">
        <v>1515</v>
      </c>
      <c r="CM1298" t="s">
        <v>1515</v>
      </c>
      <c r="FU1298" t="s">
        <v>3044</v>
      </c>
      <c r="FV1298" t="s">
        <v>3044</v>
      </c>
      <c r="FW1298" t="s">
        <v>3044</v>
      </c>
      <c r="FX1298" t="s">
        <v>3044</v>
      </c>
      <c r="FY1298" t="s">
        <v>3044</v>
      </c>
      <c r="FZ1298" t="s">
        <v>3044</v>
      </c>
      <c r="GA1298" t="s">
        <v>3044</v>
      </c>
      <c r="GB1298" t="s">
        <v>3044</v>
      </c>
    </row>
    <row r="1299" spans="84:184" x14ac:dyDescent="0.25">
      <c r="CF1299" t="s">
        <v>42</v>
      </c>
      <c r="CG1299" t="s">
        <v>42</v>
      </c>
      <c r="CH1299" t="s">
        <v>42</v>
      </c>
      <c r="CI1299" t="s">
        <v>42</v>
      </c>
      <c r="CJ1299" t="s">
        <v>42</v>
      </c>
      <c r="CK1299" t="s">
        <v>42</v>
      </c>
      <c r="CL1299" t="s">
        <v>42</v>
      </c>
      <c r="CM1299" t="s">
        <v>42</v>
      </c>
      <c r="FU1299" t="s">
        <v>46</v>
      </c>
      <c r="FV1299" t="s">
        <v>46</v>
      </c>
      <c r="FW1299" t="s">
        <v>46</v>
      </c>
      <c r="FX1299" t="s">
        <v>46</v>
      </c>
      <c r="FY1299" t="s">
        <v>46</v>
      </c>
      <c r="FZ1299" t="s">
        <v>46</v>
      </c>
      <c r="GA1299" t="s">
        <v>46</v>
      </c>
      <c r="GB1299" t="s">
        <v>46</v>
      </c>
    </row>
    <row r="1300" spans="84:184" x14ac:dyDescent="0.25">
      <c r="CF1300" t="s">
        <v>1516</v>
      </c>
      <c r="CG1300" t="s">
        <v>1516</v>
      </c>
      <c r="CH1300" t="s">
        <v>1516</v>
      </c>
      <c r="CI1300" t="s">
        <v>1516</v>
      </c>
      <c r="CJ1300" t="s">
        <v>1516</v>
      </c>
      <c r="CK1300" t="s">
        <v>1516</v>
      </c>
      <c r="CL1300" t="s">
        <v>1516</v>
      </c>
      <c r="CM1300" t="s">
        <v>1516</v>
      </c>
      <c r="FU1300" t="s">
        <v>3045</v>
      </c>
      <c r="FV1300" t="s">
        <v>3045</v>
      </c>
      <c r="FW1300" t="s">
        <v>3045</v>
      </c>
      <c r="FX1300" t="s">
        <v>3045</v>
      </c>
      <c r="FY1300" t="s">
        <v>3045</v>
      </c>
      <c r="FZ1300" t="s">
        <v>3045</v>
      </c>
      <c r="GA1300" t="s">
        <v>3045</v>
      </c>
      <c r="GB1300" t="s">
        <v>3045</v>
      </c>
    </row>
    <row r="1301" spans="84:184" x14ac:dyDescent="0.25">
      <c r="CF1301" t="s">
        <v>44</v>
      </c>
      <c r="CG1301" t="s">
        <v>44</v>
      </c>
      <c r="CH1301" t="s">
        <v>44</v>
      </c>
      <c r="CI1301" t="s">
        <v>44</v>
      </c>
      <c r="CJ1301" t="s">
        <v>44</v>
      </c>
      <c r="CK1301" t="s">
        <v>44</v>
      </c>
      <c r="CL1301" t="s">
        <v>44</v>
      </c>
      <c r="CM1301" t="s">
        <v>44</v>
      </c>
      <c r="FU1301" t="s">
        <v>47</v>
      </c>
      <c r="FV1301" t="s">
        <v>47</v>
      </c>
      <c r="FW1301" t="s">
        <v>47</v>
      </c>
      <c r="FX1301" t="s">
        <v>47</v>
      </c>
      <c r="FY1301" t="s">
        <v>47</v>
      </c>
      <c r="FZ1301" t="s">
        <v>47</v>
      </c>
      <c r="GA1301" t="s">
        <v>47</v>
      </c>
      <c r="GB1301" t="s">
        <v>47</v>
      </c>
    </row>
    <row r="1302" spans="84:184" x14ac:dyDescent="0.25">
      <c r="CF1302" t="s">
        <v>1517</v>
      </c>
      <c r="CG1302" t="s">
        <v>1517</v>
      </c>
      <c r="CH1302" t="s">
        <v>1517</v>
      </c>
      <c r="CI1302" t="s">
        <v>1517</v>
      </c>
      <c r="CJ1302" t="s">
        <v>1517</v>
      </c>
      <c r="CK1302" t="s">
        <v>1517</v>
      </c>
      <c r="CL1302" t="s">
        <v>1517</v>
      </c>
      <c r="CM1302" t="s">
        <v>1517</v>
      </c>
      <c r="FU1302" t="s">
        <v>3046</v>
      </c>
      <c r="FV1302" t="s">
        <v>3046</v>
      </c>
      <c r="FW1302" t="s">
        <v>3046</v>
      </c>
      <c r="FX1302" t="s">
        <v>3046</v>
      </c>
      <c r="FY1302" t="s">
        <v>3046</v>
      </c>
      <c r="FZ1302" t="s">
        <v>3046</v>
      </c>
      <c r="GA1302" t="s">
        <v>3046</v>
      </c>
      <c r="GB1302" t="s">
        <v>3046</v>
      </c>
    </row>
    <row r="1303" spans="84:184" x14ac:dyDescent="0.25">
      <c r="CF1303" t="s">
        <v>1518</v>
      </c>
      <c r="CG1303" t="s">
        <v>1518</v>
      </c>
      <c r="CH1303" t="s">
        <v>1518</v>
      </c>
      <c r="CI1303" t="s">
        <v>1518</v>
      </c>
      <c r="CJ1303" t="s">
        <v>1518</v>
      </c>
      <c r="CK1303" t="s">
        <v>1518</v>
      </c>
      <c r="CL1303" t="s">
        <v>1518</v>
      </c>
      <c r="CM1303" t="s">
        <v>1518</v>
      </c>
      <c r="FU1303" t="s">
        <v>49</v>
      </c>
      <c r="FV1303" t="s">
        <v>49</v>
      </c>
      <c r="FW1303" t="s">
        <v>49</v>
      </c>
      <c r="FX1303" t="s">
        <v>49</v>
      </c>
      <c r="FY1303" t="s">
        <v>49</v>
      </c>
      <c r="FZ1303" t="s">
        <v>49</v>
      </c>
      <c r="GA1303" t="s">
        <v>49</v>
      </c>
      <c r="GB1303" t="s">
        <v>49</v>
      </c>
    </row>
    <row r="1304" spans="84:184" x14ac:dyDescent="0.25">
      <c r="CF1304" t="s">
        <v>26</v>
      </c>
      <c r="CG1304" t="s">
        <v>26</v>
      </c>
      <c r="CH1304" t="s">
        <v>26</v>
      </c>
      <c r="CI1304" t="s">
        <v>26</v>
      </c>
      <c r="CJ1304" t="s">
        <v>26</v>
      </c>
      <c r="CK1304" t="s">
        <v>26</v>
      </c>
      <c r="CL1304" t="s">
        <v>26</v>
      </c>
      <c r="CM1304" t="s">
        <v>26</v>
      </c>
      <c r="FU1304" t="s">
        <v>110</v>
      </c>
      <c r="FV1304" t="s">
        <v>110</v>
      </c>
      <c r="FW1304" t="s">
        <v>110</v>
      </c>
      <c r="FX1304" t="s">
        <v>110</v>
      </c>
      <c r="FY1304" t="s">
        <v>110</v>
      </c>
      <c r="FZ1304" t="s">
        <v>110</v>
      </c>
      <c r="GA1304" t="s">
        <v>110</v>
      </c>
      <c r="GB1304" t="s">
        <v>110</v>
      </c>
    </row>
    <row r="1305" spans="84:184" x14ac:dyDescent="0.25">
      <c r="CF1305">
        <v>74001970</v>
      </c>
      <c r="CG1305">
        <v>74001970</v>
      </c>
      <c r="CH1305">
        <v>74001970</v>
      </c>
      <c r="CI1305">
        <v>74001970</v>
      </c>
      <c r="CJ1305">
        <v>74001970</v>
      </c>
      <c r="CK1305">
        <v>74001970</v>
      </c>
      <c r="CL1305">
        <v>74001970</v>
      </c>
      <c r="CM1305">
        <v>74001970</v>
      </c>
      <c r="FU1305" t="s">
        <v>51</v>
      </c>
      <c r="FV1305" t="s">
        <v>51</v>
      </c>
      <c r="FW1305" t="s">
        <v>51</v>
      </c>
      <c r="FX1305" t="s">
        <v>51</v>
      </c>
      <c r="FY1305" t="s">
        <v>51</v>
      </c>
      <c r="FZ1305" t="s">
        <v>51</v>
      </c>
      <c r="GA1305" t="s">
        <v>51</v>
      </c>
      <c r="GB1305" t="s">
        <v>51</v>
      </c>
    </row>
    <row r="1306" spans="84:184" x14ac:dyDescent="0.25">
      <c r="CF1306" t="s">
        <v>27</v>
      </c>
      <c r="CG1306" t="s">
        <v>27</v>
      </c>
      <c r="CH1306" t="s">
        <v>27</v>
      </c>
      <c r="CI1306" t="s">
        <v>27</v>
      </c>
      <c r="CJ1306" t="s">
        <v>27</v>
      </c>
      <c r="CK1306" t="s">
        <v>27</v>
      </c>
      <c r="CL1306" t="s">
        <v>27</v>
      </c>
      <c r="CM1306" t="s">
        <v>27</v>
      </c>
      <c r="FU1306">
        <v>32</v>
      </c>
      <c r="FV1306">
        <v>32</v>
      </c>
      <c r="FW1306">
        <v>32</v>
      </c>
      <c r="FX1306">
        <v>32</v>
      </c>
      <c r="FY1306">
        <v>32</v>
      </c>
      <c r="FZ1306">
        <v>32</v>
      </c>
      <c r="GA1306">
        <v>32</v>
      </c>
      <c r="GB1306">
        <v>32</v>
      </c>
    </row>
    <row r="1307" spans="84:184" x14ac:dyDescent="0.25">
      <c r="CF1307" t="s">
        <v>1519</v>
      </c>
      <c r="CG1307" t="s">
        <v>1519</v>
      </c>
      <c r="CH1307" t="s">
        <v>1519</v>
      </c>
      <c r="CI1307" t="s">
        <v>1519</v>
      </c>
      <c r="CJ1307" t="s">
        <v>1519</v>
      </c>
      <c r="CK1307" t="s">
        <v>1519</v>
      </c>
      <c r="CL1307" t="s">
        <v>1519</v>
      </c>
      <c r="CM1307" t="s">
        <v>1519</v>
      </c>
      <c r="FU1307" t="s">
        <v>52</v>
      </c>
      <c r="FV1307" t="s">
        <v>52</v>
      </c>
      <c r="FW1307" t="s">
        <v>52</v>
      </c>
      <c r="FX1307" t="s">
        <v>52</v>
      </c>
      <c r="FY1307" t="s">
        <v>52</v>
      </c>
      <c r="FZ1307" t="s">
        <v>52</v>
      </c>
      <c r="GA1307" t="s">
        <v>52</v>
      </c>
      <c r="GB1307" t="s">
        <v>52</v>
      </c>
    </row>
    <row r="1308" spans="84:184" x14ac:dyDescent="0.25">
      <c r="CF1308" t="s">
        <v>29</v>
      </c>
      <c r="CG1308" t="s">
        <v>29</v>
      </c>
      <c r="CH1308" t="s">
        <v>29</v>
      </c>
      <c r="CI1308" t="s">
        <v>29</v>
      </c>
      <c r="CJ1308" t="s">
        <v>29</v>
      </c>
      <c r="CK1308" t="s">
        <v>29</v>
      </c>
      <c r="CL1308" t="s">
        <v>29</v>
      </c>
      <c r="CM1308" t="s">
        <v>29</v>
      </c>
      <c r="FU1308">
        <v>64</v>
      </c>
      <c r="FV1308">
        <v>64</v>
      </c>
      <c r="FW1308">
        <v>64</v>
      </c>
      <c r="FX1308">
        <v>64</v>
      </c>
      <c r="FY1308">
        <v>64</v>
      </c>
      <c r="FZ1308">
        <v>64</v>
      </c>
      <c r="GA1308">
        <v>64</v>
      </c>
      <c r="GB1308">
        <v>64</v>
      </c>
    </row>
    <row r="1309" spans="84:184" x14ac:dyDescent="0.25">
      <c r="CF1309" t="s">
        <v>284</v>
      </c>
      <c r="CG1309" t="s">
        <v>284</v>
      </c>
      <c r="CH1309" t="s">
        <v>284</v>
      </c>
      <c r="CI1309" t="s">
        <v>284</v>
      </c>
      <c r="CJ1309" t="s">
        <v>284</v>
      </c>
      <c r="CK1309" t="s">
        <v>284</v>
      </c>
      <c r="CL1309" t="s">
        <v>284</v>
      </c>
      <c r="CM1309" t="s">
        <v>284</v>
      </c>
      <c r="FU1309" t="s">
        <v>53</v>
      </c>
      <c r="FV1309" t="s">
        <v>53</v>
      </c>
      <c r="FW1309" t="s">
        <v>53</v>
      </c>
      <c r="FX1309" t="s">
        <v>53</v>
      </c>
      <c r="FY1309" t="s">
        <v>53</v>
      </c>
      <c r="FZ1309" t="s">
        <v>53</v>
      </c>
      <c r="GA1309" t="s">
        <v>53</v>
      </c>
      <c r="GB1309" t="s">
        <v>53</v>
      </c>
    </row>
    <row r="1310" spans="84:184" x14ac:dyDescent="0.25">
      <c r="CF1310" t="s">
        <v>31</v>
      </c>
      <c r="CG1310" t="s">
        <v>31</v>
      </c>
      <c r="CH1310" t="s">
        <v>31</v>
      </c>
      <c r="CI1310" t="s">
        <v>31</v>
      </c>
      <c r="CJ1310" t="s">
        <v>31</v>
      </c>
      <c r="CK1310" t="s">
        <v>31</v>
      </c>
      <c r="CL1310" t="s">
        <v>31</v>
      </c>
      <c r="CM1310" t="s">
        <v>31</v>
      </c>
      <c r="FU1310">
        <v>1</v>
      </c>
      <c r="FV1310">
        <v>1</v>
      </c>
      <c r="FW1310">
        <v>1</v>
      </c>
      <c r="FX1310">
        <v>1</v>
      </c>
      <c r="FY1310">
        <v>1</v>
      </c>
      <c r="FZ1310">
        <v>1</v>
      </c>
      <c r="GA1310">
        <v>1</v>
      </c>
      <c r="GB1310">
        <v>1</v>
      </c>
    </row>
    <row r="1311" spans="84:184" x14ac:dyDescent="0.25">
      <c r="CF1311" t="s">
        <v>1520</v>
      </c>
      <c r="CG1311" t="s">
        <v>1520</v>
      </c>
      <c r="CH1311" t="s">
        <v>1520</v>
      </c>
      <c r="CI1311" t="s">
        <v>1520</v>
      </c>
      <c r="CJ1311" t="s">
        <v>1520</v>
      </c>
      <c r="CK1311" t="s">
        <v>1520</v>
      </c>
      <c r="CL1311" t="s">
        <v>1520</v>
      </c>
      <c r="CM1311" t="s">
        <v>1520</v>
      </c>
      <c r="FU1311" t="s">
        <v>54</v>
      </c>
      <c r="FV1311" t="s">
        <v>54</v>
      </c>
      <c r="FW1311" t="s">
        <v>54</v>
      </c>
      <c r="FX1311" t="s">
        <v>54</v>
      </c>
      <c r="FY1311" t="s">
        <v>54</v>
      </c>
      <c r="FZ1311" t="s">
        <v>54</v>
      </c>
      <c r="GA1311" t="s">
        <v>54</v>
      </c>
      <c r="GB1311" t="s">
        <v>54</v>
      </c>
    </row>
    <row r="1312" spans="84:184" x14ac:dyDescent="0.25">
      <c r="CF1312" t="s">
        <v>33</v>
      </c>
      <c r="CG1312" t="s">
        <v>33</v>
      </c>
      <c r="CH1312" t="s">
        <v>33</v>
      </c>
      <c r="CI1312" t="s">
        <v>33</v>
      </c>
      <c r="CJ1312" t="s">
        <v>33</v>
      </c>
      <c r="CK1312" t="s">
        <v>33</v>
      </c>
      <c r="CL1312" t="s">
        <v>33</v>
      </c>
      <c r="CM1312" t="s">
        <v>33</v>
      </c>
      <c r="FU1312">
        <v>15</v>
      </c>
      <c r="FV1312">
        <v>15</v>
      </c>
      <c r="FW1312">
        <v>15</v>
      </c>
      <c r="FX1312">
        <v>15</v>
      </c>
      <c r="FY1312">
        <v>15</v>
      </c>
      <c r="FZ1312">
        <v>15</v>
      </c>
      <c r="GA1312">
        <v>15</v>
      </c>
      <c r="GB1312">
        <v>15</v>
      </c>
    </row>
    <row r="1313" spans="84:184" x14ac:dyDescent="0.25">
      <c r="CF1313" t="s">
        <v>1521</v>
      </c>
      <c r="CG1313" t="s">
        <v>1521</v>
      </c>
      <c r="CH1313" t="s">
        <v>1521</v>
      </c>
      <c r="CI1313" t="s">
        <v>1521</v>
      </c>
      <c r="CJ1313" t="s">
        <v>1521</v>
      </c>
      <c r="CK1313" t="s">
        <v>1521</v>
      </c>
      <c r="CL1313" t="s">
        <v>1521</v>
      </c>
      <c r="CM1313" t="s">
        <v>1521</v>
      </c>
      <c r="FU1313" t="s">
        <v>55</v>
      </c>
      <c r="FV1313" t="s">
        <v>55</v>
      </c>
      <c r="FW1313" t="s">
        <v>55</v>
      </c>
      <c r="FX1313" t="s">
        <v>55</v>
      </c>
      <c r="FY1313" t="s">
        <v>55</v>
      </c>
      <c r="FZ1313" t="s">
        <v>55</v>
      </c>
      <c r="GA1313" t="s">
        <v>55</v>
      </c>
      <c r="GB1313" t="s">
        <v>55</v>
      </c>
    </row>
    <row r="1314" spans="84:184" x14ac:dyDescent="0.25">
      <c r="CF1314" t="s">
        <v>35</v>
      </c>
      <c r="CG1314" t="s">
        <v>35</v>
      </c>
      <c r="CH1314" t="s">
        <v>35</v>
      </c>
      <c r="CI1314" t="s">
        <v>35</v>
      </c>
      <c r="CJ1314" t="s">
        <v>35</v>
      </c>
      <c r="CK1314" t="s">
        <v>35</v>
      </c>
      <c r="CL1314" t="s">
        <v>35</v>
      </c>
      <c r="CM1314" t="s">
        <v>35</v>
      </c>
      <c r="FU1314">
        <v>41275</v>
      </c>
      <c r="FV1314">
        <v>41275</v>
      </c>
      <c r="FW1314">
        <v>41275</v>
      </c>
      <c r="FX1314">
        <v>41275</v>
      </c>
      <c r="FY1314">
        <v>41275</v>
      </c>
      <c r="FZ1314">
        <v>41275</v>
      </c>
      <c r="GA1314">
        <v>41275</v>
      </c>
      <c r="GB1314">
        <v>41275</v>
      </c>
    </row>
    <row r="1315" spans="84:184" x14ac:dyDescent="0.25">
      <c r="CF1315" t="s">
        <v>1522</v>
      </c>
      <c r="CG1315" t="s">
        <v>1522</v>
      </c>
      <c r="CH1315" t="s">
        <v>1522</v>
      </c>
      <c r="CI1315" t="s">
        <v>1522</v>
      </c>
      <c r="CJ1315" t="s">
        <v>1522</v>
      </c>
      <c r="CK1315" t="s">
        <v>1522</v>
      </c>
      <c r="CL1315" t="s">
        <v>1522</v>
      </c>
      <c r="CM1315" t="s">
        <v>1522</v>
      </c>
      <c r="FU1315" t="s">
        <v>14</v>
      </c>
      <c r="FV1315" t="s">
        <v>14</v>
      </c>
      <c r="FW1315" t="s">
        <v>14</v>
      </c>
      <c r="FX1315" t="s">
        <v>14</v>
      </c>
      <c r="FY1315" t="s">
        <v>14</v>
      </c>
      <c r="FZ1315" t="s">
        <v>14</v>
      </c>
      <c r="GA1315" t="s">
        <v>14</v>
      </c>
      <c r="GB1315" t="s">
        <v>14</v>
      </c>
    </row>
    <row r="1316" spans="84:184" x14ac:dyDescent="0.25">
      <c r="CF1316" t="s">
        <v>37</v>
      </c>
      <c r="CG1316" t="s">
        <v>37</v>
      </c>
      <c r="CH1316" t="s">
        <v>37</v>
      </c>
      <c r="CI1316" t="s">
        <v>37</v>
      </c>
      <c r="CJ1316" t="s">
        <v>37</v>
      </c>
      <c r="CK1316" t="s">
        <v>37</v>
      </c>
      <c r="CL1316" t="s">
        <v>37</v>
      </c>
      <c r="CM1316" t="s">
        <v>37</v>
      </c>
      <c r="FU1316" t="s">
        <v>15</v>
      </c>
      <c r="FV1316" t="s">
        <v>15</v>
      </c>
      <c r="FW1316" t="s">
        <v>15</v>
      </c>
      <c r="FX1316" t="s">
        <v>15</v>
      </c>
      <c r="FY1316" t="s">
        <v>15</v>
      </c>
      <c r="FZ1316" t="s">
        <v>15</v>
      </c>
      <c r="GA1316" t="s">
        <v>15</v>
      </c>
      <c r="GB1316" t="s">
        <v>15</v>
      </c>
    </row>
    <row r="1317" spans="84:184" x14ac:dyDescent="0.25">
      <c r="CF1317" t="s">
        <v>1523</v>
      </c>
      <c r="CG1317" t="s">
        <v>1523</v>
      </c>
      <c r="CH1317" t="s">
        <v>1523</v>
      </c>
      <c r="CI1317" t="s">
        <v>1523</v>
      </c>
      <c r="CJ1317" t="s">
        <v>1523</v>
      </c>
      <c r="CK1317" t="s">
        <v>1523</v>
      </c>
      <c r="CL1317" t="s">
        <v>1523</v>
      </c>
      <c r="CM1317" t="s">
        <v>1523</v>
      </c>
      <c r="FU1317" t="s">
        <v>56</v>
      </c>
      <c r="FV1317" t="s">
        <v>56</v>
      </c>
      <c r="FW1317" t="s">
        <v>56</v>
      </c>
      <c r="FX1317" t="s">
        <v>56</v>
      </c>
      <c r="FY1317" t="s">
        <v>56</v>
      </c>
      <c r="FZ1317" t="s">
        <v>56</v>
      </c>
      <c r="GA1317" t="s">
        <v>56</v>
      </c>
      <c r="GB1317" t="s">
        <v>56</v>
      </c>
    </row>
    <row r="1318" spans="84:184" x14ac:dyDescent="0.25">
      <c r="CF1318" t="s">
        <v>38</v>
      </c>
      <c r="CG1318" t="s">
        <v>38</v>
      </c>
      <c r="CH1318" t="s">
        <v>38</v>
      </c>
      <c r="CI1318" t="s">
        <v>38</v>
      </c>
      <c r="CJ1318" t="s">
        <v>38</v>
      </c>
      <c r="CK1318" t="s">
        <v>38</v>
      </c>
      <c r="CL1318" t="s">
        <v>38</v>
      </c>
      <c r="CM1318" t="s">
        <v>38</v>
      </c>
      <c r="FU1318" t="s">
        <v>32</v>
      </c>
      <c r="FV1318" t="s">
        <v>32</v>
      </c>
      <c r="FW1318" t="s">
        <v>32</v>
      </c>
      <c r="FX1318" t="s">
        <v>32</v>
      </c>
      <c r="FY1318" t="s">
        <v>32</v>
      </c>
      <c r="FZ1318" t="s">
        <v>32</v>
      </c>
      <c r="GA1318" t="s">
        <v>32</v>
      </c>
      <c r="GB1318" t="s">
        <v>32</v>
      </c>
    </row>
    <row r="1319" spans="84:184" x14ac:dyDescent="0.25">
      <c r="CF1319" t="s">
        <v>1524</v>
      </c>
      <c r="CG1319" t="s">
        <v>1524</v>
      </c>
      <c r="CH1319" t="s">
        <v>1524</v>
      </c>
      <c r="CI1319" t="s">
        <v>1524</v>
      </c>
      <c r="CJ1319" t="s">
        <v>1524</v>
      </c>
      <c r="CK1319" t="s">
        <v>1524</v>
      </c>
      <c r="CL1319" t="s">
        <v>1524</v>
      </c>
      <c r="CM1319" t="s">
        <v>1524</v>
      </c>
    </row>
    <row r="1320" spans="84:184" x14ac:dyDescent="0.25">
      <c r="CF1320" t="s">
        <v>40</v>
      </c>
      <c r="CG1320" t="s">
        <v>40</v>
      </c>
      <c r="CH1320" t="s">
        <v>40</v>
      </c>
      <c r="CI1320" t="s">
        <v>40</v>
      </c>
      <c r="CJ1320" t="s">
        <v>40</v>
      </c>
      <c r="CK1320" t="s">
        <v>40</v>
      </c>
      <c r="CL1320" t="s">
        <v>40</v>
      </c>
      <c r="CM1320" t="s">
        <v>40</v>
      </c>
      <c r="FU1320" t="s">
        <v>59</v>
      </c>
      <c r="FV1320" t="s">
        <v>59</v>
      </c>
      <c r="FW1320" t="s">
        <v>59</v>
      </c>
      <c r="FX1320" t="s">
        <v>59</v>
      </c>
      <c r="FY1320" t="s">
        <v>59</v>
      </c>
      <c r="FZ1320" t="s">
        <v>59</v>
      </c>
      <c r="GA1320" t="s">
        <v>59</v>
      </c>
      <c r="GB1320" t="s">
        <v>59</v>
      </c>
    </row>
    <row r="1321" spans="84:184" x14ac:dyDescent="0.25">
      <c r="CF1321" t="s">
        <v>1525</v>
      </c>
      <c r="CG1321" t="s">
        <v>1525</v>
      </c>
      <c r="CH1321" t="s">
        <v>1525</v>
      </c>
      <c r="CI1321" t="s">
        <v>1525</v>
      </c>
      <c r="CJ1321" t="s">
        <v>1525</v>
      </c>
      <c r="CK1321" t="s">
        <v>1525</v>
      </c>
      <c r="CL1321" t="s">
        <v>1525</v>
      </c>
      <c r="CM1321" t="s">
        <v>1525</v>
      </c>
      <c r="FU1321" t="s">
        <v>60</v>
      </c>
      <c r="FV1321" t="s">
        <v>60</v>
      </c>
      <c r="FW1321" t="s">
        <v>60</v>
      </c>
      <c r="FX1321" t="s">
        <v>60</v>
      </c>
      <c r="FY1321" t="s">
        <v>60</v>
      </c>
      <c r="FZ1321" t="s">
        <v>60</v>
      </c>
      <c r="GA1321" t="s">
        <v>60</v>
      </c>
      <c r="GB1321" t="s">
        <v>60</v>
      </c>
    </row>
    <row r="1322" spans="84:184" x14ac:dyDescent="0.25">
      <c r="CF1322" t="s">
        <v>42</v>
      </c>
      <c r="CG1322" t="s">
        <v>42</v>
      </c>
      <c r="CH1322" t="s">
        <v>42</v>
      </c>
      <c r="CI1322" t="s">
        <v>42</v>
      </c>
      <c r="CJ1322" t="s">
        <v>42</v>
      </c>
      <c r="CK1322" t="s">
        <v>42</v>
      </c>
      <c r="CL1322" t="s">
        <v>42</v>
      </c>
      <c r="CM1322" t="s">
        <v>42</v>
      </c>
    </row>
    <row r="1323" spans="84:184" x14ac:dyDescent="0.25">
      <c r="CF1323" t="s">
        <v>1526</v>
      </c>
      <c r="CG1323" t="s">
        <v>1526</v>
      </c>
      <c r="CH1323" t="s">
        <v>1526</v>
      </c>
      <c r="CI1323" t="s">
        <v>1526</v>
      </c>
      <c r="CJ1323" t="s">
        <v>1526</v>
      </c>
      <c r="CK1323" t="s">
        <v>1526</v>
      </c>
      <c r="CL1323" t="s">
        <v>1526</v>
      </c>
      <c r="CM1323" t="s">
        <v>1526</v>
      </c>
      <c r="FU1323" t="s">
        <v>1</v>
      </c>
      <c r="FV1323" t="s">
        <v>1</v>
      </c>
      <c r="FW1323" t="s">
        <v>1</v>
      </c>
      <c r="FX1323" t="s">
        <v>1</v>
      </c>
      <c r="FY1323" t="s">
        <v>1</v>
      </c>
      <c r="FZ1323" t="s">
        <v>1</v>
      </c>
      <c r="GA1323" t="s">
        <v>1</v>
      </c>
      <c r="GB1323" t="s">
        <v>1</v>
      </c>
    </row>
    <row r="1324" spans="84:184" x14ac:dyDescent="0.25">
      <c r="CF1324" t="s">
        <v>44</v>
      </c>
      <c r="CG1324" t="s">
        <v>44</v>
      </c>
      <c r="CH1324" t="s">
        <v>44</v>
      </c>
      <c r="CI1324" t="s">
        <v>44</v>
      </c>
      <c r="CJ1324" t="s">
        <v>44</v>
      </c>
      <c r="CK1324" t="s">
        <v>44</v>
      </c>
      <c r="CL1324" t="s">
        <v>44</v>
      </c>
      <c r="CM1324" t="s">
        <v>44</v>
      </c>
      <c r="FU1324" t="s">
        <v>61</v>
      </c>
      <c r="FV1324" t="s">
        <v>61</v>
      </c>
      <c r="FW1324" t="s">
        <v>61</v>
      </c>
      <c r="FX1324" t="s">
        <v>61</v>
      </c>
      <c r="FY1324" t="s">
        <v>61</v>
      </c>
      <c r="FZ1324" t="s">
        <v>61</v>
      </c>
      <c r="GA1324" t="s">
        <v>61</v>
      </c>
      <c r="GB1324" t="s">
        <v>61</v>
      </c>
    </row>
    <row r="1325" spans="84:184" x14ac:dyDescent="0.25">
      <c r="CF1325" t="s">
        <v>1527</v>
      </c>
      <c r="CG1325" t="s">
        <v>1527</v>
      </c>
      <c r="CH1325" t="s">
        <v>1527</v>
      </c>
      <c r="CI1325" t="s">
        <v>1527</v>
      </c>
      <c r="CJ1325" t="s">
        <v>1527</v>
      </c>
      <c r="CK1325" t="s">
        <v>1527</v>
      </c>
      <c r="CL1325" t="s">
        <v>1527</v>
      </c>
      <c r="CM1325" t="s">
        <v>1527</v>
      </c>
      <c r="FU1325" t="s">
        <v>62</v>
      </c>
      <c r="FV1325" t="s">
        <v>62</v>
      </c>
      <c r="FW1325" t="s">
        <v>62</v>
      </c>
      <c r="FX1325" t="s">
        <v>62</v>
      </c>
      <c r="FY1325" t="s">
        <v>62</v>
      </c>
      <c r="FZ1325" t="s">
        <v>62</v>
      </c>
      <c r="GA1325" t="s">
        <v>62</v>
      </c>
      <c r="GB1325" t="s">
        <v>62</v>
      </c>
    </row>
    <row r="1326" spans="84:184" x14ac:dyDescent="0.25">
      <c r="CF1326" t="s">
        <v>1528</v>
      </c>
      <c r="CG1326" t="s">
        <v>1528</v>
      </c>
      <c r="CH1326" t="s">
        <v>1528</v>
      </c>
      <c r="CI1326" t="s">
        <v>1528</v>
      </c>
      <c r="CJ1326" t="s">
        <v>1528</v>
      </c>
      <c r="CK1326" t="s">
        <v>1528</v>
      </c>
      <c r="CL1326" t="s">
        <v>1528</v>
      </c>
      <c r="CM1326" t="s">
        <v>1528</v>
      </c>
      <c r="FU1326" t="s">
        <v>63</v>
      </c>
      <c r="FV1326" t="s">
        <v>63</v>
      </c>
      <c r="FW1326" t="s">
        <v>63</v>
      </c>
      <c r="FX1326" t="s">
        <v>63</v>
      </c>
      <c r="FY1326" t="s">
        <v>63</v>
      </c>
      <c r="FZ1326" t="s">
        <v>63</v>
      </c>
      <c r="GA1326" t="s">
        <v>63</v>
      </c>
      <c r="GB1326" t="s">
        <v>63</v>
      </c>
    </row>
    <row r="1327" spans="84:184" x14ac:dyDescent="0.25">
      <c r="CF1327" t="s">
        <v>26</v>
      </c>
      <c r="CG1327" t="s">
        <v>26</v>
      </c>
      <c r="CH1327" t="s">
        <v>26</v>
      </c>
      <c r="CI1327" t="s">
        <v>26</v>
      </c>
      <c r="CJ1327" t="s">
        <v>26</v>
      </c>
      <c r="CK1327" t="s">
        <v>26</v>
      </c>
      <c r="CL1327" t="s">
        <v>26</v>
      </c>
      <c r="CM1327" t="s">
        <v>26</v>
      </c>
      <c r="FU1327" t="s">
        <v>64</v>
      </c>
      <c r="FV1327" t="s">
        <v>64</v>
      </c>
      <c r="FW1327" t="s">
        <v>64</v>
      </c>
      <c r="FX1327" t="s">
        <v>64</v>
      </c>
      <c r="FY1327" t="s">
        <v>64</v>
      </c>
      <c r="FZ1327" t="s">
        <v>64</v>
      </c>
      <c r="GA1327" t="s">
        <v>64</v>
      </c>
      <c r="GB1327" t="s">
        <v>64</v>
      </c>
    </row>
    <row r="1328" spans="84:184" x14ac:dyDescent="0.25">
      <c r="CF1328">
        <v>48902300</v>
      </c>
      <c r="CG1328">
        <v>48902300</v>
      </c>
      <c r="CH1328">
        <v>48902300</v>
      </c>
      <c r="CI1328">
        <v>48902300</v>
      </c>
      <c r="CJ1328">
        <v>48902300</v>
      </c>
      <c r="CK1328">
        <v>48902300</v>
      </c>
      <c r="CL1328">
        <v>48902300</v>
      </c>
      <c r="CM1328">
        <v>48902300</v>
      </c>
    </row>
    <row r="1329" spans="84:91" x14ac:dyDescent="0.25">
      <c r="CF1329" t="s">
        <v>27</v>
      </c>
      <c r="CG1329" t="s">
        <v>27</v>
      </c>
      <c r="CH1329" t="s">
        <v>27</v>
      </c>
      <c r="CI1329" t="s">
        <v>27</v>
      </c>
      <c r="CJ1329" t="s">
        <v>27</v>
      </c>
      <c r="CK1329" t="s">
        <v>27</v>
      </c>
      <c r="CL1329" t="s">
        <v>27</v>
      </c>
      <c r="CM1329" t="s">
        <v>27</v>
      </c>
    </row>
    <row r="1330" spans="84:91" x14ac:dyDescent="0.25">
      <c r="CF1330" t="s">
        <v>1529</v>
      </c>
      <c r="CG1330" t="s">
        <v>1529</v>
      </c>
      <c r="CH1330" t="s">
        <v>1529</v>
      </c>
      <c r="CI1330" t="s">
        <v>1529</v>
      </c>
      <c r="CJ1330" t="s">
        <v>1529</v>
      </c>
      <c r="CK1330" t="s">
        <v>1529</v>
      </c>
      <c r="CL1330" t="s">
        <v>1529</v>
      </c>
      <c r="CM1330" t="s">
        <v>1529</v>
      </c>
    </row>
    <row r="1331" spans="84:91" x14ac:dyDescent="0.25">
      <c r="CF1331" t="s">
        <v>29</v>
      </c>
      <c r="CG1331" t="s">
        <v>29</v>
      </c>
      <c r="CH1331" t="s">
        <v>29</v>
      </c>
      <c r="CI1331" t="s">
        <v>29</v>
      </c>
      <c r="CJ1331" t="s">
        <v>29</v>
      </c>
      <c r="CK1331" t="s">
        <v>29</v>
      </c>
      <c r="CL1331" t="s">
        <v>29</v>
      </c>
      <c r="CM1331" t="s">
        <v>29</v>
      </c>
    </row>
    <row r="1332" spans="84:91" x14ac:dyDescent="0.25">
      <c r="CF1332">
        <v>510</v>
      </c>
      <c r="CG1332">
        <v>510</v>
      </c>
      <c r="CH1332">
        <v>510</v>
      </c>
      <c r="CI1332">
        <v>510</v>
      </c>
      <c r="CJ1332">
        <v>510</v>
      </c>
      <c r="CK1332">
        <v>510</v>
      </c>
      <c r="CL1332">
        <v>510</v>
      </c>
      <c r="CM1332">
        <v>510</v>
      </c>
    </row>
    <row r="1333" spans="84:91" x14ac:dyDescent="0.25">
      <c r="CF1333" t="s">
        <v>31</v>
      </c>
      <c r="CG1333" t="s">
        <v>31</v>
      </c>
      <c r="CH1333" t="s">
        <v>31</v>
      </c>
      <c r="CI1333" t="s">
        <v>31</v>
      </c>
      <c r="CJ1333" t="s">
        <v>31</v>
      </c>
      <c r="CK1333" t="s">
        <v>31</v>
      </c>
      <c r="CL1333" t="s">
        <v>31</v>
      </c>
      <c r="CM1333" t="s">
        <v>31</v>
      </c>
    </row>
    <row r="1334" spans="84:91" x14ac:dyDescent="0.25">
      <c r="CF1334" t="s">
        <v>1530</v>
      </c>
      <c r="CG1334" t="s">
        <v>1530</v>
      </c>
      <c r="CH1334" t="s">
        <v>1530</v>
      </c>
      <c r="CI1334" t="s">
        <v>1530</v>
      </c>
      <c r="CJ1334" t="s">
        <v>1530</v>
      </c>
      <c r="CK1334" t="s">
        <v>1530</v>
      </c>
      <c r="CL1334" t="s">
        <v>1530</v>
      </c>
      <c r="CM1334" t="s">
        <v>1530</v>
      </c>
    </row>
    <row r="1335" spans="84:91" x14ac:dyDescent="0.25">
      <c r="CF1335" t="s">
        <v>33</v>
      </c>
      <c r="CG1335" t="s">
        <v>33</v>
      </c>
      <c r="CH1335" t="s">
        <v>33</v>
      </c>
      <c r="CI1335" t="s">
        <v>33</v>
      </c>
      <c r="CJ1335" t="s">
        <v>33</v>
      </c>
      <c r="CK1335" t="s">
        <v>33</v>
      </c>
      <c r="CL1335" t="s">
        <v>33</v>
      </c>
      <c r="CM1335" t="s">
        <v>33</v>
      </c>
    </row>
    <row r="1336" spans="84:91" x14ac:dyDescent="0.25">
      <c r="CF1336" t="s">
        <v>1531</v>
      </c>
      <c r="CG1336" t="s">
        <v>1531</v>
      </c>
      <c r="CH1336" t="s">
        <v>1531</v>
      </c>
      <c r="CI1336" t="s">
        <v>1531</v>
      </c>
      <c r="CJ1336" t="s">
        <v>1531</v>
      </c>
      <c r="CK1336" t="s">
        <v>1531</v>
      </c>
      <c r="CL1336" t="s">
        <v>1531</v>
      </c>
      <c r="CM1336" t="s">
        <v>1531</v>
      </c>
    </row>
    <row r="1337" spans="84:91" x14ac:dyDescent="0.25">
      <c r="CF1337" t="s">
        <v>35</v>
      </c>
      <c r="CG1337" t="s">
        <v>35</v>
      </c>
      <c r="CH1337" t="s">
        <v>35</v>
      </c>
      <c r="CI1337" t="s">
        <v>35</v>
      </c>
      <c r="CJ1337" t="s">
        <v>35</v>
      </c>
      <c r="CK1337" t="s">
        <v>35</v>
      </c>
      <c r="CL1337" t="s">
        <v>35</v>
      </c>
      <c r="CM1337" t="s">
        <v>35</v>
      </c>
    </row>
    <row r="1338" spans="84:91" x14ac:dyDescent="0.25">
      <c r="CF1338" t="s">
        <v>1532</v>
      </c>
      <c r="CG1338" t="s">
        <v>1532</v>
      </c>
      <c r="CH1338" t="s">
        <v>1532</v>
      </c>
      <c r="CI1338" t="s">
        <v>1532</v>
      </c>
      <c r="CJ1338" t="s">
        <v>1532</v>
      </c>
      <c r="CK1338" t="s">
        <v>1532</v>
      </c>
      <c r="CL1338" t="s">
        <v>1532</v>
      </c>
      <c r="CM1338" t="s">
        <v>1532</v>
      </c>
    </row>
    <row r="1339" spans="84:91" x14ac:dyDescent="0.25">
      <c r="CF1339" t="s">
        <v>37</v>
      </c>
      <c r="CG1339" t="s">
        <v>37</v>
      </c>
      <c r="CH1339" t="s">
        <v>37</v>
      </c>
      <c r="CI1339" t="s">
        <v>37</v>
      </c>
      <c r="CJ1339" t="s">
        <v>37</v>
      </c>
      <c r="CK1339" t="s">
        <v>37</v>
      </c>
      <c r="CL1339" t="s">
        <v>37</v>
      </c>
      <c r="CM1339" t="s">
        <v>37</v>
      </c>
    </row>
    <row r="1340" spans="84:91" x14ac:dyDescent="0.25">
      <c r="CF1340" t="s">
        <v>32</v>
      </c>
      <c r="CG1340" t="s">
        <v>32</v>
      </c>
      <c r="CH1340" t="s">
        <v>32</v>
      </c>
      <c r="CI1340" t="s">
        <v>32</v>
      </c>
      <c r="CJ1340" t="s">
        <v>32</v>
      </c>
      <c r="CK1340" t="s">
        <v>32</v>
      </c>
      <c r="CL1340" t="s">
        <v>32</v>
      </c>
      <c r="CM1340" t="s">
        <v>32</v>
      </c>
    </row>
    <row r="1341" spans="84:91" x14ac:dyDescent="0.25">
      <c r="CF1341" t="s">
        <v>38</v>
      </c>
      <c r="CG1341" t="s">
        <v>38</v>
      </c>
      <c r="CH1341" t="s">
        <v>38</v>
      </c>
      <c r="CI1341" t="s">
        <v>38</v>
      </c>
      <c r="CJ1341" t="s">
        <v>38</v>
      </c>
      <c r="CK1341" t="s">
        <v>38</v>
      </c>
      <c r="CL1341" t="s">
        <v>38</v>
      </c>
      <c r="CM1341" t="s">
        <v>38</v>
      </c>
    </row>
    <row r="1342" spans="84:91" x14ac:dyDescent="0.25">
      <c r="CF1342" t="s">
        <v>1533</v>
      </c>
      <c r="CG1342" t="s">
        <v>1533</v>
      </c>
      <c r="CH1342" t="s">
        <v>1533</v>
      </c>
      <c r="CI1342" t="s">
        <v>1533</v>
      </c>
      <c r="CJ1342" t="s">
        <v>1533</v>
      </c>
      <c r="CK1342" t="s">
        <v>1533</v>
      </c>
      <c r="CL1342" t="s">
        <v>1533</v>
      </c>
      <c r="CM1342" t="s">
        <v>1533</v>
      </c>
    </row>
    <row r="1343" spans="84:91" x14ac:dyDescent="0.25">
      <c r="CF1343" t="s">
        <v>40</v>
      </c>
      <c r="CG1343" t="s">
        <v>40</v>
      </c>
      <c r="CH1343" t="s">
        <v>40</v>
      </c>
      <c r="CI1343" t="s">
        <v>40</v>
      </c>
      <c r="CJ1343" t="s">
        <v>40</v>
      </c>
      <c r="CK1343" t="s">
        <v>40</v>
      </c>
      <c r="CL1343" t="s">
        <v>40</v>
      </c>
      <c r="CM1343" t="s">
        <v>40</v>
      </c>
    </row>
    <row r="1344" spans="84:91" x14ac:dyDescent="0.25">
      <c r="CF1344" t="s">
        <v>1534</v>
      </c>
      <c r="CG1344" t="s">
        <v>1534</v>
      </c>
      <c r="CH1344" t="s">
        <v>1534</v>
      </c>
      <c r="CI1344" t="s">
        <v>1534</v>
      </c>
      <c r="CJ1344" t="s">
        <v>1534</v>
      </c>
      <c r="CK1344" t="s">
        <v>1534</v>
      </c>
      <c r="CL1344" t="s">
        <v>1534</v>
      </c>
      <c r="CM1344" t="s">
        <v>1534</v>
      </c>
    </row>
    <row r="1345" spans="84:91" x14ac:dyDescent="0.25">
      <c r="CF1345" t="s">
        <v>42</v>
      </c>
      <c r="CG1345" t="s">
        <v>42</v>
      </c>
      <c r="CH1345" t="s">
        <v>42</v>
      </c>
      <c r="CI1345" t="s">
        <v>42</v>
      </c>
      <c r="CJ1345" t="s">
        <v>42</v>
      </c>
      <c r="CK1345" t="s">
        <v>42</v>
      </c>
      <c r="CL1345" t="s">
        <v>42</v>
      </c>
      <c r="CM1345" t="s">
        <v>42</v>
      </c>
    </row>
    <row r="1346" spans="84:91" x14ac:dyDescent="0.25">
      <c r="CF1346" t="s">
        <v>1535</v>
      </c>
      <c r="CG1346" t="s">
        <v>1535</v>
      </c>
      <c r="CH1346" t="s">
        <v>1535</v>
      </c>
      <c r="CI1346" t="s">
        <v>1535</v>
      </c>
      <c r="CJ1346" t="s">
        <v>1535</v>
      </c>
      <c r="CK1346" t="s">
        <v>1535</v>
      </c>
      <c r="CL1346" t="s">
        <v>1535</v>
      </c>
      <c r="CM1346" t="s">
        <v>1535</v>
      </c>
    </row>
    <row r="1347" spans="84:91" x14ac:dyDescent="0.25">
      <c r="CF1347" t="s">
        <v>44</v>
      </c>
      <c r="CG1347" t="s">
        <v>44</v>
      </c>
      <c r="CH1347" t="s">
        <v>44</v>
      </c>
      <c r="CI1347" t="s">
        <v>44</v>
      </c>
      <c r="CJ1347" t="s">
        <v>44</v>
      </c>
      <c r="CK1347" t="s">
        <v>44</v>
      </c>
      <c r="CL1347" t="s">
        <v>44</v>
      </c>
      <c r="CM1347" t="s">
        <v>44</v>
      </c>
    </row>
    <row r="1348" spans="84:91" x14ac:dyDescent="0.25">
      <c r="CF1348" t="s">
        <v>1536</v>
      </c>
      <c r="CG1348" t="s">
        <v>1536</v>
      </c>
      <c r="CH1348" t="s">
        <v>1536</v>
      </c>
      <c r="CI1348" t="s">
        <v>1536</v>
      </c>
      <c r="CJ1348" t="s">
        <v>1536</v>
      </c>
      <c r="CK1348" t="s">
        <v>1536</v>
      </c>
      <c r="CL1348" t="s">
        <v>1536</v>
      </c>
      <c r="CM1348" t="s">
        <v>1536</v>
      </c>
    </row>
    <row r="1349" spans="84:91" x14ac:dyDescent="0.25">
      <c r="CF1349" t="s">
        <v>1537</v>
      </c>
      <c r="CG1349" t="s">
        <v>1537</v>
      </c>
      <c r="CH1349" t="s">
        <v>1537</v>
      </c>
      <c r="CI1349" t="s">
        <v>1537</v>
      </c>
      <c r="CJ1349" t="s">
        <v>1537</v>
      </c>
      <c r="CK1349" t="s">
        <v>1537</v>
      </c>
      <c r="CL1349" t="s">
        <v>1537</v>
      </c>
      <c r="CM1349" t="s">
        <v>1537</v>
      </c>
    </row>
    <row r="1350" spans="84:91" x14ac:dyDescent="0.25">
      <c r="CF1350" t="s">
        <v>26</v>
      </c>
      <c r="CG1350" t="s">
        <v>26</v>
      </c>
      <c r="CH1350" t="s">
        <v>26</v>
      </c>
      <c r="CI1350" t="s">
        <v>26</v>
      </c>
      <c r="CJ1350" t="s">
        <v>26</v>
      </c>
      <c r="CK1350" t="s">
        <v>26</v>
      </c>
      <c r="CL1350" t="s">
        <v>26</v>
      </c>
      <c r="CM1350" t="s">
        <v>26</v>
      </c>
    </row>
    <row r="1351" spans="84:91" x14ac:dyDescent="0.25">
      <c r="CF1351">
        <v>9210580</v>
      </c>
      <c r="CG1351">
        <v>9210580</v>
      </c>
      <c r="CH1351">
        <v>9210580</v>
      </c>
      <c r="CI1351">
        <v>9210580</v>
      </c>
      <c r="CJ1351">
        <v>9210580</v>
      </c>
      <c r="CK1351">
        <v>9210580</v>
      </c>
      <c r="CL1351">
        <v>9210580</v>
      </c>
      <c r="CM1351">
        <v>9210580</v>
      </c>
    </row>
    <row r="1352" spans="84:91" x14ac:dyDescent="0.25">
      <c r="CF1352" t="s">
        <v>27</v>
      </c>
      <c r="CG1352" t="s">
        <v>27</v>
      </c>
      <c r="CH1352" t="s">
        <v>27</v>
      </c>
      <c r="CI1352" t="s">
        <v>27</v>
      </c>
      <c r="CJ1352" t="s">
        <v>27</v>
      </c>
      <c r="CK1352" t="s">
        <v>27</v>
      </c>
      <c r="CL1352" t="s">
        <v>27</v>
      </c>
      <c r="CM1352" t="s">
        <v>27</v>
      </c>
    </row>
    <row r="1353" spans="84:91" x14ac:dyDescent="0.25">
      <c r="CF1353" t="s">
        <v>1538</v>
      </c>
      <c r="CG1353" t="s">
        <v>1538</v>
      </c>
      <c r="CH1353" t="s">
        <v>1538</v>
      </c>
      <c r="CI1353" t="s">
        <v>1538</v>
      </c>
      <c r="CJ1353" t="s">
        <v>1538</v>
      </c>
      <c r="CK1353" t="s">
        <v>1538</v>
      </c>
      <c r="CL1353" t="s">
        <v>1538</v>
      </c>
      <c r="CM1353" t="s">
        <v>1538</v>
      </c>
    </row>
    <row r="1354" spans="84:91" x14ac:dyDescent="0.25">
      <c r="CF1354" t="s">
        <v>29</v>
      </c>
      <c r="CG1354" t="s">
        <v>29</v>
      </c>
      <c r="CH1354" t="s">
        <v>29</v>
      </c>
      <c r="CI1354" t="s">
        <v>29</v>
      </c>
      <c r="CJ1354" t="s">
        <v>29</v>
      </c>
      <c r="CK1354" t="s">
        <v>29</v>
      </c>
      <c r="CL1354" t="s">
        <v>29</v>
      </c>
      <c r="CM1354" t="s">
        <v>29</v>
      </c>
    </row>
    <row r="1355" spans="84:91" x14ac:dyDescent="0.25">
      <c r="CF1355">
        <v>5001</v>
      </c>
      <c r="CG1355">
        <v>5001</v>
      </c>
      <c r="CH1355">
        <v>5001</v>
      </c>
      <c r="CI1355">
        <v>5001</v>
      </c>
      <c r="CJ1355">
        <v>5001</v>
      </c>
      <c r="CK1355">
        <v>5001</v>
      </c>
      <c r="CL1355">
        <v>5001</v>
      </c>
      <c r="CM1355">
        <v>5001</v>
      </c>
    </row>
    <row r="1356" spans="84:91" x14ac:dyDescent="0.25">
      <c r="CF1356" t="s">
        <v>31</v>
      </c>
      <c r="CG1356" t="s">
        <v>31</v>
      </c>
      <c r="CH1356" t="s">
        <v>31</v>
      </c>
      <c r="CI1356" t="s">
        <v>31</v>
      </c>
      <c r="CJ1356" t="s">
        <v>31</v>
      </c>
      <c r="CK1356" t="s">
        <v>31</v>
      </c>
      <c r="CL1356" t="s">
        <v>31</v>
      </c>
      <c r="CM1356" t="s">
        <v>31</v>
      </c>
    </row>
    <row r="1357" spans="84:91" x14ac:dyDescent="0.25">
      <c r="CF1357" t="s">
        <v>32</v>
      </c>
      <c r="CG1357" t="s">
        <v>32</v>
      </c>
      <c r="CH1357" t="s">
        <v>32</v>
      </c>
      <c r="CI1357" t="s">
        <v>32</v>
      </c>
      <c r="CJ1357" t="s">
        <v>32</v>
      </c>
      <c r="CK1357" t="s">
        <v>32</v>
      </c>
      <c r="CL1357" t="s">
        <v>32</v>
      </c>
      <c r="CM1357" t="s">
        <v>32</v>
      </c>
    </row>
    <row r="1358" spans="84:91" x14ac:dyDescent="0.25">
      <c r="CF1358" t="s">
        <v>33</v>
      </c>
      <c r="CG1358" t="s">
        <v>33</v>
      </c>
      <c r="CH1358" t="s">
        <v>33</v>
      </c>
      <c r="CI1358" t="s">
        <v>33</v>
      </c>
      <c r="CJ1358" t="s">
        <v>33</v>
      </c>
      <c r="CK1358" t="s">
        <v>33</v>
      </c>
      <c r="CL1358" t="s">
        <v>33</v>
      </c>
      <c r="CM1358" t="s">
        <v>33</v>
      </c>
    </row>
    <row r="1359" spans="84:91" x14ac:dyDescent="0.25">
      <c r="CF1359" t="s">
        <v>1539</v>
      </c>
      <c r="CG1359" t="s">
        <v>1539</v>
      </c>
      <c r="CH1359" t="s">
        <v>1539</v>
      </c>
      <c r="CI1359" t="s">
        <v>1539</v>
      </c>
      <c r="CJ1359" t="s">
        <v>1539</v>
      </c>
      <c r="CK1359" t="s">
        <v>1539</v>
      </c>
      <c r="CL1359" t="s">
        <v>1539</v>
      </c>
      <c r="CM1359" t="s">
        <v>1539</v>
      </c>
    </row>
    <row r="1360" spans="84:91" x14ac:dyDescent="0.25">
      <c r="CF1360" t="s">
        <v>35</v>
      </c>
      <c r="CG1360" t="s">
        <v>35</v>
      </c>
      <c r="CH1360" t="s">
        <v>35</v>
      </c>
      <c r="CI1360" t="s">
        <v>35</v>
      </c>
      <c r="CJ1360" t="s">
        <v>35</v>
      </c>
      <c r="CK1360" t="s">
        <v>35</v>
      </c>
      <c r="CL1360" t="s">
        <v>35</v>
      </c>
      <c r="CM1360" t="s">
        <v>35</v>
      </c>
    </row>
    <row r="1361" spans="84:91" x14ac:dyDescent="0.25">
      <c r="CF1361" t="s">
        <v>1540</v>
      </c>
      <c r="CG1361" t="s">
        <v>1540</v>
      </c>
      <c r="CH1361" t="s">
        <v>1540</v>
      </c>
      <c r="CI1361" t="s">
        <v>1540</v>
      </c>
      <c r="CJ1361" t="s">
        <v>1540</v>
      </c>
      <c r="CK1361" t="s">
        <v>1540</v>
      </c>
      <c r="CL1361" t="s">
        <v>1540</v>
      </c>
      <c r="CM1361" t="s">
        <v>1540</v>
      </c>
    </row>
    <row r="1362" spans="84:91" x14ac:dyDescent="0.25">
      <c r="CF1362" t="s">
        <v>37</v>
      </c>
      <c r="CG1362" t="s">
        <v>37</v>
      </c>
      <c r="CH1362" t="s">
        <v>37</v>
      </c>
      <c r="CI1362" t="s">
        <v>37</v>
      </c>
      <c r="CJ1362" t="s">
        <v>37</v>
      </c>
      <c r="CK1362" t="s">
        <v>37</v>
      </c>
      <c r="CL1362" t="s">
        <v>37</v>
      </c>
      <c r="CM1362" t="s">
        <v>37</v>
      </c>
    </row>
    <row r="1363" spans="84:91" x14ac:dyDescent="0.25">
      <c r="CF1363" t="s">
        <v>32</v>
      </c>
      <c r="CG1363" t="s">
        <v>32</v>
      </c>
      <c r="CH1363" t="s">
        <v>32</v>
      </c>
      <c r="CI1363" t="s">
        <v>32</v>
      </c>
      <c r="CJ1363" t="s">
        <v>32</v>
      </c>
      <c r="CK1363" t="s">
        <v>32</v>
      </c>
      <c r="CL1363" t="s">
        <v>32</v>
      </c>
      <c r="CM1363" t="s">
        <v>32</v>
      </c>
    </row>
    <row r="1364" spans="84:91" x14ac:dyDescent="0.25">
      <c r="CF1364" t="s">
        <v>38</v>
      </c>
      <c r="CG1364" t="s">
        <v>38</v>
      </c>
      <c r="CH1364" t="s">
        <v>38</v>
      </c>
      <c r="CI1364" t="s">
        <v>38</v>
      </c>
      <c r="CJ1364" t="s">
        <v>38</v>
      </c>
      <c r="CK1364" t="s">
        <v>38</v>
      </c>
      <c r="CL1364" t="s">
        <v>38</v>
      </c>
      <c r="CM1364" t="s">
        <v>38</v>
      </c>
    </row>
    <row r="1365" spans="84:91" x14ac:dyDescent="0.25">
      <c r="CF1365" t="s">
        <v>1541</v>
      </c>
      <c r="CG1365" t="s">
        <v>1541</v>
      </c>
      <c r="CH1365" t="s">
        <v>1541</v>
      </c>
      <c r="CI1365" t="s">
        <v>1541</v>
      </c>
      <c r="CJ1365" t="s">
        <v>1541</v>
      </c>
      <c r="CK1365" t="s">
        <v>1541</v>
      </c>
      <c r="CL1365" t="s">
        <v>1541</v>
      </c>
      <c r="CM1365" t="s">
        <v>1541</v>
      </c>
    </row>
    <row r="1366" spans="84:91" x14ac:dyDescent="0.25">
      <c r="CF1366" t="s">
        <v>40</v>
      </c>
      <c r="CG1366" t="s">
        <v>40</v>
      </c>
      <c r="CH1366" t="s">
        <v>40</v>
      </c>
      <c r="CI1366" t="s">
        <v>40</v>
      </c>
      <c r="CJ1366" t="s">
        <v>40</v>
      </c>
      <c r="CK1366" t="s">
        <v>40</v>
      </c>
      <c r="CL1366" t="s">
        <v>40</v>
      </c>
      <c r="CM1366" t="s">
        <v>40</v>
      </c>
    </row>
    <row r="1367" spans="84:91" x14ac:dyDescent="0.25">
      <c r="CF1367" t="s">
        <v>1542</v>
      </c>
      <c r="CG1367" t="s">
        <v>1542</v>
      </c>
      <c r="CH1367" t="s">
        <v>1542</v>
      </c>
      <c r="CI1367" t="s">
        <v>1542</v>
      </c>
      <c r="CJ1367" t="s">
        <v>1542</v>
      </c>
      <c r="CK1367" t="s">
        <v>1542</v>
      </c>
      <c r="CL1367" t="s">
        <v>1542</v>
      </c>
      <c r="CM1367" t="s">
        <v>1542</v>
      </c>
    </row>
    <row r="1368" spans="84:91" x14ac:dyDescent="0.25">
      <c r="CF1368" t="s">
        <v>42</v>
      </c>
      <c r="CG1368" t="s">
        <v>42</v>
      </c>
      <c r="CH1368" t="s">
        <v>42</v>
      </c>
      <c r="CI1368" t="s">
        <v>42</v>
      </c>
      <c r="CJ1368" t="s">
        <v>42</v>
      </c>
      <c r="CK1368" t="s">
        <v>42</v>
      </c>
      <c r="CL1368" t="s">
        <v>42</v>
      </c>
      <c r="CM1368" t="s">
        <v>42</v>
      </c>
    </row>
    <row r="1369" spans="84:91" x14ac:dyDescent="0.25">
      <c r="CF1369" t="s">
        <v>1543</v>
      </c>
      <c r="CG1369" t="s">
        <v>1543</v>
      </c>
      <c r="CH1369" t="s">
        <v>1543</v>
      </c>
      <c r="CI1369" t="s">
        <v>1543</v>
      </c>
      <c r="CJ1369" t="s">
        <v>1543</v>
      </c>
      <c r="CK1369" t="s">
        <v>1543</v>
      </c>
      <c r="CL1369" t="s">
        <v>1543</v>
      </c>
      <c r="CM1369" t="s">
        <v>1543</v>
      </c>
    </row>
    <row r="1370" spans="84:91" x14ac:dyDescent="0.25">
      <c r="CF1370" t="s">
        <v>44</v>
      </c>
      <c r="CG1370" t="s">
        <v>44</v>
      </c>
      <c r="CH1370" t="s">
        <v>44</v>
      </c>
      <c r="CI1370" t="s">
        <v>44</v>
      </c>
      <c r="CJ1370" t="s">
        <v>44</v>
      </c>
      <c r="CK1370" t="s">
        <v>44</v>
      </c>
      <c r="CL1370" t="s">
        <v>44</v>
      </c>
      <c r="CM1370" t="s">
        <v>44</v>
      </c>
    </row>
    <row r="1371" spans="84:91" x14ac:dyDescent="0.25">
      <c r="CF1371" t="s">
        <v>1544</v>
      </c>
      <c r="CG1371" t="s">
        <v>1544</v>
      </c>
      <c r="CH1371" t="s">
        <v>1544</v>
      </c>
      <c r="CI1371" t="s">
        <v>1544</v>
      </c>
      <c r="CJ1371" t="s">
        <v>1544</v>
      </c>
      <c r="CK1371" t="s">
        <v>1544</v>
      </c>
      <c r="CL1371" t="s">
        <v>1544</v>
      </c>
      <c r="CM1371" t="s">
        <v>1544</v>
      </c>
    </row>
    <row r="1372" spans="84:91" x14ac:dyDescent="0.25">
      <c r="CF1372" t="s">
        <v>1545</v>
      </c>
      <c r="CG1372" t="s">
        <v>1545</v>
      </c>
      <c r="CH1372" t="s">
        <v>1545</v>
      </c>
      <c r="CI1372" t="s">
        <v>1545</v>
      </c>
      <c r="CJ1372" t="s">
        <v>1545</v>
      </c>
      <c r="CK1372" t="s">
        <v>1545</v>
      </c>
      <c r="CL1372" t="s">
        <v>1545</v>
      </c>
      <c r="CM1372" t="s">
        <v>1545</v>
      </c>
    </row>
    <row r="1373" spans="84:91" x14ac:dyDescent="0.25">
      <c r="CF1373" t="s">
        <v>26</v>
      </c>
      <c r="CG1373" t="s">
        <v>26</v>
      </c>
      <c r="CH1373" t="s">
        <v>26</v>
      </c>
      <c r="CI1373" t="s">
        <v>26</v>
      </c>
      <c r="CJ1373" t="s">
        <v>26</v>
      </c>
      <c r="CK1373" t="s">
        <v>26</v>
      </c>
      <c r="CL1373" t="s">
        <v>26</v>
      </c>
      <c r="CM1373" t="s">
        <v>26</v>
      </c>
    </row>
    <row r="1374" spans="84:91" x14ac:dyDescent="0.25">
      <c r="CF1374">
        <v>44036900</v>
      </c>
      <c r="CG1374">
        <v>44036900</v>
      </c>
      <c r="CH1374">
        <v>44036900</v>
      </c>
      <c r="CI1374">
        <v>44036900</v>
      </c>
      <c r="CJ1374">
        <v>44036900</v>
      </c>
      <c r="CK1374">
        <v>44036900</v>
      </c>
      <c r="CL1374">
        <v>44036900</v>
      </c>
      <c r="CM1374">
        <v>44036900</v>
      </c>
    </row>
    <row r="1375" spans="84:91" x14ac:dyDescent="0.25">
      <c r="CF1375" t="s">
        <v>27</v>
      </c>
      <c r="CG1375" t="s">
        <v>27</v>
      </c>
      <c r="CH1375" t="s">
        <v>27</v>
      </c>
      <c r="CI1375" t="s">
        <v>27</v>
      </c>
      <c r="CJ1375" t="s">
        <v>27</v>
      </c>
      <c r="CK1375" t="s">
        <v>27</v>
      </c>
      <c r="CL1375" t="s">
        <v>27</v>
      </c>
      <c r="CM1375" t="s">
        <v>27</v>
      </c>
    </row>
    <row r="1376" spans="84:91" x14ac:dyDescent="0.25">
      <c r="CF1376" t="s">
        <v>1546</v>
      </c>
      <c r="CG1376" t="s">
        <v>1546</v>
      </c>
      <c r="CH1376" t="s">
        <v>1546</v>
      </c>
      <c r="CI1376" t="s">
        <v>1546</v>
      </c>
      <c r="CJ1376" t="s">
        <v>1546</v>
      </c>
      <c r="CK1376" t="s">
        <v>1546</v>
      </c>
      <c r="CL1376" t="s">
        <v>1546</v>
      </c>
      <c r="CM1376" t="s">
        <v>1546</v>
      </c>
    </row>
    <row r="1377" spans="84:91" x14ac:dyDescent="0.25">
      <c r="CF1377" t="s">
        <v>29</v>
      </c>
      <c r="CG1377" t="s">
        <v>29</v>
      </c>
      <c r="CH1377" t="s">
        <v>29</v>
      </c>
      <c r="CI1377" t="s">
        <v>29</v>
      </c>
      <c r="CJ1377" t="s">
        <v>29</v>
      </c>
      <c r="CK1377" t="s">
        <v>29</v>
      </c>
      <c r="CL1377" t="s">
        <v>29</v>
      </c>
      <c r="CM1377" t="s">
        <v>29</v>
      </c>
    </row>
    <row r="1378" spans="84:91" x14ac:dyDescent="0.25">
      <c r="CF1378" t="s">
        <v>816</v>
      </c>
      <c r="CG1378" t="s">
        <v>816</v>
      </c>
      <c r="CH1378" t="s">
        <v>816</v>
      </c>
      <c r="CI1378" t="s">
        <v>816</v>
      </c>
      <c r="CJ1378" t="s">
        <v>816</v>
      </c>
      <c r="CK1378" t="s">
        <v>816</v>
      </c>
      <c r="CL1378" t="s">
        <v>816</v>
      </c>
      <c r="CM1378" t="s">
        <v>816</v>
      </c>
    </row>
    <row r="1379" spans="84:91" x14ac:dyDescent="0.25">
      <c r="CF1379" t="s">
        <v>31</v>
      </c>
      <c r="CG1379" t="s">
        <v>31</v>
      </c>
      <c r="CH1379" t="s">
        <v>31</v>
      </c>
      <c r="CI1379" t="s">
        <v>31</v>
      </c>
      <c r="CJ1379" t="s">
        <v>31</v>
      </c>
      <c r="CK1379" t="s">
        <v>31</v>
      </c>
      <c r="CL1379" t="s">
        <v>31</v>
      </c>
      <c r="CM1379" t="s">
        <v>31</v>
      </c>
    </row>
    <row r="1380" spans="84:91" x14ac:dyDescent="0.25">
      <c r="CF1380" t="s">
        <v>32</v>
      </c>
      <c r="CG1380" t="s">
        <v>32</v>
      </c>
      <c r="CH1380" t="s">
        <v>32</v>
      </c>
      <c r="CI1380" t="s">
        <v>32</v>
      </c>
      <c r="CJ1380" t="s">
        <v>32</v>
      </c>
      <c r="CK1380" t="s">
        <v>32</v>
      </c>
      <c r="CL1380" t="s">
        <v>32</v>
      </c>
      <c r="CM1380" t="s">
        <v>32</v>
      </c>
    </row>
    <row r="1381" spans="84:91" x14ac:dyDescent="0.25">
      <c r="CF1381" t="s">
        <v>33</v>
      </c>
      <c r="CG1381" t="s">
        <v>33</v>
      </c>
      <c r="CH1381" t="s">
        <v>33</v>
      </c>
      <c r="CI1381" t="s">
        <v>33</v>
      </c>
      <c r="CJ1381" t="s">
        <v>33</v>
      </c>
      <c r="CK1381" t="s">
        <v>33</v>
      </c>
      <c r="CL1381" t="s">
        <v>33</v>
      </c>
      <c r="CM1381" t="s">
        <v>33</v>
      </c>
    </row>
    <row r="1382" spans="84:91" x14ac:dyDescent="0.25">
      <c r="CF1382" t="s">
        <v>1547</v>
      </c>
      <c r="CG1382" t="s">
        <v>1547</v>
      </c>
      <c r="CH1382" t="s">
        <v>1547</v>
      </c>
      <c r="CI1382" t="s">
        <v>1547</v>
      </c>
      <c r="CJ1382" t="s">
        <v>1547</v>
      </c>
      <c r="CK1382" t="s">
        <v>1547</v>
      </c>
      <c r="CL1382" t="s">
        <v>1547</v>
      </c>
      <c r="CM1382" t="s">
        <v>1547</v>
      </c>
    </row>
    <row r="1383" spans="84:91" x14ac:dyDescent="0.25">
      <c r="CF1383" t="s">
        <v>35</v>
      </c>
      <c r="CG1383" t="s">
        <v>35</v>
      </c>
      <c r="CH1383" t="s">
        <v>35</v>
      </c>
      <c r="CI1383" t="s">
        <v>35</v>
      </c>
      <c r="CJ1383" t="s">
        <v>35</v>
      </c>
      <c r="CK1383" t="s">
        <v>35</v>
      </c>
      <c r="CL1383" t="s">
        <v>35</v>
      </c>
      <c r="CM1383" t="s">
        <v>35</v>
      </c>
    </row>
    <row r="1384" spans="84:91" x14ac:dyDescent="0.25">
      <c r="CF1384" t="s">
        <v>1548</v>
      </c>
      <c r="CG1384" t="s">
        <v>1548</v>
      </c>
      <c r="CH1384" t="s">
        <v>1548</v>
      </c>
      <c r="CI1384" t="s">
        <v>1548</v>
      </c>
      <c r="CJ1384" t="s">
        <v>1548</v>
      </c>
      <c r="CK1384" t="s">
        <v>1548</v>
      </c>
      <c r="CL1384" t="s">
        <v>1548</v>
      </c>
      <c r="CM1384" t="s">
        <v>1548</v>
      </c>
    </row>
    <row r="1385" spans="84:91" x14ac:dyDescent="0.25">
      <c r="CF1385" t="s">
        <v>37</v>
      </c>
      <c r="CG1385" t="s">
        <v>37</v>
      </c>
      <c r="CH1385" t="s">
        <v>37</v>
      </c>
      <c r="CI1385" t="s">
        <v>37</v>
      </c>
      <c r="CJ1385" t="s">
        <v>37</v>
      </c>
      <c r="CK1385" t="s">
        <v>37</v>
      </c>
      <c r="CL1385" t="s">
        <v>37</v>
      </c>
      <c r="CM1385" t="s">
        <v>37</v>
      </c>
    </row>
    <row r="1386" spans="84:91" x14ac:dyDescent="0.25">
      <c r="CF1386" t="s">
        <v>1549</v>
      </c>
      <c r="CG1386" t="s">
        <v>1549</v>
      </c>
      <c r="CH1386" t="s">
        <v>1549</v>
      </c>
      <c r="CI1386" t="s">
        <v>1549</v>
      </c>
      <c r="CJ1386" t="s">
        <v>1549</v>
      </c>
      <c r="CK1386" t="s">
        <v>1549</v>
      </c>
      <c r="CL1386" t="s">
        <v>1549</v>
      </c>
      <c r="CM1386" t="s">
        <v>1549</v>
      </c>
    </row>
    <row r="1387" spans="84:91" x14ac:dyDescent="0.25">
      <c r="CF1387" t="s">
        <v>38</v>
      </c>
      <c r="CG1387" t="s">
        <v>38</v>
      </c>
      <c r="CH1387" t="s">
        <v>38</v>
      </c>
      <c r="CI1387" t="s">
        <v>38</v>
      </c>
      <c r="CJ1387" t="s">
        <v>38</v>
      </c>
      <c r="CK1387" t="s">
        <v>38</v>
      </c>
      <c r="CL1387" t="s">
        <v>38</v>
      </c>
      <c r="CM1387" t="s">
        <v>38</v>
      </c>
    </row>
    <row r="1388" spans="84:91" x14ac:dyDescent="0.25">
      <c r="CF1388" t="s">
        <v>1550</v>
      </c>
      <c r="CG1388" t="s">
        <v>1550</v>
      </c>
      <c r="CH1388" t="s">
        <v>1550</v>
      </c>
      <c r="CI1388" t="s">
        <v>1550</v>
      </c>
      <c r="CJ1388" t="s">
        <v>1550</v>
      </c>
      <c r="CK1388" t="s">
        <v>1550</v>
      </c>
      <c r="CL1388" t="s">
        <v>1550</v>
      </c>
      <c r="CM1388" t="s">
        <v>1550</v>
      </c>
    </row>
    <row r="1389" spans="84:91" x14ac:dyDescent="0.25">
      <c r="CF1389" t="s">
        <v>40</v>
      </c>
      <c r="CG1389" t="s">
        <v>40</v>
      </c>
      <c r="CH1389" t="s">
        <v>40</v>
      </c>
      <c r="CI1389" t="s">
        <v>40</v>
      </c>
      <c r="CJ1389" t="s">
        <v>40</v>
      </c>
      <c r="CK1389" t="s">
        <v>40</v>
      </c>
      <c r="CL1389" t="s">
        <v>40</v>
      </c>
      <c r="CM1389" t="s">
        <v>40</v>
      </c>
    </row>
    <row r="1390" spans="84:91" x14ac:dyDescent="0.25">
      <c r="CF1390" t="s">
        <v>1551</v>
      </c>
      <c r="CG1390" t="s">
        <v>1551</v>
      </c>
      <c r="CH1390" t="s">
        <v>1551</v>
      </c>
      <c r="CI1390" t="s">
        <v>1551</v>
      </c>
      <c r="CJ1390" t="s">
        <v>1551</v>
      </c>
      <c r="CK1390" t="s">
        <v>1551</v>
      </c>
      <c r="CL1390" t="s">
        <v>1551</v>
      </c>
      <c r="CM1390" t="s">
        <v>1551</v>
      </c>
    </row>
    <row r="1391" spans="84:91" x14ac:dyDescent="0.25">
      <c r="CF1391" t="s">
        <v>42</v>
      </c>
      <c r="CG1391" t="s">
        <v>42</v>
      </c>
      <c r="CH1391" t="s">
        <v>42</v>
      </c>
      <c r="CI1391" t="s">
        <v>42</v>
      </c>
      <c r="CJ1391" t="s">
        <v>42</v>
      </c>
      <c r="CK1391" t="s">
        <v>42</v>
      </c>
      <c r="CL1391" t="s">
        <v>42</v>
      </c>
      <c r="CM1391" t="s">
        <v>42</v>
      </c>
    </row>
    <row r="1392" spans="84:91" x14ac:dyDescent="0.25">
      <c r="CF1392" t="s">
        <v>1552</v>
      </c>
      <c r="CG1392" t="s">
        <v>1552</v>
      </c>
      <c r="CH1392" t="s">
        <v>1552</v>
      </c>
      <c r="CI1392" t="s">
        <v>1552</v>
      </c>
      <c r="CJ1392" t="s">
        <v>1552</v>
      </c>
      <c r="CK1392" t="s">
        <v>1552</v>
      </c>
      <c r="CL1392" t="s">
        <v>1552</v>
      </c>
      <c r="CM1392" t="s">
        <v>1552</v>
      </c>
    </row>
    <row r="1393" spans="84:91" x14ac:dyDescent="0.25">
      <c r="CF1393" t="s">
        <v>44</v>
      </c>
      <c r="CG1393" t="s">
        <v>44</v>
      </c>
      <c r="CH1393" t="s">
        <v>44</v>
      </c>
      <c r="CI1393" t="s">
        <v>44</v>
      </c>
      <c r="CJ1393" t="s">
        <v>44</v>
      </c>
      <c r="CK1393" t="s">
        <v>44</v>
      </c>
      <c r="CL1393" t="s">
        <v>44</v>
      </c>
      <c r="CM1393" t="s">
        <v>44</v>
      </c>
    </row>
    <row r="1394" spans="84:91" x14ac:dyDescent="0.25">
      <c r="CF1394" t="s">
        <v>1553</v>
      </c>
      <c r="CG1394" t="s">
        <v>1553</v>
      </c>
      <c r="CH1394" t="s">
        <v>1553</v>
      </c>
      <c r="CI1394" t="s">
        <v>1553</v>
      </c>
      <c r="CJ1394" t="s">
        <v>1553</v>
      </c>
      <c r="CK1394" t="s">
        <v>1553</v>
      </c>
      <c r="CL1394" t="s">
        <v>1553</v>
      </c>
      <c r="CM1394" t="s">
        <v>1553</v>
      </c>
    </row>
    <row r="1395" spans="84:91" x14ac:dyDescent="0.25">
      <c r="CF1395" t="s">
        <v>1554</v>
      </c>
      <c r="CG1395" t="s">
        <v>1554</v>
      </c>
      <c r="CH1395" t="s">
        <v>1554</v>
      </c>
      <c r="CI1395" t="s">
        <v>1554</v>
      </c>
      <c r="CJ1395" t="s">
        <v>1554</v>
      </c>
      <c r="CK1395" t="s">
        <v>1554</v>
      </c>
      <c r="CL1395" t="s">
        <v>1554</v>
      </c>
      <c r="CM1395" t="s">
        <v>1554</v>
      </c>
    </row>
    <row r="1396" spans="84:91" x14ac:dyDescent="0.25">
      <c r="CF1396" t="s">
        <v>26</v>
      </c>
      <c r="CG1396" t="s">
        <v>26</v>
      </c>
      <c r="CH1396" t="s">
        <v>26</v>
      </c>
      <c r="CI1396" t="s">
        <v>26</v>
      </c>
      <c r="CJ1396" t="s">
        <v>26</v>
      </c>
      <c r="CK1396" t="s">
        <v>26</v>
      </c>
      <c r="CL1396" t="s">
        <v>26</v>
      </c>
      <c r="CM1396" t="s">
        <v>26</v>
      </c>
    </row>
    <row r="1397" spans="84:91" x14ac:dyDescent="0.25">
      <c r="CF1397">
        <v>20550900</v>
      </c>
      <c r="CG1397">
        <v>20550900</v>
      </c>
      <c r="CH1397">
        <v>20550900</v>
      </c>
      <c r="CI1397">
        <v>20550900</v>
      </c>
      <c r="CJ1397">
        <v>20550900</v>
      </c>
      <c r="CK1397">
        <v>20550900</v>
      </c>
      <c r="CL1397">
        <v>20550900</v>
      </c>
      <c r="CM1397">
        <v>20550900</v>
      </c>
    </row>
    <row r="1398" spans="84:91" x14ac:dyDescent="0.25">
      <c r="CF1398" t="s">
        <v>27</v>
      </c>
      <c r="CG1398" t="s">
        <v>27</v>
      </c>
      <c r="CH1398" t="s">
        <v>27</v>
      </c>
      <c r="CI1398" t="s">
        <v>27</v>
      </c>
      <c r="CJ1398" t="s">
        <v>27</v>
      </c>
      <c r="CK1398" t="s">
        <v>27</v>
      </c>
      <c r="CL1398" t="s">
        <v>27</v>
      </c>
      <c r="CM1398" t="s">
        <v>27</v>
      </c>
    </row>
    <row r="1399" spans="84:91" x14ac:dyDescent="0.25">
      <c r="CF1399" t="s">
        <v>1555</v>
      </c>
      <c r="CG1399" t="s">
        <v>1555</v>
      </c>
      <c r="CH1399" t="s">
        <v>1555</v>
      </c>
      <c r="CI1399" t="s">
        <v>1555</v>
      </c>
      <c r="CJ1399" t="s">
        <v>1555</v>
      </c>
      <c r="CK1399" t="s">
        <v>1555</v>
      </c>
      <c r="CL1399" t="s">
        <v>1555</v>
      </c>
      <c r="CM1399" t="s">
        <v>1555</v>
      </c>
    </row>
    <row r="1400" spans="84:91" x14ac:dyDescent="0.25">
      <c r="CF1400" t="s">
        <v>29</v>
      </c>
      <c r="CG1400" t="s">
        <v>29</v>
      </c>
      <c r="CH1400" t="s">
        <v>29</v>
      </c>
      <c r="CI1400" t="s">
        <v>29</v>
      </c>
      <c r="CJ1400" t="s">
        <v>29</v>
      </c>
      <c r="CK1400" t="s">
        <v>29</v>
      </c>
      <c r="CL1400" t="s">
        <v>29</v>
      </c>
      <c r="CM1400" t="s">
        <v>29</v>
      </c>
    </row>
    <row r="1401" spans="84:91" x14ac:dyDescent="0.25">
      <c r="CF1401">
        <v>524</v>
      </c>
      <c r="CG1401">
        <v>524</v>
      </c>
      <c r="CH1401">
        <v>524</v>
      </c>
      <c r="CI1401">
        <v>524</v>
      </c>
      <c r="CJ1401">
        <v>524</v>
      </c>
      <c r="CK1401">
        <v>524</v>
      </c>
      <c r="CL1401">
        <v>524</v>
      </c>
      <c r="CM1401">
        <v>524</v>
      </c>
    </row>
    <row r="1402" spans="84:91" x14ac:dyDescent="0.25">
      <c r="CF1402" t="s">
        <v>31</v>
      </c>
      <c r="CG1402" t="s">
        <v>31</v>
      </c>
      <c r="CH1402" t="s">
        <v>31</v>
      </c>
      <c r="CI1402" t="s">
        <v>31</v>
      </c>
      <c r="CJ1402" t="s">
        <v>31</v>
      </c>
      <c r="CK1402" t="s">
        <v>31</v>
      </c>
      <c r="CL1402" t="s">
        <v>31</v>
      </c>
      <c r="CM1402" t="s">
        <v>31</v>
      </c>
    </row>
    <row r="1403" spans="84:91" x14ac:dyDescent="0.25">
      <c r="CF1403" t="s">
        <v>1556</v>
      </c>
      <c r="CG1403" t="s">
        <v>1556</v>
      </c>
      <c r="CH1403" t="s">
        <v>1556</v>
      </c>
      <c r="CI1403" t="s">
        <v>1556</v>
      </c>
      <c r="CJ1403" t="s">
        <v>1556</v>
      </c>
      <c r="CK1403" t="s">
        <v>1556</v>
      </c>
      <c r="CL1403" t="s">
        <v>1556</v>
      </c>
      <c r="CM1403" t="s">
        <v>1556</v>
      </c>
    </row>
    <row r="1404" spans="84:91" x14ac:dyDescent="0.25">
      <c r="CF1404" t="s">
        <v>33</v>
      </c>
      <c r="CG1404" t="s">
        <v>33</v>
      </c>
      <c r="CH1404" t="s">
        <v>33</v>
      </c>
      <c r="CI1404" t="s">
        <v>33</v>
      </c>
      <c r="CJ1404" t="s">
        <v>33</v>
      </c>
      <c r="CK1404" t="s">
        <v>33</v>
      </c>
      <c r="CL1404" t="s">
        <v>33</v>
      </c>
      <c r="CM1404" t="s">
        <v>33</v>
      </c>
    </row>
    <row r="1405" spans="84:91" x14ac:dyDescent="0.25">
      <c r="CF1405" t="s">
        <v>1557</v>
      </c>
      <c r="CG1405" t="s">
        <v>1557</v>
      </c>
      <c r="CH1405" t="s">
        <v>1557</v>
      </c>
      <c r="CI1405" t="s">
        <v>1557</v>
      </c>
      <c r="CJ1405" t="s">
        <v>1557</v>
      </c>
      <c r="CK1405" t="s">
        <v>1557</v>
      </c>
      <c r="CL1405" t="s">
        <v>1557</v>
      </c>
      <c r="CM1405" t="s">
        <v>1557</v>
      </c>
    </row>
    <row r="1406" spans="84:91" x14ac:dyDescent="0.25">
      <c r="CF1406" t="s">
        <v>35</v>
      </c>
      <c r="CG1406" t="s">
        <v>35</v>
      </c>
      <c r="CH1406" t="s">
        <v>35</v>
      </c>
      <c r="CI1406" t="s">
        <v>35</v>
      </c>
      <c r="CJ1406" t="s">
        <v>35</v>
      </c>
      <c r="CK1406" t="s">
        <v>35</v>
      </c>
      <c r="CL1406" t="s">
        <v>35</v>
      </c>
      <c r="CM1406" t="s">
        <v>35</v>
      </c>
    </row>
    <row r="1407" spans="84:91" x14ac:dyDescent="0.25">
      <c r="CF1407" t="s">
        <v>663</v>
      </c>
      <c r="CG1407" t="s">
        <v>663</v>
      </c>
      <c r="CH1407" t="s">
        <v>663</v>
      </c>
      <c r="CI1407" t="s">
        <v>663</v>
      </c>
      <c r="CJ1407" t="s">
        <v>663</v>
      </c>
      <c r="CK1407" t="s">
        <v>663</v>
      </c>
      <c r="CL1407" t="s">
        <v>663</v>
      </c>
      <c r="CM1407" t="s">
        <v>663</v>
      </c>
    </row>
    <row r="1408" spans="84:91" x14ac:dyDescent="0.25">
      <c r="CF1408" t="s">
        <v>37</v>
      </c>
      <c r="CG1408" t="s">
        <v>37</v>
      </c>
      <c r="CH1408" t="s">
        <v>37</v>
      </c>
      <c r="CI1408" t="s">
        <v>37</v>
      </c>
      <c r="CJ1408" t="s">
        <v>37</v>
      </c>
      <c r="CK1408" t="s">
        <v>37</v>
      </c>
      <c r="CL1408" t="s">
        <v>37</v>
      </c>
      <c r="CM1408" t="s">
        <v>37</v>
      </c>
    </row>
    <row r="1409" spans="84:91" x14ac:dyDescent="0.25">
      <c r="CF1409" t="s">
        <v>1558</v>
      </c>
      <c r="CG1409" t="s">
        <v>1558</v>
      </c>
      <c r="CH1409" t="s">
        <v>1558</v>
      </c>
      <c r="CI1409" t="s">
        <v>1558</v>
      </c>
      <c r="CJ1409" t="s">
        <v>1558</v>
      </c>
      <c r="CK1409" t="s">
        <v>1558</v>
      </c>
      <c r="CL1409" t="s">
        <v>1558</v>
      </c>
      <c r="CM1409" t="s">
        <v>1558</v>
      </c>
    </row>
    <row r="1410" spans="84:91" x14ac:dyDescent="0.25">
      <c r="CF1410" t="s">
        <v>38</v>
      </c>
      <c r="CG1410" t="s">
        <v>38</v>
      </c>
      <c r="CH1410" t="s">
        <v>38</v>
      </c>
      <c r="CI1410" t="s">
        <v>38</v>
      </c>
      <c r="CJ1410" t="s">
        <v>38</v>
      </c>
      <c r="CK1410" t="s">
        <v>38</v>
      </c>
      <c r="CL1410" t="s">
        <v>38</v>
      </c>
      <c r="CM1410" t="s">
        <v>38</v>
      </c>
    </row>
    <row r="1411" spans="84:91" x14ac:dyDescent="0.25">
      <c r="CF1411" t="s">
        <v>1559</v>
      </c>
      <c r="CG1411" t="s">
        <v>1559</v>
      </c>
      <c r="CH1411" t="s">
        <v>1559</v>
      </c>
      <c r="CI1411" t="s">
        <v>1559</v>
      </c>
      <c r="CJ1411" t="s">
        <v>1559</v>
      </c>
      <c r="CK1411" t="s">
        <v>1559</v>
      </c>
      <c r="CL1411" t="s">
        <v>1559</v>
      </c>
      <c r="CM1411" t="s">
        <v>1559</v>
      </c>
    </row>
    <row r="1412" spans="84:91" x14ac:dyDescent="0.25">
      <c r="CF1412" t="s">
        <v>1560</v>
      </c>
      <c r="CG1412" t="s">
        <v>1560</v>
      </c>
      <c r="CH1412" t="s">
        <v>1560</v>
      </c>
      <c r="CI1412" t="s">
        <v>1560</v>
      </c>
      <c r="CJ1412" t="s">
        <v>1560</v>
      </c>
      <c r="CK1412" t="s">
        <v>1560</v>
      </c>
      <c r="CL1412" t="s">
        <v>1560</v>
      </c>
      <c r="CM1412" t="s">
        <v>1560</v>
      </c>
    </row>
    <row r="1413" spans="84:91" x14ac:dyDescent="0.25">
      <c r="CF1413" t="s">
        <v>1561</v>
      </c>
      <c r="CG1413" t="s">
        <v>1561</v>
      </c>
      <c r="CH1413" t="s">
        <v>1561</v>
      </c>
      <c r="CI1413" t="s">
        <v>1561</v>
      </c>
      <c r="CJ1413" t="s">
        <v>1561</v>
      </c>
      <c r="CK1413" t="s">
        <v>1561</v>
      </c>
      <c r="CL1413" t="s">
        <v>1561</v>
      </c>
      <c r="CM1413" t="s">
        <v>1561</v>
      </c>
    </row>
    <row r="1414" spans="84:91" x14ac:dyDescent="0.25">
      <c r="CF1414" t="s">
        <v>1562</v>
      </c>
      <c r="CG1414" t="s">
        <v>1562</v>
      </c>
      <c r="CH1414" t="s">
        <v>1562</v>
      </c>
      <c r="CI1414" t="s">
        <v>1562</v>
      </c>
      <c r="CJ1414" t="s">
        <v>1562</v>
      </c>
      <c r="CK1414" t="s">
        <v>1562</v>
      </c>
      <c r="CL1414" t="s">
        <v>1562</v>
      </c>
      <c r="CM1414" t="s">
        <v>1562</v>
      </c>
    </row>
    <row r="1415" spans="84:91" x14ac:dyDescent="0.25">
      <c r="CF1415" t="s">
        <v>1563</v>
      </c>
      <c r="CG1415" t="s">
        <v>1563</v>
      </c>
      <c r="CH1415" t="s">
        <v>1563</v>
      </c>
      <c r="CI1415" t="s">
        <v>1563</v>
      </c>
      <c r="CJ1415" t="s">
        <v>1563</v>
      </c>
      <c r="CK1415" t="s">
        <v>1563</v>
      </c>
      <c r="CL1415" t="s">
        <v>1563</v>
      </c>
      <c r="CM1415" t="s">
        <v>1563</v>
      </c>
    </row>
    <row r="1416" spans="84:91" x14ac:dyDescent="0.25">
      <c r="CF1416" t="s">
        <v>1564</v>
      </c>
      <c r="CG1416" t="s">
        <v>1564</v>
      </c>
      <c r="CH1416" t="s">
        <v>1564</v>
      </c>
      <c r="CI1416" t="s">
        <v>1564</v>
      </c>
      <c r="CJ1416" t="s">
        <v>1564</v>
      </c>
      <c r="CK1416" t="s">
        <v>1564</v>
      </c>
      <c r="CL1416" t="s">
        <v>1564</v>
      </c>
      <c r="CM1416" t="s">
        <v>1564</v>
      </c>
    </row>
    <row r="1417" spans="84:91" x14ac:dyDescent="0.25">
      <c r="CF1417" t="s">
        <v>40</v>
      </c>
      <c r="CG1417" t="s">
        <v>40</v>
      </c>
      <c r="CH1417" t="s">
        <v>40</v>
      </c>
      <c r="CI1417" t="s">
        <v>40</v>
      </c>
      <c r="CJ1417" t="s">
        <v>40</v>
      </c>
      <c r="CK1417" t="s">
        <v>40</v>
      </c>
      <c r="CL1417" t="s">
        <v>40</v>
      </c>
      <c r="CM1417" t="s">
        <v>40</v>
      </c>
    </row>
    <row r="1418" spans="84:91" x14ac:dyDescent="0.25">
      <c r="CF1418" t="s">
        <v>1565</v>
      </c>
      <c r="CG1418" t="s">
        <v>1565</v>
      </c>
      <c r="CH1418" t="s">
        <v>1565</v>
      </c>
      <c r="CI1418" t="s">
        <v>1565</v>
      </c>
      <c r="CJ1418" t="s">
        <v>1565</v>
      </c>
      <c r="CK1418" t="s">
        <v>1565</v>
      </c>
      <c r="CL1418" t="s">
        <v>1565</v>
      </c>
      <c r="CM1418" t="s">
        <v>1565</v>
      </c>
    </row>
    <row r="1419" spans="84:91" x14ac:dyDescent="0.25">
      <c r="CF1419" t="s">
        <v>42</v>
      </c>
      <c r="CG1419" t="s">
        <v>42</v>
      </c>
      <c r="CH1419" t="s">
        <v>42</v>
      </c>
      <c r="CI1419" t="s">
        <v>42</v>
      </c>
      <c r="CJ1419" t="s">
        <v>42</v>
      </c>
      <c r="CK1419" t="s">
        <v>42</v>
      </c>
      <c r="CL1419" t="s">
        <v>42</v>
      </c>
      <c r="CM1419" t="s">
        <v>42</v>
      </c>
    </row>
    <row r="1420" spans="84:91" x14ac:dyDescent="0.25">
      <c r="CF1420" t="s">
        <v>1566</v>
      </c>
      <c r="CG1420" t="s">
        <v>1566</v>
      </c>
      <c r="CH1420" t="s">
        <v>1566</v>
      </c>
      <c r="CI1420" t="s">
        <v>1566</v>
      </c>
      <c r="CJ1420" t="s">
        <v>1566</v>
      </c>
      <c r="CK1420" t="s">
        <v>1566</v>
      </c>
      <c r="CL1420" t="s">
        <v>1566</v>
      </c>
      <c r="CM1420" t="s">
        <v>1566</v>
      </c>
    </row>
    <row r="1421" spans="84:91" x14ac:dyDescent="0.25">
      <c r="CF1421" t="s">
        <v>44</v>
      </c>
      <c r="CG1421" t="s">
        <v>44</v>
      </c>
      <c r="CH1421" t="s">
        <v>44</v>
      </c>
      <c r="CI1421" t="s">
        <v>44</v>
      </c>
      <c r="CJ1421" t="s">
        <v>44</v>
      </c>
      <c r="CK1421" t="s">
        <v>44</v>
      </c>
      <c r="CL1421" t="s">
        <v>44</v>
      </c>
      <c r="CM1421" t="s">
        <v>44</v>
      </c>
    </row>
    <row r="1422" spans="84:91" x14ac:dyDescent="0.25">
      <c r="CF1422" t="s">
        <v>1567</v>
      </c>
      <c r="CG1422" t="s">
        <v>1567</v>
      </c>
      <c r="CH1422" t="s">
        <v>1567</v>
      </c>
      <c r="CI1422" t="s">
        <v>1567</v>
      </c>
      <c r="CJ1422" t="s">
        <v>1567</v>
      </c>
      <c r="CK1422" t="s">
        <v>1567</v>
      </c>
      <c r="CL1422" t="s">
        <v>1567</v>
      </c>
      <c r="CM1422" t="s">
        <v>1567</v>
      </c>
    </row>
    <row r="1423" spans="84:91" x14ac:dyDescent="0.25">
      <c r="CF1423" t="s">
        <v>1568</v>
      </c>
      <c r="CG1423" t="s">
        <v>1568</v>
      </c>
      <c r="CH1423" t="s">
        <v>1568</v>
      </c>
      <c r="CI1423" t="s">
        <v>1568</v>
      </c>
      <c r="CJ1423" t="s">
        <v>1568</v>
      </c>
      <c r="CK1423" t="s">
        <v>1568</v>
      </c>
      <c r="CL1423" t="s">
        <v>1568</v>
      </c>
      <c r="CM1423" t="s">
        <v>1568</v>
      </c>
    </row>
    <row r="1424" spans="84:91" x14ac:dyDescent="0.25">
      <c r="CF1424" t="s">
        <v>26</v>
      </c>
      <c r="CG1424" t="s">
        <v>26</v>
      </c>
      <c r="CH1424" t="s">
        <v>26</v>
      </c>
      <c r="CI1424" t="s">
        <v>26</v>
      </c>
      <c r="CJ1424" t="s">
        <v>26</v>
      </c>
      <c r="CK1424" t="s">
        <v>26</v>
      </c>
      <c r="CL1424" t="s">
        <v>26</v>
      </c>
      <c r="CM1424" t="s">
        <v>26</v>
      </c>
    </row>
    <row r="1425" spans="84:91" x14ac:dyDescent="0.25">
      <c r="CF1425">
        <v>58429500</v>
      </c>
      <c r="CG1425">
        <v>58429500</v>
      </c>
      <c r="CH1425">
        <v>58429500</v>
      </c>
      <c r="CI1425">
        <v>58429500</v>
      </c>
      <c r="CJ1425">
        <v>58429500</v>
      </c>
      <c r="CK1425">
        <v>58429500</v>
      </c>
      <c r="CL1425">
        <v>58429500</v>
      </c>
      <c r="CM1425">
        <v>58429500</v>
      </c>
    </row>
    <row r="1426" spans="84:91" x14ac:dyDescent="0.25">
      <c r="CF1426" t="s">
        <v>27</v>
      </c>
      <c r="CG1426" t="s">
        <v>27</v>
      </c>
      <c r="CH1426" t="s">
        <v>27</v>
      </c>
      <c r="CI1426" t="s">
        <v>27</v>
      </c>
      <c r="CJ1426" t="s">
        <v>27</v>
      </c>
      <c r="CK1426" t="s">
        <v>27</v>
      </c>
      <c r="CL1426" t="s">
        <v>27</v>
      </c>
      <c r="CM1426" t="s">
        <v>27</v>
      </c>
    </row>
    <row r="1427" spans="84:91" x14ac:dyDescent="0.25">
      <c r="CF1427" t="s">
        <v>1569</v>
      </c>
      <c r="CG1427" t="s">
        <v>1569</v>
      </c>
      <c r="CH1427" t="s">
        <v>1569</v>
      </c>
      <c r="CI1427" t="s">
        <v>1569</v>
      </c>
      <c r="CJ1427" t="s">
        <v>1569</v>
      </c>
      <c r="CK1427" t="s">
        <v>1569</v>
      </c>
      <c r="CL1427" t="s">
        <v>1569</v>
      </c>
      <c r="CM1427" t="s">
        <v>1569</v>
      </c>
    </row>
    <row r="1428" spans="84:91" x14ac:dyDescent="0.25">
      <c r="CF1428" t="s">
        <v>29</v>
      </c>
      <c r="CG1428" t="s">
        <v>29</v>
      </c>
      <c r="CH1428" t="s">
        <v>29</v>
      </c>
      <c r="CI1428" t="s">
        <v>29</v>
      </c>
      <c r="CJ1428" t="s">
        <v>29</v>
      </c>
      <c r="CK1428" t="s">
        <v>29</v>
      </c>
      <c r="CL1428" t="s">
        <v>29</v>
      </c>
      <c r="CM1428" t="s">
        <v>29</v>
      </c>
    </row>
    <row r="1429" spans="84:91" x14ac:dyDescent="0.25">
      <c r="CF1429" t="s">
        <v>284</v>
      </c>
      <c r="CG1429" t="s">
        <v>284</v>
      </c>
      <c r="CH1429" t="s">
        <v>284</v>
      </c>
      <c r="CI1429" t="s">
        <v>284</v>
      </c>
      <c r="CJ1429" t="s">
        <v>284</v>
      </c>
      <c r="CK1429" t="s">
        <v>284</v>
      </c>
      <c r="CL1429" t="s">
        <v>284</v>
      </c>
      <c r="CM1429" t="s">
        <v>284</v>
      </c>
    </row>
    <row r="1430" spans="84:91" x14ac:dyDescent="0.25">
      <c r="CF1430" t="s">
        <v>31</v>
      </c>
      <c r="CG1430" t="s">
        <v>31</v>
      </c>
      <c r="CH1430" t="s">
        <v>31</v>
      </c>
      <c r="CI1430" t="s">
        <v>31</v>
      </c>
      <c r="CJ1430" t="s">
        <v>31</v>
      </c>
      <c r="CK1430" t="s">
        <v>31</v>
      </c>
      <c r="CL1430" t="s">
        <v>31</v>
      </c>
      <c r="CM1430" t="s">
        <v>31</v>
      </c>
    </row>
    <row r="1431" spans="84:91" x14ac:dyDescent="0.25">
      <c r="CF1431" t="s">
        <v>32</v>
      </c>
      <c r="CG1431" t="s">
        <v>32</v>
      </c>
      <c r="CH1431" t="s">
        <v>32</v>
      </c>
      <c r="CI1431" t="s">
        <v>32</v>
      </c>
      <c r="CJ1431" t="s">
        <v>32</v>
      </c>
      <c r="CK1431" t="s">
        <v>32</v>
      </c>
      <c r="CL1431" t="s">
        <v>32</v>
      </c>
      <c r="CM1431" t="s">
        <v>32</v>
      </c>
    </row>
    <row r="1432" spans="84:91" x14ac:dyDescent="0.25">
      <c r="CF1432" t="s">
        <v>33</v>
      </c>
      <c r="CG1432" t="s">
        <v>33</v>
      </c>
      <c r="CH1432" t="s">
        <v>33</v>
      </c>
      <c r="CI1432" t="s">
        <v>33</v>
      </c>
      <c r="CJ1432" t="s">
        <v>33</v>
      </c>
      <c r="CK1432" t="s">
        <v>33</v>
      </c>
      <c r="CL1432" t="s">
        <v>33</v>
      </c>
      <c r="CM1432" t="s">
        <v>33</v>
      </c>
    </row>
    <row r="1433" spans="84:91" x14ac:dyDescent="0.25">
      <c r="CF1433" t="s">
        <v>1284</v>
      </c>
      <c r="CG1433" t="s">
        <v>1284</v>
      </c>
      <c r="CH1433" t="s">
        <v>1284</v>
      </c>
      <c r="CI1433" t="s">
        <v>1284</v>
      </c>
      <c r="CJ1433" t="s">
        <v>1284</v>
      </c>
      <c r="CK1433" t="s">
        <v>1284</v>
      </c>
      <c r="CL1433" t="s">
        <v>1284</v>
      </c>
      <c r="CM1433" t="s">
        <v>1284</v>
      </c>
    </row>
    <row r="1434" spans="84:91" x14ac:dyDescent="0.25">
      <c r="CF1434" t="s">
        <v>35</v>
      </c>
      <c r="CG1434" t="s">
        <v>35</v>
      </c>
      <c r="CH1434" t="s">
        <v>35</v>
      </c>
      <c r="CI1434" t="s">
        <v>35</v>
      </c>
      <c r="CJ1434" t="s">
        <v>35</v>
      </c>
      <c r="CK1434" t="s">
        <v>35</v>
      </c>
      <c r="CL1434" t="s">
        <v>35</v>
      </c>
      <c r="CM1434" t="s">
        <v>35</v>
      </c>
    </row>
    <row r="1435" spans="84:91" x14ac:dyDescent="0.25">
      <c r="CF1435" t="s">
        <v>1285</v>
      </c>
      <c r="CG1435" t="s">
        <v>1285</v>
      </c>
      <c r="CH1435" t="s">
        <v>1285</v>
      </c>
      <c r="CI1435" t="s">
        <v>1285</v>
      </c>
      <c r="CJ1435" t="s">
        <v>1285</v>
      </c>
      <c r="CK1435" t="s">
        <v>1285</v>
      </c>
      <c r="CL1435" t="s">
        <v>1285</v>
      </c>
      <c r="CM1435" t="s">
        <v>1285</v>
      </c>
    </row>
    <row r="1436" spans="84:91" x14ac:dyDescent="0.25">
      <c r="CF1436" t="s">
        <v>37</v>
      </c>
      <c r="CG1436" t="s">
        <v>37</v>
      </c>
      <c r="CH1436" t="s">
        <v>37</v>
      </c>
      <c r="CI1436" t="s">
        <v>37</v>
      </c>
      <c r="CJ1436" t="s">
        <v>37</v>
      </c>
      <c r="CK1436" t="s">
        <v>37</v>
      </c>
      <c r="CL1436" t="s">
        <v>37</v>
      </c>
      <c r="CM1436" t="s">
        <v>37</v>
      </c>
    </row>
    <row r="1437" spans="84:91" x14ac:dyDescent="0.25">
      <c r="CF1437" t="s">
        <v>32</v>
      </c>
      <c r="CG1437" t="s">
        <v>32</v>
      </c>
      <c r="CH1437" t="s">
        <v>32</v>
      </c>
      <c r="CI1437" t="s">
        <v>32</v>
      </c>
      <c r="CJ1437" t="s">
        <v>32</v>
      </c>
      <c r="CK1437" t="s">
        <v>32</v>
      </c>
      <c r="CL1437" t="s">
        <v>32</v>
      </c>
      <c r="CM1437" t="s">
        <v>32</v>
      </c>
    </row>
    <row r="1438" spans="84:91" x14ac:dyDescent="0.25">
      <c r="CF1438" t="s">
        <v>38</v>
      </c>
      <c r="CG1438" t="s">
        <v>38</v>
      </c>
      <c r="CH1438" t="s">
        <v>38</v>
      </c>
      <c r="CI1438" t="s">
        <v>38</v>
      </c>
      <c r="CJ1438" t="s">
        <v>38</v>
      </c>
      <c r="CK1438" t="s">
        <v>38</v>
      </c>
      <c r="CL1438" t="s">
        <v>38</v>
      </c>
      <c r="CM1438" t="s">
        <v>38</v>
      </c>
    </row>
    <row r="1439" spans="84:91" x14ac:dyDescent="0.25">
      <c r="CF1439" t="s">
        <v>1570</v>
      </c>
      <c r="CG1439" t="s">
        <v>1570</v>
      </c>
      <c r="CH1439" t="s">
        <v>1570</v>
      </c>
      <c r="CI1439" t="s">
        <v>1570</v>
      </c>
      <c r="CJ1439" t="s">
        <v>1570</v>
      </c>
      <c r="CK1439" t="s">
        <v>1570</v>
      </c>
      <c r="CL1439" t="s">
        <v>1570</v>
      </c>
      <c r="CM1439" t="s">
        <v>1570</v>
      </c>
    </row>
    <row r="1440" spans="84:91" x14ac:dyDescent="0.25">
      <c r="CF1440" t="s">
        <v>40</v>
      </c>
      <c r="CG1440" t="s">
        <v>40</v>
      </c>
      <c r="CH1440" t="s">
        <v>40</v>
      </c>
      <c r="CI1440" t="s">
        <v>40</v>
      </c>
      <c r="CJ1440" t="s">
        <v>40</v>
      </c>
      <c r="CK1440" t="s">
        <v>40</v>
      </c>
      <c r="CL1440" t="s">
        <v>40</v>
      </c>
      <c r="CM1440" t="s">
        <v>40</v>
      </c>
    </row>
    <row r="1441" spans="84:91" x14ac:dyDescent="0.25">
      <c r="CF1441" t="s">
        <v>1571</v>
      </c>
      <c r="CG1441" t="s">
        <v>1571</v>
      </c>
      <c r="CH1441" t="s">
        <v>1571</v>
      </c>
      <c r="CI1441" t="s">
        <v>1571</v>
      </c>
      <c r="CJ1441" t="s">
        <v>1571</v>
      </c>
      <c r="CK1441" t="s">
        <v>1571</v>
      </c>
      <c r="CL1441" t="s">
        <v>1571</v>
      </c>
      <c r="CM1441" t="s">
        <v>1571</v>
      </c>
    </row>
    <row r="1442" spans="84:91" x14ac:dyDescent="0.25">
      <c r="CF1442" t="s">
        <v>42</v>
      </c>
      <c r="CG1442" t="s">
        <v>42</v>
      </c>
      <c r="CH1442" t="s">
        <v>42</v>
      </c>
      <c r="CI1442" t="s">
        <v>42</v>
      </c>
      <c r="CJ1442" t="s">
        <v>42</v>
      </c>
      <c r="CK1442" t="s">
        <v>42</v>
      </c>
      <c r="CL1442" t="s">
        <v>42</v>
      </c>
      <c r="CM1442" t="s">
        <v>42</v>
      </c>
    </row>
    <row r="1443" spans="84:91" x14ac:dyDescent="0.25">
      <c r="CF1443" t="s">
        <v>1572</v>
      </c>
      <c r="CG1443" t="s">
        <v>1572</v>
      </c>
      <c r="CH1443" t="s">
        <v>1572</v>
      </c>
      <c r="CI1443" t="s">
        <v>1572</v>
      </c>
      <c r="CJ1443" t="s">
        <v>1572</v>
      </c>
      <c r="CK1443" t="s">
        <v>1572</v>
      </c>
      <c r="CL1443" t="s">
        <v>1572</v>
      </c>
      <c r="CM1443" t="s">
        <v>1572</v>
      </c>
    </row>
    <row r="1444" spans="84:91" x14ac:dyDescent="0.25">
      <c r="CF1444" t="s">
        <v>44</v>
      </c>
      <c r="CG1444" t="s">
        <v>44</v>
      </c>
      <c r="CH1444" t="s">
        <v>44</v>
      </c>
      <c r="CI1444" t="s">
        <v>44</v>
      </c>
      <c r="CJ1444" t="s">
        <v>44</v>
      </c>
      <c r="CK1444" t="s">
        <v>44</v>
      </c>
      <c r="CL1444" t="s">
        <v>44</v>
      </c>
      <c r="CM1444" t="s">
        <v>44</v>
      </c>
    </row>
    <row r="1445" spans="84:91" x14ac:dyDescent="0.25">
      <c r="CF1445" t="s">
        <v>1573</v>
      </c>
      <c r="CG1445" t="s">
        <v>1573</v>
      </c>
      <c r="CH1445" t="s">
        <v>1573</v>
      </c>
      <c r="CI1445" t="s">
        <v>1573</v>
      </c>
      <c r="CJ1445" t="s">
        <v>1573</v>
      </c>
      <c r="CK1445" t="s">
        <v>1573</v>
      </c>
      <c r="CL1445" t="s">
        <v>1573</v>
      </c>
      <c r="CM1445" t="s">
        <v>1573</v>
      </c>
    </row>
    <row r="1446" spans="84:91" x14ac:dyDescent="0.25">
      <c r="CF1446" t="s">
        <v>1574</v>
      </c>
      <c r="CG1446" t="s">
        <v>1574</v>
      </c>
      <c r="CH1446" t="s">
        <v>1574</v>
      </c>
      <c r="CI1446" t="s">
        <v>1574</v>
      </c>
      <c r="CJ1446" t="s">
        <v>1574</v>
      </c>
      <c r="CK1446" t="s">
        <v>1574</v>
      </c>
      <c r="CL1446" t="s">
        <v>1574</v>
      </c>
      <c r="CM1446" t="s">
        <v>1574</v>
      </c>
    </row>
    <row r="1447" spans="84:91" x14ac:dyDescent="0.25">
      <c r="CF1447" t="s">
        <v>26</v>
      </c>
      <c r="CG1447" t="s">
        <v>26</v>
      </c>
      <c r="CH1447" t="s">
        <v>26</v>
      </c>
      <c r="CI1447" t="s">
        <v>26</v>
      </c>
      <c r="CJ1447" t="s">
        <v>26</v>
      </c>
      <c r="CK1447" t="s">
        <v>26</v>
      </c>
      <c r="CL1447" t="s">
        <v>26</v>
      </c>
      <c r="CM1447" t="s">
        <v>26</v>
      </c>
    </row>
    <row r="1448" spans="84:91" x14ac:dyDescent="0.25">
      <c r="CF1448">
        <v>44380000</v>
      </c>
      <c r="CG1448">
        <v>44380000</v>
      </c>
      <c r="CH1448">
        <v>44380000</v>
      </c>
      <c r="CI1448">
        <v>44380000</v>
      </c>
      <c r="CJ1448">
        <v>44380000</v>
      </c>
      <c r="CK1448">
        <v>44380000</v>
      </c>
      <c r="CL1448">
        <v>44380000</v>
      </c>
      <c r="CM1448">
        <v>44380000</v>
      </c>
    </row>
    <row r="1449" spans="84:91" x14ac:dyDescent="0.25">
      <c r="CF1449" t="s">
        <v>27</v>
      </c>
      <c r="CG1449" t="s">
        <v>27</v>
      </c>
      <c r="CH1449" t="s">
        <v>27</v>
      </c>
      <c r="CI1449" t="s">
        <v>27</v>
      </c>
      <c r="CJ1449" t="s">
        <v>27</v>
      </c>
      <c r="CK1449" t="s">
        <v>27</v>
      </c>
      <c r="CL1449" t="s">
        <v>27</v>
      </c>
      <c r="CM1449" t="s">
        <v>27</v>
      </c>
    </row>
    <row r="1450" spans="84:91" x14ac:dyDescent="0.25">
      <c r="CF1450" t="s">
        <v>1575</v>
      </c>
      <c r="CG1450" t="s">
        <v>1575</v>
      </c>
      <c r="CH1450" t="s">
        <v>1575</v>
      </c>
      <c r="CI1450" t="s">
        <v>1575</v>
      </c>
      <c r="CJ1450" t="s">
        <v>1575</v>
      </c>
      <c r="CK1450" t="s">
        <v>1575</v>
      </c>
      <c r="CL1450" t="s">
        <v>1575</v>
      </c>
      <c r="CM1450" t="s">
        <v>1575</v>
      </c>
    </row>
    <row r="1451" spans="84:91" x14ac:dyDescent="0.25">
      <c r="CF1451" t="s">
        <v>29</v>
      </c>
      <c r="CG1451" t="s">
        <v>29</v>
      </c>
      <c r="CH1451" t="s">
        <v>29</v>
      </c>
      <c r="CI1451" t="s">
        <v>29</v>
      </c>
      <c r="CJ1451" t="s">
        <v>29</v>
      </c>
      <c r="CK1451" t="s">
        <v>29</v>
      </c>
      <c r="CL1451" t="s">
        <v>29</v>
      </c>
      <c r="CM1451" t="s">
        <v>29</v>
      </c>
    </row>
    <row r="1452" spans="84:91" x14ac:dyDescent="0.25">
      <c r="CF1452">
        <v>710</v>
      </c>
      <c r="CG1452">
        <v>710</v>
      </c>
      <c r="CH1452">
        <v>710</v>
      </c>
      <c r="CI1452">
        <v>710</v>
      </c>
      <c r="CJ1452">
        <v>710</v>
      </c>
      <c r="CK1452">
        <v>710</v>
      </c>
      <c r="CL1452">
        <v>710</v>
      </c>
      <c r="CM1452">
        <v>710</v>
      </c>
    </row>
    <row r="1453" spans="84:91" x14ac:dyDescent="0.25">
      <c r="CF1453" t="s">
        <v>31</v>
      </c>
      <c r="CG1453" t="s">
        <v>31</v>
      </c>
      <c r="CH1453" t="s">
        <v>31</v>
      </c>
      <c r="CI1453" t="s">
        <v>31</v>
      </c>
      <c r="CJ1453" t="s">
        <v>31</v>
      </c>
      <c r="CK1453" t="s">
        <v>31</v>
      </c>
      <c r="CL1453" t="s">
        <v>31</v>
      </c>
      <c r="CM1453" t="s">
        <v>31</v>
      </c>
    </row>
    <row r="1454" spans="84:91" x14ac:dyDescent="0.25">
      <c r="CF1454" t="s">
        <v>1576</v>
      </c>
      <c r="CG1454" t="s">
        <v>1576</v>
      </c>
      <c r="CH1454" t="s">
        <v>1576</v>
      </c>
      <c r="CI1454" t="s">
        <v>1576</v>
      </c>
      <c r="CJ1454" t="s">
        <v>1576</v>
      </c>
      <c r="CK1454" t="s">
        <v>1576</v>
      </c>
      <c r="CL1454" t="s">
        <v>1576</v>
      </c>
      <c r="CM1454" t="s">
        <v>1576</v>
      </c>
    </row>
    <row r="1455" spans="84:91" x14ac:dyDescent="0.25">
      <c r="CF1455" t="s">
        <v>33</v>
      </c>
      <c r="CG1455" t="s">
        <v>33</v>
      </c>
      <c r="CH1455" t="s">
        <v>33</v>
      </c>
      <c r="CI1455" t="s">
        <v>33</v>
      </c>
      <c r="CJ1455" t="s">
        <v>33</v>
      </c>
      <c r="CK1455" t="s">
        <v>33</v>
      </c>
      <c r="CL1455" t="s">
        <v>33</v>
      </c>
      <c r="CM1455" t="s">
        <v>33</v>
      </c>
    </row>
    <row r="1456" spans="84:91" x14ac:dyDescent="0.25">
      <c r="CF1456" t="s">
        <v>390</v>
      </c>
      <c r="CG1456" t="s">
        <v>390</v>
      </c>
      <c r="CH1456" t="s">
        <v>390</v>
      </c>
      <c r="CI1456" t="s">
        <v>390</v>
      </c>
      <c r="CJ1456" t="s">
        <v>390</v>
      </c>
      <c r="CK1456" t="s">
        <v>390</v>
      </c>
      <c r="CL1456" t="s">
        <v>390</v>
      </c>
      <c r="CM1456" t="s">
        <v>390</v>
      </c>
    </row>
    <row r="1457" spans="84:91" x14ac:dyDescent="0.25">
      <c r="CF1457" t="s">
        <v>35</v>
      </c>
      <c r="CG1457" t="s">
        <v>35</v>
      </c>
      <c r="CH1457" t="s">
        <v>35</v>
      </c>
      <c r="CI1457" t="s">
        <v>35</v>
      </c>
      <c r="CJ1457" t="s">
        <v>35</v>
      </c>
      <c r="CK1457" t="s">
        <v>35</v>
      </c>
      <c r="CL1457" t="s">
        <v>35</v>
      </c>
      <c r="CM1457" t="s">
        <v>35</v>
      </c>
    </row>
    <row r="1458" spans="84:91" x14ac:dyDescent="0.25">
      <c r="CF1458" t="s">
        <v>1577</v>
      </c>
      <c r="CG1458" t="s">
        <v>1577</v>
      </c>
      <c r="CH1458" t="s">
        <v>1577</v>
      </c>
      <c r="CI1458" t="s">
        <v>1577</v>
      </c>
      <c r="CJ1458" t="s">
        <v>1577</v>
      </c>
      <c r="CK1458" t="s">
        <v>1577</v>
      </c>
      <c r="CL1458" t="s">
        <v>1577</v>
      </c>
      <c r="CM1458" t="s">
        <v>1577</v>
      </c>
    </row>
    <row r="1459" spans="84:91" x14ac:dyDescent="0.25">
      <c r="CF1459" t="s">
        <v>37</v>
      </c>
      <c r="CG1459" t="s">
        <v>37</v>
      </c>
      <c r="CH1459" t="s">
        <v>37</v>
      </c>
      <c r="CI1459" t="s">
        <v>37</v>
      </c>
      <c r="CJ1459" t="s">
        <v>37</v>
      </c>
      <c r="CK1459" t="s">
        <v>37</v>
      </c>
      <c r="CL1459" t="s">
        <v>37</v>
      </c>
      <c r="CM1459" t="s">
        <v>37</v>
      </c>
    </row>
    <row r="1460" spans="84:91" x14ac:dyDescent="0.25">
      <c r="CF1460" t="s">
        <v>32</v>
      </c>
      <c r="CG1460" t="s">
        <v>32</v>
      </c>
      <c r="CH1460" t="s">
        <v>32</v>
      </c>
      <c r="CI1460" t="s">
        <v>32</v>
      </c>
      <c r="CJ1460" t="s">
        <v>32</v>
      </c>
      <c r="CK1460" t="s">
        <v>32</v>
      </c>
      <c r="CL1460" t="s">
        <v>32</v>
      </c>
      <c r="CM1460" t="s">
        <v>32</v>
      </c>
    </row>
    <row r="1461" spans="84:91" x14ac:dyDescent="0.25">
      <c r="CF1461" t="s">
        <v>38</v>
      </c>
      <c r="CG1461" t="s">
        <v>38</v>
      </c>
      <c r="CH1461" t="s">
        <v>38</v>
      </c>
      <c r="CI1461" t="s">
        <v>38</v>
      </c>
      <c r="CJ1461" t="s">
        <v>38</v>
      </c>
      <c r="CK1461" t="s">
        <v>38</v>
      </c>
      <c r="CL1461" t="s">
        <v>38</v>
      </c>
      <c r="CM1461" t="s">
        <v>38</v>
      </c>
    </row>
    <row r="1462" spans="84:91" x14ac:dyDescent="0.25">
      <c r="CF1462" t="s">
        <v>1578</v>
      </c>
      <c r="CG1462" t="s">
        <v>1578</v>
      </c>
      <c r="CH1462" t="s">
        <v>1578</v>
      </c>
      <c r="CI1462" t="s">
        <v>1578</v>
      </c>
      <c r="CJ1462" t="s">
        <v>1578</v>
      </c>
      <c r="CK1462" t="s">
        <v>1578</v>
      </c>
      <c r="CL1462" t="s">
        <v>1578</v>
      </c>
      <c r="CM1462" t="s">
        <v>1578</v>
      </c>
    </row>
    <row r="1463" spans="84:91" x14ac:dyDescent="0.25">
      <c r="CF1463" t="s">
        <v>40</v>
      </c>
      <c r="CG1463" t="s">
        <v>40</v>
      </c>
      <c r="CH1463" t="s">
        <v>40</v>
      </c>
      <c r="CI1463" t="s">
        <v>40</v>
      </c>
      <c r="CJ1463" t="s">
        <v>40</v>
      </c>
      <c r="CK1463" t="s">
        <v>40</v>
      </c>
      <c r="CL1463" t="s">
        <v>40</v>
      </c>
      <c r="CM1463" t="s">
        <v>40</v>
      </c>
    </row>
    <row r="1464" spans="84:91" x14ac:dyDescent="0.25">
      <c r="CF1464" t="s">
        <v>1579</v>
      </c>
      <c r="CG1464" t="s">
        <v>1579</v>
      </c>
      <c r="CH1464" t="s">
        <v>1579</v>
      </c>
      <c r="CI1464" t="s">
        <v>1579</v>
      </c>
      <c r="CJ1464" t="s">
        <v>1579</v>
      </c>
      <c r="CK1464" t="s">
        <v>1579</v>
      </c>
      <c r="CL1464" t="s">
        <v>1579</v>
      </c>
      <c r="CM1464" t="s">
        <v>1579</v>
      </c>
    </row>
    <row r="1465" spans="84:91" x14ac:dyDescent="0.25">
      <c r="CF1465" t="s">
        <v>42</v>
      </c>
      <c r="CG1465" t="s">
        <v>42</v>
      </c>
      <c r="CH1465" t="s">
        <v>42</v>
      </c>
      <c r="CI1465" t="s">
        <v>42</v>
      </c>
      <c r="CJ1465" t="s">
        <v>42</v>
      </c>
      <c r="CK1465" t="s">
        <v>42</v>
      </c>
      <c r="CL1465" t="s">
        <v>42</v>
      </c>
      <c r="CM1465" t="s">
        <v>42</v>
      </c>
    </row>
    <row r="1466" spans="84:91" x14ac:dyDescent="0.25">
      <c r="CF1466" t="s">
        <v>1580</v>
      </c>
      <c r="CG1466" t="s">
        <v>1580</v>
      </c>
      <c r="CH1466" t="s">
        <v>1580</v>
      </c>
      <c r="CI1466" t="s">
        <v>1580</v>
      </c>
      <c r="CJ1466" t="s">
        <v>1580</v>
      </c>
      <c r="CK1466" t="s">
        <v>1580</v>
      </c>
      <c r="CL1466" t="s">
        <v>1580</v>
      </c>
      <c r="CM1466" t="s">
        <v>1580</v>
      </c>
    </row>
    <row r="1467" spans="84:91" x14ac:dyDescent="0.25">
      <c r="CF1467" t="s">
        <v>44</v>
      </c>
      <c r="CG1467" t="s">
        <v>44</v>
      </c>
      <c r="CH1467" t="s">
        <v>44</v>
      </c>
      <c r="CI1467" t="s">
        <v>44</v>
      </c>
      <c r="CJ1467" t="s">
        <v>44</v>
      </c>
      <c r="CK1467" t="s">
        <v>44</v>
      </c>
      <c r="CL1467" t="s">
        <v>44</v>
      </c>
      <c r="CM1467" t="s">
        <v>44</v>
      </c>
    </row>
    <row r="1468" spans="84:91" x14ac:dyDescent="0.25">
      <c r="CF1468" t="s">
        <v>1581</v>
      </c>
      <c r="CG1468" t="s">
        <v>1581</v>
      </c>
      <c r="CH1468" t="s">
        <v>1581</v>
      </c>
      <c r="CI1468" t="s">
        <v>1581</v>
      </c>
      <c r="CJ1468" t="s">
        <v>1581</v>
      </c>
      <c r="CK1468" t="s">
        <v>1581</v>
      </c>
      <c r="CL1468" t="s">
        <v>1581</v>
      </c>
      <c r="CM1468" t="s">
        <v>1581</v>
      </c>
    </row>
    <row r="1469" spans="84:91" x14ac:dyDescent="0.25">
      <c r="CF1469" t="s">
        <v>1582</v>
      </c>
      <c r="CG1469" t="s">
        <v>1582</v>
      </c>
      <c r="CH1469" t="s">
        <v>1582</v>
      </c>
      <c r="CI1469" t="s">
        <v>1582</v>
      </c>
      <c r="CJ1469" t="s">
        <v>1582</v>
      </c>
      <c r="CK1469" t="s">
        <v>1582</v>
      </c>
      <c r="CL1469" t="s">
        <v>1582</v>
      </c>
      <c r="CM1469" t="s">
        <v>1582</v>
      </c>
    </row>
    <row r="1470" spans="84:91" x14ac:dyDescent="0.25">
      <c r="CF1470" t="s">
        <v>26</v>
      </c>
      <c r="CG1470" t="s">
        <v>26</v>
      </c>
      <c r="CH1470" t="s">
        <v>26</v>
      </c>
      <c r="CI1470" t="s">
        <v>26</v>
      </c>
      <c r="CJ1470" t="s">
        <v>26</v>
      </c>
      <c r="CK1470" t="s">
        <v>26</v>
      </c>
      <c r="CL1470" t="s">
        <v>26</v>
      </c>
      <c r="CM1470" t="s">
        <v>26</v>
      </c>
    </row>
    <row r="1471" spans="84:91" x14ac:dyDescent="0.25">
      <c r="CF1471">
        <v>88040900</v>
      </c>
      <c r="CG1471">
        <v>88040900</v>
      </c>
      <c r="CH1471">
        <v>88040900</v>
      </c>
      <c r="CI1471">
        <v>88040900</v>
      </c>
      <c r="CJ1471">
        <v>88040900</v>
      </c>
      <c r="CK1471">
        <v>88040900</v>
      </c>
      <c r="CL1471">
        <v>88040900</v>
      </c>
      <c r="CM1471">
        <v>88040900</v>
      </c>
    </row>
    <row r="1472" spans="84:91" x14ac:dyDescent="0.25">
      <c r="CF1472" t="s">
        <v>27</v>
      </c>
      <c r="CG1472" t="s">
        <v>27</v>
      </c>
      <c r="CH1472" t="s">
        <v>27</v>
      </c>
      <c r="CI1472" t="s">
        <v>27</v>
      </c>
      <c r="CJ1472" t="s">
        <v>27</v>
      </c>
      <c r="CK1472" t="s">
        <v>27</v>
      </c>
      <c r="CL1472" t="s">
        <v>27</v>
      </c>
      <c r="CM1472" t="s">
        <v>27</v>
      </c>
    </row>
    <row r="1473" spans="84:91" x14ac:dyDescent="0.25">
      <c r="CF1473" t="s">
        <v>1583</v>
      </c>
      <c r="CG1473" t="s">
        <v>1583</v>
      </c>
      <c r="CH1473" t="s">
        <v>1583</v>
      </c>
      <c r="CI1473" t="s">
        <v>1583</v>
      </c>
      <c r="CJ1473" t="s">
        <v>1583</v>
      </c>
      <c r="CK1473" t="s">
        <v>1583</v>
      </c>
      <c r="CL1473" t="s">
        <v>1583</v>
      </c>
      <c r="CM1473" t="s">
        <v>1583</v>
      </c>
    </row>
    <row r="1474" spans="84:91" x14ac:dyDescent="0.25">
      <c r="CF1474" t="s">
        <v>29</v>
      </c>
      <c r="CG1474" t="s">
        <v>29</v>
      </c>
      <c r="CH1474" t="s">
        <v>29</v>
      </c>
      <c r="CI1474" t="s">
        <v>29</v>
      </c>
      <c r="CJ1474" t="s">
        <v>29</v>
      </c>
      <c r="CK1474" t="s">
        <v>29</v>
      </c>
      <c r="CL1474" t="s">
        <v>29</v>
      </c>
      <c r="CM1474" t="s">
        <v>29</v>
      </c>
    </row>
    <row r="1475" spans="84:91" x14ac:dyDescent="0.25"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</row>
    <row r="1476" spans="84:91" x14ac:dyDescent="0.25">
      <c r="CF1476" t="s">
        <v>31</v>
      </c>
      <c r="CG1476" t="s">
        <v>31</v>
      </c>
      <c r="CH1476" t="s">
        <v>31</v>
      </c>
      <c r="CI1476" t="s">
        <v>31</v>
      </c>
      <c r="CJ1476" t="s">
        <v>31</v>
      </c>
      <c r="CK1476" t="s">
        <v>31</v>
      </c>
      <c r="CL1476" t="s">
        <v>31</v>
      </c>
      <c r="CM1476" t="s">
        <v>31</v>
      </c>
    </row>
    <row r="1477" spans="84:91" x14ac:dyDescent="0.25">
      <c r="CF1477" t="s">
        <v>1584</v>
      </c>
      <c r="CG1477" t="s">
        <v>1584</v>
      </c>
      <c r="CH1477" t="s">
        <v>1584</v>
      </c>
      <c r="CI1477" t="s">
        <v>1584</v>
      </c>
      <c r="CJ1477" t="s">
        <v>1584</v>
      </c>
      <c r="CK1477" t="s">
        <v>1584</v>
      </c>
      <c r="CL1477" t="s">
        <v>1584</v>
      </c>
      <c r="CM1477" t="s">
        <v>1584</v>
      </c>
    </row>
    <row r="1478" spans="84:91" x14ac:dyDescent="0.25">
      <c r="CF1478" t="s">
        <v>33</v>
      </c>
      <c r="CG1478" t="s">
        <v>33</v>
      </c>
      <c r="CH1478" t="s">
        <v>33</v>
      </c>
      <c r="CI1478" t="s">
        <v>33</v>
      </c>
      <c r="CJ1478" t="s">
        <v>33</v>
      </c>
      <c r="CK1478" t="s">
        <v>33</v>
      </c>
      <c r="CL1478" t="s">
        <v>33</v>
      </c>
      <c r="CM1478" t="s">
        <v>33</v>
      </c>
    </row>
    <row r="1479" spans="84:91" x14ac:dyDescent="0.25">
      <c r="CF1479" t="s">
        <v>1585</v>
      </c>
      <c r="CG1479" t="s">
        <v>1585</v>
      </c>
      <c r="CH1479" t="s">
        <v>1585</v>
      </c>
      <c r="CI1479" t="s">
        <v>1585</v>
      </c>
      <c r="CJ1479" t="s">
        <v>1585</v>
      </c>
      <c r="CK1479" t="s">
        <v>1585</v>
      </c>
      <c r="CL1479" t="s">
        <v>1585</v>
      </c>
      <c r="CM1479" t="s">
        <v>1585</v>
      </c>
    </row>
    <row r="1480" spans="84:91" x14ac:dyDescent="0.25">
      <c r="CF1480" t="s">
        <v>35</v>
      </c>
      <c r="CG1480" t="s">
        <v>35</v>
      </c>
      <c r="CH1480" t="s">
        <v>35</v>
      </c>
      <c r="CI1480" t="s">
        <v>35</v>
      </c>
      <c r="CJ1480" t="s">
        <v>35</v>
      </c>
      <c r="CK1480" t="s">
        <v>35</v>
      </c>
      <c r="CL1480" t="s">
        <v>35</v>
      </c>
      <c r="CM1480" t="s">
        <v>35</v>
      </c>
    </row>
    <row r="1481" spans="84:91" x14ac:dyDescent="0.25">
      <c r="CF1481" t="s">
        <v>1586</v>
      </c>
      <c r="CG1481" t="s">
        <v>1586</v>
      </c>
      <c r="CH1481" t="s">
        <v>1586</v>
      </c>
      <c r="CI1481" t="s">
        <v>1586</v>
      </c>
      <c r="CJ1481" t="s">
        <v>1586</v>
      </c>
      <c r="CK1481" t="s">
        <v>1586</v>
      </c>
      <c r="CL1481" t="s">
        <v>1586</v>
      </c>
      <c r="CM1481" t="s">
        <v>1586</v>
      </c>
    </row>
    <row r="1482" spans="84:91" x14ac:dyDescent="0.25">
      <c r="CF1482" t="s">
        <v>37</v>
      </c>
      <c r="CG1482" t="s">
        <v>37</v>
      </c>
      <c r="CH1482" t="s">
        <v>37</v>
      </c>
      <c r="CI1482" t="s">
        <v>37</v>
      </c>
      <c r="CJ1482" t="s">
        <v>37</v>
      </c>
      <c r="CK1482" t="s">
        <v>37</v>
      </c>
      <c r="CL1482" t="s">
        <v>37</v>
      </c>
      <c r="CM1482" t="s">
        <v>37</v>
      </c>
    </row>
    <row r="1483" spans="84:91" x14ac:dyDescent="0.25">
      <c r="CF1483" t="s">
        <v>32</v>
      </c>
      <c r="CG1483" t="s">
        <v>32</v>
      </c>
      <c r="CH1483" t="s">
        <v>32</v>
      </c>
      <c r="CI1483" t="s">
        <v>32</v>
      </c>
      <c r="CJ1483" t="s">
        <v>32</v>
      </c>
      <c r="CK1483" t="s">
        <v>32</v>
      </c>
      <c r="CL1483" t="s">
        <v>32</v>
      </c>
      <c r="CM1483" t="s">
        <v>32</v>
      </c>
    </row>
    <row r="1484" spans="84:91" x14ac:dyDescent="0.25">
      <c r="CF1484" t="s">
        <v>38</v>
      </c>
      <c r="CG1484" t="s">
        <v>38</v>
      </c>
      <c r="CH1484" t="s">
        <v>38</v>
      </c>
      <c r="CI1484" t="s">
        <v>38</v>
      </c>
      <c r="CJ1484" t="s">
        <v>38</v>
      </c>
      <c r="CK1484" t="s">
        <v>38</v>
      </c>
      <c r="CL1484" t="s">
        <v>38</v>
      </c>
      <c r="CM1484" t="s">
        <v>38</v>
      </c>
    </row>
    <row r="1485" spans="84:91" x14ac:dyDescent="0.25">
      <c r="CF1485" t="s">
        <v>1587</v>
      </c>
      <c r="CG1485" t="s">
        <v>1587</v>
      </c>
      <c r="CH1485" t="s">
        <v>1587</v>
      </c>
      <c r="CI1485" t="s">
        <v>1587</v>
      </c>
      <c r="CJ1485" t="s">
        <v>1587</v>
      </c>
      <c r="CK1485" t="s">
        <v>1587</v>
      </c>
      <c r="CL1485" t="s">
        <v>1587</v>
      </c>
      <c r="CM1485" t="s">
        <v>1587</v>
      </c>
    </row>
    <row r="1486" spans="84:91" x14ac:dyDescent="0.25">
      <c r="CF1486" t="s">
        <v>40</v>
      </c>
      <c r="CG1486" t="s">
        <v>40</v>
      </c>
      <c r="CH1486" t="s">
        <v>40</v>
      </c>
      <c r="CI1486" t="s">
        <v>40</v>
      </c>
      <c r="CJ1486" t="s">
        <v>40</v>
      </c>
      <c r="CK1486" t="s">
        <v>40</v>
      </c>
      <c r="CL1486" t="s">
        <v>40</v>
      </c>
      <c r="CM1486" t="s">
        <v>40</v>
      </c>
    </row>
    <row r="1487" spans="84:91" x14ac:dyDescent="0.25">
      <c r="CF1487" t="s">
        <v>1588</v>
      </c>
      <c r="CG1487" t="s">
        <v>1588</v>
      </c>
      <c r="CH1487" t="s">
        <v>1588</v>
      </c>
      <c r="CI1487" t="s">
        <v>1588</v>
      </c>
      <c r="CJ1487" t="s">
        <v>1588</v>
      </c>
      <c r="CK1487" t="s">
        <v>1588</v>
      </c>
      <c r="CL1487" t="s">
        <v>1588</v>
      </c>
      <c r="CM1487" t="s">
        <v>1588</v>
      </c>
    </row>
    <row r="1488" spans="84:91" x14ac:dyDescent="0.25">
      <c r="CF1488" t="s">
        <v>42</v>
      </c>
      <c r="CG1488" t="s">
        <v>42</v>
      </c>
      <c r="CH1488" t="s">
        <v>42</v>
      </c>
      <c r="CI1488" t="s">
        <v>42</v>
      </c>
      <c r="CJ1488" t="s">
        <v>42</v>
      </c>
      <c r="CK1488" t="s">
        <v>42</v>
      </c>
      <c r="CL1488" t="s">
        <v>42</v>
      </c>
      <c r="CM1488" t="s">
        <v>42</v>
      </c>
    </row>
    <row r="1489" spans="84:91" x14ac:dyDescent="0.25">
      <c r="CF1489" t="s">
        <v>1589</v>
      </c>
      <c r="CG1489" t="s">
        <v>1589</v>
      </c>
      <c r="CH1489" t="s">
        <v>1589</v>
      </c>
      <c r="CI1489" t="s">
        <v>1589</v>
      </c>
      <c r="CJ1489" t="s">
        <v>1589</v>
      </c>
      <c r="CK1489" t="s">
        <v>1589</v>
      </c>
      <c r="CL1489" t="s">
        <v>1589</v>
      </c>
      <c r="CM1489" t="s">
        <v>1589</v>
      </c>
    </row>
    <row r="1490" spans="84:91" x14ac:dyDescent="0.25">
      <c r="CF1490" t="s">
        <v>44</v>
      </c>
      <c r="CG1490" t="s">
        <v>44</v>
      </c>
      <c r="CH1490" t="s">
        <v>44</v>
      </c>
      <c r="CI1490" t="s">
        <v>44</v>
      </c>
      <c r="CJ1490" t="s">
        <v>44</v>
      </c>
      <c r="CK1490" t="s">
        <v>44</v>
      </c>
      <c r="CL1490" t="s">
        <v>44</v>
      </c>
      <c r="CM1490" t="s">
        <v>44</v>
      </c>
    </row>
    <row r="1491" spans="84:91" x14ac:dyDescent="0.25">
      <c r="CF1491" t="s">
        <v>1590</v>
      </c>
      <c r="CG1491" t="s">
        <v>1590</v>
      </c>
      <c r="CH1491" t="s">
        <v>1590</v>
      </c>
      <c r="CI1491" t="s">
        <v>1590</v>
      </c>
      <c r="CJ1491" t="s">
        <v>1590</v>
      </c>
      <c r="CK1491" t="s">
        <v>1590</v>
      </c>
      <c r="CL1491" t="s">
        <v>1590</v>
      </c>
      <c r="CM1491" t="s">
        <v>1590</v>
      </c>
    </row>
    <row r="1492" spans="84:91" x14ac:dyDescent="0.25">
      <c r="CF1492" t="s">
        <v>1591</v>
      </c>
      <c r="CG1492" t="s">
        <v>1591</v>
      </c>
      <c r="CH1492" t="s">
        <v>1591</v>
      </c>
      <c r="CI1492" t="s">
        <v>1591</v>
      </c>
      <c r="CJ1492" t="s">
        <v>1591</v>
      </c>
      <c r="CK1492" t="s">
        <v>1591</v>
      </c>
      <c r="CL1492" t="s">
        <v>1591</v>
      </c>
      <c r="CM1492" t="s">
        <v>1591</v>
      </c>
    </row>
    <row r="1493" spans="84:91" x14ac:dyDescent="0.25">
      <c r="CF1493" t="s">
        <v>26</v>
      </c>
      <c r="CG1493" t="s">
        <v>26</v>
      </c>
      <c r="CH1493" t="s">
        <v>26</v>
      </c>
      <c r="CI1493" t="s">
        <v>26</v>
      </c>
      <c r="CJ1493" t="s">
        <v>26</v>
      </c>
      <c r="CK1493" t="s">
        <v>26</v>
      </c>
      <c r="CL1493" t="s">
        <v>26</v>
      </c>
      <c r="CM1493" t="s">
        <v>26</v>
      </c>
    </row>
    <row r="1494" spans="84:91" x14ac:dyDescent="0.25">
      <c r="CF1494">
        <v>70910900</v>
      </c>
      <c r="CG1494">
        <v>70910900</v>
      </c>
      <c r="CH1494">
        <v>70910900</v>
      </c>
      <c r="CI1494">
        <v>70910900</v>
      </c>
      <c r="CJ1494">
        <v>70910900</v>
      </c>
      <c r="CK1494">
        <v>70910900</v>
      </c>
      <c r="CL1494">
        <v>70910900</v>
      </c>
      <c r="CM1494">
        <v>70910900</v>
      </c>
    </row>
    <row r="1495" spans="84:91" x14ac:dyDescent="0.25">
      <c r="CF1495" t="s">
        <v>27</v>
      </c>
      <c r="CG1495" t="s">
        <v>27</v>
      </c>
      <c r="CH1495" t="s">
        <v>27</v>
      </c>
      <c r="CI1495" t="s">
        <v>27</v>
      </c>
      <c r="CJ1495" t="s">
        <v>27</v>
      </c>
      <c r="CK1495" t="s">
        <v>27</v>
      </c>
      <c r="CL1495" t="s">
        <v>27</v>
      </c>
      <c r="CM1495" t="s">
        <v>27</v>
      </c>
    </row>
    <row r="1496" spans="84:91" x14ac:dyDescent="0.25">
      <c r="CF1496" t="s">
        <v>1592</v>
      </c>
      <c r="CG1496" t="s">
        <v>1592</v>
      </c>
      <c r="CH1496" t="s">
        <v>1592</v>
      </c>
      <c r="CI1496" t="s">
        <v>1592</v>
      </c>
      <c r="CJ1496" t="s">
        <v>1592</v>
      </c>
      <c r="CK1496" t="s">
        <v>1592</v>
      </c>
      <c r="CL1496" t="s">
        <v>1592</v>
      </c>
      <c r="CM1496" t="s">
        <v>1592</v>
      </c>
    </row>
    <row r="1497" spans="84:91" x14ac:dyDescent="0.25">
      <c r="CF1497" t="s">
        <v>29</v>
      </c>
      <c r="CG1497" t="s">
        <v>29</v>
      </c>
      <c r="CH1497" t="s">
        <v>29</v>
      </c>
      <c r="CI1497" t="s">
        <v>29</v>
      </c>
      <c r="CJ1497" t="s">
        <v>29</v>
      </c>
      <c r="CK1497" t="s">
        <v>29</v>
      </c>
      <c r="CL1497" t="s">
        <v>29</v>
      </c>
      <c r="CM1497" t="s">
        <v>29</v>
      </c>
    </row>
    <row r="1498" spans="84:91" x14ac:dyDescent="0.25">
      <c r="CF1498" t="s">
        <v>284</v>
      </c>
      <c r="CG1498" t="s">
        <v>284</v>
      </c>
      <c r="CH1498" t="s">
        <v>284</v>
      </c>
      <c r="CI1498" t="s">
        <v>284</v>
      </c>
      <c r="CJ1498" t="s">
        <v>284</v>
      </c>
      <c r="CK1498" t="s">
        <v>284</v>
      </c>
      <c r="CL1498" t="s">
        <v>284</v>
      </c>
      <c r="CM1498" t="s">
        <v>284</v>
      </c>
    </row>
    <row r="1499" spans="84:91" x14ac:dyDescent="0.25">
      <c r="CF1499" t="s">
        <v>31</v>
      </c>
      <c r="CG1499" t="s">
        <v>31</v>
      </c>
      <c r="CH1499" t="s">
        <v>31</v>
      </c>
      <c r="CI1499" t="s">
        <v>31</v>
      </c>
      <c r="CJ1499" t="s">
        <v>31</v>
      </c>
      <c r="CK1499" t="s">
        <v>31</v>
      </c>
      <c r="CL1499" t="s">
        <v>31</v>
      </c>
      <c r="CM1499" t="s">
        <v>31</v>
      </c>
    </row>
    <row r="1500" spans="84:91" x14ac:dyDescent="0.25">
      <c r="CF1500" t="s">
        <v>1593</v>
      </c>
      <c r="CG1500" t="s">
        <v>1593</v>
      </c>
      <c r="CH1500" t="s">
        <v>1593</v>
      </c>
      <c r="CI1500" t="s">
        <v>1593</v>
      </c>
      <c r="CJ1500" t="s">
        <v>1593</v>
      </c>
      <c r="CK1500" t="s">
        <v>1593</v>
      </c>
      <c r="CL1500" t="s">
        <v>1593</v>
      </c>
      <c r="CM1500" t="s">
        <v>1593</v>
      </c>
    </row>
    <row r="1501" spans="84:91" x14ac:dyDescent="0.25">
      <c r="CF1501" t="s">
        <v>33</v>
      </c>
      <c r="CG1501" t="s">
        <v>33</v>
      </c>
      <c r="CH1501" t="s">
        <v>33</v>
      </c>
      <c r="CI1501" t="s">
        <v>33</v>
      </c>
      <c r="CJ1501" t="s">
        <v>33</v>
      </c>
      <c r="CK1501" t="s">
        <v>33</v>
      </c>
      <c r="CL1501" t="s">
        <v>33</v>
      </c>
      <c r="CM1501" t="s">
        <v>33</v>
      </c>
    </row>
    <row r="1502" spans="84:91" x14ac:dyDescent="0.25">
      <c r="CF1502" t="s">
        <v>1594</v>
      </c>
      <c r="CG1502" t="s">
        <v>1594</v>
      </c>
      <c r="CH1502" t="s">
        <v>1594</v>
      </c>
      <c r="CI1502" t="s">
        <v>1594</v>
      </c>
      <c r="CJ1502" t="s">
        <v>1594</v>
      </c>
      <c r="CK1502" t="s">
        <v>1594</v>
      </c>
      <c r="CL1502" t="s">
        <v>1594</v>
      </c>
      <c r="CM1502" t="s">
        <v>1594</v>
      </c>
    </row>
    <row r="1503" spans="84:91" x14ac:dyDescent="0.25">
      <c r="CF1503" t="s">
        <v>35</v>
      </c>
      <c r="CG1503" t="s">
        <v>35</v>
      </c>
      <c r="CH1503" t="s">
        <v>35</v>
      </c>
      <c r="CI1503" t="s">
        <v>35</v>
      </c>
      <c r="CJ1503" t="s">
        <v>35</v>
      </c>
      <c r="CK1503" t="s">
        <v>35</v>
      </c>
      <c r="CL1503" t="s">
        <v>35</v>
      </c>
      <c r="CM1503" t="s">
        <v>35</v>
      </c>
    </row>
    <row r="1504" spans="84:91" x14ac:dyDescent="0.25">
      <c r="CF1504" t="s">
        <v>1595</v>
      </c>
      <c r="CG1504" t="s">
        <v>1595</v>
      </c>
      <c r="CH1504" t="s">
        <v>1595</v>
      </c>
      <c r="CI1504" t="s">
        <v>1595</v>
      </c>
      <c r="CJ1504" t="s">
        <v>1595</v>
      </c>
      <c r="CK1504" t="s">
        <v>1595</v>
      </c>
      <c r="CL1504" t="s">
        <v>1595</v>
      </c>
      <c r="CM1504" t="s">
        <v>1595</v>
      </c>
    </row>
    <row r="1505" spans="84:91" x14ac:dyDescent="0.25">
      <c r="CF1505" t="s">
        <v>37</v>
      </c>
      <c r="CG1505" t="s">
        <v>37</v>
      </c>
      <c r="CH1505" t="s">
        <v>37</v>
      </c>
      <c r="CI1505" t="s">
        <v>37</v>
      </c>
      <c r="CJ1505" t="s">
        <v>37</v>
      </c>
      <c r="CK1505" t="s">
        <v>37</v>
      </c>
      <c r="CL1505" t="s">
        <v>37</v>
      </c>
      <c r="CM1505" t="s">
        <v>37</v>
      </c>
    </row>
    <row r="1506" spans="84:91" x14ac:dyDescent="0.25">
      <c r="CF1506" t="s">
        <v>32</v>
      </c>
      <c r="CG1506" t="s">
        <v>32</v>
      </c>
      <c r="CH1506" t="s">
        <v>32</v>
      </c>
      <c r="CI1506" t="s">
        <v>32</v>
      </c>
      <c r="CJ1506" t="s">
        <v>32</v>
      </c>
      <c r="CK1506" t="s">
        <v>32</v>
      </c>
      <c r="CL1506" t="s">
        <v>32</v>
      </c>
      <c r="CM1506" t="s">
        <v>32</v>
      </c>
    </row>
    <row r="1507" spans="84:91" x14ac:dyDescent="0.25">
      <c r="CF1507" t="s">
        <v>38</v>
      </c>
      <c r="CG1507" t="s">
        <v>38</v>
      </c>
      <c r="CH1507" t="s">
        <v>38</v>
      </c>
      <c r="CI1507" t="s">
        <v>38</v>
      </c>
      <c r="CJ1507" t="s">
        <v>38</v>
      </c>
      <c r="CK1507" t="s">
        <v>38</v>
      </c>
      <c r="CL1507" t="s">
        <v>38</v>
      </c>
      <c r="CM1507" t="s">
        <v>38</v>
      </c>
    </row>
    <row r="1508" spans="84:91" x14ac:dyDescent="0.25">
      <c r="CF1508" t="s">
        <v>1596</v>
      </c>
      <c r="CG1508" t="s">
        <v>1596</v>
      </c>
      <c r="CH1508" t="s">
        <v>1596</v>
      </c>
      <c r="CI1508" t="s">
        <v>1596</v>
      </c>
      <c r="CJ1508" t="s">
        <v>1596</v>
      </c>
      <c r="CK1508" t="s">
        <v>1596</v>
      </c>
      <c r="CL1508" t="s">
        <v>1596</v>
      </c>
      <c r="CM1508" t="s">
        <v>1596</v>
      </c>
    </row>
    <row r="1509" spans="84:91" x14ac:dyDescent="0.25">
      <c r="CF1509" t="s">
        <v>1597</v>
      </c>
      <c r="CG1509" t="s">
        <v>1597</v>
      </c>
      <c r="CH1509" t="s">
        <v>1597</v>
      </c>
      <c r="CI1509" t="s">
        <v>1597</v>
      </c>
      <c r="CJ1509" t="s">
        <v>1597</v>
      </c>
      <c r="CK1509" t="s">
        <v>1597</v>
      </c>
      <c r="CL1509" t="s">
        <v>1597</v>
      </c>
      <c r="CM1509" t="s">
        <v>1597</v>
      </c>
    </row>
    <row r="1510" spans="84:91" x14ac:dyDescent="0.25">
      <c r="CF1510" t="s">
        <v>40</v>
      </c>
      <c r="CG1510" t="s">
        <v>40</v>
      </c>
      <c r="CH1510" t="s">
        <v>40</v>
      </c>
      <c r="CI1510" t="s">
        <v>40</v>
      </c>
      <c r="CJ1510" t="s">
        <v>40</v>
      </c>
      <c r="CK1510" t="s">
        <v>40</v>
      </c>
      <c r="CL1510" t="s">
        <v>40</v>
      </c>
      <c r="CM1510" t="s">
        <v>40</v>
      </c>
    </row>
    <row r="1511" spans="84:91" x14ac:dyDescent="0.25">
      <c r="CF1511" t="s">
        <v>1598</v>
      </c>
      <c r="CG1511" t="s">
        <v>1598</v>
      </c>
      <c r="CH1511" t="s">
        <v>1598</v>
      </c>
      <c r="CI1511" t="s">
        <v>1598</v>
      </c>
      <c r="CJ1511" t="s">
        <v>1598</v>
      </c>
      <c r="CK1511" t="s">
        <v>1598</v>
      </c>
      <c r="CL1511" t="s">
        <v>1598</v>
      </c>
      <c r="CM1511" t="s">
        <v>1598</v>
      </c>
    </row>
    <row r="1512" spans="84:91" x14ac:dyDescent="0.25">
      <c r="CF1512" t="s">
        <v>42</v>
      </c>
      <c r="CG1512" t="s">
        <v>42</v>
      </c>
      <c r="CH1512" t="s">
        <v>42</v>
      </c>
      <c r="CI1512" t="s">
        <v>42</v>
      </c>
      <c r="CJ1512" t="s">
        <v>42</v>
      </c>
      <c r="CK1512" t="s">
        <v>42</v>
      </c>
      <c r="CL1512" t="s">
        <v>42</v>
      </c>
      <c r="CM1512" t="s">
        <v>42</v>
      </c>
    </row>
    <row r="1513" spans="84:91" x14ac:dyDescent="0.25">
      <c r="CF1513" t="s">
        <v>1599</v>
      </c>
      <c r="CG1513" t="s">
        <v>1599</v>
      </c>
      <c r="CH1513" t="s">
        <v>1599</v>
      </c>
      <c r="CI1513" t="s">
        <v>1599</v>
      </c>
      <c r="CJ1513" t="s">
        <v>1599</v>
      </c>
      <c r="CK1513" t="s">
        <v>1599</v>
      </c>
      <c r="CL1513" t="s">
        <v>1599</v>
      </c>
      <c r="CM1513" t="s">
        <v>1599</v>
      </c>
    </row>
    <row r="1514" spans="84:91" x14ac:dyDescent="0.25">
      <c r="CF1514" t="s">
        <v>44</v>
      </c>
      <c r="CG1514" t="s">
        <v>44</v>
      </c>
      <c r="CH1514" t="s">
        <v>44</v>
      </c>
      <c r="CI1514" t="s">
        <v>44</v>
      </c>
      <c r="CJ1514" t="s">
        <v>44</v>
      </c>
      <c r="CK1514" t="s">
        <v>44</v>
      </c>
      <c r="CL1514" t="s">
        <v>44</v>
      </c>
      <c r="CM1514" t="s">
        <v>44</v>
      </c>
    </row>
    <row r="1515" spans="84:91" x14ac:dyDescent="0.25">
      <c r="CF1515" t="s">
        <v>1600</v>
      </c>
      <c r="CG1515" t="s">
        <v>1600</v>
      </c>
      <c r="CH1515" t="s">
        <v>1600</v>
      </c>
      <c r="CI1515" t="s">
        <v>1600</v>
      </c>
      <c r="CJ1515" t="s">
        <v>1600</v>
      </c>
      <c r="CK1515" t="s">
        <v>1600</v>
      </c>
      <c r="CL1515" t="s">
        <v>1600</v>
      </c>
      <c r="CM1515" t="s">
        <v>1600</v>
      </c>
    </row>
    <row r="1516" spans="84:91" x14ac:dyDescent="0.25">
      <c r="CF1516" t="s">
        <v>1601</v>
      </c>
      <c r="CG1516" t="s">
        <v>1601</v>
      </c>
      <c r="CH1516" t="s">
        <v>1601</v>
      </c>
      <c r="CI1516" t="s">
        <v>1601</v>
      </c>
      <c r="CJ1516" t="s">
        <v>1601</v>
      </c>
      <c r="CK1516" t="s">
        <v>1601</v>
      </c>
      <c r="CL1516" t="s">
        <v>1601</v>
      </c>
      <c r="CM1516" t="s">
        <v>1601</v>
      </c>
    </row>
    <row r="1517" spans="84:91" x14ac:dyDescent="0.25">
      <c r="CF1517" t="s">
        <v>26</v>
      </c>
      <c r="CG1517" t="s">
        <v>26</v>
      </c>
      <c r="CH1517" t="s">
        <v>26</v>
      </c>
      <c r="CI1517" t="s">
        <v>26</v>
      </c>
      <c r="CJ1517" t="s">
        <v>26</v>
      </c>
      <c r="CK1517" t="s">
        <v>26</v>
      </c>
      <c r="CL1517" t="s">
        <v>26</v>
      </c>
      <c r="CM1517" t="s">
        <v>26</v>
      </c>
    </row>
    <row r="1518" spans="84:91" x14ac:dyDescent="0.25">
      <c r="CF1518">
        <v>13083859</v>
      </c>
      <c r="CG1518">
        <v>13083859</v>
      </c>
      <c r="CH1518">
        <v>13083859</v>
      </c>
      <c r="CI1518">
        <v>13083859</v>
      </c>
      <c r="CJ1518">
        <v>13083859</v>
      </c>
      <c r="CK1518">
        <v>13083859</v>
      </c>
      <c r="CL1518">
        <v>13083859</v>
      </c>
      <c r="CM1518">
        <v>13083859</v>
      </c>
    </row>
    <row r="1519" spans="84:91" x14ac:dyDescent="0.25">
      <c r="CF1519" t="s">
        <v>27</v>
      </c>
      <c r="CG1519" t="s">
        <v>27</v>
      </c>
      <c r="CH1519" t="s">
        <v>27</v>
      </c>
      <c r="CI1519" t="s">
        <v>27</v>
      </c>
      <c r="CJ1519" t="s">
        <v>27</v>
      </c>
      <c r="CK1519" t="s">
        <v>27</v>
      </c>
      <c r="CL1519" t="s">
        <v>27</v>
      </c>
      <c r="CM1519" t="s">
        <v>27</v>
      </c>
    </row>
    <row r="1520" spans="84:91" x14ac:dyDescent="0.25">
      <c r="CF1520" t="s">
        <v>1602</v>
      </c>
      <c r="CG1520" t="s">
        <v>1602</v>
      </c>
      <c r="CH1520" t="s">
        <v>1602</v>
      </c>
      <c r="CI1520" t="s">
        <v>1602</v>
      </c>
      <c r="CJ1520" t="s">
        <v>1602</v>
      </c>
      <c r="CK1520" t="s">
        <v>1602</v>
      </c>
      <c r="CL1520" t="s">
        <v>1602</v>
      </c>
      <c r="CM1520" t="s">
        <v>1602</v>
      </c>
    </row>
    <row r="1521" spans="84:91" x14ac:dyDescent="0.25">
      <c r="CF1521" t="s">
        <v>29</v>
      </c>
      <c r="CG1521" t="s">
        <v>29</v>
      </c>
      <c r="CH1521" t="s">
        <v>29</v>
      </c>
      <c r="CI1521" t="s">
        <v>29</v>
      </c>
      <c r="CJ1521" t="s">
        <v>29</v>
      </c>
      <c r="CK1521" t="s">
        <v>29</v>
      </c>
      <c r="CL1521" t="s">
        <v>29</v>
      </c>
      <c r="CM1521" t="s">
        <v>29</v>
      </c>
    </row>
    <row r="1522" spans="84:91" x14ac:dyDescent="0.25">
      <c r="CF1522">
        <v>651</v>
      </c>
      <c r="CG1522">
        <v>651</v>
      </c>
      <c r="CH1522">
        <v>651</v>
      </c>
      <c r="CI1522">
        <v>651</v>
      </c>
      <c r="CJ1522">
        <v>651</v>
      </c>
      <c r="CK1522">
        <v>651</v>
      </c>
      <c r="CL1522">
        <v>651</v>
      </c>
      <c r="CM1522">
        <v>651</v>
      </c>
    </row>
    <row r="1523" spans="84:91" x14ac:dyDescent="0.25">
      <c r="CF1523" t="s">
        <v>31</v>
      </c>
      <c r="CG1523" t="s">
        <v>31</v>
      </c>
      <c r="CH1523" t="s">
        <v>31</v>
      </c>
      <c r="CI1523" t="s">
        <v>31</v>
      </c>
      <c r="CJ1523" t="s">
        <v>31</v>
      </c>
      <c r="CK1523" t="s">
        <v>31</v>
      </c>
      <c r="CL1523" t="s">
        <v>31</v>
      </c>
      <c r="CM1523" t="s">
        <v>31</v>
      </c>
    </row>
    <row r="1524" spans="84:91" x14ac:dyDescent="0.25">
      <c r="CF1524" t="s">
        <v>1603</v>
      </c>
      <c r="CG1524" t="s">
        <v>1603</v>
      </c>
      <c r="CH1524" t="s">
        <v>1603</v>
      </c>
      <c r="CI1524" t="s">
        <v>1603</v>
      </c>
      <c r="CJ1524" t="s">
        <v>1603</v>
      </c>
      <c r="CK1524" t="s">
        <v>1603</v>
      </c>
      <c r="CL1524" t="s">
        <v>1603</v>
      </c>
      <c r="CM1524" t="s">
        <v>1603</v>
      </c>
    </row>
    <row r="1525" spans="84:91" x14ac:dyDescent="0.25">
      <c r="CF1525" t="s">
        <v>33</v>
      </c>
      <c r="CG1525" t="s">
        <v>33</v>
      </c>
      <c r="CH1525" t="s">
        <v>33</v>
      </c>
      <c r="CI1525" t="s">
        <v>33</v>
      </c>
      <c r="CJ1525" t="s">
        <v>33</v>
      </c>
      <c r="CK1525" t="s">
        <v>33</v>
      </c>
      <c r="CL1525" t="s">
        <v>33</v>
      </c>
      <c r="CM1525" t="s">
        <v>33</v>
      </c>
    </row>
    <row r="1526" spans="84:91" x14ac:dyDescent="0.25">
      <c r="CF1526" t="s">
        <v>1143</v>
      </c>
      <c r="CG1526" t="s">
        <v>1143</v>
      </c>
      <c r="CH1526" t="s">
        <v>1143</v>
      </c>
      <c r="CI1526" t="s">
        <v>1143</v>
      </c>
      <c r="CJ1526" t="s">
        <v>1143</v>
      </c>
      <c r="CK1526" t="s">
        <v>1143</v>
      </c>
      <c r="CL1526" t="s">
        <v>1143</v>
      </c>
      <c r="CM1526" t="s">
        <v>1143</v>
      </c>
    </row>
    <row r="1527" spans="84:91" x14ac:dyDescent="0.25">
      <c r="CF1527" t="s">
        <v>35</v>
      </c>
      <c r="CG1527" t="s">
        <v>35</v>
      </c>
      <c r="CH1527" t="s">
        <v>35</v>
      </c>
      <c r="CI1527" t="s">
        <v>35</v>
      </c>
      <c r="CJ1527" t="s">
        <v>35</v>
      </c>
      <c r="CK1527" t="s">
        <v>35</v>
      </c>
      <c r="CL1527" t="s">
        <v>35</v>
      </c>
      <c r="CM1527" t="s">
        <v>35</v>
      </c>
    </row>
    <row r="1528" spans="84:91" x14ac:dyDescent="0.25">
      <c r="CF1528" t="s">
        <v>1604</v>
      </c>
      <c r="CG1528" t="s">
        <v>1604</v>
      </c>
      <c r="CH1528" t="s">
        <v>1604</v>
      </c>
      <c r="CI1528" t="s">
        <v>1604</v>
      </c>
      <c r="CJ1528" t="s">
        <v>1604</v>
      </c>
      <c r="CK1528" t="s">
        <v>1604</v>
      </c>
      <c r="CL1528" t="s">
        <v>1604</v>
      </c>
      <c r="CM1528" t="s">
        <v>1604</v>
      </c>
    </row>
    <row r="1529" spans="84:91" x14ac:dyDescent="0.25">
      <c r="CF1529" t="s">
        <v>37</v>
      </c>
      <c r="CG1529" t="s">
        <v>37</v>
      </c>
      <c r="CH1529" t="s">
        <v>37</v>
      </c>
      <c r="CI1529" t="s">
        <v>37</v>
      </c>
      <c r="CJ1529" t="s">
        <v>37</v>
      </c>
      <c r="CK1529" t="s">
        <v>37</v>
      </c>
      <c r="CL1529" t="s">
        <v>37</v>
      </c>
      <c r="CM1529" t="s">
        <v>37</v>
      </c>
    </row>
    <row r="1530" spans="84:91" x14ac:dyDescent="0.25">
      <c r="CF1530" t="s">
        <v>32</v>
      </c>
      <c r="CG1530" t="s">
        <v>32</v>
      </c>
      <c r="CH1530" t="s">
        <v>32</v>
      </c>
      <c r="CI1530" t="s">
        <v>32</v>
      </c>
      <c r="CJ1530" t="s">
        <v>32</v>
      </c>
      <c r="CK1530" t="s">
        <v>32</v>
      </c>
      <c r="CL1530" t="s">
        <v>32</v>
      </c>
      <c r="CM1530" t="s">
        <v>32</v>
      </c>
    </row>
    <row r="1531" spans="84:91" x14ac:dyDescent="0.25">
      <c r="CF1531" t="s">
        <v>38</v>
      </c>
      <c r="CG1531" t="s">
        <v>38</v>
      </c>
      <c r="CH1531" t="s">
        <v>38</v>
      </c>
      <c r="CI1531" t="s">
        <v>38</v>
      </c>
      <c r="CJ1531" t="s">
        <v>38</v>
      </c>
      <c r="CK1531" t="s">
        <v>38</v>
      </c>
      <c r="CL1531" t="s">
        <v>38</v>
      </c>
      <c r="CM1531" t="s">
        <v>38</v>
      </c>
    </row>
    <row r="1532" spans="84:91" x14ac:dyDescent="0.25">
      <c r="CF1532" t="s">
        <v>1605</v>
      </c>
      <c r="CG1532" t="s">
        <v>1605</v>
      </c>
      <c r="CH1532" t="s">
        <v>1605</v>
      </c>
      <c r="CI1532" t="s">
        <v>1605</v>
      </c>
      <c r="CJ1532" t="s">
        <v>1605</v>
      </c>
      <c r="CK1532" t="s">
        <v>1605</v>
      </c>
      <c r="CL1532" t="s">
        <v>1605</v>
      </c>
      <c r="CM1532" t="s">
        <v>1605</v>
      </c>
    </row>
    <row r="1533" spans="84:91" x14ac:dyDescent="0.25">
      <c r="CF1533" t="s">
        <v>40</v>
      </c>
      <c r="CG1533" t="s">
        <v>40</v>
      </c>
      <c r="CH1533" t="s">
        <v>40</v>
      </c>
      <c r="CI1533" t="s">
        <v>40</v>
      </c>
      <c r="CJ1533" t="s">
        <v>40</v>
      </c>
      <c r="CK1533" t="s">
        <v>40</v>
      </c>
      <c r="CL1533" t="s">
        <v>40</v>
      </c>
      <c r="CM1533" t="s">
        <v>40</v>
      </c>
    </row>
    <row r="1534" spans="84:91" x14ac:dyDescent="0.25">
      <c r="CF1534" t="s">
        <v>1606</v>
      </c>
      <c r="CG1534" t="s">
        <v>1606</v>
      </c>
      <c r="CH1534" t="s">
        <v>1606</v>
      </c>
      <c r="CI1534" t="s">
        <v>1606</v>
      </c>
      <c r="CJ1534" t="s">
        <v>1606</v>
      </c>
      <c r="CK1534" t="s">
        <v>1606</v>
      </c>
      <c r="CL1534" t="s">
        <v>1606</v>
      </c>
      <c r="CM1534" t="s">
        <v>1606</v>
      </c>
    </row>
    <row r="1535" spans="84:91" x14ac:dyDescent="0.25">
      <c r="CF1535" t="s">
        <v>42</v>
      </c>
      <c r="CG1535" t="s">
        <v>42</v>
      </c>
      <c r="CH1535" t="s">
        <v>42</v>
      </c>
      <c r="CI1535" t="s">
        <v>42</v>
      </c>
      <c r="CJ1535" t="s">
        <v>42</v>
      </c>
      <c r="CK1535" t="s">
        <v>42</v>
      </c>
      <c r="CL1535" t="s">
        <v>42</v>
      </c>
      <c r="CM1535" t="s">
        <v>42</v>
      </c>
    </row>
    <row r="1536" spans="84:91" x14ac:dyDescent="0.25">
      <c r="CF1536" t="s">
        <v>1607</v>
      </c>
      <c r="CG1536" t="s">
        <v>1607</v>
      </c>
      <c r="CH1536" t="s">
        <v>1607</v>
      </c>
      <c r="CI1536" t="s">
        <v>1607</v>
      </c>
      <c r="CJ1536" t="s">
        <v>1607</v>
      </c>
      <c r="CK1536" t="s">
        <v>1607</v>
      </c>
      <c r="CL1536" t="s">
        <v>1607</v>
      </c>
      <c r="CM1536" t="s">
        <v>1607</v>
      </c>
    </row>
    <row r="1537" spans="84:91" x14ac:dyDescent="0.25">
      <c r="CF1537" t="s">
        <v>44</v>
      </c>
      <c r="CG1537" t="s">
        <v>44</v>
      </c>
      <c r="CH1537" t="s">
        <v>44</v>
      </c>
      <c r="CI1537" t="s">
        <v>44</v>
      </c>
      <c r="CJ1537" t="s">
        <v>44</v>
      </c>
      <c r="CK1537" t="s">
        <v>44</v>
      </c>
      <c r="CL1537" t="s">
        <v>44</v>
      </c>
      <c r="CM1537" t="s">
        <v>44</v>
      </c>
    </row>
    <row r="1538" spans="84:91" x14ac:dyDescent="0.25">
      <c r="CF1538" t="s">
        <v>1608</v>
      </c>
      <c r="CG1538" t="s">
        <v>1608</v>
      </c>
      <c r="CH1538" t="s">
        <v>1608</v>
      </c>
      <c r="CI1538" t="s">
        <v>1608</v>
      </c>
      <c r="CJ1538" t="s">
        <v>1608</v>
      </c>
      <c r="CK1538" t="s">
        <v>1608</v>
      </c>
      <c r="CL1538" t="s">
        <v>1608</v>
      </c>
      <c r="CM1538" t="s">
        <v>1608</v>
      </c>
    </row>
    <row r="1539" spans="84:91" x14ac:dyDescent="0.25">
      <c r="CF1539" t="s">
        <v>1609</v>
      </c>
      <c r="CG1539" t="s">
        <v>1609</v>
      </c>
      <c r="CH1539" t="s">
        <v>1609</v>
      </c>
      <c r="CI1539" t="s">
        <v>1609</v>
      </c>
      <c r="CJ1539" t="s">
        <v>1609</v>
      </c>
      <c r="CK1539" t="s">
        <v>1609</v>
      </c>
      <c r="CL1539" t="s">
        <v>1609</v>
      </c>
      <c r="CM1539" t="s">
        <v>1609</v>
      </c>
    </row>
    <row r="1540" spans="84:91" x14ac:dyDescent="0.25">
      <c r="CF1540" t="s">
        <v>26</v>
      </c>
      <c r="CG1540" t="s">
        <v>26</v>
      </c>
      <c r="CH1540" t="s">
        <v>26</v>
      </c>
      <c r="CI1540" t="s">
        <v>26</v>
      </c>
      <c r="CJ1540" t="s">
        <v>26</v>
      </c>
      <c r="CK1540" t="s">
        <v>26</v>
      </c>
      <c r="CL1540" t="s">
        <v>26</v>
      </c>
      <c r="CM1540" t="s">
        <v>26</v>
      </c>
    </row>
    <row r="1541" spans="84:91" x14ac:dyDescent="0.25">
      <c r="CF1541">
        <v>21941909</v>
      </c>
      <c r="CG1541">
        <v>21941909</v>
      </c>
      <c r="CH1541">
        <v>21941909</v>
      </c>
      <c r="CI1541">
        <v>21941909</v>
      </c>
      <c r="CJ1541">
        <v>21941909</v>
      </c>
      <c r="CK1541">
        <v>21941909</v>
      </c>
      <c r="CL1541">
        <v>21941909</v>
      </c>
      <c r="CM1541">
        <v>21941909</v>
      </c>
    </row>
    <row r="1542" spans="84:91" x14ac:dyDescent="0.25">
      <c r="CF1542" t="s">
        <v>27</v>
      </c>
      <c r="CG1542" t="s">
        <v>27</v>
      </c>
      <c r="CH1542" t="s">
        <v>27</v>
      </c>
      <c r="CI1542" t="s">
        <v>27</v>
      </c>
      <c r="CJ1542" t="s">
        <v>27</v>
      </c>
      <c r="CK1542" t="s">
        <v>27</v>
      </c>
      <c r="CL1542" t="s">
        <v>27</v>
      </c>
      <c r="CM1542" t="s">
        <v>27</v>
      </c>
    </row>
    <row r="1543" spans="84:91" x14ac:dyDescent="0.25">
      <c r="CF1543" t="s">
        <v>1610</v>
      </c>
      <c r="CG1543" t="s">
        <v>1610</v>
      </c>
      <c r="CH1543" t="s">
        <v>1610</v>
      </c>
      <c r="CI1543" t="s">
        <v>1610</v>
      </c>
      <c r="CJ1543" t="s">
        <v>1610</v>
      </c>
      <c r="CK1543" t="s">
        <v>1610</v>
      </c>
      <c r="CL1543" t="s">
        <v>1610</v>
      </c>
      <c r="CM1543" t="s">
        <v>1610</v>
      </c>
    </row>
    <row r="1544" spans="84:91" x14ac:dyDescent="0.25">
      <c r="CF1544" t="s">
        <v>29</v>
      </c>
      <c r="CG1544" t="s">
        <v>29</v>
      </c>
      <c r="CH1544" t="s">
        <v>29</v>
      </c>
      <c r="CI1544" t="s">
        <v>29</v>
      </c>
      <c r="CJ1544" t="s">
        <v>29</v>
      </c>
      <c r="CK1544" t="s">
        <v>29</v>
      </c>
      <c r="CL1544" t="s">
        <v>29</v>
      </c>
      <c r="CM1544" t="s">
        <v>29</v>
      </c>
    </row>
    <row r="1545" spans="84:91" x14ac:dyDescent="0.25">
      <c r="CF1545">
        <v>149</v>
      </c>
      <c r="CG1545">
        <v>149</v>
      </c>
      <c r="CH1545">
        <v>149</v>
      </c>
      <c r="CI1545">
        <v>149</v>
      </c>
      <c r="CJ1545">
        <v>149</v>
      </c>
      <c r="CK1545">
        <v>149</v>
      </c>
      <c r="CL1545">
        <v>149</v>
      </c>
      <c r="CM1545">
        <v>149</v>
      </c>
    </row>
    <row r="1546" spans="84:91" x14ac:dyDescent="0.25">
      <c r="CF1546" t="s">
        <v>31</v>
      </c>
      <c r="CG1546" t="s">
        <v>31</v>
      </c>
      <c r="CH1546" t="s">
        <v>31</v>
      </c>
      <c r="CI1546" t="s">
        <v>31</v>
      </c>
      <c r="CJ1546" t="s">
        <v>31</v>
      </c>
      <c r="CK1546" t="s">
        <v>31</v>
      </c>
      <c r="CL1546" t="s">
        <v>31</v>
      </c>
      <c r="CM1546" t="s">
        <v>31</v>
      </c>
    </row>
    <row r="1547" spans="84:91" x14ac:dyDescent="0.25">
      <c r="CF1547" t="s">
        <v>1611</v>
      </c>
      <c r="CG1547" t="s">
        <v>1611</v>
      </c>
      <c r="CH1547" t="s">
        <v>1611</v>
      </c>
      <c r="CI1547" t="s">
        <v>1611</v>
      </c>
      <c r="CJ1547" t="s">
        <v>1611</v>
      </c>
      <c r="CK1547" t="s">
        <v>1611</v>
      </c>
      <c r="CL1547" t="s">
        <v>1611</v>
      </c>
      <c r="CM1547" t="s">
        <v>1611</v>
      </c>
    </row>
    <row r="1548" spans="84:91" x14ac:dyDescent="0.25">
      <c r="CF1548" t="s">
        <v>33</v>
      </c>
      <c r="CG1548" t="s">
        <v>33</v>
      </c>
      <c r="CH1548" t="s">
        <v>33</v>
      </c>
      <c r="CI1548" t="s">
        <v>33</v>
      </c>
      <c r="CJ1548" t="s">
        <v>33</v>
      </c>
      <c r="CK1548" t="s">
        <v>33</v>
      </c>
      <c r="CL1548" t="s">
        <v>33</v>
      </c>
      <c r="CM1548" t="s">
        <v>33</v>
      </c>
    </row>
    <row r="1549" spans="84:91" x14ac:dyDescent="0.25">
      <c r="CF1549" t="s">
        <v>1143</v>
      </c>
      <c r="CG1549" t="s">
        <v>1143</v>
      </c>
      <c r="CH1549" t="s">
        <v>1143</v>
      </c>
      <c r="CI1549" t="s">
        <v>1143</v>
      </c>
      <c r="CJ1549" t="s">
        <v>1143</v>
      </c>
      <c r="CK1549" t="s">
        <v>1143</v>
      </c>
      <c r="CL1549" t="s">
        <v>1143</v>
      </c>
      <c r="CM1549" t="s">
        <v>1143</v>
      </c>
    </row>
    <row r="1550" spans="84:91" x14ac:dyDescent="0.25">
      <c r="CF1550" t="s">
        <v>35</v>
      </c>
      <c r="CG1550" t="s">
        <v>35</v>
      </c>
      <c r="CH1550" t="s">
        <v>35</v>
      </c>
      <c r="CI1550" t="s">
        <v>35</v>
      </c>
      <c r="CJ1550" t="s">
        <v>35</v>
      </c>
      <c r="CK1550" t="s">
        <v>35</v>
      </c>
      <c r="CL1550" t="s">
        <v>35</v>
      </c>
      <c r="CM1550" t="s">
        <v>35</v>
      </c>
    </row>
    <row r="1551" spans="84:91" x14ac:dyDescent="0.25">
      <c r="CF1551" t="s">
        <v>663</v>
      </c>
      <c r="CG1551" t="s">
        <v>663</v>
      </c>
      <c r="CH1551" t="s">
        <v>663</v>
      </c>
      <c r="CI1551" t="s">
        <v>663</v>
      </c>
      <c r="CJ1551" t="s">
        <v>663</v>
      </c>
      <c r="CK1551" t="s">
        <v>663</v>
      </c>
      <c r="CL1551" t="s">
        <v>663</v>
      </c>
      <c r="CM1551" t="s">
        <v>663</v>
      </c>
    </row>
    <row r="1552" spans="84:91" x14ac:dyDescent="0.25">
      <c r="CF1552" t="s">
        <v>37</v>
      </c>
      <c r="CG1552" t="s">
        <v>37</v>
      </c>
      <c r="CH1552" t="s">
        <v>37</v>
      </c>
      <c r="CI1552" t="s">
        <v>37</v>
      </c>
      <c r="CJ1552" t="s">
        <v>37</v>
      </c>
      <c r="CK1552" t="s">
        <v>37</v>
      </c>
      <c r="CL1552" t="s">
        <v>37</v>
      </c>
      <c r="CM1552" t="s">
        <v>37</v>
      </c>
    </row>
    <row r="1553" spans="84:91" x14ac:dyDescent="0.25">
      <c r="CF1553" t="s">
        <v>1612</v>
      </c>
      <c r="CG1553" t="s">
        <v>1612</v>
      </c>
      <c r="CH1553" t="s">
        <v>1612</v>
      </c>
      <c r="CI1553" t="s">
        <v>1612</v>
      </c>
      <c r="CJ1553" t="s">
        <v>1612</v>
      </c>
      <c r="CK1553" t="s">
        <v>1612</v>
      </c>
      <c r="CL1553" t="s">
        <v>1612</v>
      </c>
      <c r="CM1553" t="s">
        <v>1612</v>
      </c>
    </row>
    <row r="1554" spans="84:91" x14ac:dyDescent="0.25">
      <c r="CF1554" t="s">
        <v>38</v>
      </c>
      <c r="CG1554" t="s">
        <v>38</v>
      </c>
      <c r="CH1554" t="s">
        <v>38</v>
      </c>
      <c r="CI1554" t="s">
        <v>38</v>
      </c>
      <c r="CJ1554" t="s">
        <v>38</v>
      </c>
      <c r="CK1554" t="s">
        <v>38</v>
      </c>
      <c r="CL1554" t="s">
        <v>38</v>
      </c>
      <c r="CM1554" t="s">
        <v>38</v>
      </c>
    </row>
    <row r="1555" spans="84:91" x14ac:dyDescent="0.25">
      <c r="CF1555" t="s">
        <v>32</v>
      </c>
      <c r="CG1555" t="s">
        <v>32</v>
      </c>
      <c r="CH1555" t="s">
        <v>32</v>
      </c>
      <c r="CI1555" t="s">
        <v>32</v>
      </c>
      <c r="CJ1555" t="s">
        <v>32</v>
      </c>
      <c r="CK1555" t="s">
        <v>32</v>
      </c>
      <c r="CL1555" t="s">
        <v>32</v>
      </c>
      <c r="CM1555" t="s">
        <v>32</v>
      </c>
    </row>
    <row r="1556" spans="84:91" x14ac:dyDescent="0.25">
      <c r="CF1556" t="s">
        <v>40</v>
      </c>
      <c r="CG1556" t="s">
        <v>40</v>
      </c>
      <c r="CH1556" t="s">
        <v>40</v>
      </c>
      <c r="CI1556" t="s">
        <v>40</v>
      </c>
      <c r="CJ1556" t="s">
        <v>40</v>
      </c>
      <c r="CK1556" t="s">
        <v>40</v>
      </c>
      <c r="CL1556" t="s">
        <v>40</v>
      </c>
      <c r="CM1556" t="s">
        <v>40</v>
      </c>
    </row>
    <row r="1557" spans="84:91" x14ac:dyDescent="0.25">
      <c r="CF1557" t="s">
        <v>1613</v>
      </c>
      <c r="CG1557" t="s">
        <v>1613</v>
      </c>
      <c r="CH1557" t="s">
        <v>1613</v>
      </c>
      <c r="CI1557" t="s">
        <v>1613</v>
      </c>
      <c r="CJ1557" t="s">
        <v>1613</v>
      </c>
      <c r="CK1557" t="s">
        <v>1613</v>
      </c>
      <c r="CL1557" t="s">
        <v>1613</v>
      </c>
      <c r="CM1557" t="s">
        <v>1613</v>
      </c>
    </row>
    <row r="1558" spans="84:91" x14ac:dyDescent="0.25">
      <c r="CF1558" t="s">
        <v>42</v>
      </c>
      <c r="CG1558" t="s">
        <v>42</v>
      </c>
      <c r="CH1558" t="s">
        <v>42</v>
      </c>
      <c r="CI1558" t="s">
        <v>42</v>
      </c>
      <c r="CJ1558" t="s">
        <v>42</v>
      </c>
      <c r="CK1558" t="s">
        <v>42</v>
      </c>
      <c r="CL1558" t="s">
        <v>42</v>
      </c>
      <c r="CM1558" t="s">
        <v>42</v>
      </c>
    </row>
    <row r="1559" spans="84:91" x14ac:dyDescent="0.25">
      <c r="CF1559" t="s">
        <v>1614</v>
      </c>
      <c r="CG1559" t="s">
        <v>1614</v>
      </c>
      <c r="CH1559" t="s">
        <v>1614</v>
      </c>
      <c r="CI1559" t="s">
        <v>1614</v>
      </c>
      <c r="CJ1559" t="s">
        <v>1614</v>
      </c>
      <c r="CK1559" t="s">
        <v>1614</v>
      </c>
      <c r="CL1559" t="s">
        <v>1614</v>
      </c>
      <c r="CM1559" t="s">
        <v>1614</v>
      </c>
    </row>
    <row r="1560" spans="84:91" x14ac:dyDescent="0.25">
      <c r="CF1560" t="s">
        <v>44</v>
      </c>
      <c r="CG1560" t="s">
        <v>44</v>
      </c>
      <c r="CH1560" t="s">
        <v>44</v>
      </c>
      <c r="CI1560" t="s">
        <v>44</v>
      </c>
      <c r="CJ1560" t="s">
        <v>44</v>
      </c>
      <c r="CK1560" t="s">
        <v>44</v>
      </c>
      <c r="CL1560" t="s">
        <v>44</v>
      </c>
      <c r="CM1560" t="s">
        <v>44</v>
      </c>
    </row>
    <row r="1561" spans="84:91" x14ac:dyDescent="0.25">
      <c r="CF1561" t="s">
        <v>1615</v>
      </c>
      <c r="CG1561" t="s">
        <v>1615</v>
      </c>
      <c r="CH1561" t="s">
        <v>1615</v>
      </c>
      <c r="CI1561" t="s">
        <v>1615</v>
      </c>
      <c r="CJ1561" t="s">
        <v>1615</v>
      </c>
      <c r="CK1561" t="s">
        <v>1615</v>
      </c>
      <c r="CL1561" t="s">
        <v>1615</v>
      </c>
      <c r="CM1561" t="s">
        <v>1615</v>
      </c>
    </row>
    <row r="1562" spans="84:91" x14ac:dyDescent="0.25">
      <c r="CF1562" t="s">
        <v>1616</v>
      </c>
      <c r="CG1562" t="s">
        <v>1616</v>
      </c>
      <c r="CH1562" t="s">
        <v>1616</v>
      </c>
      <c r="CI1562" t="s">
        <v>1616</v>
      </c>
      <c r="CJ1562" t="s">
        <v>1616</v>
      </c>
      <c r="CK1562" t="s">
        <v>1616</v>
      </c>
      <c r="CL1562" t="s">
        <v>1616</v>
      </c>
      <c r="CM1562" t="s">
        <v>1616</v>
      </c>
    </row>
    <row r="1563" spans="84:91" x14ac:dyDescent="0.25">
      <c r="CF1563" t="s">
        <v>26</v>
      </c>
      <c r="CG1563" t="s">
        <v>26</v>
      </c>
      <c r="CH1563" t="s">
        <v>26</v>
      </c>
      <c r="CI1563" t="s">
        <v>26</v>
      </c>
      <c r="CJ1563" t="s">
        <v>26</v>
      </c>
      <c r="CK1563" t="s">
        <v>26</v>
      </c>
      <c r="CL1563" t="s">
        <v>26</v>
      </c>
      <c r="CM1563" t="s">
        <v>26</v>
      </c>
    </row>
    <row r="1564" spans="84:91" x14ac:dyDescent="0.25">
      <c r="CF1564">
        <v>69310000</v>
      </c>
      <c r="CG1564">
        <v>69310000</v>
      </c>
      <c r="CH1564">
        <v>69310000</v>
      </c>
      <c r="CI1564">
        <v>69310000</v>
      </c>
      <c r="CJ1564">
        <v>69310000</v>
      </c>
      <c r="CK1564">
        <v>69310000</v>
      </c>
      <c r="CL1564">
        <v>69310000</v>
      </c>
      <c r="CM1564">
        <v>69310000</v>
      </c>
    </row>
    <row r="1565" spans="84:91" x14ac:dyDescent="0.25">
      <c r="CF1565" t="s">
        <v>27</v>
      </c>
      <c r="CG1565" t="s">
        <v>27</v>
      </c>
      <c r="CH1565" t="s">
        <v>27</v>
      </c>
      <c r="CI1565" t="s">
        <v>27</v>
      </c>
      <c r="CJ1565" t="s">
        <v>27</v>
      </c>
      <c r="CK1565" t="s">
        <v>27</v>
      </c>
      <c r="CL1565" t="s">
        <v>27</v>
      </c>
      <c r="CM1565" t="s">
        <v>27</v>
      </c>
    </row>
    <row r="1566" spans="84:91" x14ac:dyDescent="0.25">
      <c r="CF1566" t="s">
        <v>1617</v>
      </c>
      <c r="CG1566" t="s">
        <v>1617</v>
      </c>
      <c r="CH1566" t="s">
        <v>1617</v>
      </c>
      <c r="CI1566" t="s">
        <v>1617</v>
      </c>
      <c r="CJ1566" t="s">
        <v>1617</v>
      </c>
      <c r="CK1566" t="s">
        <v>1617</v>
      </c>
      <c r="CL1566" t="s">
        <v>1617</v>
      </c>
      <c r="CM1566" t="s">
        <v>1617</v>
      </c>
    </row>
    <row r="1567" spans="84:91" x14ac:dyDescent="0.25">
      <c r="CF1567" t="s">
        <v>29</v>
      </c>
      <c r="CG1567" t="s">
        <v>29</v>
      </c>
      <c r="CH1567" t="s">
        <v>29</v>
      </c>
      <c r="CI1567" t="s">
        <v>29</v>
      </c>
      <c r="CJ1567" t="s">
        <v>29</v>
      </c>
      <c r="CK1567" t="s">
        <v>29</v>
      </c>
      <c r="CL1567" t="s">
        <v>29</v>
      </c>
      <c r="CM1567" t="s">
        <v>29</v>
      </c>
    </row>
    <row r="1568" spans="84:91" x14ac:dyDescent="0.25">
      <c r="CF1568">
        <v>2413</v>
      </c>
      <c r="CG1568">
        <v>2413</v>
      </c>
      <c r="CH1568">
        <v>2413</v>
      </c>
      <c r="CI1568">
        <v>2413</v>
      </c>
      <c r="CJ1568">
        <v>2413</v>
      </c>
      <c r="CK1568">
        <v>2413</v>
      </c>
      <c r="CL1568">
        <v>2413</v>
      </c>
      <c r="CM1568">
        <v>2413</v>
      </c>
    </row>
    <row r="1569" spans="84:91" x14ac:dyDescent="0.25">
      <c r="CF1569" t="s">
        <v>31</v>
      </c>
      <c r="CG1569" t="s">
        <v>31</v>
      </c>
      <c r="CH1569" t="s">
        <v>31</v>
      </c>
      <c r="CI1569" t="s">
        <v>31</v>
      </c>
      <c r="CJ1569" t="s">
        <v>31</v>
      </c>
      <c r="CK1569" t="s">
        <v>31</v>
      </c>
      <c r="CL1569" t="s">
        <v>31</v>
      </c>
      <c r="CM1569" t="s">
        <v>31</v>
      </c>
    </row>
    <row r="1570" spans="84:91" x14ac:dyDescent="0.25">
      <c r="CF1570" t="s">
        <v>1618</v>
      </c>
      <c r="CG1570" t="s">
        <v>1618</v>
      </c>
      <c r="CH1570" t="s">
        <v>1618</v>
      </c>
      <c r="CI1570" t="s">
        <v>1618</v>
      </c>
      <c r="CJ1570" t="s">
        <v>1618</v>
      </c>
      <c r="CK1570" t="s">
        <v>1618</v>
      </c>
      <c r="CL1570" t="s">
        <v>1618</v>
      </c>
      <c r="CM1570" t="s">
        <v>1618</v>
      </c>
    </row>
    <row r="1571" spans="84:91" x14ac:dyDescent="0.25">
      <c r="CF1571" t="s">
        <v>33</v>
      </c>
      <c r="CG1571" t="s">
        <v>33</v>
      </c>
      <c r="CH1571" t="s">
        <v>33</v>
      </c>
      <c r="CI1571" t="s">
        <v>33</v>
      </c>
      <c r="CJ1571" t="s">
        <v>33</v>
      </c>
      <c r="CK1571" t="s">
        <v>33</v>
      </c>
      <c r="CL1571" t="s">
        <v>33</v>
      </c>
      <c r="CM1571" t="s">
        <v>33</v>
      </c>
    </row>
    <row r="1572" spans="84:91" x14ac:dyDescent="0.25">
      <c r="CF1572" t="s">
        <v>360</v>
      </c>
      <c r="CG1572" t="s">
        <v>360</v>
      </c>
      <c r="CH1572" t="s">
        <v>360</v>
      </c>
      <c r="CI1572" t="s">
        <v>360</v>
      </c>
      <c r="CJ1572" t="s">
        <v>360</v>
      </c>
      <c r="CK1572" t="s">
        <v>360</v>
      </c>
      <c r="CL1572" t="s">
        <v>360</v>
      </c>
      <c r="CM1572" t="s">
        <v>360</v>
      </c>
    </row>
    <row r="1573" spans="84:91" x14ac:dyDescent="0.25">
      <c r="CF1573" t="s">
        <v>35</v>
      </c>
      <c r="CG1573" t="s">
        <v>35</v>
      </c>
      <c r="CH1573" t="s">
        <v>35</v>
      </c>
      <c r="CI1573" t="s">
        <v>35</v>
      </c>
      <c r="CJ1573" t="s">
        <v>35</v>
      </c>
      <c r="CK1573" t="s">
        <v>35</v>
      </c>
      <c r="CL1573" t="s">
        <v>35</v>
      </c>
      <c r="CM1573" t="s">
        <v>35</v>
      </c>
    </row>
    <row r="1574" spans="84:91" x14ac:dyDescent="0.25">
      <c r="CF1574" t="s">
        <v>361</v>
      </c>
      <c r="CG1574" t="s">
        <v>361</v>
      </c>
      <c r="CH1574" t="s">
        <v>361</v>
      </c>
      <c r="CI1574" t="s">
        <v>361</v>
      </c>
      <c r="CJ1574" t="s">
        <v>361</v>
      </c>
      <c r="CK1574" t="s">
        <v>361</v>
      </c>
      <c r="CL1574" t="s">
        <v>361</v>
      </c>
      <c r="CM1574" t="s">
        <v>361</v>
      </c>
    </row>
    <row r="1575" spans="84:91" x14ac:dyDescent="0.25">
      <c r="CF1575" t="s">
        <v>37</v>
      </c>
      <c r="CG1575" t="s">
        <v>37</v>
      </c>
      <c r="CH1575" t="s">
        <v>37</v>
      </c>
      <c r="CI1575" t="s">
        <v>37</v>
      </c>
      <c r="CJ1575" t="s">
        <v>37</v>
      </c>
      <c r="CK1575" t="s">
        <v>37</v>
      </c>
      <c r="CL1575" t="s">
        <v>37</v>
      </c>
      <c r="CM1575" t="s">
        <v>37</v>
      </c>
    </row>
    <row r="1576" spans="84:91" x14ac:dyDescent="0.25">
      <c r="CF1576" t="s">
        <v>32</v>
      </c>
      <c r="CG1576" t="s">
        <v>32</v>
      </c>
      <c r="CH1576" t="s">
        <v>32</v>
      </c>
      <c r="CI1576" t="s">
        <v>32</v>
      </c>
      <c r="CJ1576" t="s">
        <v>32</v>
      </c>
      <c r="CK1576" t="s">
        <v>32</v>
      </c>
      <c r="CL1576" t="s">
        <v>32</v>
      </c>
      <c r="CM1576" t="s">
        <v>32</v>
      </c>
    </row>
    <row r="1577" spans="84:91" x14ac:dyDescent="0.25">
      <c r="CF1577" t="s">
        <v>38</v>
      </c>
      <c r="CG1577" t="s">
        <v>38</v>
      </c>
      <c r="CH1577" t="s">
        <v>38</v>
      </c>
      <c r="CI1577" t="s">
        <v>38</v>
      </c>
      <c r="CJ1577" t="s">
        <v>38</v>
      </c>
      <c r="CK1577" t="s">
        <v>38</v>
      </c>
      <c r="CL1577" t="s">
        <v>38</v>
      </c>
      <c r="CM1577" t="s">
        <v>38</v>
      </c>
    </row>
    <row r="1578" spans="84:91" x14ac:dyDescent="0.25">
      <c r="CF1578" t="s">
        <v>1619</v>
      </c>
      <c r="CG1578" t="s">
        <v>1619</v>
      </c>
      <c r="CH1578" t="s">
        <v>1619</v>
      </c>
      <c r="CI1578" t="s">
        <v>1619</v>
      </c>
      <c r="CJ1578" t="s">
        <v>1619</v>
      </c>
      <c r="CK1578" t="s">
        <v>1619</v>
      </c>
      <c r="CL1578" t="s">
        <v>1619</v>
      </c>
      <c r="CM1578" t="s">
        <v>1619</v>
      </c>
    </row>
    <row r="1579" spans="84:91" x14ac:dyDescent="0.25">
      <c r="CF1579" t="s">
        <v>1620</v>
      </c>
      <c r="CG1579" t="s">
        <v>1620</v>
      </c>
      <c r="CH1579" t="s">
        <v>1620</v>
      </c>
      <c r="CI1579" t="s">
        <v>1620</v>
      </c>
      <c r="CJ1579" t="s">
        <v>1620</v>
      </c>
      <c r="CK1579" t="s">
        <v>1620</v>
      </c>
      <c r="CL1579" t="s">
        <v>1620</v>
      </c>
      <c r="CM1579" t="s">
        <v>1620</v>
      </c>
    </row>
    <row r="1580" spans="84:91" x14ac:dyDescent="0.25">
      <c r="CF1580" t="s">
        <v>40</v>
      </c>
      <c r="CG1580" t="s">
        <v>40</v>
      </c>
      <c r="CH1580" t="s">
        <v>40</v>
      </c>
      <c r="CI1580" t="s">
        <v>40</v>
      </c>
      <c r="CJ1580" t="s">
        <v>40</v>
      </c>
      <c r="CK1580" t="s">
        <v>40</v>
      </c>
      <c r="CL1580" t="s">
        <v>40</v>
      </c>
      <c r="CM1580" t="s">
        <v>40</v>
      </c>
    </row>
    <row r="1581" spans="84:91" x14ac:dyDescent="0.25">
      <c r="CF1581" t="s">
        <v>1621</v>
      </c>
      <c r="CG1581" t="s">
        <v>1621</v>
      </c>
      <c r="CH1581" t="s">
        <v>1621</v>
      </c>
      <c r="CI1581" t="s">
        <v>1621</v>
      </c>
      <c r="CJ1581" t="s">
        <v>1621</v>
      </c>
      <c r="CK1581" t="s">
        <v>1621</v>
      </c>
      <c r="CL1581" t="s">
        <v>1621</v>
      </c>
      <c r="CM1581" t="s">
        <v>1621</v>
      </c>
    </row>
    <row r="1582" spans="84:91" x14ac:dyDescent="0.25">
      <c r="CF1582" t="s">
        <v>42</v>
      </c>
      <c r="CG1582" t="s">
        <v>42</v>
      </c>
      <c r="CH1582" t="s">
        <v>42</v>
      </c>
      <c r="CI1582" t="s">
        <v>42</v>
      </c>
      <c r="CJ1582" t="s">
        <v>42</v>
      </c>
      <c r="CK1582" t="s">
        <v>42</v>
      </c>
      <c r="CL1582" t="s">
        <v>42</v>
      </c>
      <c r="CM1582" t="s">
        <v>42</v>
      </c>
    </row>
    <row r="1583" spans="84:91" x14ac:dyDescent="0.25">
      <c r="CF1583" t="s">
        <v>1622</v>
      </c>
      <c r="CG1583" t="s">
        <v>1622</v>
      </c>
      <c r="CH1583" t="s">
        <v>1622</v>
      </c>
      <c r="CI1583" t="s">
        <v>1622</v>
      </c>
      <c r="CJ1583" t="s">
        <v>1622</v>
      </c>
      <c r="CK1583" t="s">
        <v>1622</v>
      </c>
      <c r="CL1583" t="s">
        <v>1622</v>
      </c>
      <c r="CM1583" t="s">
        <v>1622</v>
      </c>
    </row>
    <row r="1584" spans="84:91" x14ac:dyDescent="0.25">
      <c r="CF1584" t="s">
        <v>44</v>
      </c>
      <c r="CG1584" t="s">
        <v>44</v>
      </c>
      <c r="CH1584" t="s">
        <v>44</v>
      </c>
      <c r="CI1584" t="s">
        <v>44</v>
      </c>
      <c r="CJ1584" t="s">
        <v>44</v>
      </c>
      <c r="CK1584" t="s">
        <v>44</v>
      </c>
      <c r="CL1584" t="s">
        <v>44</v>
      </c>
      <c r="CM1584" t="s">
        <v>44</v>
      </c>
    </row>
    <row r="1585" spans="84:91" x14ac:dyDescent="0.25">
      <c r="CF1585" t="s">
        <v>1623</v>
      </c>
      <c r="CG1585" t="s">
        <v>1623</v>
      </c>
      <c r="CH1585" t="s">
        <v>1623</v>
      </c>
      <c r="CI1585" t="s">
        <v>1623</v>
      </c>
      <c r="CJ1585" t="s">
        <v>1623</v>
      </c>
      <c r="CK1585" t="s">
        <v>1623</v>
      </c>
      <c r="CL1585" t="s">
        <v>1623</v>
      </c>
      <c r="CM1585" t="s">
        <v>1623</v>
      </c>
    </row>
    <row r="1586" spans="84:91" x14ac:dyDescent="0.25">
      <c r="CF1586" t="s">
        <v>1624</v>
      </c>
      <c r="CG1586" t="s">
        <v>1624</v>
      </c>
      <c r="CH1586" t="s">
        <v>1624</v>
      </c>
      <c r="CI1586" t="s">
        <v>1624</v>
      </c>
      <c r="CJ1586" t="s">
        <v>1624</v>
      </c>
      <c r="CK1586" t="s">
        <v>1624</v>
      </c>
      <c r="CL1586" t="s">
        <v>1624</v>
      </c>
      <c r="CM1586" t="s">
        <v>1624</v>
      </c>
    </row>
    <row r="1587" spans="84:91" x14ac:dyDescent="0.25">
      <c r="CF1587" t="s">
        <v>26</v>
      </c>
      <c r="CG1587" t="s">
        <v>26</v>
      </c>
      <c r="CH1587" t="s">
        <v>26</v>
      </c>
      <c r="CI1587" t="s">
        <v>26</v>
      </c>
      <c r="CJ1587" t="s">
        <v>26</v>
      </c>
      <c r="CK1587" t="s">
        <v>26</v>
      </c>
      <c r="CL1587" t="s">
        <v>26</v>
      </c>
      <c r="CM1587" t="s">
        <v>26</v>
      </c>
    </row>
    <row r="1588" spans="84:91" x14ac:dyDescent="0.25">
      <c r="CF1588">
        <v>69920900</v>
      </c>
      <c r="CG1588">
        <v>69920900</v>
      </c>
      <c r="CH1588">
        <v>69920900</v>
      </c>
      <c r="CI1588">
        <v>69920900</v>
      </c>
      <c r="CJ1588">
        <v>69920900</v>
      </c>
      <c r="CK1588">
        <v>69920900</v>
      </c>
      <c r="CL1588">
        <v>69920900</v>
      </c>
      <c r="CM1588">
        <v>69920900</v>
      </c>
    </row>
    <row r="1589" spans="84:91" x14ac:dyDescent="0.25">
      <c r="CF1589" t="s">
        <v>27</v>
      </c>
      <c r="CG1589" t="s">
        <v>27</v>
      </c>
      <c r="CH1589" t="s">
        <v>27</v>
      </c>
      <c r="CI1589" t="s">
        <v>27</v>
      </c>
      <c r="CJ1589" t="s">
        <v>27</v>
      </c>
      <c r="CK1589" t="s">
        <v>27</v>
      </c>
      <c r="CL1589" t="s">
        <v>27</v>
      </c>
      <c r="CM1589" t="s">
        <v>27</v>
      </c>
    </row>
    <row r="1590" spans="84:91" x14ac:dyDescent="0.25">
      <c r="CF1590" t="s">
        <v>271</v>
      </c>
      <c r="CG1590" t="s">
        <v>271</v>
      </c>
      <c r="CH1590" t="s">
        <v>271</v>
      </c>
      <c r="CI1590" t="s">
        <v>271</v>
      </c>
      <c r="CJ1590" t="s">
        <v>271</v>
      </c>
      <c r="CK1590" t="s">
        <v>271</v>
      </c>
      <c r="CL1590" t="s">
        <v>271</v>
      </c>
      <c r="CM1590" t="s">
        <v>271</v>
      </c>
    </row>
    <row r="1591" spans="84:91" x14ac:dyDescent="0.25">
      <c r="CF1591" t="s">
        <v>29</v>
      </c>
      <c r="CG1591" t="s">
        <v>29</v>
      </c>
      <c r="CH1591" t="s">
        <v>29</v>
      </c>
      <c r="CI1591" t="s">
        <v>29</v>
      </c>
      <c r="CJ1591" t="s">
        <v>29</v>
      </c>
      <c r="CK1591" t="s">
        <v>29</v>
      </c>
      <c r="CL1591" t="s">
        <v>29</v>
      </c>
      <c r="CM1591" t="s">
        <v>29</v>
      </c>
    </row>
    <row r="1592" spans="84:91" x14ac:dyDescent="0.25">
      <c r="CF1592" t="s">
        <v>454</v>
      </c>
      <c r="CG1592" t="s">
        <v>454</v>
      </c>
      <c r="CH1592" t="s">
        <v>454</v>
      </c>
      <c r="CI1592" t="s">
        <v>454</v>
      </c>
      <c r="CJ1592" t="s">
        <v>454</v>
      </c>
      <c r="CK1592" t="s">
        <v>454</v>
      </c>
      <c r="CL1592" t="s">
        <v>454</v>
      </c>
      <c r="CM1592" t="s">
        <v>454</v>
      </c>
    </row>
    <row r="1593" spans="84:91" x14ac:dyDescent="0.25">
      <c r="CF1593" t="s">
        <v>31</v>
      </c>
      <c r="CG1593" t="s">
        <v>31</v>
      </c>
      <c r="CH1593" t="s">
        <v>31</v>
      </c>
      <c r="CI1593" t="s">
        <v>31</v>
      </c>
      <c r="CJ1593" t="s">
        <v>31</v>
      </c>
      <c r="CK1593" t="s">
        <v>31</v>
      </c>
      <c r="CL1593" t="s">
        <v>31</v>
      </c>
      <c r="CM1593" t="s">
        <v>31</v>
      </c>
    </row>
    <row r="1594" spans="84:91" x14ac:dyDescent="0.25">
      <c r="CF1594" t="s">
        <v>1625</v>
      </c>
      <c r="CG1594" t="s">
        <v>1625</v>
      </c>
      <c r="CH1594" t="s">
        <v>1625</v>
      </c>
      <c r="CI1594" t="s">
        <v>1625</v>
      </c>
      <c r="CJ1594" t="s">
        <v>1625</v>
      </c>
      <c r="CK1594" t="s">
        <v>1625</v>
      </c>
      <c r="CL1594" t="s">
        <v>1625</v>
      </c>
      <c r="CM1594" t="s">
        <v>1625</v>
      </c>
    </row>
    <row r="1595" spans="84:91" x14ac:dyDescent="0.25">
      <c r="CF1595" t="s">
        <v>33</v>
      </c>
      <c r="CG1595" t="s">
        <v>33</v>
      </c>
      <c r="CH1595" t="s">
        <v>33</v>
      </c>
      <c r="CI1595" t="s">
        <v>33</v>
      </c>
      <c r="CJ1595" t="s">
        <v>33</v>
      </c>
      <c r="CK1595" t="s">
        <v>33</v>
      </c>
      <c r="CL1595" t="s">
        <v>33</v>
      </c>
      <c r="CM1595" t="s">
        <v>33</v>
      </c>
    </row>
    <row r="1596" spans="84:91" x14ac:dyDescent="0.25">
      <c r="CF1596" t="s">
        <v>273</v>
      </c>
      <c r="CG1596" t="s">
        <v>273</v>
      </c>
      <c r="CH1596" t="s">
        <v>273</v>
      </c>
      <c r="CI1596" t="s">
        <v>273</v>
      </c>
      <c r="CJ1596" t="s">
        <v>273</v>
      </c>
      <c r="CK1596" t="s">
        <v>273</v>
      </c>
      <c r="CL1596" t="s">
        <v>273</v>
      </c>
      <c r="CM1596" t="s">
        <v>273</v>
      </c>
    </row>
    <row r="1597" spans="84:91" x14ac:dyDescent="0.25">
      <c r="CF1597" t="s">
        <v>35</v>
      </c>
      <c r="CG1597" t="s">
        <v>35</v>
      </c>
      <c r="CH1597" t="s">
        <v>35</v>
      </c>
      <c r="CI1597" t="s">
        <v>35</v>
      </c>
      <c r="CJ1597" t="s">
        <v>35</v>
      </c>
      <c r="CK1597" t="s">
        <v>35</v>
      </c>
      <c r="CL1597" t="s">
        <v>35</v>
      </c>
      <c r="CM1597" t="s">
        <v>35</v>
      </c>
    </row>
    <row r="1598" spans="84:91" x14ac:dyDescent="0.25">
      <c r="CF1598" t="s">
        <v>274</v>
      </c>
      <c r="CG1598" t="s">
        <v>274</v>
      </c>
      <c r="CH1598" t="s">
        <v>274</v>
      </c>
      <c r="CI1598" t="s">
        <v>274</v>
      </c>
      <c r="CJ1598" t="s">
        <v>274</v>
      </c>
      <c r="CK1598" t="s">
        <v>274</v>
      </c>
      <c r="CL1598" t="s">
        <v>274</v>
      </c>
      <c r="CM1598" t="s">
        <v>274</v>
      </c>
    </row>
    <row r="1599" spans="84:91" x14ac:dyDescent="0.25">
      <c r="CF1599" t="s">
        <v>37</v>
      </c>
      <c r="CG1599" t="s">
        <v>37</v>
      </c>
      <c r="CH1599" t="s">
        <v>37</v>
      </c>
      <c r="CI1599" t="s">
        <v>37</v>
      </c>
      <c r="CJ1599" t="s">
        <v>37</v>
      </c>
      <c r="CK1599" t="s">
        <v>37</v>
      </c>
      <c r="CL1599" t="s">
        <v>37</v>
      </c>
      <c r="CM1599" t="s">
        <v>37</v>
      </c>
    </row>
    <row r="1600" spans="84:91" x14ac:dyDescent="0.25">
      <c r="CF1600" t="s">
        <v>32</v>
      </c>
      <c r="CG1600" t="s">
        <v>32</v>
      </c>
      <c r="CH1600" t="s">
        <v>32</v>
      </c>
      <c r="CI1600" t="s">
        <v>32</v>
      </c>
      <c r="CJ1600" t="s">
        <v>32</v>
      </c>
      <c r="CK1600" t="s">
        <v>32</v>
      </c>
      <c r="CL1600" t="s">
        <v>32</v>
      </c>
      <c r="CM1600" t="s">
        <v>32</v>
      </c>
    </row>
    <row r="1601" spans="84:91" x14ac:dyDescent="0.25">
      <c r="CF1601" t="s">
        <v>38</v>
      </c>
      <c r="CG1601" t="s">
        <v>38</v>
      </c>
      <c r="CH1601" t="s">
        <v>38</v>
      </c>
      <c r="CI1601" t="s">
        <v>38</v>
      </c>
      <c r="CJ1601" t="s">
        <v>38</v>
      </c>
      <c r="CK1601" t="s">
        <v>38</v>
      </c>
      <c r="CL1601" t="s">
        <v>38</v>
      </c>
      <c r="CM1601" t="s">
        <v>38</v>
      </c>
    </row>
    <row r="1602" spans="84:91" x14ac:dyDescent="0.25">
      <c r="CF1602" t="s">
        <v>1626</v>
      </c>
      <c r="CG1602" t="s">
        <v>1626</v>
      </c>
      <c r="CH1602" t="s">
        <v>1626</v>
      </c>
      <c r="CI1602" t="s">
        <v>1626</v>
      </c>
      <c r="CJ1602" t="s">
        <v>1626</v>
      </c>
      <c r="CK1602" t="s">
        <v>1626</v>
      </c>
      <c r="CL1602" t="s">
        <v>1626</v>
      </c>
      <c r="CM1602" t="s">
        <v>1626</v>
      </c>
    </row>
    <row r="1603" spans="84:91" x14ac:dyDescent="0.25">
      <c r="CF1603" t="s">
        <v>40</v>
      </c>
      <c r="CG1603" t="s">
        <v>40</v>
      </c>
      <c r="CH1603" t="s">
        <v>40</v>
      </c>
      <c r="CI1603" t="s">
        <v>40</v>
      </c>
      <c r="CJ1603" t="s">
        <v>40</v>
      </c>
      <c r="CK1603" t="s">
        <v>40</v>
      </c>
      <c r="CL1603" t="s">
        <v>40</v>
      </c>
      <c r="CM1603" t="s">
        <v>40</v>
      </c>
    </row>
    <row r="1604" spans="84:91" x14ac:dyDescent="0.25">
      <c r="CF1604" t="s">
        <v>1627</v>
      </c>
      <c r="CG1604" t="s">
        <v>1627</v>
      </c>
      <c r="CH1604" t="s">
        <v>1627</v>
      </c>
      <c r="CI1604" t="s">
        <v>1627</v>
      </c>
      <c r="CJ1604" t="s">
        <v>1627</v>
      </c>
      <c r="CK1604" t="s">
        <v>1627</v>
      </c>
      <c r="CL1604" t="s">
        <v>1627</v>
      </c>
      <c r="CM1604" t="s">
        <v>1627</v>
      </c>
    </row>
    <row r="1605" spans="84:91" x14ac:dyDescent="0.25">
      <c r="CF1605" t="s">
        <v>42</v>
      </c>
      <c r="CG1605" t="s">
        <v>42</v>
      </c>
      <c r="CH1605" t="s">
        <v>42</v>
      </c>
      <c r="CI1605" t="s">
        <v>42</v>
      </c>
      <c r="CJ1605" t="s">
        <v>42</v>
      </c>
      <c r="CK1605" t="s">
        <v>42</v>
      </c>
      <c r="CL1605" t="s">
        <v>42</v>
      </c>
      <c r="CM1605" t="s">
        <v>42</v>
      </c>
    </row>
    <row r="1606" spans="84:91" x14ac:dyDescent="0.25">
      <c r="CF1606" t="s">
        <v>1628</v>
      </c>
      <c r="CG1606" t="s">
        <v>1628</v>
      </c>
      <c r="CH1606" t="s">
        <v>1628</v>
      </c>
      <c r="CI1606" t="s">
        <v>1628</v>
      </c>
      <c r="CJ1606" t="s">
        <v>1628</v>
      </c>
      <c r="CK1606" t="s">
        <v>1628</v>
      </c>
      <c r="CL1606" t="s">
        <v>1628</v>
      </c>
      <c r="CM1606" t="s">
        <v>1628</v>
      </c>
    </row>
    <row r="1607" spans="84:91" x14ac:dyDescent="0.25">
      <c r="CF1607" t="s">
        <v>44</v>
      </c>
      <c r="CG1607" t="s">
        <v>44</v>
      </c>
      <c r="CH1607" t="s">
        <v>44</v>
      </c>
      <c r="CI1607" t="s">
        <v>44</v>
      </c>
      <c r="CJ1607" t="s">
        <v>44</v>
      </c>
      <c r="CK1607" t="s">
        <v>44</v>
      </c>
      <c r="CL1607" t="s">
        <v>44</v>
      </c>
      <c r="CM1607" t="s">
        <v>44</v>
      </c>
    </row>
    <row r="1608" spans="84:91" x14ac:dyDescent="0.25">
      <c r="CF1608" t="s">
        <v>1629</v>
      </c>
      <c r="CG1608" t="s">
        <v>1629</v>
      </c>
      <c r="CH1608" t="s">
        <v>1629</v>
      </c>
      <c r="CI1608" t="s">
        <v>1629</v>
      </c>
      <c r="CJ1608" t="s">
        <v>1629</v>
      </c>
      <c r="CK1608" t="s">
        <v>1629</v>
      </c>
      <c r="CL1608" t="s">
        <v>1629</v>
      </c>
      <c r="CM1608" t="s">
        <v>1629</v>
      </c>
    </row>
    <row r="1609" spans="84:91" x14ac:dyDescent="0.25">
      <c r="CF1609" t="s">
        <v>1630</v>
      </c>
      <c r="CG1609" t="s">
        <v>1630</v>
      </c>
      <c r="CH1609" t="s">
        <v>1630</v>
      </c>
      <c r="CI1609" t="s">
        <v>1630</v>
      </c>
      <c r="CJ1609" t="s">
        <v>1630</v>
      </c>
      <c r="CK1609" t="s">
        <v>1630</v>
      </c>
      <c r="CL1609" t="s">
        <v>1630</v>
      </c>
      <c r="CM1609" t="s">
        <v>1630</v>
      </c>
    </row>
    <row r="1610" spans="84:91" x14ac:dyDescent="0.25">
      <c r="CF1610" t="s">
        <v>26</v>
      </c>
      <c r="CG1610" t="s">
        <v>26</v>
      </c>
      <c r="CH1610" t="s">
        <v>26</v>
      </c>
      <c r="CI1610" t="s">
        <v>26</v>
      </c>
      <c r="CJ1610" t="s">
        <v>26</v>
      </c>
      <c r="CK1610" t="s">
        <v>26</v>
      </c>
      <c r="CL1610" t="s">
        <v>26</v>
      </c>
      <c r="CM1610" t="s">
        <v>26</v>
      </c>
    </row>
    <row r="1611" spans="84:91" x14ac:dyDescent="0.25">
      <c r="CF1611">
        <v>14040901</v>
      </c>
      <c r="CG1611">
        <v>14040901</v>
      </c>
      <c r="CH1611">
        <v>14040901</v>
      </c>
      <c r="CI1611">
        <v>14040901</v>
      </c>
      <c r="CJ1611">
        <v>14040901</v>
      </c>
      <c r="CK1611">
        <v>14040901</v>
      </c>
      <c r="CL1611">
        <v>14040901</v>
      </c>
      <c r="CM1611">
        <v>14040901</v>
      </c>
    </row>
    <row r="1612" spans="84:91" x14ac:dyDescent="0.25">
      <c r="CF1612" t="s">
        <v>27</v>
      </c>
      <c r="CG1612" t="s">
        <v>27</v>
      </c>
      <c r="CH1612" t="s">
        <v>27</v>
      </c>
      <c r="CI1612" t="s">
        <v>27</v>
      </c>
      <c r="CJ1612" t="s">
        <v>27</v>
      </c>
      <c r="CK1612" t="s">
        <v>27</v>
      </c>
      <c r="CL1612" t="s">
        <v>27</v>
      </c>
      <c r="CM1612" t="s">
        <v>27</v>
      </c>
    </row>
    <row r="1613" spans="84:91" x14ac:dyDescent="0.25">
      <c r="CF1613" t="s">
        <v>1631</v>
      </c>
      <c r="CG1613" t="s">
        <v>1631</v>
      </c>
      <c r="CH1613" t="s">
        <v>1631</v>
      </c>
      <c r="CI1613" t="s">
        <v>1631</v>
      </c>
      <c r="CJ1613" t="s">
        <v>1631</v>
      </c>
      <c r="CK1613" t="s">
        <v>1631</v>
      </c>
      <c r="CL1613" t="s">
        <v>1631</v>
      </c>
      <c r="CM1613" t="s">
        <v>1631</v>
      </c>
    </row>
    <row r="1614" spans="84:91" x14ac:dyDescent="0.25">
      <c r="CF1614" t="s">
        <v>29</v>
      </c>
      <c r="CG1614" t="s">
        <v>29</v>
      </c>
      <c r="CH1614" t="s">
        <v>29</v>
      </c>
      <c r="CI1614" t="s">
        <v>29</v>
      </c>
      <c r="CJ1614" t="s">
        <v>29</v>
      </c>
      <c r="CK1614" t="s">
        <v>29</v>
      </c>
      <c r="CL1614" t="s">
        <v>29</v>
      </c>
      <c r="CM1614" t="s">
        <v>29</v>
      </c>
    </row>
    <row r="1615" spans="84:91" x14ac:dyDescent="0.25">
      <c r="CF1615">
        <v>3900</v>
      </c>
      <c r="CG1615">
        <v>3900</v>
      </c>
      <c r="CH1615">
        <v>3900</v>
      </c>
      <c r="CI1615">
        <v>3900</v>
      </c>
      <c r="CJ1615">
        <v>3900</v>
      </c>
      <c r="CK1615">
        <v>3900</v>
      </c>
      <c r="CL1615">
        <v>3900</v>
      </c>
      <c r="CM1615">
        <v>3900</v>
      </c>
    </row>
    <row r="1616" spans="84:91" x14ac:dyDescent="0.25">
      <c r="CF1616" t="s">
        <v>31</v>
      </c>
      <c r="CG1616" t="s">
        <v>31</v>
      </c>
      <c r="CH1616" t="s">
        <v>31</v>
      </c>
      <c r="CI1616" t="s">
        <v>31</v>
      </c>
      <c r="CJ1616" t="s">
        <v>31</v>
      </c>
      <c r="CK1616" t="s">
        <v>31</v>
      </c>
      <c r="CL1616" t="s">
        <v>31</v>
      </c>
      <c r="CM1616" t="s">
        <v>31</v>
      </c>
    </row>
    <row r="1617" spans="84:91" x14ac:dyDescent="0.25">
      <c r="CF1617" t="s">
        <v>1632</v>
      </c>
      <c r="CG1617" t="s">
        <v>1632</v>
      </c>
      <c r="CH1617" t="s">
        <v>1632</v>
      </c>
      <c r="CI1617" t="s">
        <v>1632</v>
      </c>
      <c r="CJ1617" t="s">
        <v>1632</v>
      </c>
      <c r="CK1617" t="s">
        <v>1632</v>
      </c>
      <c r="CL1617" t="s">
        <v>1632</v>
      </c>
      <c r="CM1617" t="s">
        <v>1632</v>
      </c>
    </row>
    <row r="1618" spans="84:91" x14ac:dyDescent="0.25">
      <c r="CF1618" t="s">
        <v>33</v>
      </c>
      <c r="CG1618" t="s">
        <v>33</v>
      </c>
      <c r="CH1618" t="s">
        <v>33</v>
      </c>
      <c r="CI1618" t="s">
        <v>33</v>
      </c>
      <c r="CJ1618" t="s">
        <v>33</v>
      </c>
      <c r="CK1618" t="s">
        <v>33</v>
      </c>
      <c r="CL1618" t="s">
        <v>33</v>
      </c>
      <c r="CM1618" t="s">
        <v>33</v>
      </c>
    </row>
    <row r="1619" spans="84:91" x14ac:dyDescent="0.25">
      <c r="CF1619" t="s">
        <v>1633</v>
      </c>
      <c r="CG1619" t="s">
        <v>1633</v>
      </c>
      <c r="CH1619" t="s">
        <v>1633</v>
      </c>
      <c r="CI1619" t="s">
        <v>1633</v>
      </c>
      <c r="CJ1619" t="s">
        <v>1633</v>
      </c>
      <c r="CK1619" t="s">
        <v>1633</v>
      </c>
      <c r="CL1619" t="s">
        <v>1633</v>
      </c>
      <c r="CM1619" t="s">
        <v>1633</v>
      </c>
    </row>
    <row r="1620" spans="84:91" x14ac:dyDescent="0.25">
      <c r="CF1620" t="s">
        <v>35</v>
      </c>
      <c r="CG1620" t="s">
        <v>35</v>
      </c>
      <c r="CH1620" t="s">
        <v>35</v>
      </c>
      <c r="CI1620" t="s">
        <v>35</v>
      </c>
      <c r="CJ1620" t="s">
        <v>35</v>
      </c>
      <c r="CK1620" t="s">
        <v>35</v>
      </c>
      <c r="CL1620" t="s">
        <v>35</v>
      </c>
      <c r="CM1620" t="s">
        <v>35</v>
      </c>
    </row>
    <row r="1621" spans="84:91" x14ac:dyDescent="0.25">
      <c r="CF1621" t="s">
        <v>1634</v>
      </c>
      <c r="CG1621" t="s">
        <v>1634</v>
      </c>
      <c r="CH1621" t="s">
        <v>1634</v>
      </c>
      <c r="CI1621" t="s">
        <v>1634</v>
      </c>
      <c r="CJ1621" t="s">
        <v>1634</v>
      </c>
      <c r="CK1621" t="s">
        <v>1634</v>
      </c>
      <c r="CL1621" t="s">
        <v>1634</v>
      </c>
      <c r="CM1621" t="s">
        <v>1634</v>
      </c>
    </row>
    <row r="1622" spans="84:91" x14ac:dyDescent="0.25">
      <c r="CF1622" t="s">
        <v>37</v>
      </c>
      <c r="CG1622" t="s">
        <v>37</v>
      </c>
      <c r="CH1622" t="s">
        <v>37</v>
      </c>
      <c r="CI1622" t="s">
        <v>37</v>
      </c>
      <c r="CJ1622" t="s">
        <v>37</v>
      </c>
      <c r="CK1622" t="s">
        <v>37</v>
      </c>
      <c r="CL1622" t="s">
        <v>37</v>
      </c>
      <c r="CM1622" t="s">
        <v>37</v>
      </c>
    </row>
    <row r="1623" spans="84:91" x14ac:dyDescent="0.25">
      <c r="CF1623" t="s">
        <v>32</v>
      </c>
      <c r="CG1623" t="s">
        <v>32</v>
      </c>
      <c r="CH1623" t="s">
        <v>32</v>
      </c>
      <c r="CI1623" t="s">
        <v>32</v>
      </c>
      <c r="CJ1623" t="s">
        <v>32</v>
      </c>
      <c r="CK1623" t="s">
        <v>32</v>
      </c>
      <c r="CL1623" t="s">
        <v>32</v>
      </c>
      <c r="CM1623" t="s">
        <v>32</v>
      </c>
    </row>
    <row r="1624" spans="84:91" x14ac:dyDescent="0.25">
      <c r="CF1624" t="s">
        <v>38</v>
      </c>
      <c r="CG1624" t="s">
        <v>38</v>
      </c>
      <c r="CH1624" t="s">
        <v>38</v>
      </c>
      <c r="CI1624" t="s">
        <v>38</v>
      </c>
      <c r="CJ1624" t="s">
        <v>38</v>
      </c>
      <c r="CK1624" t="s">
        <v>38</v>
      </c>
      <c r="CL1624" t="s">
        <v>38</v>
      </c>
      <c r="CM1624" t="s">
        <v>38</v>
      </c>
    </row>
    <row r="1625" spans="84:91" x14ac:dyDescent="0.25">
      <c r="CF1625" t="s">
        <v>1635</v>
      </c>
      <c r="CG1625" t="s">
        <v>1635</v>
      </c>
      <c r="CH1625" t="s">
        <v>1635</v>
      </c>
      <c r="CI1625" t="s">
        <v>1635</v>
      </c>
      <c r="CJ1625" t="s">
        <v>1635</v>
      </c>
      <c r="CK1625" t="s">
        <v>1635</v>
      </c>
      <c r="CL1625" t="s">
        <v>1635</v>
      </c>
      <c r="CM1625" t="s">
        <v>1635</v>
      </c>
    </row>
    <row r="1626" spans="84:91" x14ac:dyDescent="0.25">
      <c r="CF1626" t="s">
        <v>40</v>
      </c>
      <c r="CG1626" t="s">
        <v>40</v>
      </c>
      <c r="CH1626" t="s">
        <v>40</v>
      </c>
      <c r="CI1626" t="s">
        <v>40</v>
      </c>
      <c r="CJ1626" t="s">
        <v>40</v>
      </c>
      <c r="CK1626" t="s">
        <v>40</v>
      </c>
      <c r="CL1626" t="s">
        <v>40</v>
      </c>
      <c r="CM1626" t="s">
        <v>40</v>
      </c>
    </row>
    <row r="1627" spans="84:91" x14ac:dyDescent="0.25">
      <c r="CF1627" t="s">
        <v>1636</v>
      </c>
      <c r="CG1627" t="s">
        <v>1636</v>
      </c>
      <c r="CH1627" t="s">
        <v>1636</v>
      </c>
      <c r="CI1627" t="s">
        <v>1636</v>
      </c>
      <c r="CJ1627" t="s">
        <v>1636</v>
      </c>
      <c r="CK1627" t="s">
        <v>1636</v>
      </c>
      <c r="CL1627" t="s">
        <v>1636</v>
      </c>
      <c r="CM1627" t="s">
        <v>1636</v>
      </c>
    </row>
    <row r="1628" spans="84:91" x14ac:dyDescent="0.25">
      <c r="CF1628" t="s">
        <v>42</v>
      </c>
      <c r="CG1628" t="s">
        <v>42</v>
      </c>
      <c r="CH1628" t="s">
        <v>42</v>
      </c>
      <c r="CI1628" t="s">
        <v>42</v>
      </c>
      <c r="CJ1628" t="s">
        <v>42</v>
      </c>
      <c r="CK1628" t="s">
        <v>42</v>
      </c>
      <c r="CL1628" t="s">
        <v>42</v>
      </c>
      <c r="CM1628" t="s">
        <v>42</v>
      </c>
    </row>
    <row r="1629" spans="84:91" x14ac:dyDescent="0.25">
      <c r="CF1629" t="s">
        <v>1637</v>
      </c>
      <c r="CG1629" t="s">
        <v>1637</v>
      </c>
      <c r="CH1629" t="s">
        <v>1637</v>
      </c>
      <c r="CI1629" t="s">
        <v>1637</v>
      </c>
      <c r="CJ1629" t="s">
        <v>1637</v>
      </c>
      <c r="CK1629" t="s">
        <v>1637</v>
      </c>
      <c r="CL1629" t="s">
        <v>1637</v>
      </c>
      <c r="CM1629" t="s">
        <v>1637</v>
      </c>
    </row>
    <row r="1630" spans="84:91" x14ac:dyDescent="0.25">
      <c r="CF1630" t="s">
        <v>44</v>
      </c>
      <c r="CG1630" t="s">
        <v>44</v>
      </c>
      <c r="CH1630" t="s">
        <v>44</v>
      </c>
      <c r="CI1630" t="s">
        <v>44</v>
      </c>
      <c r="CJ1630" t="s">
        <v>44</v>
      </c>
      <c r="CK1630" t="s">
        <v>44</v>
      </c>
      <c r="CL1630" t="s">
        <v>44</v>
      </c>
      <c r="CM1630" t="s">
        <v>44</v>
      </c>
    </row>
    <row r="1631" spans="84:91" x14ac:dyDescent="0.25">
      <c r="CF1631" t="s">
        <v>1638</v>
      </c>
      <c r="CG1631" t="s">
        <v>1638</v>
      </c>
      <c r="CH1631" t="s">
        <v>1638</v>
      </c>
      <c r="CI1631" t="s">
        <v>1638</v>
      </c>
      <c r="CJ1631" t="s">
        <v>1638</v>
      </c>
      <c r="CK1631" t="s">
        <v>1638</v>
      </c>
      <c r="CL1631" t="s">
        <v>1638</v>
      </c>
      <c r="CM1631" t="s">
        <v>1638</v>
      </c>
    </row>
    <row r="1632" spans="84:91" x14ac:dyDescent="0.25">
      <c r="CF1632" t="s">
        <v>1639</v>
      </c>
      <c r="CG1632" t="s">
        <v>1639</v>
      </c>
      <c r="CH1632" t="s">
        <v>1639</v>
      </c>
      <c r="CI1632" t="s">
        <v>1639</v>
      </c>
      <c r="CJ1632" t="s">
        <v>1639</v>
      </c>
      <c r="CK1632" t="s">
        <v>1639</v>
      </c>
      <c r="CL1632" t="s">
        <v>1639</v>
      </c>
      <c r="CM1632" t="s">
        <v>1639</v>
      </c>
    </row>
    <row r="1633" spans="84:91" x14ac:dyDescent="0.25">
      <c r="CF1633" t="s">
        <v>26</v>
      </c>
      <c r="CG1633" t="s">
        <v>26</v>
      </c>
      <c r="CH1633" t="s">
        <v>26</v>
      </c>
      <c r="CI1633" t="s">
        <v>26</v>
      </c>
      <c r="CJ1633" t="s">
        <v>26</v>
      </c>
      <c r="CK1633" t="s">
        <v>26</v>
      </c>
      <c r="CL1633" t="s">
        <v>26</v>
      </c>
      <c r="CM1633" t="s">
        <v>26</v>
      </c>
    </row>
    <row r="1634" spans="84:91" x14ac:dyDescent="0.25">
      <c r="CF1634">
        <v>15385000</v>
      </c>
      <c r="CG1634">
        <v>15385000</v>
      </c>
      <c r="CH1634">
        <v>15385000</v>
      </c>
      <c r="CI1634">
        <v>15385000</v>
      </c>
      <c r="CJ1634">
        <v>15385000</v>
      </c>
      <c r="CK1634">
        <v>15385000</v>
      </c>
      <c r="CL1634">
        <v>15385000</v>
      </c>
      <c r="CM1634">
        <v>15385000</v>
      </c>
    </row>
    <row r="1635" spans="84:91" x14ac:dyDescent="0.25">
      <c r="CF1635" t="s">
        <v>27</v>
      </c>
      <c r="CG1635" t="s">
        <v>27</v>
      </c>
      <c r="CH1635" t="s">
        <v>27</v>
      </c>
      <c r="CI1635" t="s">
        <v>27</v>
      </c>
      <c r="CJ1635" t="s">
        <v>27</v>
      </c>
      <c r="CK1635" t="s">
        <v>27</v>
      </c>
      <c r="CL1635" t="s">
        <v>27</v>
      </c>
      <c r="CM1635" t="s">
        <v>27</v>
      </c>
    </row>
    <row r="1636" spans="84:91" x14ac:dyDescent="0.25">
      <c r="CF1636" t="s">
        <v>1640</v>
      </c>
      <c r="CG1636" t="s">
        <v>1640</v>
      </c>
      <c r="CH1636" t="s">
        <v>1640</v>
      </c>
      <c r="CI1636" t="s">
        <v>1640</v>
      </c>
      <c r="CJ1636" t="s">
        <v>1640</v>
      </c>
      <c r="CK1636" t="s">
        <v>1640</v>
      </c>
      <c r="CL1636" t="s">
        <v>1640</v>
      </c>
      <c r="CM1636" t="s">
        <v>1640</v>
      </c>
    </row>
    <row r="1637" spans="84:91" x14ac:dyDescent="0.25">
      <c r="CF1637" t="s">
        <v>29</v>
      </c>
      <c r="CG1637" t="s">
        <v>29</v>
      </c>
      <c r="CH1637" t="s">
        <v>29</v>
      </c>
      <c r="CI1637" t="s">
        <v>29</v>
      </c>
      <c r="CJ1637" t="s">
        <v>29</v>
      </c>
      <c r="CK1637" t="s">
        <v>29</v>
      </c>
      <c r="CL1637" t="s">
        <v>29</v>
      </c>
      <c r="CM1637" t="s">
        <v>29</v>
      </c>
    </row>
    <row r="1638" spans="84:91" x14ac:dyDescent="0.25">
      <c r="CF1638">
        <v>56</v>
      </c>
      <c r="CG1638">
        <v>56</v>
      </c>
      <c r="CH1638">
        <v>56</v>
      </c>
      <c r="CI1638">
        <v>56</v>
      </c>
      <c r="CJ1638">
        <v>56</v>
      </c>
      <c r="CK1638">
        <v>56</v>
      </c>
      <c r="CL1638">
        <v>56</v>
      </c>
      <c r="CM1638">
        <v>56</v>
      </c>
    </row>
    <row r="1639" spans="84:91" x14ac:dyDescent="0.25">
      <c r="CF1639" t="s">
        <v>31</v>
      </c>
      <c r="CG1639" t="s">
        <v>31</v>
      </c>
      <c r="CH1639" t="s">
        <v>31</v>
      </c>
      <c r="CI1639" t="s">
        <v>31</v>
      </c>
      <c r="CJ1639" t="s">
        <v>31</v>
      </c>
      <c r="CK1639" t="s">
        <v>31</v>
      </c>
      <c r="CL1639" t="s">
        <v>31</v>
      </c>
      <c r="CM1639" t="s">
        <v>31</v>
      </c>
    </row>
    <row r="1640" spans="84:91" x14ac:dyDescent="0.25">
      <c r="CF1640" t="s">
        <v>32</v>
      </c>
      <c r="CG1640" t="s">
        <v>32</v>
      </c>
      <c r="CH1640" t="s">
        <v>32</v>
      </c>
      <c r="CI1640" t="s">
        <v>32</v>
      </c>
      <c r="CJ1640" t="s">
        <v>32</v>
      </c>
      <c r="CK1640" t="s">
        <v>32</v>
      </c>
      <c r="CL1640" t="s">
        <v>32</v>
      </c>
      <c r="CM1640" t="s">
        <v>32</v>
      </c>
    </row>
    <row r="1641" spans="84:91" x14ac:dyDescent="0.25">
      <c r="CF1641" t="s">
        <v>33</v>
      </c>
      <c r="CG1641" t="s">
        <v>33</v>
      </c>
      <c r="CH1641" t="s">
        <v>33</v>
      </c>
      <c r="CI1641" t="s">
        <v>33</v>
      </c>
      <c r="CJ1641" t="s">
        <v>33</v>
      </c>
      <c r="CK1641" t="s">
        <v>33</v>
      </c>
      <c r="CL1641" t="s">
        <v>33</v>
      </c>
      <c r="CM1641" t="s">
        <v>33</v>
      </c>
    </row>
    <row r="1642" spans="84:91" x14ac:dyDescent="0.25">
      <c r="CF1642" t="s">
        <v>1380</v>
      </c>
      <c r="CG1642" t="s">
        <v>1380</v>
      </c>
      <c r="CH1642" t="s">
        <v>1380</v>
      </c>
      <c r="CI1642" t="s">
        <v>1380</v>
      </c>
      <c r="CJ1642" t="s">
        <v>1380</v>
      </c>
      <c r="CK1642" t="s">
        <v>1380</v>
      </c>
      <c r="CL1642" t="s">
        <v>1380</v>
      </c>
      <c r="CM1642" t="s">
        <v>1380</v>
      </c>
    </row>
    <row r="1643" spans="84:91" x14ac:dyDescent="0.25">
      <c r="CF1643" t="s">
        <v>35</v>
      </c>
      <c r="CG1643" t="s">
        <v>35</v>
      </c>
      <c r="CH1643" t="s">
        <v>35</v>
      </c>
      <c r="CI1643" t="s">
        <v>35</v>
      </c>
      <c r="CJ1643" t="s">
        <v>35</v>
      </c>
      <c r="CK1643" t="s">
        <v>35</v>
      </c>
      <c r="CL1643" t="s">
        <v>35</v>
      </c>
      <c r="CM1643" t="s">
        <v>35</v>
      </c>
    </row>
    <row r="1644" spans="84:91" x14ac:dyDescent="0.25">
      <c r="CF1644" t="s">
        <v>1641</v>
      </c>
      <c r="CG1644" t="s">
        <v>1641</v>
      </c>
      <c r="CH1644" t="s">
        <v>1641</v>
      </c>
      <c r="CI1644" t="s">
        <v>1641</v>
      </c>
      <c r="CJ1644" t="s">
        <v>1641</v>
      </c>
      <c r="CK1644" t="s">
        <v>1641</v>
      </c>
      <c r="CL1644" t="s">
        <v>1641</v>
      </c>
      <c r="CM1644" t="s">
        <v>1641</v>
      </c>
    </row>
    <row r="1645" spans="84:91" x14ac:dyDescent="0.25">
      <c r="CF1645" t="s">
        <v>37</v>
      </c>
      <c r="CG1645" t="s">
        <v>37</v>
      </c>
      <c r="CH1645" t="s">
        <v>37</v>
      </c>
      <c r="CI1645" t="s">
        <v>37</v>
      </c>
      <c r="CJ1645" t="s">
        <v>37</v>
      </c>
      <c r="CK1645" t="s">
        <v>37</v>
      </c>
      <c r="CL1645" t="s">
        <v>37</v>
      </c>
      <c r="CM1645" t="s">
        <v>37</v>
      </c>
    </row>
    <row r="1646" spans="84:91" x14ac:dyDescent="0.25">
      <c r="CF1646" t="s">
        <v>1642</v>
      </c>
      <c r="CG1646" t="s">
        <v>1642</v>
      </c>
      <c r="CH1646" t="s">
        <v>1642</v>
      </c>
      <c r="CI1646" t="s">
        <v>1642</v>
      </c>
      <c r="CJ1646" t="s">
        <v>1642</v>
      </c>
      <c r="CK1646" t="s">
        <v>1642</v>
      </c>
      <c r="CL1646" t="s">
        <v>1642</v>
      </c>
      <c r="CM1646" t="s">
        <v>1642</v>
      </c>
    </row>
    <row r="1647" spans="84:91" x14ac:dyDescent="0.25">
      <c r="CF1647" t="s">
        <v>38</v>
      </c>
      <c r="CG1647" t="s">
        <v>38</v>
      </c>
      <c r="CH1647" t="s">
        <v>38</v>
      </c>
      <c r="CI1647" t="s">
        <v>38</v>
      </c>
      <c r="CJ1647" t="s">
        <v>38</v>
      </c>
      <c r="CK1647" t="s">
        <v>38</v>
      </c>
      <c r="CL1647" t="s">
        <v>38</v>
      </c>
      <c r="CM1647" t="s">
        <v>38</v>
      </c>
    </row>
    <row r="1648" spans="84:91" x14ac:dyDescent="0.25">
      <c r="CF1648" t="s">
        <v>1643</v>
      </c>
      <c r="CG1648" t="s">
        <v>1643</v>
      </c>
      <c r="CH1648" t="s">
        <v>1643</v>
      </c>
      <c r="CI1648" t="s">
        <v>1643</v>
      </c>
      <c r="CJ1648" t="s">
        <v>1643</v>
      </c>
      <c r="CK1648" t="s">
        <v>1643</v>
      </c>
      <c r="CL1648" t="s">
        <v>1643</v>
      </c>
      <c r="CM1648" t="s">
        <v>1643</v>
      </c>
    </row>
    <row r="1649" spans="84:91" x14ac:dyDescent="0.25">
      <c r="CF1649" t="s">
        <v>40</v>
      </c>
      <c r="CG1649" t="s">
        <v>40</v>
      </c>
      <c r="CH1649" t="s">
        <v>40</v>
      </c>
      <c r="CI1649" t="s">
        <v>40</v>
      </c>
      <c r="CJ1649" t="s">
        <v>40</v>
      </c>
      <c r="CK1649" t="s">
        <v>40</v>
      </c>
      <c r="CL1649" t="s">
        <v>40</v>
      </c>
      <c r="CM1649" t="s">
        <v>40</v>
      </c>
    </row>
    <row r="1650" spans="84:91" x14ac:dyDescent="0.25">
      <c r="CF1650" t="s">
        <v>1351</v>
      </c>
      <c r="CG1650" t="s">
        <v>1351</v>
      </c>
      <c r="CH1650" t="s">
        <v>1351</v>
      </c>
      <c r="CI1650" t="s">
        <v>1351</v>
      </c>
      <c r="CJ1650" t="s">
        <v>1351</v>
      </c>
      <c r="CK1650" t="s">
        <v>1351</v>
      </c>
      <c r="CL1650" t="s">
        <v>1351</v>
      </c>
      <c r="CM1650" t="s">
        <v>1351</v>
      </c>
    </row>
    <row r="1651" spans="84:91" x14ac:dyDescent="0.25">
      <c r="CF1651" t="s">
        <v>42</v>
      </c>
      <c r="CG1651" t="s">
        <v>42</v>
      </c>
      <c r="CH1651" t="s">
        <v>42</v>
      </c>
      <c r="CI1651" t="s">
        <v>42</v>
      </c>
      <c r="CJ1651" t="s">
        <v>42</v>
      </c>
      <c r="CK1651" t="s">
        <v>42</v>
      </c>
      <c r="CL1651" t="s">
        <v>42</v>
      </c>
      <c r="CM1651" t="s">
        <v>42</v>
      </c>
    </row>
    <row r="1652" spans="84:91" x14ac:dyDescent="0.25">
      <c r="CF1652" t="s">
        <v>1644</v>
      </c>
      <c r="CG1652" t="s">
        <v>1644</v>
      </c>
      <c r="CH1652" t="s">
        <v>1644</v>
      </c>
      <c r="CI1652" t="s">
        <v>1644</v>
      </c>
      <c r="CJ1652" t="s">
        <v>1644</v>
      </c>
      <c r="CK1652" t="s">
        <v>1644</v>
      </c>
      <c r="CL1652" t="s">
        <v>1644</v>
      </c>
      <c r="CM1652" t="s">
        <v>1644</v>
      </c>
    </row>
    <row r="1653" spans="84:91" x14ac:dyDescent="0.25">
      <c r="CF1653" t="s">
        <v>44</v>
      </c>
      <c r="CG1653" t="s">
        <v>44</v>
      </c>
      <c r="CH1653" t="s">
        <v>44</v>
      </c>
      <c r="CI1653" t="s">
        <v>44</v>
      </c>
      <c r="CJ1653" t="s">
        <v>44</v>
      </c>
      <c r="CK1653" t="s">
        <v>44</v>
      </c>
      <c r="CL1653" t="s">
        <v>44</v>
      </c>
      <c r="CM1653" t="s">
        <v>44</v>
      </c>
    </row>
    <row r="1654" spans="84:91" x14ac:dyDescent="0.25">
      <c r="CF1654" t="s">
        <v>1645</v>
      </c>
      <c r="CG1654" t="s">
        <v>1645</v>
      </c>
      <c r="CH1654" t="s">
        <v>1645</v>
      </c>
      <c r="CI1654" t="s">
        <v>1645</v>
      </c>
      <c r="CJ1654" t="s">
        <v>1645</v>
      </c>
      <c r="CK1654" t="s">
        <v>1645</v>
      </c>
      <c r="CL1654" t="s">
        <v>1645</v>
      </c>
      <c r="CM1654" t="s">
        <v>1645</v>
      </c>
    </row>
    <row r="1655" spans="84:91" x14ac:dyDescent="0.25">
      <c r="CF1655" t="s">
        <v>1646</v>
      </c>
      <c r="CG1655" t="s">
        <v>1646</v>
      </c>
      <c r="CH1655" t="s">
        <v>1646</v>
      </c>
      <c r="CI1655" t="s">
        <v>1646</v>
      </c>
      <c r="CJ1655" t="s">
        <v>1646</v>
      </c>
      <c r="CK1655" t="s">
        <v>1646</v>
      </c>
      <c r="CL1655" t="s">
        <v>1646</v>
      </c>
      <c r="CM1655" t="s">
        <v>1646</v>
      </c>
    </row>
    <row r="1656" spans="84:91" x14ac:dyDescent="0.25">
      <c r="CF1656" t="s">
        <v>26</v>
      </c>
      <c r="CG1656" t="s">
        <v>26</v>
      </c>
      <c r="CH1656" t="s">
        <v>26</v>
      </c>
      <c r="CI1656" t="s">
        <v>26</v>
      </c>
      <c r="CJ1656" t="s">
        <v>26</v>
      </c>
      <c r="CK1656" t="s">
        <v>26</v>
      </c>
      <c r="CL1656" t="s">
        <v>26</v>
      </c>
      <c r="CM1656" t="s">
        <v>26</v>
      </c>
    </row>
    <row r="1657" spans="84:91" x14ac:dyDescent="0.25">
      <c r="CF1657">
        <v>22451900</v>
      </c>
      <c r="CG1657">
        <v>22451900</v>
      </c>
      <c r="CH1657">
        <v>22451900</v>
      </c>
      <c r="CI1657">
        <v>22451900</v>
      </c>
      <c r="CJ1657">
        <v>22451900</v>
      </c>
      <c r="CK1657">
        <v>22451900</v>
      </c>
      <c r="CL1657">
        <v>22451900</v>
      </c>
      <c r="CM1657">
        <v>22451900</v>
      </c>
    </row>
    <row r="1658" spans="84:91" x14ac:dyDescent="0.25">
      <c r="CF1658" t="s">
        <v>27</v>
      </c>
      <c r="CG1658" t="s">
        <v>27</v>
      </c>
      <c r="CH1658" t="s">
        <v>27</v>
      </c>
      <c r="CI1658" t="s">
        <v>27</v>
      </c>
      <c r="CJ1658" t="s">
        <v>27</v>
      </c>
      <c r="CK1658" t="s">
        <v>27</v>
      </c>
      <c r="CL1658" t="s">
        <v>27</v>
      </c>
      <c r="CM1658" t="s">
        <v>27</v>
      </c>
    </row>
    <row r="1659" spans="84:91" x14ac:dyDescent="0.25">
      <c r="CF1659" t="s">
        <v>1647</v>
      </c>
      <c r="CG1659" t="s">
        <v>1647</v>
      </c>
      <c r="CH1659" t="s">
        <v>1647</v>
      </c>
      <c r="CI1659" t="s">
        <v>1647</v>
      </c>
      <c r="CJ1659" t="s">
        <v>1647</v>
      </c>
      <c r="CK1659" t="s">
        <v>1647</v>
      </c>
      <c r="CL1659" t="s">
        <v>1647</v>
      </c>
      <c r="CM1659" t="s">
        <v>1647</v>
      </c>
    </row>
    <row r="1660" spans="84:91" x14ac:dyDescent="0.25">
      <c r="CF1660" t="s">
        <v>29</v>
      </c>
      <c r="CG1660" t="s">
        <v>29</v>
      </c>
      <c r="CH1660" t="s">
        <v>29</v>
      </c>
      <c r="CI1660" t="s">
        <v>29</v>
      </c>
      <c r="CJ1660" t="s">
        <v>29</v>
      </c>
      <c r="CK1660" t="s">
        <v>29</v>
      </c>
      <c r="CL1660" t="s">
        <v>29</v>
      </c>
      <c r="CM1660" t="s">
        <v>29</v>
      </c>
    </row>
    <row r="1661" spans="84:91" x14ac:dyDescent="0.25">
      <c r="CF1661">
        <v>225</v>
      </c>
      <c r="CG1661">
        <v>225</v>
      </c>
      <c r="CH1661">
        <v>225</v>
      </c>
      <c r="CI1661">
        <v>225</v>
      </c>
      <c r="CJ1661">
        <v>225</v>
      </c>
      <c r="CK1661">
        <v>225</v>
      </c>
      <c r="CL1661">
        <v>225</v>
      </c>
      <c r="CM1661">
        <v>225</v>
      </c>
    </row>
    <row r="1662" spans="84:91" x14ac:dyDescent="0.25">
      <c r="CF1662" t="s">
        <v>31</v>
      </c>
      <c r="CG1662" t="s">
        <v>31</v>
      </c>
      <c r="CH1662" t="s">
        <v>31</v>
      </c>
      <c r="CI1662" t="s">
        <v>31</v>
      </c>
      <c r="CJ1662" t="s">
        <v>31</v>
      </c>
      <c r="CK1662" t="s">
        <v>31</v>
      </c>
      <c r="CL1662" t="s">
        <v>31</v>
      </c>
      <c r="CM1662" t="s">
        <v>31</v>
      </c>
    </row>
    <row r="1663" spans="84:91" x14ac:dyDescent="0.25">
      <c r="CF1663" t="s">
        <v>1648</v>
      </c>
      <c r="CG1663" t="s">
        <v>1648</v>
      </c>
      <c r="CH1663" t="s">
        <v>1648</v>
      </c>
      <c r="CI1663" t="s">
        <v>1648</v>
      </c>
      <c r="CJ1663" t="s">
        <v>1648</v>
      </c>
      <c r="CK1663" t="s">
        <v>1648</v>
      </c>
      <c r="CL1663" t="s">
        <v>1648</v>
      </c>
      <c r="CM1663" t="s">
        <v>1648</v>
      </c>
    </row>
    <row r="1664" spans="84:91" x14ac:dyDescent="0.25">
      <c r="CF1664" t="s">
        <v>33</v>
      </c>
      <c r="CG1664" t="s">
        <v>33</v>
      </c>
      <c r="CH1664" t="s">
        <v>33</v>
      </c>
      <c r="CI1664" t="s">
        <v>33</v>
      </c>
      <c r="CJ1664" t="s">
        <v>33</v>
      </c>
      <c r="CK1664" t="s">
        <v>33</v>
      </c>
      <c r="CL1664" t="s">
        <v>33</v>
      </c>
      <c r="CM1664" t="s">
        <v>33</v>
      </c>
    </row>
    <row r="1665" spans="84:91" x14ac:dyDescent="0.25">
      <c r="CF1665" t="s">
        <v>1649</v>
      </c>
      <c r="CG1665" t="s">
        <v>1649</v>
      </c>
      <c r="CH1665" t="s">
        <v>1649</v>
      </c>
      <c r="CI1665" t="s">
        <v>1649</v>
      </c>
      <c r="CJ1665" t="s">
        <v>1649</v>
      </c>
      <c r="CK1665" t="s">
        <v>1649</v>
      </c>
      <c r="CL1665" t="s">
        <v>1649</v>
      </c>
      <c r="CM1665" t="s">
        <v>1649</v>
      </c>
    </row>
    <row r="1666" spans="84:91" x14ac:dyDescent="0.25">
      <c r="CF1666" t="s">
        <v>35</v>
      </c>
      <c r="CG1666" t="s">
        <v>35</v>
      </c>
      <c r="CH1666" t="s">
        <v>35</v>
      </c>
      <c r="CI1666" t="s">
        <v>35</v>
      </c>
      <c r="CJ1666" t="s">
        <v>35</v>
      </c>
      <c r="CK1666" t="s">
        <v>35</v>
      </c>
      <c r="CL1666" t="s">
        <v>35</v>
      </c>
      <c r="CM1666" t="s">
        <v>35</v>
      </c>
    </row>
    <row r="1667" spans="84:91" x14ac:dyDescent="0.25">
      <c r="CF1667" t="s">
        <v>663</v>
      </c>
      <c r="CG1667" t="s">
        <v>663</v>
      </c>
      <c r="CH1667" t="s">
        <v>663</v>
      </c>
      <c r="CI1667" t="s">
        <v>663</v>
      </c>
      <c r="CJ1667" t="s">
        <v>663</v>
      </c>
      <c r="CK1667" t="s">
        <v>663</v>
      </c>
      <c r="CL1667" t="s">
        <v>663</v>
      </c>
      <c r="CM1667" t="s">
        <v>663</v>
      </c>
    </row>
    <row r="1668" spans="84:91" x14ac:dyDescent="0.25">
      <c r="CF1668" t="s">
        <v>37</v>
      </c>
      <c r="CG1668" t="s">
        <v>37</v>
      </c>
      <c r="CH1668" t="s">
        <v>37</v>
      </c>
      <c r="CI1668" t="s">
        <v>37</v>
      </c>
      <c r="CJ1668" t="s">
        <v>37</v>
      </c>
      <c r="CK1668" t="s">
        <v>37</v>
      </c>
      <c r="CL1668" t="s">
        <v>37</v>
      </c>
      <c r="CM1668" t="s">
        <v>37</v>
      </c>
    </row>
    <row r="1669" spans="84:91" x14ac:dyDescent="0.25">
      <c r="CF1669" t="s">
        <v>1650</v>
      </c>
      <c r="CG1669" t="s">
        <v>1650</v>
      </c>
      <c r="CH1669" t="s">
        <v>1650</v>
      </c>
      <c r="CI1669" t="s">
        <v>1650</v>
      </c>
      <c r="CJ1669" t="s">
        <v>1650</v>
      </c>
      <c r="CK1669" t="s">
        <v>1650</v>
      </c>
      <c r="CL1669" t="s">
        <v>1650</v>
      </c>
      <c r="CM1669" t="s">
        <v>1650</v>
      </c>
    </row>
    <row r="1670" spans="84:91" x14ac:dyDescent="0.25">
      <c r="CF1670" t="s">
        <v>38</v>
      </c>
      <c r="CG1670" t="s">
        <v>38</v>
      </c>
      <c r="CH1670" t="s">
        <v>38</v>
      </c>
      <c r="CI1670" t="s">
        <v>38</v>
      </c>
      <c r="CJ1670" t="s">
        <v>38</v>
      </c>
      <c r="CK1670" t="s">
        <v>38</v>
      </c>
      <c r="CL1670" t="s">
        <v>38</v>
      </c>
      <c r="CM1670" t="s">
        <v>38</v>
      </c>
    </row>
    <row r="1671" spans="84:91" x14ac:dyDescent="0.25">
      <c r="CF1671" t="s">
        <v>32</v>
      </c>
      <c r="CG1671" t="s">
        <v>32</v>
      </c>
      <c r="CH1671" t="s">
        <v>32</v>
      </c>
      <c r="CI1671" t="s">
        <v>32</v>
      </c>
      <c r="CJ1671" t="s">
        <v>32</v>
      </c>
      <c r="CK1671" t="s">
        <v>32</v>
      </c>
      <c r="CL1671" t="s">
        <v>32</v>
      </c>
      <c r="CM1671" t="s">
        <v>32</v>
      </c>
    </row>
    <row r="1672" spans="84:91" x14ac:dyDescent="0.25">
      <c r="CF1672" t="s">
        <v>40</v>
      </c>
      <c r="CG1672" t="s">
        <v>40</v>
      </c>
      <c r="CH1672" t="s">
        <v>40</v>
      </c>
      <c r="CI1672" t="s">
        <v>40</v>
      </c>
      <c r="CJ1672" t="s">
        <v>40</v>
      </c>
      <c r="CK1672" t="s">
        <v>40</v>
      </c>
      <c r="CL1672" t="s">
        <v>40</v>
      </c>
      <c r="CM1672" t="s">
        <v>40</v>
      </c>
    </row>
    <row r="1673" spans="84:91" x14ac:dyDescent="0.25">
      <c r="CF1673" t="s">
        <v>1651</v>
      </c>
      <c r="CG1673" t="s">
        <v>1651</v>
      </c>
      <c r="CH1673" t="s">
        <v>1651</v>
      </c>
      <c r="CI1673" t="s">
        <v>1651</v>
      </c>
      <c r="CJ1673" t="s">
        <v>1651</v>
      </c>
      <c r="CK1673" t="s">
        <v>1651</v>
      </c>
      <c r="CL1673" t="s">
        <v>1651</v>
      </c>
      <c r="CM1673" t="s">
        <v>1651</v>
      </c>
    </row>
    <row r="1674" spans="84:91" x14ac:dyDescent="0.25">
      <c r="CF1674" t="s">
        <v>42</v>
      </c>
      <c r="CG1674" t="s">
        <v>42</v>
      </c>
      <c r="CH1674" t="s">
        <v>42</v>
      </c>
      <c r="CI1674" t="s">
        <v>42</v>
      </c>
      <c r="CJ1674" t="s">
        <v>42</v>
      </c>
      <c r="CK1674" t="s">
        <v>42</v>
      </c>
      <c r="CL1674" t="s">
        <v>42</v>
      </c>
      <c r="CM1674" t="s">
        <v>42</v>
      </c>
    </row>
    <row r="1675" spans="84:91" x14ac:dyDescent="0.25">
      <c r="CF1675" t="s">
        <v>1652</v>
      </c>
      <c r="CG1675" t="s">
        <v>1652</v>
      </c>
      <c r="CH1675" t="s">
        <v>1652</v>
      </c>
      <c r="CI1675" t="s">
        <v>1652</v>
      </c>
      <c r="CJ1675" t="s">
        <v>1652</v>
      </c>
      <c r="CK1675" t="s">
        <v>1652</v>
      </c>
      <c r="CL1675" t="s">
        <v>1652</v>
      </c>
      <c r="CM1675" t="s">
        <v>1652</v>
      </c>
    </row>
    <row r="1676" spans="84:91" x14ac:dyDescent="0.25">
      <c r="CF1676" t="s">
        <v>44</v>
      </c>
      <c r="CG1676" t="s">
        <v>44</v>
      </c>
      <c r="CH1676" t="s">
        <v>44</v>
      </c>
      <c r="CI1676" t="s">
        <v>44</v>
      </c>
      <c r="CJ1676" t="s">
        <v>44</v>
      </c>
      <c r="CK1676" t="s">
        <v>44</v>
      </c>
      <c r="CL1676" t="s">
        <v>44</v>
      </c>
      <c r="CM1676" t="s">
        <v>44</v>
      </c>
    </row>
    <row r="1677" spans="84:91" x14ac:dyDescent="0.25">
      <c r="CF1677" t="s">
        <v>1653</v>
      </c>
      <c r="CG1677" t="s">
        <v>1653</v>
      </c>
      <c r="CH1677" t="s">
        <v>1653</v>
      </c>
      <c r="CI1677" t="s">
        <v>1653</v>
      </c>
      <c r="CJ1677" t="s">
        <v>1653</v>
      </c>
      <c r="CK1677" t="s">
        <v>1653</v>
      </c>
      <c r="CL1677" t="s">
        <v>1653</v>
      </c>
      <c r="CM1677" t="s">
        <v>1653</v>
      </c>
    </row>
    <row r="1678" spans="84:91" x14ac:dyDescent="0.25">
      <c r="CF1678" t="s">
        <v>1654</v>
      </c>
      <c r="CG1678" t="s">
        <v>1654</v>
      </c>
      <c r="CH1678" t="s">
        <v>1654</v>
      </c>
      <c r="CI1678" t="s">
        <v>1654</v>
      </c>
      <c r="CJ1678" t="s">
        <v>1654</v>
      </c>
      <c r="CK1678" t="s">
        <v>1654</v>
      </c>
      <c r="CL1678" t="s">
        <v>1654</v>
      </c>
      <c r="CM1678" t="s">
        <v>1654</v>
      </c>
    </row>
    <row r="1679" spans="84:91" x14ac:dyDescent="0.25">
      <c r="CF1679" t="s">
        <v>26</v>
      </c>
      <c r="CG1679" t="s">
        <v>26</v>
      </c>
      <c r="CH1679" t="s">
        <v>26</v>
      </c>
      <c r="CI1679" t="s">
        <v>26</v>
      </c>
      <c r="CJ1679" t="s">
        <v>26</v>
      </c>
      <c r="CK1679" t="s">
        <v>26</v>
      </c>
      <c r="CL1679" t="s">
        <v>26</v>
      </c>
      <c r="CM1679" t="s">
        <v>26</v>
      </c>
    </row>
    <row r="1680" spans="84:91" x14ac:dyDescent="0.25">
      <c r="CF1680">
        <v>3828000</v>
      </c>
      <c r="CG1680">
        <v>3828000</v>
      </c>
      <c r="CH1680">
        <v>3828000</v>
      </c>
      <c r="CI1680">
        <v>3828000</v>
      </c>
      <c r="CJ1680">
        <v>3828000</v>
      </c>
      <c r="CK1680">
        <v>3828000</v>
      </c>
      <c r="CL1680">
        <v>3828000</v>
      </c>
      <c r="CM1680">
        <v>3828000</v>
      </c>
    </row>
    <row r="1681" spans="84:91" x14ac:dyDescent="0.25">
      <c r="CF1681" t="s">
        <v>27</v>
      </c>
      <c r="CG1681" t="s">
        <v>27</v>
      </c>
      <c r="CH1681" t="s">
        <v>27</v>
      </c>
      <c r="CI1681" t="s">
        <v>27</v>
      </c>
      <c r="CJ1681" t="s">
        <v>27</v>
      </c>
      <c r="CK1681" t="s">
        <v>27</v>
      </c>
      <c r="CL1681" t="s">
        <v>27</v>
      </c>
      <c r="CM1681" t="s">
        <v>27</v>
      </c>
    </row>
    <row r="1682" spans="84:91" x14ac:dyDescent="0.25">
      <c r="CF1682" t="s">
        <v>1655</v>
      </c>
      <c r="CG1682" t="s">
        <v>1655</v>
      </c>
      <c r="CH1682" t="s">
        <v>1655</v>
      </c>
      <c r="CI1682" t="s">
        <v>1655</v>
      </c>
      <c r="CJ1682" t="s">
        <v>1655</v>
      </c>
      <c r="CK1682" t="s">
        <v>1655</v>
      </c>
      <c r="CL1682" t="s">
        <v>1655</v>
      </c>
      <c r="CM1682" t="s">
        <v>1655</v>
      </c>
    </row>
    <row r="1683" spans="84:91" x14ac:dyDescent="0.25">
      <c r="CF1683" t="s">
        <v>29</v>
      </c>
      <c r="CG1683" t="s">
        <v>29</v>
      </c>
      <c r="CH1683" t="s">
        <v>29</v>
      </c>
      <c r="CI1683" t="s">
        <v>29</v>
      </c>
      <c r="CJ1683" t="s">
        <v>29</v>
      </c>
      <c r="CK1683" t="s">
        <v>29</v>
      </c>
      <c r="CL1683" t="s">
        <v>29</v>
      </c>
      <c r="CM1683" t="s">
        <v>29</v>
      </c>
    </row>
    <row r="1684" spans="84:91" x14ac:dyDescent="0.25">
      <c r="CF1684">
        <v>1000</v>
      </c>
      <c r="CG1684">
        <v>1000</v>
      </c>
      <c r="CH1684">
        <v>1000</v>
      </c>
      <c r="CI1684">
        <v>1000</v>
      </c>
      <c r="CJ1684">
        <v>1000</v>
      </c>
      <c r="CK1684">
        <v>1000</v>
      </c>
      <c r="CL1684">
        <v>1000</v>
      </c>
      <c r="CM1684">
        <v>1000</v>
      </c>
    </row>
    <row r="1685" spans="84:91" x14ac:dyDescent="0.25">
      <c r="CF1685" t="s">
        <v>31</v>
      </c>
      <c r="CG1685" t="s">
        <v>31</v>
      </c>
      <c r="CH1685" t="s">
        <v>31</v>
      </c>
      <c r="CI1685" t="s">
        <v>31</v>
      </c>
      <c r="CJ1685" t="s">
        <v>31</v>
      </c>
      <c r="CK1685" t="s">
        <v>31</v>
      </c>
      <c r="CL1685" t="s">
        <v>31</v>
      </c>
      <c r="CM1685" t="s">
        <v>31</v>
      </c>
    </row>
    <row r="1686" spans="84:91" x14ac:dyDescent="0.25">
      <c r="CF1686" t="s">
        <v>1656</v>
      </c>
      <c r="CG1686" t="s">
        <v>1656</v>
      </c>
      <c r="CH1686" t="s">
        <v>1656</v>
      </c>
      <c r="CI1686" t="s">
        <v>1656</v>
      </c>
      <c r="CJ1686" t="s">
        <v>1656</v>
      </c>
      <c r="CK1686" t="s">
        <v>1656</v>
      </c>
      <c r="CL1686" t="s">
        <v>1656</v>
      </c>
      <c r="CM1686" t="s">
        <v>1656</v>
      </c>
    </row>
    <row r="1687" spans="84:91" x14ac:dyDescent="0.25">
      <c r="CF1687" t="s">
        <v>33</v>
      </c>
      <c r="CG1687" t="s">
        <v>33</v>
      </c>
      <c r="CH1687" t="s">
        <v>33</v>
      </c>
      <c r="CI1687" t="s">
        <v>33</v>
      </c>
      <c r="CJ1687" t="s">
        <v>33</v>
      </c>
      <c r="CK1687" t="s">
        <v>33</v>
      </c>
      <c r="CL1687" t="s">
        <v>33</v>
      </c>
      <c r="CM1687" t="s">
        <v>33</v>
      </c>
    </row>
    <row r="1688" spans="84:91" x14ac:dyDescent="0.25">
      <c r="CF1688" t="s">
        <v>1657</v>
      </c>
      <c r="CG1688" t="s">
        <v>1657</v>
      </c>
      <c r="CH1688" t="s">
        <v>1657</v>
      </c>
      <c r="CI1688" t="s">
        <v>1657</v>
      </c>
      <c r="CJ1688" t="s">
        <v>1657</v>
      </c>
      <c r="CK1688" t="s">
        <v>1657</v>
      </c>
      <c r="CL1688" t="s">
        <v>1657</v>
      </c>
      <c r="CM1688" t="s">
        <v>1657</v>
      </c>
    </row>
    <row r="1689" spans="84:91" x14ac:dyDescent="0.25">
      <c r="CF1689" t="s">
        <v>35</v>
      </c>
      <c r="CG1689" t="s">
        <v>35</v>
      </c>
      <c r="CH1689" t="s">
        <v>35</v>
      </c>
      <c r="CI1689" t="s">
        <v>35</v>
      </c>
      <c r="CJ1689" t="s">
        <v>35</v>
      </c>
      <c r="CK1689" t="s">
        <v>35</v>
      </c>
      <c r="CL1689" t="s">
        <v>35</v>
      </c>
      <c r="CM1689" t="s">
        <v>35</v>
      </c>
    </row>
    <row r="1690" spans="84:91" x14ac:dyDescent="0.25">
      <c r="CF1690" t="s">
        <v>1163</v>
      </c>
      <c r="CG1690" t="s">
        <v>1163</v>
      </c>
      <c r="CH1690" t="s">
        <v>1163</v>
      </c>
      <c r="CI1690" t="s">
        <v>1163</v>
      </c>
      <c r="CJ1690" t="s">
        <v>1163</v>
      </c>
      <c r="CK1690" t="s">
        <v>1163</v>
      </c>
      <c r="CL1690" t="s">
        <v>1163</v>
      </c>
      <c r="CM1690" t="s">
        <v>1163</v>
      </c>
    </row>
    <row r="1691" spans="84:91" x14ac:dyDescent="0.25">
      <c r="CF1691" t="s">
        <v>37</v>
      </c>
      <c r="CG1691" t="s">
        <v>37</v>
      </c>
      <c r="CH1691" t="s">
        <v>37</v>
      </c>
      <c r="CI1691" t="s">
        <v>37</v>
      </c>
      <c r="CJ1691" t="s">
        <v>37</v>
      </c>
      <c r="CK1691" t="s">
        <v>37</v>
      </c>
      <c r="CL1691" t="s">
        <v>37</v>
      </c>
      <c r="CM1691" t="s">
        <v>37</v>
      </c>
    </row>
    <row r="1692" spans="84:91" x14ac:dyDescent="0.25">
      <c r="CF1692" t="s">
        <v>32</v>
      </c>
      <c r="CG1692" t="s">
        <v>32</v>
      </c>
      <c r="CH1692" t="s">
        <v>32</v>
      </c>
      <c r="CI1692" t="s">
        <v>32</v>
      </c>
      <c r="CJ1692" t="s">
        <v>32</v>
      </c>
      <c r="CK1692" t="s">
        <v>32</v>
      </c>
      <c r="CL1692" t="s">
        <v>32</v>
      </c>
      <c r="CM1692" t="s">
        <v>32</v>
      </c>
    </row>
    <row r="1693" spans="84:91" x14ac:dyDescent="0.25">
      <c r="CF1693" t="s">
        <v>38</v>
      </c>
      <c r="CG1693" t="s">
        <v>38</v>
      </c>
      <c r="CH1693" t="s">
        <v>38</v>
      </c>
      <c r="CI1693" t="s">
        <v>38</v>
      </c>
      <c r="CJ1693" t="s">
        <v>38</v>
      </c>
      <c r="CK1693" t="s">
        <v>38</v>
      </c>
      <c r="CL1693" t="s">
        <v>38</v>
      </c>
      <c r="CM1693" t="s">
        <v>38</v>
      </c>
    </row>
    <row r="1694" spans="84:91" x14ac:dyDescent="0.25">
      <c r="CF1694" t="s">
        <v>1419</v>
      </c>
      <c r="CG1694" t="s">
        <v>1419</v>
      </c>
      <c r="CH1694" t="s">
        <v>1419</v>
      </c>
      <c r="CI1694" t="s">
        <v>1419</v>
      </c>
      <c r="CJ1694" t="s">
        <v>1419</v>
      </c>
      <c r="CK1694" t="s">
        <v>1419</v>
      </c>
      <c r="CL1694" t="s">
        <v>1419</v>
      </c>
      <c r="CM1694" t="s">
        <v>1419</v>
      </c>
    </row>
    <row r="1695" spans="84:91" x14ac:dyDescent="0.25">
      <c r="CF1695" t="s">
        <v>40</v>
      </c>
      <c r="CG1695" t="s">
        <v>40</v>
      </c>
      <c r="CH1695" t="s">
        <v>40</v>
      </c>
      <c r="CI1695" t="s">
        <v>40</v>
      </c>
      <c r="CJ1695" t="s">
        <v>40</v>
      </c>
      <c r="CK1695" t="s">
        <v>40</v>
      </c>
      <c r="CL1695" t="s">
        <v>40</v>
      </c>
      <c r="CM1695" t="s">
        <v>40</v>
      </c>
    </row>
    <row r="1696" spans="84:91" x14ac:dyDescent="0.25">
      <c r="CF1696" t="s">
        <v>1636</v>
      </c>
      <c r="CG1696" t="s">
        <v>1636</v>
      </c>
      <c r="CH1696" t="s">
        <v>1636</v>
      </c>
      <c r="CI1696" t="s">
        <v>1636</v>
      </c>
      <c r="CJ1696" t="s">
        <v>1636</v>
      </c>
      <c r="CK1696" t="s">
        <v>1636</v>
      </c>
      <c r="CL1696" t="s">
        <v>1636</v>
      </c>
      <c r="CM1696" t="s">
        <v>1636</v>
      </c>
    </row>
    <row r="1697" spans="84:91" x14ac:dyDescent="0.25">
      <c r="CF1697" t="s">
        <v>42</v>
      </c>
      <c r="CG1697" t="s">
        <v>42</v>
      </c>
      <c r="CH1697" t="s">
        <v>42</v>
      </c>
      <c r="CI1697" t="s">
        <v>42</v>
      </c>
      <c r="CJ1697" t="s">
        <v>42</v>
      </c>
      <c r="CK1697" t="s">
        <v>42</v>
      </c>
      <c r="CL1697" t="s">
        <v>42</v>
      </c>
      <c r="CM1697" t="s">
        <v>42</v>
      </c>
    </row>
    <row r="1698" spans="84:91" x14ac:dyDescent="0.25">
      <c r="CF1698" t="s">
        <v>1658</v>
      </c>
      <c r="CG1698" t="s">
        <v>1658</v>
      </c>
      <c r="CH1698" t="s">
        <v>1658</v>
      </c>
      <c r="CI1698" t="s">
        <v>1658</v>
      </c>
      <c r="CJ1698" t="s">
        <v>1658</v>
      </c>
      <c r="CK1698" t="s">
        <v>1658</v>
      </c>
      <c r="CL1698" t="s">
        <v>1658</v>
      </c>
      <c r="CM1698" t="s">
        <v>1658</v>
      </c>
    </row>
    <row r="1699" spans="84:91" x14ac:dyDescent="0.25">
      <c r="CF1699" t="s">
        <v>44</v>
      </c>
      <c r="CG1699" t="s">
        <v>44</v>
      </c>
      <c r="CH1699" t="s">
        <v>44</v>
      </c>
      <c r="CI1699" t="s">
        <v>44</v>
      </c>
      <c r="CJ1699" t="s">
        <v>44</v>
      </c>
      <c r="CK1699" t="s">
        <v>44</v>
      </c>
      <c r="CL1699" t="s">
        <v>44</v>
      </c>
      <c r="CM1699" t="s">
        <v>44</v>
      </c>
    </row>
    <row r="1700" spans="84:91" x14ac:dyDescent="0.25">
      <c r="CF1700" t="s">
        <v>1659</v>
      </c>
      <c r="CG1700" t="s">
        <v>1659</v>
      </c>
      <c r="CH1700" t="s">
        <v>1659</v>
      </c>
      <c r="CI1700" t="s">
        <v>1659</v>
      </c>
      <c r="CJ1700" t="s">
        <v>1659</v>
      </c>
      <c r="CK1700" t="s">
        <v>1659</v>
      </c>
      <c r="CL1700" t="s">
        <v>1659</v>
      </c>
      <c r="CM1700" t="s">
        <v>1659</v>
      </c>
    </row>
    <row r="1701" spans="84:91" x14ac:dyDescent="0.25">
      <c r="CF1701" t="s">
        <v>1660</v>
      </c>
      <c r="CG1701" t="s">
        <v>1660</v>
      </c>
      <c r="CH1701" t="s">
        <v>1660</v>
      </c>
      <c r="CI1701" t="s">
        <v>1660</v>
      </c>
      <c r="CJ1701" t="s">
        <v>1660</v>
      </c>
      <c r="CK1701" t="s">
        <v>1660</v>
      </c>
      <c r="CL1701" t="s">
        <v>1660</v>
      </c>
      <c r="CM1701" t="s">
        <v>1660</v>
      </c>
    </row>
    <row r="1702" spans="84:91" x14ac:dyDescent="0.25">
      <c r="CF1702" t="s">
        <v>26</v>
      </c>
      <c r="CG1702" t="s">
        <v>26</v>
      </c>
      <c r="CH1702" t="s">
        <v>26</v>
      </c>
      <c r="CI1702" t="s">
        <v>26</v>
      </c>
      <c r="CJ1702" t="s">
        <v>26</v>
      </c>
      <c r="CK1702" t="s">
        <v>26</v>
      </c>
      <c r="CL1702" t="s">
        <v>26</v>
      </c>
      <c r="CM1702" t="s">
        <v>26</v>
      </c>
    </row>
    <row r="1703" spans="84:91" x14ac:dyDescent="0.25">
      <c r="CF1703">
        <v>19060900</v>
      </c>
      <c r="CG1703">
        <v>19060900</v>
      </c>
      <c r="CH1703">
        <v>19060900</v>
      </c>
      <c r="CI1703">
        <v>19060900</v>
      </c>
      <c r="CJ1703">
        <v>19060900</v>
      </c>
      <c r="CK1703">
        <v>19060900</v>
      </c>
      <c r="CL1703">
        <v>19060900</v>
      </c>
      <c r="CM1703">
        <v>19060900</v>
      </c>
    </row>
    <row r="1704" spans="84:91" x14ac:dyDescent="0.25">
      <c r="CF1704" t="s">
        <v>27</v>
      </c>
      <c r="CG1704" t="s">
        <v>27</v>
      </c>
      <c r="CH1704" t="s">
        <v>27</v>
      </c>
      <c r="CI1704" t="s">
        <v>27</v>
      </c>
      <c r="CJ1704" t="s">
        <v>27</v>
      </c>
      <c r="CK1704" t="s">
        <v>27</v>
      </c>
      <c r="CL1704" t="s">
        <v>27</v>
      </c>
      <c r="CM1704" t="s">
        <v>27</v>
      </c>
    </row>
    <row r="1705" spans="84:91" x14ac:dyDescent="0.25">
      <c r="CF1705" t="s">
        <v>1661</v>
      </c>
      <c r="CG1705" t="s">
        <v>1661</v>
      </c>
      <c r="CH1705" t="s">
        <v>1661</v>
      </c>
      <c r="CI1705" t="s">
        <v>1661</v>
      </c>
      <c r="CJ1705" t="s">
        <v>1661</v>
      </c>
      <c r="CK1705" t="s">
        <v>1661</v>
      </c>
      <c r="CL1705" t="s">
        <v>1661</v>
      </c>
      <c r="CM1705" t="s">
        <v>1661</v>
      </c>
    </row>
    <row r="1706" spans="84:91" x14ac:dyDescent="0.25">
      <c r="CF1706" t="s">
        <v>29</v>
      </c>
      <c r="CG1706" t="s">
        <v>29</v>
      </c>
      <c r="CH1706" t="s">
        <v>29</v>
      </c>
      <c r="CI1706" t="s">
        <v>29</v>
      </c>
      <c r="CJ1706" t="s">
        <v>29</v>
      </c>
      <c r="CK1706" t="s">
        <v>29</v>
      </c>
      <c r="CL1706" t="s">
        <v>29</v>
      </c>
      <c r="CM1706" t="s">
        <v>29</v>
      </c>
    </row>
    <row r="1707" spans="84:91" x14ac:dyDescent="0.25">
      <c r="CF1707">
        <v>305</v>
      </c>
      <c r="CG1707">
        <v>305</v>
      </c>
      <c r="CH1707">
        <v>305</v>
      </c>
      <c r="CI1707">
        <v>305</v>
      </c>
      <c r="CJ1707">
        <v>305</v>
      </c>
      <c r="CK1707">
        <v>305</v>
      </c>
      <c r="CL1707">
        <v>305</v>
      </c>
      <c r="CM1707">
        <v>305</v>
      </c>
    </row>
    <row r="1708" spans="84:91" x14ac:dyDescent="0.25">
      <c r="CF1708" t="s">
        <v>31</v>
      </c>
      <c r="CG1708" t="s">
        <v>31</v>
      </c>
      <c r="CH1708" t="s">
        <v>31</v>
      </c>
      <c r="CI1708" t="s">
        <v>31</v>
      </c>
      <c r="CJ1708" t="s">
        <v>31</v>
      </c>
      <c r="CK1708" t="s">
        <v>31</v>
      </c>
      <c r="CL1708" t="s">
        <v>31</v>
      </c>
      <c r="CM1708" t="s">
        <v>31</v>
      </c>
    </row>
    <row r="1709" spans="84:91" x14ac:dyDescent="0.25">
      <c r="CF1709" t="s">
        <v>32</v>
      </c>
      <c r="CG1709" t="s">
        <v>32</v>
      </c>
      <c r="CH1709" t="s">
        <v>32</v>
      </c>
      <c r="CI1709" t="s">
        <v>32</v>
      </c>
      <c r="CJ1709" t="s">
        <v>32</v>
      </c>
      <c r="CK1709" t="s">
        <v>32</v>
      </c>
      <c r="CL1709" t="s">
        <v>32</v>
      </c>
      <c r="CM1709" t="s">
        <v>32</v>
      </c>
    </row>
    <row r="1710" spans="84:91" x14ac:dyDescent="0.25">
      <c r="CF1710" t="s">
        <v>33</v>
      </c>
      <c r="CG1710" t="s">
        <v>33</v>
      </c>
      <c r="CH1710" t="s">
        <v>33</v>
      </c>
      <c r="CI1710" t="s">
        <v>33</v>
      </c>
      <c r="CJ1710" t="s">
        <v>33</v>
      </c>
      <c r="CK1710" t="s">
        <v>33</v>
      </c>
      <c r="CL1710" t="s">
        <v>33</v>
      </c>
      <c r="CM1710" t="s">
        <v>33</v>
      </c>
    </row>
    <row r="1711" spans="84:91" x14ac:dyDescent="0.25">
      <c r="CF1711" t="s">
        <v>1662</v>
      </c>
      <c r="CG1711" t="s">
        <v>1662</v>
      </c>
      <c r="CH1711" t="s">
        <v>1662</v>
      </c>
      <c r="CI1711" t="s">
        <v>1662</v>
      </c>
      <c r="CJ1711" t="s">
        <v>1662</v>
      </c>
      <c r="CK1711" t="s">
        <v>1662</v>
      </c>
      <c r="CL1711" t="s">
        <v>1662</v>
      </c>
      <c r="CM1711" t="s">
        <v>1662</v>
      </c>
    </row>
    <row r="1712" spans="84:91" x14ac:dyDescent="0.25">
      <c r="CF1712" t="s">
        <v>35</v>
      </c>
      <c r="CG1712" t="s">
        <v>35</v>
      </c>
      <c r="CH1712" t="s">
        <v>35</v>
      </c>
      <c r="CI1712" t="s">
        <v>35</v>
      </c>
      <c r="CJ1712" t="s">
        <v>35</v>
      </c>
      <c r="CK1712" t="s">
        <v>35</v>
      </c>
      <c r="CL1712" t="s">
        <v>35</v>
      </c>
      <c r="CM1712" t="s">
        <v>35</v>
      </c>
    </row>
    <row r="1713" spans="84:91" x14ac:dyDescent="0.25">
      <c r="CF1713" t="s">
        <v>1663</v>
      </c>
      <c r="CG1713" t="s">
        <v>1663</v>
      </c>
      <c r="CH1713" t="s">
        <v>1663</v>
      </c>
      <c r="CI1713" t="s">
        <v>1663</v>
      </c>
      <c r="CJ1713" t="s">
        <v>1663</v>
      </c>
      <c r="CK1713" t="s">
        <v>1663</v>
      </c>
      <c r="CL1713" t="s">
        <v>1663</v>
      </c>
      <c r="CM1713" t="s">
        <v>1663</v>
      </c>
    </row>
    <row r="1714" spans="84:91" x14ac:dyDescent="0.25">
      <c r="CF1714" t="s">
        <v>37</v>
      </c>
      <c r="CG1714" t="s">
        <v>37</v>
      </c>
      <c r="CH1714" t="s">
        <v>37</v>
      </c>
      <c r="CI1714" t="s">
        <v>37</v>
      </c>
      <c r="CJ1714" t="s">
        <v>37</v>
      </c>
      <c r="CK1714" t="s">
        <v>37</v>
      </c>
      <c r="CL1714" t="s">
        <v>37</v>
      </c>
      <c r="CM1714" t="s">
        <v>37</v>
      </c>
    </row>
    <row r="1715" spans="84:91" x14ac:dyDescent="0.25">
      <c r="CF1715" t="s">
        <v>32</v>
      </c>
      <c r="CG1715" t="s">
        <v>32</v>
      </c>
      <c r="CH1715" t="s">
        <v>32</v>
      </c>
      <c r="CI1715" t="s">
        <v>32</v>
      </c>
      <c r="CJ1715" t="s">
        <v>32</v>
      </c>
      <c r="CK1715" t="s">
        <v>32</v>
      </c>
      <c r="CL1715" t="s">
        <v>32</v>
      </c>
      <c r="CM1715" t="s">
        <v>32</v>
      </c>
    </row>
    <row r="1716" spans="84:91" x14ac:dyDescent="0.25">
      <c r="CF1716" t="s">
        <v>38</v>
      </c>
      <c r="CG1716" t="s">
        <v>38</v>
      </c>
      <c r="CH1716" t="s">
        <v>38</v>
      </c>
      <c r="CI1716" t="s">
        <v>38</v>
      </c>
      <c r="CJ1716" t="s">
        <v>38</v>
      </c>
      <c r="CK1716" t="s">
        <v>38</v>
      </c>
      <c r="CL1716" t="s">
        <v>38</v>
      </c>
      <c r="CM1716" t="s">
        <v>38</v>
      </c>
    </row>
    <row r="1717" spans="84:91" x14ac:dyDescent="0.25">
      <c r="CF1717" t="s">
        <v>1664</v>
      </c>
      <c r="CG1717" t="s">
        <v>1664</v>
      </c>
      <c r="CH1717" t="s">
        <v>1664</v>
      </c>
      <c r="CI1717" t="s">
        <v>1664</v>
      </c>
      <c r="CJ1717" t="s">
        <v>1664</v>
      </c>
      <c r="CK1717" t="s">
        <v>1664</v>
      </c>
      <c r="CL1717" t="s">
        <v>1664</v>
      </c>
      <c r="CM1717" t="s">
        <v>1664</v>
      </c>
    </row>
    <row r="1718" spans="84:91" x14ac:dyDescent="0.25">
      <c r="CF1718" t="s">
        <v>40</v>
      </c>
      <c r="CG1718" t="s">
        <v>40</v>
      </c>
      <c r="CH1718" t="s">
        <v>40</v>
      </c>
      <c r="CI1718" t="s">
        <v>40</v>
      </c>
      <c r="CJ1718" t="s">
        <v>40</v>
      </c>
      <c r="CK1718" t="s">
        <v>40</v>
      </c>
      <c r="CL1718" t="s">
        <v>40</v>
      </c>
      <c r="CM1718" t="s">
        <v>40</v>
      </c>
    </row>
    <row r="1719" spans="84:91" x14ac:dyDescent="0.25">
      <c r="CF1719" t="s">
        <v>1665</v>
      </c>
      <c r="CG1719" t="s">
        <v>1665</v>
      </c>
      <c r="CH1719" t="s">
        <v>1665</v>
      </c>
      <c r="CI1719" t="s">
        <v>1665</v>
      </c>
      <c r="CJ1719" t="s">
        <v>1665</v>
      </c>
      <c r="CK1719" t="s">
        <v>1665</v>
      </c>
      <c r="CL1719" t="s">
        <v>1665</v>
      </c>
      <c r="CM1719" t="s">
        <v>1665</v>
      </c>
    </row>
    <row r="1720" spans="84:91" x14ac:dyDescent="0.25">
      <c r="CF1720" t="s">
        <v>42</v>
      </c>
      <c r="CG1720" t="s">
        <v>42</v>
      </c>
      <c r="CH1720" t="s">
        <v>42</v>
      </c>
      <c r="CI1720" t="s">
        <v>42</v>
      </c>
      <c r="CJ1720" t="s">
        <v>42</v>
      </c>
      <c r="CK1720" t="s">
        <v>42</v>
      </c>
      <c r="CL1720" t="s">
        <v>42</v>
      </c>
      <c r="CM1720" t="s">
        <v>42</v>
      </c>
    </row>
    <row r="1721" spans="84:91" x14ac:dyDescent="0.25">
      <c r="CF1721" t="s">
        <v>1666</v>
      </c>
      <c r="CG1721" t="s">
        <v>1666</v>
      </c>
      <c r="CH1721" t="s">
        <v>1666</v>
      </c>
      <c r="CI1721" t="s">
        <v>1666</v>
      </c>
      <c r="CJ1721" t="s">
        <v>1666</v>
      </c>
      <c r="CK1721" t="s">
        <v>1666</v>
      </c>
      <c r="CL1721" t="s">
        <v>1666</v>
      </c>
      <c r="CM1721" t="s">
        <v>1666</v>
      </c>
    </row>
    <row r="1722" spans="84:91" x14ac:dyDescent="0.25">
      <c r="CF1722" t="s">
        <v>44</v>
      </c>
      <c r="CG1722" t="s">
        <v>44</v>
      </c>
      <c r="CH1722" t="s">
        <v>44</v>
      </c>
      <c r="CI1722" t="s">
        <v>44</v>
      </c>
      <c r="CJ1722" t="s">
        <v>44</v>
      </c>
      <c r="CK1722" t="s">
        <v>44</v>
      </c>
      <c r="CL1722" t="s">
        <v>44</v>
      </c>
      <c r="CM1722" t="s">
        <v>44</v>
      </c>
    </row>
    <row r="1723" spans="84:91" x14ac:dyDescent="0.25">
      <c r="CF1723" t="s">
        <v>1667</v>
      </c>
      <c r="CG1723" t="s">
        <v>1667</v>
      </c>
      <c r="CH1723" t="s">
        <v>1667</v>
      </c>
      <c r="CI1723" t="s">
        <v>1667</v>
      </c>
      <c r="CJ1723" t="s">
        <v>1667</v>
      </c>
      <c r="CK1723" t="s">
        <v>1667</v>
      </c>
      <c r="CL1723" t="s">
        <v>1667</v>
      </c>
      <c r="CM1723" t="s">
        <v>1667</v>
      </c>
    </row>
    <row r="1724" spans="84:91" x14ac:dyDescent="0.25">
      <c r="CF1724" t="s">
        <v>1668</v>
      </c>
      <c r="CG1724" t="s">
        <v>1668</v>
      </c>
      <c r="CH1724" t="s">
        <v>1668</v>
      </c>
      <c r="CI1724" t="s">
        <v>1668</v>
      </c>
      <c r="CJ1724" t="s">
        <v>1668</v>
      </c>
      <c r="CK1724" t="s">
        <v>1668</v>
      </c>
      <c r="CL1724" t="s">
        <v>1668</v>
      </c>
      <c r="CM1724" t="s">
        <v>1668</v>
      </c>
    </row>
    <row r="1725" spans="84:91" x14ac:dyDescent="0.25">
      <c r="CF1725" t="s">
        <v>26</v>
      </c>
      <c r="CG1725" t="s">
        <v>26</v>
      </c>
      <c r="CH1725" t="s">
        <v>26</v>
      </c>
      <c r="CI1725" t="s">
        <v>26</v>
      </c>
      <c r="CJ1725" t="s">
        <v>26</v>
      </c>
      <c r="CK1725" t="s">
        <v>26</v>
      </c>
      <c r="CL1725" t="s">
        <v>26</v>
      </c>
      <c r="CM1725" t="s">
        <v>26</v>
      </c>
    </row>
    <row r="1726" spans="84:91" x14ac:dyDescent="0.25">
      <c r="CF1726">
        <v>88035001</v>
      </c>
      <c r="CG1726">
        <v>88035001</v>
      </c>
      <c r="CH1726">
        <v>88035001</v>
      </c>
      <c r="CI1726">
        <v>88035001</v>
      </c>
      <c r="CJ1726">
        <v>88035001</v>
      </c>
      <c r="CK1726">
        <v>88035001</v>
      </c>
      <c r="CL1726">
        <v>88035001</v>
      </c>
      <c r="CM1726">
        <v>88035001</v>
      </c>
    </row>
    <row r="1727" spans="84:91" x14ac:dyDescent="0.25">
      <c r="CF1727" t="s">
        <v>27</v>
      </c>
      <c r="CG1727" t="s">
        <v>27</v>
      </c>
      <c r="CH1727" t="s">
        <v>27</v>
      </c>
      <c r="CI1727" t="s">
        <v>27</v>
      </c>
      <c r="CJ1727" t="s">
        <v>27</v>
      </c>
      <c r="CK1727" t="s">
        <v>27</v>
      </c>
      <c r="CL1727" t="s">
        <v>27</v>
      </c>
      <c r="CM1727" t="s">
        <v>27</v>
      </c>
    </row>
    <row r="1728" spans="84:91" x14ac:dyDescent="0.25">
      <c r="CF1728" t="s">
        <v>1669</v>
      </c>
      <c r="CG1728" t="s">
        <v>1669</v>
      </c>
      <c r="CH1728" t="s">
        <v>1669</v>
      </c>
      <c r="CI1728" t="s">
        <v>1669</v>
      </c>
      <c r="CJ1728" t="s">
        <v>1669</v>
      </c>
      <c r="CK1728" t="s">
        <v>1669</v>
      </c>
      <c r="CL1728" t="s">
        <v>1669</v>
      </c>
      <c r="CM1728" t="s">
        <v>1669</v>
      </c>
    </row>
    <row r="1729" spans="84:91" x14ac:dyDescent="0.25">
      <c r="CF1729" t="s">
        <v>29</v>
      </c>
      <c r="CG1729" t="s">
        <v>29</v>
      </c>
      <c r="CH1729" t="s">
        <v>29</v>
      </c>
      <c r="CI1729" t="s">
        <v>29</v>
      </c>
      <c r="CJ1729" t="s">
        <v>29</v>
      </c>
      <c r="CK1729" t="s">
        <v>29</v>
      </c>
      <c r="CL1729" t="s">
        <v>29</v>
      </c>
      <c r="CM1729" t="s">
        <v>29</v>
      </c>
    </row>
    <row r="1730" spans="84:91" x14ac:dyDescent="0.25">
      <c r="CF1730" t="s">
        <v>1232</v>
      </c>
      <c r="CG1730" t="s">
        <v>1232</v>
      </c>
      <c r="CH1730" t="s">
        <v>1232</v>
      </c>
      <c r="CI1730" t="s">
        <v>1232</v>
      </c>
      <c r="CJ1730" t="s">
        <v>1232</v>
      </c>
      <c r="CK1730" t="s">
        <v>1232</v>
      </c>
      <c r="CL1730" t="s">
        <v>1232</v>
      </c>
      <c r="CM1730" t="s">
        <v>1232</v>
      </c>
    </row>
    <row r="1731" spans="84:91" x14ac:dyDescent="0.25">
      <c r="CF1731" t="s">
        <v>31</v>
      </c>
      <c r="CG1731" t="s">
        <v>31</v>
      </c>
      <c r="CH1731" t="s">
        <v>31</v>
      </c>
      <c r="CI1731" t="s">
        <v>31</v>
      </c>
      <c r="CJ1731" t="s">
        <v>31</v>
      </c>
      <c r="CK1731" t="s">
        <v>31</v>
      </c>
      <c r="CL1731" t="s">
        <v>31</v>
      </c>
      <c r="CM1731" t="s">
        <v>31</v>
      </c>
    </row>
    <row r="1732" spans="84:91" x14ac:dyDescent="0.25">
      <c r="CF1732" t="s">
        <v>32</v>
      </c>
      <c r="CG1732" t="s">
        <v>32</v>
      </c>
      <c r="CH1732" t="s">
        <v>32</v>
      </c>
      <c r="CI1732" t="s">
        <v>32</v>
      </c>
      <c r="CJ1732" t="s">
        <v>32</v>
      </c>
      <c r="CK1732" t="s">
        <v>32</v>
      </c>
      <c r="CL1732" t="s">
        <v>32</v>
      </c>
      <c r="CM1732" t="s">
        <v>32</v>
      </c>
    </row>
    <row r="1733" spans="84:91" x14ac:dyDescent="0.25">
      <c r="CF1733" t="s">
        <v>33</v>
      </c>
      <c r="CG1733" t="s">
        <v>33</v>
      </c>
      <c r="CH1733" t="s">
        <v>33</v>
      </c>
      <c r="CI1733" t="s">
        <v>33</v>
      </c>
      <c r="CJ1733" t="s">
        <v>33</v>
      </c>
      <c r="CK1733" t="s">
        <v>33</v>
      </c>
      <c r="CL1733" t="s">
        <v>33</v>
      </c>
      <c r="CM1733" t="s">
        <v>33</v>
      </c>
    </row>
    <row r="1734" spans="84:91" x14ac:dyDescent="0.25">
      <c r="CF1734" t="s">
        <v>1670</v>
      </c>
      <c r="CG1734" t="s">
        <v>1670</v>
      </c>
      <c r="CH1734" t="s">
        <v>1670</v>
      </c>
      <c r="CI1734" t="s">
        <v>1670</v>
      </c>
      <c r="CJ1734" t="s">
        <v>1670</v>
      </c>
      <c r="CK1734" t="s">
        <v>1670</v>
      </c>
      <c r="CL1734" t="s">
        <v>1670</v>
      </c>
      <c r="CM1734" t="s">
        <v>1670</v>
      </c>
    </row>
    <row r="1735" spans="84:91" x14ac:dyDescent="0.25">
      <c r="CF1735" t="s">
        <v>35</v>
      </c>
      <c r="CG1735" t="s">
        <v>35</v>
      </c>
      <c r="CH1735" t="s">
        <v>35</v>
      </c>
      <c r="CI1735" t="s">
        <v>35</v>
      </c>
      <c r="CJ1735" t="s">
        <v>35</v>
      </c>
      <c r="CK1735" t="s">
        <v>35</v>
      </c>
      <c r="CL1735" t="s">
        <v>35</v>
      </c>
      <c r="CM1735" t="s">
        <v>35</v>
      </c>
    </row>
    <row r="1736" spans="84:91" x14ac:dyDescent="0.25">
      <c r="CF1736" t="s">
        <v>1586</v>
      </c>
      <c r="CG1736" t="s">
        <v>1586</v>
      </c>
      <c r="CH1736" t="s">
        <v>1586</v>
      </c>
      <c r="CI1736" t="s">
        <v>1586</v>
      </c>
      <c r="CJ1736" t="s">
        <v>1586</v>
      </c>
      <c r="CK1736" t="s">
        <v>1586</v>
      </c>
      <c r="CL1736" t="s">
        <v>1586</v>
      </c>
      <c r="CM1736" t="s">
        <v>1586</v>
      </c>
    </row>
    <row r="1737" spans="84:91" x14ac:dyDescent="0.25">
      <c r="CF1737" t="s">
        <v>37</v>
      </c>
      <c r="CG1737" t="s">
        <v>37</v>
      </c>
      <c r="CH1737" t="s">
        <v>37</v>
      </c>
      <c r="CI1737" t="s">
        <v>37</v>
      </c>
      <c r="CJ1737" t="s">
        <v>37</v>
      </c>
      <c r="CK1737" t="s">
        <v>37</v>
      </c>
      <c r="CL1737" t="s">
        <v>37</v>
      </c>
      <c r="CM1737" t="s">
        <v>37</v>
      </c>
    </row>
    <row r="1738" spans="84:91" x14ac:dyDescent="0.25">
      <c r="CF1738" t="s">
        <v>32</v>
      </c>
      <c r="CG1738" t="s">
        <v>32</v>
      </c>
      <c r="CH1738" t="s">
        <v>32</v>
      </c>
      <c r="CI1738" t="s">
        <v>32</v>
      </c>
      <c r="CJ1738" t="s">
        <v>32</v>
      </c>
      <c r="CK1738" t="s">
        <v>32</v>
      </c>
      <c r="CL1738" t="s">
        <v>32</v>
      </c>
      <c r="CM1738" t="s">
        <v>32</v>
      </c>
    </row>
    <row r="1739" spans="84:91" x14ac:dyDescent="0.25">
      <c r="CF1739" t="s">
        <v>38</v>
      </c>
      <c r="CG1739" t="s">
        <v>38</v>
      </c>
      <c r="CH1739" t="s">
        <v>38</v>
      </c>
      <c r="CI1739" t="s">
        <v>38</v>
      </c>
      <c r="CJ1739" t="s">
        <v>38</v>
      </c>
      <c r="CK1739" t="s">
        <v>38</v>
      </c>
      <c r="CL1739" t="s">
        <v>38</v>
      </c>
      <c r="CM1739" t="s">
        <v>38</v>
      </c>
    </row>
    <row r="1740" spans="84:91" x14ac:dyDescent="0.25">
      <c r="CF1740" t="s">
        <v>1671</v>
      </c>
      <c r="CG1740" t="s">
        <v>1671</v>
      </c>
      <c r="CH1740" t="s">
        <v>1671</v>
      </c>
      <c r="CI1740" t="s">
        <v>1671</v>
      </c>
      <c r="CJ1740" t="s">
        <v>1671</v>
      </c>
      <c r="CK1740" t="s">
        <v>1671</v>
      </c>
      <c r="CL1740" t="s">
        <v>1671</v>
      </c>
      <c r="CM1740" t="s">
        <v>1671</v>
      </c>
    </row>
    <row r="1741" spans="84:91" x14ac:dyDescent="0.25">
      <c r="CF1741" t="s">
        <v>40</v>
      </c>
      <c r="CG1741" t="s">
        <v>40</v>
      </c>
      <c r="CH1741" t="s">
        <v>40</v>
      </c>
      <c r="CI1741" t="s">
        <v>40</v>
      </c>
      <c r="CJ1741" t="s">
        <v>40</v>
      </c>
      <c r="CK1741" t="s">
        <v>40</v>
      </c>
      <c r="CL1741" t="s">
        <v>40</v>
      </c>
      <c r="CM1741" t="s">
        <v>40</v>
      </c>
    </row>
    <row r="1742" spans="84:91" x14ac:dyDescent="0.25">
      <c r="CF1742" t="s">
        <v>1672</v>
      </c>
      <c r="CG1742" t="s">
        <v>1672</v>
      </c>
      <c r="CH1742" t="s">
        <v>1672</v>
      </c>
      <c r="CI1742" t="s">
        <v>1672</v>
      </c>
      <c r="CJ1742" t="s">
        <v>1672</v>
      </c>
      <c r="CK1742" t="s">
        <v>1672</v>
      </c>
      <c r="CL1742" t="s">
        <v>1672</v>
      </c>
      <c r="CM1742" t="s">
        <v>1672</v>
      </c>
    </row>
    <row r="1743" spans="84:91" x14ac:dyDescent="0.25">
      <c r="CF1743" t="s">
        <v>42</v>
      </c>
      <c r="CG1743" t="s">
        <v>42</v>
      </c>
      <c r="CH1743" t="s">
        <v>42</v>
      </c>
      <c r="CI1743" t="s">
        <v>42</v>
      </c>
      <c r="CJ1743" t="s">
        <v>42</v>
      </c>
      <c r="CK1743" t="s">
        <v>42</v>
      </c>
      <c r="CL1743" t="s">
        <v>42</v>
      </c>
      <c r="CM1743" t="s">
        <v>42</v>
      </c>
    </row>
    <row r="1744" spans="84:91" x14ac:dyDescent="0.25">
      <c r="CF1744" t="s">
        <v>1622</v>
      </c>
      <c r="CG1744" t="s">
        <v>1622</v>
      </c>
      <c r="CH1744" t="s">
        <v>1622</v>
      </c>
      <c r="CI1744" t="s">
        <v>1622</v>
      </c>
      <c r="CJ1744" t="s">
        <v>1622</v>
      </c>
      <c r="CK1744" t="s">
        <v>1622</v>
      </c>
      <c r="CL1744" t="s">
        <v>1622</v>
      </c>
      <c r="CM1744" t="s">
        <v>1622</v>
      </c>
    </row>
    <row r="1745" spans="84:91" x14ac:dyDescent="0.25">
      <c r="CF1745" t="s">
        <v>44</v>
      </c>
      <c r="CG1745" t="s">
        <v>44</v>
      </c>
      <c r="CH1745" t="s">
        <v>44</v>
      </c>
      <c r="CI1745" t="s">
        <v>44</v>
      </c>
      <c r="CJ1745" t="s">
        <v>44</v>
      </c>
      <c r="CK1745" t="s">
        <v>44</v>
      </c>
      <c r="CL1745" t="s">
        <v>44</v>
      </c>
      <c r="CM1745" t="s">
        <v>44</v>
      </c>
    </row>
    <row r="1746" spans="84:91" x14ac:dyDescent="0.25">
      <c r="CF1746" t="s">
        <v>1673</v>
      </c>
      <c r="CG1746" t="s">
        <v>1673</v>
      </c>
      <c r="CH1746" t="s">
        <v>1673</v>
      </c>
      <c r="CI1746" t="s">
        <v>1673</v>
      </c>
      <c r="CJ1746" t="s">
        <v>1673</v>
      </c>
      <c r="CK1746" t="s">
        <v>1673</v>
      </c>
      <c r="CL1746" t="s">
        <v>1673</v>
      </c>
      <c r="CM1746" t="s">
        <v>1673</v>
      </c>
    </row>
    <row r="1747" spans="84:91" x14ac:dyDescent="0.25">
      <c r="CF1747" t="s">
        <v>1674</v>
      </c>
      <c r="CG1747" t="s">
        <v>1674</v>
      </c>
      <c r="CH1747" t="s">
        <v>1674</v>
      </c>
      <c r="CI1747" t="s">
        <v>1674</v>
      </c>
      <c r="CJ1747" t="s">
        <v>1674</v>
      </c>
      <c r="CK1747" t="s">
        <v>1674</v>
      </c>
      <c r="CL1747" t="s">
        <v>1674</v>
      </c>
      <c r="CM1747" t="s">
        <v>1674</v>
      </c>
    </row>
    <row r="1748" spans="84:91" x14ac:dyDescent="0.25">
      <c r="CF1748" t="s">
        <v>26</v>
      </c>
      <c r="CG1748" t="s">
        <v>26</v>
      </c>
      <c r="CH1748" t="s">
        <v>26</v>
      </c>
      <c r="CI1748" t="s">
        <v>26</v>
      </c>
      <c r="CJ1748" t="s">
        <v>26</v>
      </c>
      <c r="CK1748" t="s">
        <v>26</v>
      </c>
      <c r="CL1748" t="s">
        <v>26</v>
      </c>
      <c r="CM1748" t="s">
        <v>26</v>
      </c>
    </row>
    <row r="1749" spans="84:91" x14ac:dyDescent="0.25">
      <c r="CF1749">
        <v>64001030</v>
      </c>
      <c r="CG1749">
        <v>64001030</v>
      </c>
      <c r="CH1749">
        <v>64001030</v>
      </c>
      <c r="CI1749">
        <v>64001030</v>
      </c>
      <c r="CJ1749">
        <v>64001030</v>
      </c>
      <c r="CK1749">
        <v>64001030</v>
      </c>
      <c r="CL1749">
        <v>64001030</v>
      </c>
      <c r="CM1749">
        <v>64001030</v>
      </c>
    </row>
    <row r="1750" spans="84:91" x14ac:dyDescent="0.25">
      <c r="CF1750" t="s">
        <v>27</v>
      </c>
      <c r="CG1750" t="s">
        <v>27</v>
      </c>
      <c r="CH1750" t="s">
        <v>27</v>
      </c>
      <c r="CI1750" t="s">
        <v>27</v>
      </c>
      <c r="CJ1750" t="s">
        <v>27</v>
      </c>
      <c r="CK1750" t="s">
        <v>27</v>
      </c>
      <c r="CL1750" t="s">
        <v>27</v>
      </c>
      <c r="CM1750" t="s">
        <v>27</v>
      </c>
    </row>
    <row r="1751" spans="84:91" x14ac:dyDescent="0.25">
      <c r="CF1751" t="s">
        <v>1675</v>
      </c>
      <c r="CG1751" t="s">
        <v>1675</v>
      </c>
      <c r="CH1751" t="s">
        <v>1675</v>
      </c>
      <c r="CI1751" t="s">
        <v>1675</v>
      </c>
      <c r="CJ1751" t="s">
        <v>1675</v>
      </c>
      <c r="CK1751" t="s">
        <v>1675</v>
      </c>
      <c r="CL1751" t="s">
        <v>1675</v>
      </c>
      <c r="CM1751" t="s">
        <v>1675</v>
      </c>
    </row>
    <row r="1752" spans="84:91" x14ac:dyDescent="0.25">
      <c r="CF1752" t="s">
        <v>29</v>
      </c>
      <c r="CG1752" t="s">
        <v>29</v>
      </c>
      <c r="CH1752" t="s">
        <v>29</v>
      </c>
      <c r="CI1752" t="s">
        <v>29</v>
      </c>
      <c r="CJ1752" t="s">
        <v>29</v>
      </c>
      <c r="CK1752" t="s">
        <v>29</v>
      </c>
      <c r="CL1752" t="s">
        <v>29</v>
      </c>
      <c r="CM1752" t="s">
        <v>29</v>
      </c>
    </row>
    <row r="1753" spans="84:91" x14ac:dyDescent="0.25">
      <c r="CF1753" t="s">
        <v>284</v>
      </c>
      <c r="CG1753" t="s">
        <v>284</v>
      </c>
      <c r="CH1753" t="s">
        <v>284</v>
      </c>
      <c r="CI1753" t="s">
        <v>284</v>
      </c>
      <c r="CJ1753" t="s">
        <v>284</v>
      </c>
      <c r="CK1753" t="s">
        <v>284</v>
      </c>
      <c r="CL1753" t="s">
        <v>284</v>
      </c>
      <c r="CM1753" t="s">
        <v>284</v>
      </c>
    </row>
    <row r="1754" spans="84:91" x14ac:dyDescent="0.25">
      <c r="CF1754" t="s">
        <v>31</v>
      </c>
      <c r="CG1754" t="s">
        <v>31</v>
      </c>
      <c r="CH1754" t="s">
        <v>31</v>
      </c>
      <c r="CI1754" t="s">
        <v>31</v>
      </c>
      <c r="CJ1754" t="s">
        <v>31</v>
      </c>
      <c r="CK1754" t="s">
        <v>31</v>
      </c>
      <c r="CL1754" t="s">
        <v>31</v>
      </c>
      <c r="CM1754" t="s">
        <v>31</v>
      </c>
    </row>
    <row r="1755" spans="84:91" x14ac:dyDescent="0.25">
      <c r="CF1755" t="s">
        <v>32</v>
      </c>
      <c r="CG1755" t="s">
        <v>32</v>
      </c>
      <c r="CH1755" t="s">
        <v>32</v>
      </c>
      <c r="CI1755" t="s">
        <v>32</v>
      </c>
      <c r="CJ1755" t="s">
        <v>32</v>
      </c>
      <c r="CK1755" t="s">
        <v>32</v>
      </c>
      <c r="CL1755" t="s">
        <v>32</v>
      </c>
      <c r="CM1755" t="s">
        <v>32</v>
      </c>
    </row>
    <row r="1756" spans="84:91" x14ac:dyDescent="0.25">
      <c r="CF1756" t="s">
        <v>33</v>
      </c>
      <c r="CG1756" t="s">
        <v>33</v>
      </c>
      <c r="CH1756" t="s">
        <v>33</v>
      </c>
      <c r="CI1756" t="s">
        <v>33</v>
      </c>
      <c r="CJ1756" t="s">
        <v>33</v>
      </c>
      <c r="CK1756" t="s">
        <v>33</v>
      </c>
      <c r="CL1756" t="s">
        <v>33</v>
      </c>
      <c r="CM1756" t="s">
        <v>33</v>
      </c>
    </row>
    <row r="1757" spans="84:91" x14ac:dyDescent="0.25">
      <c r="CF1757" t="s">
        <v>1676</v>
      </c>
      <c r="CG1757" t="s">
        <v>1676</v>
      </c>
      <c r="CH1757" t="s">
        <v>1676</v>
      </c>
      <c r="CI1757" t="s">
        <v>1676</v>
      </c>
      <c r="CJ1757" t="s">
        <v>1676</v>
      </c>
      <c r="CK1757" t="s">
        <v>1676</v>
      </c>
      <c r="CL1757" t="s">
        <v>1676</v>
      </c>
      <c r="CM1757" t="s">
        <v>1676</v>
      </c>
    </row>
    <row r="1758" spans="84:91" x14ac:dyDescent="0.25">
      <c r="CF1758" t="s">
        <v>35</v>
      </c>
      <c r="CG1758" t="s">
        <v>35</v>
      </c>
      <c r="CH1758" t="s">
        <v>35</v>
      </c>
      <c r="CI1758" t="s">
        <v>35</v>
      </c>
      <c r="CJ1758" t="s">
        <v>35</v>
      </c>
      <c r="CK1758" t="s">
        <v>35</v>
      </c>
      <c r="CL1758" t="s">
        <v>35</v>
      </c>
      <c r="CM1758" t="s">
        <v>35</v>
      </c>
    </row>
    <row r="1759" spans="84:91" x14ac:dyDescent="0.25">
      <c r="CF1759" t="s">
        <v>1235</v>
      </c>
      <c r="CG1759" t="s">
        <v>1235</v>
      </c>
      <c r="CH1759" t="s">
        <v>1235</v>
      </c>
      <c r="CI1759" t="s">
        <v>1235</v>
      </c>
      <c r="CJ1759" t="s">
        <v>1235</v>
      </c>
      <c r="CK1759" t="s">
        <v>1235</v>
      </c>
      <c r="CL1759" t="s">
        <v>1235</v>
      </c>
      <c r="CM1759" t="s">
        <v>1235</v>
      </c>
    </row>
    <row r="1760" spans="84:91" x14ac:dyDescent="0.25">
      <c r="CF1760" t="s">
        <v>37</v>
      </c>
      <c r="CG1760" t="s">
        <v>37</v>
      </c>
      <c r="CH1760" t="s">
        <v>37</v>
      </c>
      <c r="CI1760" t="s">
        <v>37</v>
      </c>
      <c r="CJ1760" t="s">
        <v>37</v>
      </c>
      <c r="CK1760" t="s">
        <v>37</v>
      </c>
      <c r="CL1760" t="s">
        <v>37</v>
      </c>
      <c r="CM1760" t="s">
        <v>37</v>
      </c>
    </row>
    <row r="1761" spans="84:91" x14ac:dyDescent="0.25">
      <c r="CF1761" t="s">
        <v>32</v>
      </c>
      <c r="CG1761" t="s">
        <v>32</v>
      </c>
      <c r="CH1761" t="s">
        <v>32</v>
      </c>
      <c r="CI1761" t="s">
        <v>32</v>
      </c>
      <c r="CJ1761" t="s">
        <v>32</v>
      </c>
      <c r="CK1761" t="s">
        <v>32</v>
      </c>
      <c r="CL1761" t="s">
        <v>32</v>
      </c>
      <c r="CM1761" t="s">
        <v>32</v>
      </c>
    </row>
    <row r="1762" spans="84:91" x14ac:dyDescent="0.25">
      <c r="CF1762" t="s">
        <v>38</v>
      </c>
      <c r="CG1762" t="s">
        <v>38</v>
      </c>
      <c r="CH1762" t="s">
        <v>38</v>
      </c>
      <c r="CI1762" t="s">
        <v>38</v>
      </c>
      <c r="CJ1762" t="s">
        <v>38</v>
      </c>
      <c r="CK1762" t="s">
        <v>38</v>
      </c>
      <c r="CL1762" t="s">
        <v>38</v>
      </c>
      <c r="CM1762" t="s">
        <v>38</v>
      </c>
    </row>
    <row r="1763" spans="84:91" x14ac:dyDescent="0.25">
      <c r="CF1763" t="s">
        <v>1677</v>
      </c>
      <c r="CG1763" t="s">
        <v>1677</v>
      </c>
      <c r="CH1763" t="s">
        <v>1677</v>
      </c>
      <c r="CI1763" t="s">
        <v>1677</v>
      </c>
      <c r="CJ1763" t="s">
        <v>1677</v>
      </c>
      <c r="CK1763" t="s">
        <v>1677</v>
      </c>
      <c r="CL1763" t="s">
        <v>1677</v>
      </c>
      <c r="CM1763" t="s">
        <v>1677</v>
      </c>
    </row>
    <row r="1764" spans="84:91" x14ac:dyDescent="0.25">
      <c r="CF1764" t="s">
        <v>40</v>
      </c>
      <c r="CG1764" t="s">
        <v>40</v>
      </c>
      <c r="CH1764" t="s">
        <v>40</v>
      </c>
      <c r="CI1764" t="s">
        <v>40</v>
      </c>
      <c r="CJ1764" t="s">
        <v>40</v>
      </c>
      <c r="CK1764" t="s">
        <v>40</v>
      </c>
      <c r="CL1764" t="s">
        <v>40</v>
      </c>
      <c r="CM1764" t="s">
        <v>40</v>
      </c>
    </row>
    <row r="1765" spans="84:91" x14ac:dyDescent="0.25">
      <c r="CF1765" t="s">
        <v>1351</v>
      </c>
      <c r="CG1765" t="s">
        <v>1351</v>
      </c>
      <c r="CH1765" t="s">
        <v>1351</v>
      </c>
      <c r="CI1765" t="s">
        <v>1351</v>
      </c>
      <c r="CJ1765" t="s">
        <v>1351</v>
      </c>
      <c r="CK1765" t="s">
        <v>1351</v>
      </c>
      <c r="CL1765" t="s">
        <v>1351</v>
      </c>
      <c r="CM1765" t="s">
        <v>1351</v>
      </c>
    </row>
    <row r="1766" spans="84:91" x14ac:dyDescent="0.25">
      <c r="CF1766" t="s">
        <v>42</v>
      </c>
      <c r="CG1766" t="s">
        <v>42</v>
      </c>
      <c r="CH1766" t="s">
        <v>42</v>
      </c>
      <c r="CI1766" t="s">
        <v>42</v>
      </c>
      <c r="CJ1766" t="s">
        <v>42</v>
      </c>
      <c r="CK1766" t="s">
        <v>42</v>
      </c>
      <c r="CL1766" t="s">
        <v>42</v>
      </c>
      <c r="CM1766" t="s">
        <v>42</v>
      </c>
    </row>
    <row r="1767" spans="84:91" x14ac:dyDescent="0.25">
      <c r="CF1767" t="s">
        <v>1326</v>
      </c>
      <c r="CG1767" t="s">
        <v>1326</v>
      </c>
      <c r="CH1767" t="s">
        <v>1326</v>
      </c>
      <c r="CI1767" t="s">
        <v>1326</v>
      </c>
      <c r="CJ1767" t="s">
        <v>1326</v>
      </c>
      <c r="CK1767" t="s">
        <v>1326</v>
      </c>
      <c r="CL1767" t="s">
        <v>1326</v>
      </c>
      <c r="CM1767" t="s">
        <v>1326</v>
      </c>
    </row>
    <row r="1768" spans="84:91" x14ac:dyDescent="0.25">
      <c r="CF1768" t="s">
        <v>44</v>
      </c>
      <c r="CG1768" t="s">
        <v>44</v>
      </c>
      <c r="CH1768" t="s">
        <v>44</v>
      </c>
      <c r="CI1768" t="s">
        <v>44</v>
      </c>
      <c r="CJ1768" t="s">
        <v>44</v>
      </c>
      <c r="CK1768" t="s">
        <v>44</v>
      </c>
      <c r="CL1768" t="s">
        <v>44</v>
      </c>
      <c r="CM1768" t="s">
        <v>44</v>
      </c>
    </row>
    <row r="1769" spans="84:91" x14ac:dyDescent="0.25">
      <c r="CF1769" t="s">
        <v>1678</v>
      </c>
      <c r="CG1769" t="s">
        <v>1678</v>
      </c>
      <c r="CH1769" t="s">
        <v>1678</v>
      </c>
      <c r="CI1769" t="s">
        <v>1678</v>
      </c>
      <c r="CJ1769" t="s">
        <v>1678</v>
      </c>
      <c r="CK1769" t="s">
        <v>1678</v>
      </c>
      <c r="CL1769" t="s">
        <v>1678</v>
      </c>
      <c r="CM1769" t="s">
        <v>1678</v>
      </c>
    </row>
    <row r="1770" spans="84:91" x14ac:dyDescent="0.25">
      <c r="CF1770" t="s">
        <v>1679</v>
      </c>
      <c r="CG1770" t="s">
        <v>1679</v>
      </c>
      <c r="CH1770" t="s">
        <v>1679</v>
      </c>
      <c r="CI1770" t="s">
        <v>1679</v>
      </c>
      <c r="CJ1770" t="s">
        <v>1679</v>
      </c>
      <c r="CK1770" t="s">
        <v>1679</v>
      </c>
      <c r="CL1770" t="s">
        <v>1679</v>
      </c>
      <c r="CM1770" t="s">
        <v>1679</v>
      </c>
    </row>
    <row r="1771" spans="84:91" x14ac:dyDescent="0.25">
      <c r="CF1771" t="s">
        <v>26</v>
      </c>
      <c r="CG1771" t="s">
        <v>26</v>
      </c>
      <c r="CH1771" t="s">
        <v>26</v>
      </c>
      <c r="CI1771" t="s">
        <v>26</v>
      </c>
      <c r="CJ1771" t="s">
        <v>26</v>
      </c>
      <c r="CK1771" t="s">
        <v>26</v>
      </c>
      <c r="CL1771" t="s">
        <v>26</v>
      </c>
      <c r="CM1771" t="s">
        <v>26</v>
      </c>
    </row>
    <row r="1772" spans="84:91" x14ac:dyDescent="0.25">
      <c r="CF1772">
        <v>65055970</v>
      </c>
      <c r="CG1772">
        <v>65055970</v>
      </c>
      <c r="CH1772">
        <v>65055970</v>
      </c>
      <c r="CI1772">
        <v>65055970</v>
      </c>
      <c r="CJ1772">
        <v>65055970</v>
      </c>
      <c r="CK1772">
        <v>65055970</v>
      </c>
      <c r="CL1772">
        <v>65055970</v>
      </c>
      <c r="CM1772">
        <v>65055970</v>
      </c>
    </row>
    <row r="1773" spans="84:91" x14ac:dyDescent="0.25">
      <c r="CF1773" t="s">
        <v>27</v>
      </c>
      <c r="CG1773" t="s">
        <v>27</v>
      </c>
      <c r="CH1773" t="s">
        <v>27</v>
      </c>
      <c r="CI1773" t="s">
        <v>27</v>
      </c>
      <c r="CJ1773" t="s">
        <v>27</v>
      </c>
      <c r="CK1773" t="s">
        <v>27</v>
      </c>
      <c r="CL1773" t="s">
        <v>27</v>
      </c>
      <c r="CM1773" t="s">
        <v>27</v>
      </c>
    </row>
    <row r="1774" spans="84:91" x14ac:dyDescent="0.25">
      <c r="CF1774" t="s">
        <v>1680</v>
      </c>
      <c r="CG1774" t="s">
        <v>1680</v>
      </c>
      <c r="CH1774" t="s">
        <v>1680</v>
      </c>
      <c r="CI1774" t="s">
        <v>1680</v>
      </c>
      <c r="CJ1774" t="s">
        <v>1680</v>
      </c>
      <c r="CK1774" t="s">
        <v>1680</v>
      </c>
      <c r="CL1774" t="s">
        <v>1680</v>
      </c>
      <c r="CM1774" t="s">
        <v>1680</v>
      </c>
    </row>
    <row r="1775" spans="84:91" x14ac:dyDescent="0.25">
      <c r="CF1775" t="s">
        <v>29</v>
      </c>
      <c r="CG1775" t="s">
        <v>29</v>
      </c>
      <c r="CH1775" t="s">
        <v>29</v>
      </c>
      <c r="CI1775" t="s">
        <v>29</v>
      </c>
      <c r="CJ1775" t="s">
        <v>29</v>
      </c>
      <c r="CK1775" t="s">
        <v>29</v>
      </c>
      <c r="CL1775" t="s">
        <v>29</v>
      </c>
      <c r="CM1775" t="s">
        <v>29</v>
      </c>
    </row>
    <row r="1776" spans="84:91" x14ac:dyDescent="0.25">
      <c r="CF1776" t="s">
        <v>1232</v>
      </c>
      <c r="CG1776" t="s">
        <v>1232</v>
      </c>
      <c r="CH1776" t="s">
        <v>1232</v>
      </c>
      <c r="CI1776" t="s">
        <v>1232</v>
      </c>
      <c r="CJ1776" t="s">
        <v>1232</v>
      </c>
      <c r="CK1776" t="s">
        <v>1232</v>
      </c>
      <c r="CL1776" t="s">
        <v>1232</v>
      </c>
      <c r="CM1776" t="s">
        <v>1232</v>
      </c>
    </row>
    <row r="1777" spans="84:91" x14ac:dyDescent="0.25">
      <c r="CF1777" t="s">
        <v>31</v>
      </c>
      <c r="CG1777" t="s">
        <v>31</v>
      </c>
      <c r="CH1777" t="s">
        <v>31</v>
      </c>
      <c r="CI1777" t="s">
        <v>31</v>
      </c>
      <c r="CJ1777" t="s">
        <v>31</v>
      </c>
      <c r="CK1777" t="s">
        <v>31</v>
      </c>
      <c r="CL1777" t="s">
        <v>31</v>
      </c>
      <c r="CM1777" t="s">
        <v>31</v>
      </c>
    </row>
    <row r="1778" spans="84:91" x14ac:dyDescent="0.25">
      <c r="CF1778" t="s">
        <v>32</v>
      </c>
      <c r="CG1778" t="s">
        <v>32</v>
      </c>
      <c r="CH1778" t="s">
        <v>32</v>
      </c>
      <c r="CI1778" t="s">
        <v>32</v>
      </c>
      <c r="CJ1778" t="s">
        <v>32</v>
      </c>
      <c r="CK1778" t="s">
        <v>32</v>
      </c>
      <c r="CL1778" t="s">
        <v>32</v>
      </c>
      <c r="CM1778" t="s">
        <v>32</v>
      </c>
    </row>
    <row r="1779" spans="84:91" x14ac:dyDescent="0.25">
      <c r="CF1779" t="s">
        <v>33</v>
      </c>
      <c r="CG1779" t="s">
        <v>33</v>
      </c>
      <c r="CH1779" t="s">
        <v>33</v>
      </c>
      <c r="CI1779" t="s">
        <v>33</v>
      </c>
      <c r="CJ1779" t="s">
        <v>33</v>
      </c>
      <c r="CK1779" t="s">
        <v>33</v>
      </c>
      <c r="CL1779" t="s">
        <v>33</v>
      </c>
      <c r="CM1779" t="s">
        <v>33</v>
      </c>
    </row>
    <row r="1780" spans="84:91" x14ac:dyDescent="0.25">
      <c r="CF1780" t="s">
        <v>1681</v>
      </c>
      <c r="CG1780" t="s">
        <v>1681</v>
      </c>
      <c r="CH1780" t="s">
        <v>1681</v>
      </c>
      <c r="CI1780" t="s">
        <v>1681</v>
      </c>
      <c r="CJ1780" t="s">
        <v>1681</v>
      </c>
      <c r="CK1780" t="s">
        <v>1681</v>
      </c>
      <c r="CL1780" t="s">
        <v>1681</v>
      </c>
      <c r="CM1780" t="s">
        <v>1681</v>
      </c>
    </row>
    <row r="1781" spans="84:91" x14ac:dyDescent="0.25">
      <c r="CF1781" t="s">
        <v>35</v>
      </c>
      <c r="CG1781" t="s">
        <v>35</v>
      </c>
      <c r="CH1781" t="s">
        <v>35</v>
      </c>
      <c r="CI1781" t="s">
        <v>35</v>
      </c>
      <c r="CJ1781" t="s">
        <v>35</v>
      </c>
      <c r="CK1781" t="s">
        <v>35</v>
      </c>
      <c r="CL1781" t="s">
        <v>35</v>
      </c>
      <c r="CM1781" t="s">
        <v>35</v>
      </c>
    </row>
    <row r="1782" spans="84:91" x14ac:dyDescent="0.25">
      <c r="CF1782" t="s">
        <v>1225</v>
      </c>
      <c r="CG1782" t="s">
        <v>1225</v>
      </c>
      <c r="CH1782" t="s">
        <v>1225</v>
      </c>
      <c r="CI1782" t="s">
        <v>1225</v>
      </c>
      <c r="CJ1782" t="s">
        <v>1225</v>
      </c>
      <c r="CK1782" t="s">
        <v>1225</v>
      </c>
      <c r="CL1782" t="s">
        <v>1225</v>
      </c>
      <c r="CM1782" t="s">
        <v>1225</v>
      </c>
    </row>
    <row r="1783" spans="84:91" x14ac:dyDescent="0.25">
      <c r="CF1783" t="s">
        <v>37</v>
      </c>
      <c r="CG1783" t="s">
        <v>37</v>
      </c>
      <c r="CH1783" t="s">
        <v>37</v>
      </c>
      <c r="CI1783" t="s">
        <v>37</v>
      </c>
      <c r="CJ1783" t="s">
        <v>37</v>
      </c>
      <c r="CK1783" t="s">
        <v>37</v>
      </c>
      <c r="CL1783" t="s">
        <v>37</v>
      </c>
      <c r="CM1783" t="s">
        <v>37</v>
      </c>
    </row>
    <row r="1784" spans="84:91" x14ac:dyDescent="0.25">
      <c r="CF1784" t="s">
        <v>32</v>
      </c>
      <c r="CG1784" t="s">
        <v>32</v>
      </c>
      <c r="CH1784" t="s">
        <v>32</v>
      </c>
      <c r="CI1784" t="s">
        <v>32</v>
      </c>
      <c r="CJ1784" t="s">
        <v>32</v>
      </c>
      <c r="CK1784" t="s">
        <v>32</v>
      </c>
      <c r="CL1784" t="s">
        <v>32</v>
      </c>
      <c r="CM1784" t="s">
        <v>32</v>
      </c>
    </row>
    <row r="1785" spans="84:91" x14ac:dyDescent="0.25">
      <c r="CF1785" t="s">
        <v>38</v>
      </c>
      <c r="CG1785" t="s">
        <v>38</v>
      </c>
      <c r="CH1785" t="s">
        <v>38</v>
      </c>
      <c r="CI1785" t="s">
        <v>38</v>
      </c>
      <c r="CJ1785" t="s">
        <v>38</v>
      </c>
      <c r="CK1785" t="s">
        <v>38</v>
      </c>
      <c r="CL1785" t="s">
        <v>38</v>
      </c>
      <c r="CM1785" t="s">
        <v>38</v>
      </c>
    </row>
    <row r="1786" spans="84:91" x14ac:dyDescent="0.25">
      <c r="CF1786" t="s">
        <v>1682</v>
      </c>
      <c r="CG1786" t="s">
        <v>1682</v>
      </c>
      <c r="CH1786" t="s">
        <v>1682</v>
      </c>
      <c r="CI1786" t="s">
        <v>1682</v>
      </c>
      <c r="CJ1786" t="s">
        <v>1682</v>
      </c>
      <c r="CK1786" t="s">
        <v>1682</v>
      </c>
      <c r="CL1786" t="s">
        <v>1682</v>
      </c>
      <c r="CM1786" t="s">
        <v>1682</v>
      </c>
    </row>
    <row r="1787" spans="84:91" x14ac:dyDescent="0.25">
      <c r="CF1787" t="s">
        <v>40</v>
      </c>
      <c r="CG1787" t="s">
        <v>40</v>
      </c>
      <c r="CH1787" t="s">
        <v>40</v>
      </c>
      <c r="CI1787" t="s">
        <v>40</v>
      </c>
      <c r="CJ1787" t="s">
        <v>40</v>
      </c>
      <c r="CK1787" t="s">
        <v>40</v>
      </c>
      <c r="CL1787" t="s">
        <v>40</v>
      </c>
      <c r="CM1787" t="s">
        <v>40</v>
      </c>
    </row>
    <row r="1788" spans="84:91" x14ac:dyDescent="0.25">
      <c r="CF1788" t="s">
        <v>1351</v>
      </c>
      <c r="CG1788" t="s">
        <v>1351</v>
      </c>
      <c r="CH1788" t="s">
        <v>1351</v>
      </c>
      <c r="CI1788" t="s">
        <v>1351</v>
      </c>
      <c r="CJ1788" t="s">
        <v>1351</v>
      </c>
      <c r="CK1788" t="s">
        <v>1351</v>
      </c>
      <c r="CL1788" t="s">
        <v>1351</v>
      </c>
      <c r="CM1788" t="s">
        <v>1351</v>
      </c>
    </row>
    <row r="1789" spans="84:91" x14ac:dyDescent="0.25">
      <c r="CF1789" t="s">
        <v>42</v>
      </c>
      <c r="CG1789" t="s">
        <v>42</v>
      </c>
      <c r="CH1789" t="s">
        <v>42</v>
      </c>
      <c r="CI1789" t="s">
        <v>42</v>
      </c>
      <c r="CJ1789" t="s">
        <v>42</v>
      </c>
      <c r="CK1789" t="s">
        <v>42</v>
      </c>
      <c r="CL1789" t="s">
        <v>42</v>
      </c>
      <c r="CM1789" t="s">
        <v>42</v>
      </c>
    </row>
    <row r="1790" spans="84:91" x14ac:dyDescent="0.25">
      <c r="CF1790" t="s">
        <v>1326</v>
      </c>
      <c r="CG1790" t="s">
        <v>1326</v>
      </c>
      <c r="CH1790" t="s">
        <v>1326</v>
      </c>
      <c r="CI1790" t="s">
        <v>1326</v>
      </c>
      <c r="CJ1790" t="s">
        <v>1326</v>
      </c>
      <c r="CK1790" t="s">
        <v>1326</v>
      </c>
      <c r="CL1790" t="s">
        <v>1326</v>
      </c>
      <c r="CM1790" t="s">
        <v>1326</v>
      </c>
    </row>
    <row r="1791" spans="84:91" x14ac:dyDescent="0.25">
      <c r="CF1791" t="s">
        <v>44</v>
      </c>
      <c r="CG1791" t="s">
        <v>44</v>
      </c>
      <c r="CH1791" t="s">
        <v>44</v>
      </c>
      <c r="CI1791" t="s">
        <v>44</v>
      </c>
      <c r="CJ1791" t="s">
        <v>44</v>
      </c>
      <c r="CK1791" t="s">
        <v>44</v>
      </c>
      <c r="CL1791" t="s">
        <v>44</v>
      </c>
      <c r="CM1791" t="s">
        <v>44</v>
      </c>
    </row>
    <row r="1792" spans="84:91" x14ac:dyDescent="0.25">
      <c r="CF1792" t="s">
        <v>1683</v>
      </c>
      <c r="CG1792" t="s">
        <v>1683</v>
      </c>
      <c r="CH1792" t="s">
        <v>1683</v>
      </c>
      <c r="CI1792" t="s">
        <v>1683</v>
      </c>
      <c r="CJ1792" t="s">
        <v>1683</v>
      </c>
      <c r="CK1792" t="s">
        <v>1683</v>
      </c>
      <c r="CL1792" t="s">
        <v>1683</v>
      </c>
      <c r="CM1792" t="s">
        <v>1683</v>
      </c>
    </row>
    <row r="1793" spans="84:91" x14ac:dyDescent="0.25">
      <c r="CF1793" t="s">
        <v>1684</v>
      </c>
      <c r="CG1793" t="s">
        <v>1684</v>
      </c>
      <c r="CH1793" t="s">
        <v>1684</v>
      </c>
      <c r="CI1793" t="s">
        <v>1684</v>
      </c>
      <c r="CJ1793" t="s">
        <v>1684</v>
      </c>
      <c r="CK1793" t="s">
        <v>1684</v>
      </c>
      <c r="CL1793" t="s">
        <v>1684</v>
      </c>
      <c r="CM1793" t="s">
        <v>1684</v>
      </c>
    </row>
    <row r="1794" spans="84:91" x14ac:dyDescent="0.25">
      <c r="CF1794" t="s">
        <v>26</v>
      </c>
      <c r="CG1794" t="s">
        <v>26</v>
      </c>
      <c r="CH1794" t="s">
        <v>26</v>
      </c>
      <c r="CI1794" t="s">
        <v>26</v>
      </c>
      <c r="CJ1794" t="s">
        <v>26</v>
      </c>
      <c r="CK1794" t="s">
        <v>26</v>
      </c>
      <c r="CL1794" t="s">
        <v>26</v>
      </c>
      <c r="CM1794" t="s">
        <v>26</v>
      </c>
    </row>
    <row r="1795" spans="84:91" x14ac:dyDescent="0.25">
      <c r="CF1795">
        <v>64800000</v>
      </c>
      <c r="CG1795">
        <v>64800000</v>
      </c>
      <c r="CH1795">
        <v>64800000</v>
      </c>
      <c r="CI1795">
        <v>64800000</v>
      </c>
      <c r="CJ1795">
        <v>64800000</v>
      </c>
      <c r="CK1795">
        <v>64800000</v>
      </c>
      <c r="CL1795">
        <v>64800000</v>
      </c>
      <c r="CM1795">
        <v>64800000</v>
      </c>
    </row>
    <row r="1796" spans="84:91" x14ac:dyDescent="0.25">
      <c r="CF1796" t="s">
        <v>27</v>
      </c>
      <c r="CG1796" t="s">
        <v>27</v>
      </c>
      <c r="CH1796" t="s">
        <v>27</v>
      </c>
      <c r="CI1796" t="s">
        <v>27</v>
      </c>
      <c r="CJ1796" t="s">
        <v>27</v>
      </c>
      <c r="CK1796" t="s">
        <v>27</v>
      </c>
      <c r="CL1796" t="s">
        <v>27</v>
      </c>
      <c r="CM1796" t="s">
        <v>27</v>
      </c>
    </row>
    <row r="1797" spans="84:91" x14ac:dyDescent="0.25">
      <c r="CF1797" t="s">
        <v>1685</v>
      </c>
      <c r="CG1797" t="s">
        <v>1685</v>
      </c>
      <c r="CH1797" t="s">
        <v>1685</v>
      </c>
      <c r="CI1797" t="s">
        <v>1685</v>
      </c>
      <c r="CJ1797" t="s">
        <v>1685</v>
      </c>
      <c r="CK1797" t="s">
        <v>1685</v>
      </c>
      <c r="CL1797" t="s">
        <v>1685</v>
      </c>
      <c r="CM1797" t="s">
        <v>1685</v>
      </c>
    </row>
    <row r="1798" spans="84:91" x14ac:dyDescent="0.25">
      <c r="CF1798" t="s">
        <v>29</v>
      </c>
      <c r="CG1798" t="s">
        <v>29</v>
      </c>
      <c r="CH1798" t="s">
        <v>29</v>
      </c>
      <c r="CI1798" t="s">
        <v>29</v>
      </c>
      <c r="CJ1798" t="s">
        <v>29</v>
      </c>
      <c r="CK1798" t="s">
        <v>29</v>
      </c>
      <c r="CL1798" t="s">
        <v>29</v>
      </c>
      <c r="CM1798" t="s">
        <v>29</v>
      </c>
    </row>
    <row r="1799" spans="84:91" x14ac:dyDescent="0.25">
      <c r="CF1799">
        <v>462</v>
      </c>
      <c r="CG1799">
        <v>462</v>
      </c>
      <c r="CH1799">
        <v>462</v>
      </c>
      <c r="CI1799">
        <v>462</v>
      </c>
      <c r="CJ1799">
        <v>462</v>
      </c>
      <c r="CK1799">
        <v>462</v>
      </c>
      <c r="CL1799">
        <v>462</v>
      </c>
      <c r="CM1799">
        <v>462</v>
      </c>
    </row>
    <row r="1800" spans="84:91" x14ac:dyDescent="0.25">
      <c r="CF1800" t="s">
        <v>31</v>
      </c>
      <c r="CG1800" t="s">
        <v>31</v>
      </c>
      <c r="CH1800" t="s">
        <v>31</v>
      </c>
      <c r="CI1800" t="s">
        <v>31</v>
      </c>
      <c r="CJ1800" t="s">
        <v>31</v>
      </c>
      <c r="CK1800" t="s">
        <v>31</v>
      </c>
      <c r="CL1800" t="s">
        <v>31</v>
      </c>
      <c r="CM1800" t="s">
        <v>31</v>
      </c>
    </row>
    <row r="1801" spans="84:91" x14ac:dyDescent="0.25">
      <c r="CF1801" t="s">
        <v>32</v>
      </c>
      <c r="CG1801" t="s">
        <v>32</v>
      </c>
      <c r="CH1801" t="s">
        <v>32</v>
      </c>
      <c r="CI1801" t="s">
        <v>32</v>
      </c>
      <c r="CJ1801" t="s">
        <v>32</v>
      </c>
      <c r="CK1801" t="s">
        <v>32</v>
      </c>
      <c r="CL1801" t="s">
        <v>32</v>
      </c>
      <c r="CM1801" t="s">
        <v>32</v>
      </c>
    </row>
    <row r="1802" spans="84:91" x14ac:dyDescent="0.25">
      <c r="CF1802" t="s">
        <v>33</v>
      </c>
      <c r="CG1802" t="s">
        <v>33</v>
      </c>
      <c r="CH1802" t="s">
        <v>33</v>
      </c>
      <c r="CI1802" t="s">
        <v>33</v>
      </c>
      <c r="CJ1802" t="s">
        <v>33</v>
      </c>
      <c r="CK1802" t="s">
        <v>33</v>
      </c>
      <c r="CL1802" t="s">
        <v>33</v>
      </c>
      <c r="CM1802" t="s">
        <v>33</v>
      </c>
    </row>
    <row r="1803" spans="84:91" x14ac:dyDescent="0.25">
      <c r="CF1803" t="s">
        <v>1686</v>
      </c>
      <c r="CG1803" t="s">
        <v>1686</v>
      </c>
      <c r="CH1803" t="s">
        <v>1686</v>
      </c>
      <c r="CI1803" t="s">
        <v>1686</v>
      </c>
      <c r="CJ1803" t="s">
        <v>1686</v>
      </c>
      <c r="CK1803" t="s">
        <v>1686</v>
      </c>
      <c r="CL1803" t="s">
        <v>1686</v>
      </c>
      <c r="CM1803" t="s">
        <v>1686</v>
      </c>
    </row>
    <row r="1804" spans="84:91" x14ac:dyDescent="0.25">
      <c r="CF1804" t="s">
        <v>35</v>
      </c>
      <c r="CG1804" t="s">
        <v>35</v>
      </c>
      <c r="CH1804" t="s">
        <v>35</v>
      </c>
      <c r="CI1804" t="s">
        <v>35</v>
      </c>
      <c r="CJ1804" t="s">
        <v>35</v>
      </c>
      <c r="CK1804" t="s">
        <v>35</v>
      </c>
      <c r="CL1804" t="s">
        <v>35</v>
      </c>
      <c r="CM1804" t="s">
        <v>35</v>
      </c>
    </row>
    <row r="1805" spans="84:91" x14ac:dyDescent="0.25">
      <c r="CF1805" t="s">
        <v>1687</v>
      </c>
      <c r="CG1805" t="s">
        <v>1687</v>
      </c>
      <c r="CH1805" t="s">
        <v>1687</v>
      </c>
      <c r="CI1805" t="s">
        <v>1687</v>
      </c>
      <c r="CJ1805" t="s">
        <v>1687</v>
      </c>
      <c r="CK1805" t="s">
        <v>1687</v>
      </c>
      <c r="CL1805" t="s">
        <v>1687</v>
      </c>
      <c r="CM1805" t="s">
        <v>1687</v>
      </c>
    </row>
    <row r="1806" spans="84:91" x14ac:dyDescent="0.25">
      <c r="CF1806" t="s">
        <v>37</v>
      </c>
      <c r="CG1806" t="s">
        <v>37</v>
      </c>
      <c r="CH1806" t="s">
        <v>37</v>
      </c>
      <c r="CI1806" t="s">
        <v>37</v>
      </c>
      <c r="CJ1806" t="s">
        <v>37</v>
      </c>
      <c r="CK1806" t="s">
        <v>37</v>
      </c>
      <c r="CL1806" t="s">
        <v>37</v>
      </c>
      <c r="CM1806" t="s">
        <v>37</v>
      </c>
    </row>
    <row r="1807" spans="84:91" x14ac:dyDescent="0.25">
      <c r="CF1807" t="s">
        <v>32</v>
      </c>
      <c r="CG1807" t="s">
        <v>32</v>
      </c>
      <c r="CH1807" t="s">
        <v>32</v>
      </c>
      <c r="CI1807" t="s">
        <v>32</v>
      </c>
      <c r="CJ1807" t="s">
        <v>32</v>
      </c>
      <c r="CK1807" t="s">
        <v>32</v>
      </c>
      <c r="CL1807" t="s">
        <v>32</v>
      </c>
      <c r="CM1807" t="s">
        <v>32</v>
      </c>
    </row>
    <row r="1808" spans="84:91" x14ac:dyDescent="0.25">
      <c r="CF1808" t="s">
        <v>38</v>
      </c>
      <c r="CG1808" t="s">
        <v>38</v>
      </c>
      <c r="CH1808" t="s">
        <v>38</v>
      </c>
      <c r="CI1808" t="s">
        <v>38</v>
      </c>
      <c r="CJ1808" t="s">
        <v>38</v>
      </c>
      <c r="CK1808" t="s">
        <v>38</v>
      </c>
      <c r="CL1808" t="s">
        <v>38</v>
      </c>
      <c r="CM1808" t="s">
        <v>38</v>
      </c>
    </row>
    <row r="1809" spans="84:413" x14ac:dyDescent="0.25">
      <c r="CF1809" t="s">
        <v>1688</v>
      </c>
      <c r="CG1809" t="s">
        <v>1688</v>
      </c>
      <c r="CH1809" t="s">
        <v>1688</v>
      </c>
      <c r="CI1809" t="s">
        <v>1688</v>
      </c>
      <c r="CJ1809" t="s">
        <v>1688</v>
      </c>
      <c r="CK1809" t="s">
        <v>1688</v>
      </c>
      <c r="CL1809" t="s">
        <v>1688</v>
      </c>
      <c r="CM1809" t="s">
        <v>1688</v>
      </c>
    </row>
    <row r="1810" spans="84:413" x14ac:dyDescent="0.25">
      <c r="CF1810" t="s">
        <v>40</v>
      </c>
      <c r="CG1810" t="s">
        <v>40</v>
      </c>
      <c r="CH1810" t="s">
        <v>40</v>
      </c>
      <c r="CI1810" t="s">
        <v>40</v>
      </c>
      <c r="CJ1810" t="s">
        <v>40</v>
      </c>
      <c r="CK1810" t="s">
        <v>40</v>
      </c>
      <c r="CL1810" t="s">
        <v>40</v>
      </c>
      <c r="CM1810" t="s">
        <v>40</v>
      </c>
    </row>
    <row r="1811" spans="84:413" x14ac:dyDescent="0.25">
      <c r="CF1811" t="s">
        <v>1689</v>
      </c>
      <c r="CG1811" t="s">
        <v>1689</v>
      </c>
      <c r="CH1811" t="s">
        <v>1689</v>
      </c>
      <c r="CI1811" t="s">
        <v>1689</v>
      </c>
      <c r="CJ1811" t="s">
        <v>1689</v>
      </c>
      <c r="CK1811" t="s">
        <v>1689</v>
      </c>
      <c r="CL1811" t="s">
        <v>1689</v>
      </c>
      <c r="CM1811" t="s">
        <v>1689</v>
      </c>
    </row>
    <row r="1812" spans="84:413" x14ac:dyDescent="0.25">
      <c r="CF1812" t="s">
        <v>42</v>
      </c>
      <c r="CG1812" t="s">
        <v>42</v>
      </c>
      <c r="CH1812" t="s">
        <v>42</v>
      </c>
      <c r="CI1812" t="s">
        <v>42</v>
      </c>
      <c r="CJ1812" t="s">
        <v>42</v>
      </c>
      <c r="CK1812" t="s">
        <v>42</v>
      </c>
      <c r="CL1812" t="s">
        <v>42</v>
      </c>
      <c r="CM1812" t="s">
        <v>42</v>
      </c>
    </row>
    <row r="1813" spans="84:413" x14ac:dyDescent="0.25">
      <c r="CF1813" t="s">
        <v>1690</v>
      </c>
      <c r="CG1813" t="s">
        <v>1690</v>
      </c>
      <c r="CH1813" t="s">
        <v>1690</v>
      </c>
      <c r="CI1813" t="s">
        <v>1690</v>
      </c>
      <c r="CJ1813" t="s">
        <v>1690</v>
      </c>
      <c r="CK1813" t="s">
        <v>1690</v>
      </c>
      <c r="CL1813" t="s">
        <v>1690</v>
      </c>
      <c r="CM1813" t="s">
        <v>1690</v>
      </c>
    </row>
    <row r="1814" spans="84:413" x14ac:dyDescent="0.25">
      <c r="CF1814" t="s">
        <v>44</v>
      </c>
      <c r="CG1814" t="s">
        <v>44</v>
      </c>
      <c r="CH1814" t="s">
        <v>44</v>
      </c>
      <c r="CI1814" t="s">
        <v>44</v>
      </c>
      <c r="CJ1814" t="s">
        <v>44</v>
      </c>
      <c r="CK1814" t="s">
        <v>44</v>
      </c>
      <c r="CL1814" t="s">
        <v>44</v>
      </c>
      <c r="CM1814" t="s">
        <v>44</v>
      </c>
    </row>
    <row r="1815" spans="84:413" x14ac:dyDescent="0.25">
      <c r="CF1815" t="s">
        <v>1691</v>
      </c>
      <c r="CG1815" t="s">
        <v>1691</v>
      </c>
      <c r="CH1815" t="s">
        <v>1691</v>
      </c>
      <c r="CI1815" t="s">
        <v>1691</v>
      </c>
      <c r="CJ1815" t="s">
        <v>1691</v>
      </c>
      <c r="CK1815" t="s">
        <v>1691</v>
      </c>
      <c r="CL1815" t="s">
        <v>1691</v>
      </c>
      <c r="CM1815" t="s">
        <v>1691</v>
      </c>
    </row>
    <row r="1816" spans="84:413" x14ac:dyDescent="0.25">
      <c r="CF1816" t="s">
        <v>1692</v>
      </c>
      <c r="CG1816" t="s">
        <v>1692</v>
      </c>
      <c r="CH1816" t="s">
        <v>1692</v>
      </c>
      <c r="CI1816" t="s">
        <v>1692</v>
      </c>
      <c r="CJ1816" t="s">
        <v>1692</v>
      </c>
      <c r="CK1816" t="s">
        <v>1692</v>
      </c>
      <c r="CL1816" t="s">
        <v>1692</v>
      </c>
      <c r="CM1816" t="s">
        <v>1692</v>
      </c>
      <c r="OP1816" t="s">
        <v>5385</v>
      </c>
      <c r="OQ1816" t="s">
        <v>5385</v>
      </c>
      <c r="OR1816" t="s">
        <v>5385</v>
      </c>
      <c r="OS1816" t="s">
        <v>5385</v>
      </c>
      <c r="OT1816" t="s">
        <v>5385</v>
      </c>
      <c r="OU1816" t="s">
        <v>5385</v>
      </c>
      <c r="OV1816" t="s">
        <v>5385</v>
      </c>
      <c r="OW1816" t="s">
        <v>5385</v>
      </c>
    </row>
    <row r="1817" spans="84:413" x14ac:dyDescent="0.25">
      <c r="CF1817" t="s">
        <v>26</v>
      </c>
      <c r="CG1817" t="s">
        <v>26</v>
      </c>
      <c r="CH1817" t="s">
        <v>26</v>
      </c>
      <c r="CI1817" t="s">
        <v>26</v>
      </c>
      <c r="CJ1817" t="s">
        <v>26</v>
      </c>
      <c r="CK1817" t="s">
        <v>26</v>
      </c>
      <c r="CL1817" t="s">
        <v>26</v>
      </c>
      <c r="CM1817" t="s">
        <v>26</v>
      </c>
    </row>
    <row r="1818" spans="84:413" x14ac:dyDescent="0.25">
      <c r="CF1818">
        <v>22460320</v>
      </c>
      <c r="CG1818">
        <v>22460320</v>
      </c>
      <c r="CH1818">
        <v>22460320</v>
      </c>
      <c r="CI1818">
        <v>22460320</v>
      </c>
      <c r="CJ1818">
        <v>22460320</v>
      </c>
      <c r="CK1818">
        <v>22460320</v>
      </c>
      <c r="CL1818">
        <v>22460320</v>
      </c>
      <c r="CM1818">
        <v>22460320</v>
      </c>
    </row>
    <row r="1819" spans="84:413" x14ac:dyDescent="0.25">
      <c r="CF1819" t="s">
        <v>27</v>
      </c>
      <c r="CG1819" t="s">
        <v>27</v>
      </c>
      <c r="CH1819" t="s">
        <v>27</v>
      </c>
      <c r="CI1819" t="s">
        <v>27</v>
      </c>
      <c r="CJ1819" t="s">
        <v>27</v>
      </c>
      <c r="CK1819" t="s">
        <v>27</v>
      </c>
      <c r="CL1819" t="s">
        <v>27</v>
      </c>
      <c r="CM1819" t="s">
        <v>27</v>
      </c>
    </row>
    <row r="1820" spans="84:413" x14ac:dyDescent="0.25">
      <c r="CF1820" t="s">
        <v>1693</v>
      </c>
      <c r="CG1820" t="s">
        <v>1693</v>
      </c>
      <c r="CH1820" t="s">
        <v>1693</v>
      </c>
      <c r="CI1820" t="s">
        <v>1693</v>
      </c>
      <c r="CJ1820" t="s">
        <v>1693</v>
      </c>
      <c r="CK1820" t="s">
        <v>1693</v>
      </c>
      <c r="CL1820" t="s">
        <v>1693</v>
      </c>
      <c r="CM1820" t="s">
        <v>1693</v>
      </c>
    </row>
    <row r="1821" spans="84:413" x14ac:dyDescent="0.25">
      <c r="CF1821" t="s">
        <v>29</v>
      </c>
      <c r="CG1821" t="s">
        <v>29</v>
      </c>
      <c r="CH1821" t="s">
        <v>29</v>
      </c>
      <c r="CI1821" t="s">
        <v>29</v>
      </c>
      <c r="CJ1821" t="s">
        <v>29</v>
      </c>
      <c r="CK1821" t="s">
        <v>29</v>
      </c>
      <c r="CL1821" t="s">
        <v>29</v>
      </c>
      <c r="CM1821" t="s">
        <v>29</v>
      </c>
    </row>
    <row r="1822" spans="84:413" x14ac:dyDescent="0.25">
      <c r="CF1822">
        <v>110</v>
      </c>
      <c r="CG1822">
        <v>110</v>
      </c>
      <c r="CH1822">
        <v>110</v>
      </c>
      <c r="CI1822">
        <v>110</v>
      </c>
      <c r="CJ1822">
        <v>110</v>
      </c>
      <c r="CK1822">
        <v>110</v>
      </c>
      <c r="CL1822">
        <v>110</v>
      </c>
      <c r="CM1822">
        <v>110</v>
      </c>
    </row>
    <row r="1823" spans="84:413" x14ac:dyDescent="0.25">
      <c r="CF1823" t="s">
        <v>31</v>
      </c>
      <c r="CG1823" t="s">
        <v>31</v>
      </c>
      <c r="CH1823" t="s">
        <v>31</v>
      </c>
      <c r="CI1823" t="s">
        <v>31</v>
      </c>
      <c r="CJ1823" t="s">
        <v>31</v>
      </c>
      <c r="CK1823" t="s">
        <v>31</v>
      </c>
      <c r="CL1823" t="s">
        <v>31</v>
      </c>
      <c r="CM1823" t="s">
        <v>31</v>
      </c>
    </row>
    <row r="1824" spans="84:413" x14ac:dyDescent="0.25">
      <c r="CF1824" t="s">
        <v>1694</v>
      </c>
      <c r="CG1824" t="s">
        <v>1694</v>
      </c>
      <c r="CH1824" t="s">
        <v>1694</v>
      </c>
      <c r="CI1824" t="s">
        <v>1694</v>
      </c>
      <c r="CJ1824" t="s">
        <v>1694</v>
      </c>
      <c r="CK1824" t="s">
        <v>1694</v>
      </c>
      <c r="CL1824" t="s">
        <v>1694</v>
      </c>
      <c r="CM1824" t="s">
        <v>1694</v>
      </c>
    </row>
    <row r="1825" spans="84:91" x14ac:dyDescent="0.25">
      <c r="CF1825" t="s">
        <v>33</v>
      </c>
      <c r="CG1825" t="s">
        <v>33</v>
      </c>
      <c r="CH1825" t="s">
        <v>33</v>
      </c>
      <c r="CI1825" t="s">
        <v>33</v>
      </c>
      <c r="CJ1825" t="s">
        <v>33</v>
      </c>
      <c r="CK1825" t="s">
        <v>33</v>
      </c>
      <c r="CL1825" t="s">
        <v>33</v>
      </c>
      <c r="CM1825" t="s">
        <v>33</v>
      </c>
    </row>
    <row r="1826" spans="84:91" x14ac:dyDescent="0.25">
      <c r="CF1826" t="s">
        <v>1348</v>
      </c>
      <c r="CG1826" t="s">
        <v>1348</v>
      </c>
      <c r="CH1826" t="s">
        <v>1348</v>
      </c>
      <c r="CI1826" t="s">
        <v>1348</v>
      </c>
      <c r="CJ1826" t="s">
        <v>1348</v>
      </c>
      <c r="CK1826" t="s">
        <v>1348</v>
      </c>
      <c r="CL1826" t="s">
        <v>1348</v>
      </c>
      <c r="CM1826" t="s">
        <v>1348</v>
      </c>
    </row>
    <row r="1827" spans="84:91" x14ac:dyDescent="0.25">
      <c r="CF1827" t="s">
        <v>35</v>
      </c>
      <c r="CG1827" t="s">
        <v>35</v>
      </c>
      <c r="CH1827" t="s">
        <v>35</v>
      </c>
      <c r="CI1827" t="s">
        <v>35</v>
      </c>
      <c r="CJ1827" t="s">
        <v>35</v>
      </c>
      <c r="CK1827" t="s">
        <v>35</v>
      </c>
      <c r="CL1827" t="s">
        <v>35</v>
      </c>
      <c r="CM1827" t="s">
        <v>35</v>
      </c>
    </row>
    <row r="1828" spans="84:91" x14ac:dyDescent="0.25">
      <c r="CF1828" t="s">
        <v>663</v>
      </c>
      <c r="CG1828" t="s">
        <v>663</v>
      </c>
      <c r="CH1828" t="s">
        <v>663</v>
      </c>
      <c r="CI1828" t="s">
        <v>663</v>
      </c>
      <c r="CJ1828" t="s">
        <v>663</v>
      </c>
      <c r="CK1828" t="s">
        <v>663</v>
      </c>
      <c r="CL1828" t="s">
        <v>663</v>
      </c>
      <c r="CM1828" t="s">
        <v>663</v>
      </c>
    </row>
    <row r="1829" spans="84:91" x14ac:dyDescent="0.25">
      <c r="CF1829" t="s">
        <v>37</v>
      </c>
      <c r="CG1829" t="s">
        <v>37</v>
      </c>
      <c r="CH1829" t="s">
        <v>37</v>
      </c>
      <c r="CI1829" t="s">
        <v>37</v>
      </c>
      <c r="CJ1829" t="s">
        <v>37</v>
      </c>
      <c r="CK1829" t="s">
        <v>37</v>
      </c>
      <c r="CL1829" t="s">
        <v>37</v>
      </c>
      <c r="CM1829" t="s">
        <v>37</v>
      </c>
    </row>
    <row r="1830" spans="84:91" x14ac:dyDescent="0.25">
      <c r="CF1830" t="s">
        <v>1695</v>
      </c>
      <c r="CG1830" t="s">
        <v>1695</v>
      </c>
      <c r="CH1830" t="s">
        <v>1695</v>
      </c>
      <c r="CI1830" t="s">
        <v>1695</v>
      </c>
      <c r="CJ1830" t="s">
        <v>1695</v>
      </c>
      <c r="CK1830" t="s">
        <v>1695</v>
      </c>
      <c r="CL1830" t="s">
        <v>1695</v>
      </c>
      <c r="CM1830" t="s">
        <v>1695</v>
      </c>
    </row>
    <row r="1831" spans="84:91" x14ac:dyDescent="0.25">
      <c r="CF1831" t="s">
        <v>38</v>
      </c>
      <c r="CG1831" t="s">
        <v>38</v>
      </c>
      <c r="CH1831" t="s">
        <v>38</v>
      </c>
      <c r="CI1831" t="s">
        <v>38</v>
      </c>
      <c r="CJ1831" t="s">
        <v>38</v>
      </c>
      <c r="CK1831" t="s">
        <v>38</v>
      </c>
      <c r="CL1831" t="s">
        <v>38</v>
      </c>
      <c r="CM1831" t="s">
        <v>38</v>
      </c>
    </row>
    <row r="1832" spans="84:91" x14ac:dyDescent="0.25">
      <c r="CF1832" t="s">
        <v>1696</v>
      </c>
      <c r="CG1832" t="s">
        <v>1696</v>
      </c>
      <c r="CH1832" t="s">
        <v>1696</v>
      </c>
      <c r="CI1832" t="s">
        <v>1696</v>
      </c>
      <c r="CJ1832" t="s">
        <v>1696</v>
      </c>
      <c r="CK1832" t="s">
        <v>1696</v>
      </c>
      <c r="CL1832" t="s">
        <v>1696</v>
      </c>
      <c r="CM1832" t="s">
        <v>1696</v>
      </c>
    </row>
    <row r="1833" spans="84:91" x14ac:dyDescent="0.25">
      <c r="CF1833" t="s">
        <v>40</v>
      </c>
      <c r="CG1833" t="s">
        <v>40</v>
      </c>
      <c r="CH1833" t="s">
        <v>40</v>
      </c>
      <c r="CI1833" t="s">
        <v>40</v>
      </c>
      <c r="CJ1833" t="s">
        <v>40</v>
      </c>
      <c r="CK1833" t="s">
        <v>40</v>
      </c>
      <c r="CL1833" t="s">
        <v>40</v>
      </c>
      <c r="CM1833" t="s">
        <v>40</v>
      </c>
    </row>
    <row r="1834" spans="84:91" x14ac:dyDescent="0.25">
      <c r="CF1834" t="s">
        <v>1697</v>
      </c>
      <c r="CG1834" t="s">
        <v>1697</v>
      </c>
      <c r="CH1834" t="s">
        <v>1697</v>
      </c>
      <c r="CI1834" t="s">
        <v>1697</v>
      </c>
      <c r="CJ1834" t="s">
        <v>1697</v>
      </c>
      <c r="CK1834" t="s">
        <v>1697</v>
      </c>
      <c r="CL1834" t="s">
        <v>1697</v>
      </c>
      <c r="CM1834" t="s">
        <v>1697</v>
      </c>
    </row>
    <row r="1835" spans="84:91" x14ac:dyDescent="0.25">
      <c r="CF1835" t="s">
        <v>42</v>
      </c>
      <c r="CG1835" t="s">
        <v>42</v>
      </c>
      <c r="CH1835" t="s">
        <v>42</v>
      </c>
      <c r="CI1835" t="s">
        <v>42</v>
      </c>
      <c r="CJ1835" t="s">
        <v>42</v>
      </c>
      <c r="CK1835" t="s">
        <v>42</v>
      </c>
      <c r="CL1835" t="s">
        <v>42</v>
      </c>
      <c r="CM1835" t="s">
        <v>42</v>
      </c>
    </row>
    <row r="1836" spans="84:91" x14ac:dyDescent="0.25">
      <c r="CF1836" t="s">
        <v>1326</v>
      </c>
      <c r="CG1836" t="s">
        <v>1326</v>
      </c>
      <c r="CH1836" t="s">
        <v>1326</v>
      </c>
      <c r="CI1836" t="s">
        <v>1326</v>
      </c>
      <c r="CJ1836" t="s">
        <v>1326</v>
      </c>
      <c r="CK1836" t="s">
        <v>1326</v>
      </c>
      <c r="CL1836" t="s">
        <v>1326</v>
      </c>
      <c r="CM1836" t="s">
        <v>1326</v>
      </c>
    </row>
    <row r="1837" spans="84:91" x14ac:dyDescent="0.25">
      <c r="CF1837" t="s">
        <v>44</v>
      </c>
      <c r="CG1837" t="s">
        <v>44</v>
      </c>
      <c r="CH1837" t="s">
        <v>44</v>
      </c>
      <c r="CI1837" t="s">
        <v>44</v>
      </c>
      <c r="CJ1837" t="s">
        <v>44</v>
      </c>
      <c r="CK1837" t="s">
        <v>44</v>
      </c>
      <c r="CL1837" t="s">
        <v>44</v>
      </c>
      <c r="CM1837" t="s">
        <v>44</v>
      </c>
    </row>
    <row r="1838" spans="84:91" x14ac:dyDescent="0.25">
      <c r="CF1838" t="s">
        <v>1698</v>
      </c>
      <c r="CG1838" t="s">
        <v>1698</v>
      </c>
      <c r="CH1838" t="s">
        <v>1698</v>
      </c>
      <c r="CI1838" t="s">
        <v>1698</v>
      </c>
      <c r="CJ1838" t="s">
        <v>1698</v>
      </c>
      <c r="CK1838" t="s">
        <v>1698</v>
      </c>
      <c r="CL1838" t="s">
        <v>1698</v>
      </c>
      <c r="CM1838" t="s">
        <v>1698</v>
      </c>
    </row>
    <row r="1839" spans="84:91" x14ac:dyDescent="0.25">
      <c r="CF1839" t="s">
        <v>46</v>
      </c>
      <c r="CG1839" t="s">
        <v>46</v>
      </c>
      <c r="CH1839" t="s">
        <v>46</v>
      </c>
      <c r="CI1839" t="s">
        <v>46</v>
      </c>
      <c r="CJ1839" t="s">
        <v>46</v>
      </c>
      <c r="CK1839" t="s">
        <v>46</v>
      </c>
      <c r="CL1839" t="s">
        <v>46</v>
      </c>
      <c r="CM1839" t="s">
        <v>46</v>
      </c>
    </row>
    <row r="1840" spans="84:91" x14ac:dyDescent="0.25">
      <c r="CF1840" t="s">
        <v>1094</v>
      </c>
      <c r="CG1840" t="s">
        <v>1094</v>
      </c>
      <c r="CH1840" t="s">
        <v>1094</v>
      </c>
      <c r="CI1840" t="s">
        <v>1094</v>
      </c>
      <c r="CJ1840" t="s">
        <v>1094</v>
      </c>
      <c r="CK1840" t="s">
        <v>1094</v>
      </c>
      <c r="CL1840" t="s">
        <v>1094</v>
      </c>
      <c r="CM1840" t="s">
        <v>1094</v>
      </c>
    </row>
    <row r="1841" spans="84:91" x14ac:dyDescent="0.25">
      <c r="CF1841" t="s">
        <v>47</v>
      </c>
      <c r="CG1841" t="s">
        <v>47</v>
      </c>
      <c r="CH1841" t="s">
        <v>47</v>
      </c>
      <c r="CI1841" t="s">
        <v>47</v>
      </c>
      <c r="CJ1841" t="s">
        <v>47</v>
      </c>
      <c r="CK1841" t="s">
        <v>47</v>
      </c>
      <c r="CL1841" t="s">
        <v>47</v>
      </c>
      <c r="CM1841" t="s">
        <v>47</v>
      </c>
    </row>
    <row r="1842" spans="84:91" x14ac:dyDescent="0.25">
      <c r="CF1842" t="s">
        <v>1699</v>
      </c>
      <c r="CG1842" t="s">
        <v>1699</v>
      </c>
      <c r="CH1842" t="s">
        <v>1699</v>
      </c>
      <c r="CI1842" t="s">
        <v>1699</v>
      </c>
      <c r="CJ1842" t="s">
        <v>1699</v>
      </c>
      <c r="CK1842" t="s">
        <v>1699</v>
      </c>
      <c r="CL1842" t="s">
        <v>1699</v>
      </c>
      <c r="CM1842" t="s">
        <v>1699</v>
      </c>
    </row>
    <row r="1843" spans="84:91" x14ac:dyDescent="0.25">
      <c r="CF1843" t="s">
        <v>49</v>
      </c>
      <c r="CG1843" t="s">
        <v>49</v>
      </c>
      <c r="CH1843" t="s">
        <v>49</v>
      </c>
      <c r="CI1843" t="s">
        <v>49</v>
      </c>
      <c r="CJ1843" t="s">
        <v>49</v>
      </c>
      <c r="CK1843" t="s">
        <v>49</v>
      </c>
      <c r="CL1843" t="s">
        <v>49</v>
      </c>
      <c r="CM1843" t="s">
        <v>49</v>
      </c>
    </row>
    <row r="1844" spans="84:91" x14ac:dyDescent="0.25">
      <c r="CF1844" t="s">
        <v>110</v>
      </c>
      <c r="CG1844" t="s">
        <v>110</v>
      </c>
      <c r="CH1844" t="s">
        <v>110</v>
      </c>
      <c r="CI1844" t="s">
        <v>110</v>
      </c>
      <c r="CJ1844" t="s">
        <v>110</v>
      </c>
      <c r="CK1844" t="s">
        <v>110</v>
      </c>
      <c r="CL1844" t="s">
        <v>110</v>
      </c>
      <c r="CM1844" t="s">
        <v>110</v>
      </c>
    </row>
    <row r="1845" spans="84:91" x14ac:dyDescent="0.25">
      <c r="CF1845" t="s">
        <v>51</v>
      </c>
      <c r="CG1845" t="s">
        <v>51</v>
      </c>
      <c r="CH1845" t="s">
        <v>51</v>
      </c>
      <c r="CI1845" t="s">
        <v>51</v>
      </c>
      <c r="CJ1845" t="s">
        <v>51</v>
      </c>
      <c r="CK1845" t="s">
        <v>51</v>
      </c>
      <c r="CL1845" t="s">
        <v>51</v>
      </c>
      <c r="CM1845" t="s">
        <v>51</v>
      </c>
    </row>
    <row r="1846" spans="84:91" x14ac:dyDescent="0.25">
      <c r="CF1846">
        <v>78</v>
      </c>
      <c r="CG1846">
        <v>78</v>
      </c>
      <c r="CH1846">
        <v>78</v>
      </c>
      <c r="CI1846">
        <v>78</v>
      </c>
      <c r="CJ1846">
        <v>78</v>
      </c>
      <c r="CK1846">
        <v>78</v>
      </c>
      <c r="CL1846">
        <v>78</v>
      </c>
      <c r="CM1846">
        <v>78</v>
      </c>
    </row>
    <row r="1847" spans="84:91" x14ac:dyDescent="0.25">
      <c r="CF1847" t="s">
        <v>52</v>
      </c>
      <c r="CG1847" t="s">
        <v>52</v>
      </c>
      <c r="CH1847" t="s">
        <v>52</v>
      </c>
      <c r="CI1847" t="s">
        <v>52</v>
      </c>
      <c r="CJ1847" t="s">
        <v>52</v>
      </c>
      <c r="CK1847" t="s">
        <v>52</v>
      </c>
      <c r="CL1847" t="s">
        <v>52</v>
      </c>
      <c r="CM1847" t="s">
        <v>52</v>
      </c>
    </row>
    <row r="1848" spans="84:91" x14ac:dyDescent="0.25">
      <c r="CF1848">
        <v>1</v>
      </c>
      <c r="CG1848">
        <v>1</v>
      </c>
      <c r="CH1848">
        <v>1</v>
      </c>
      <c r="CI1848">
        <v>1</v>
      </c>
      <c r="CJ1848">
        <v>1</v>
      </c>
      <c r="CK1848">
        <v>1</v>
      </c>
      <c r="CL1848">
        <v>1</v>
      </c>
      <c r="CM1848">
        <v>1</v>
      </c>
    </row>
    <row r="1849" spans="84:91" x14ac:dyDescent="0.25">
      <c r="CF1849" t="s">
        <v>53</v>
      </c>
      <c r="CG1849" t="s">
        <v>53</v>
      </c>
      <c r="CH1849" t="s">
        <v>53</v>
      </c>
      <c r="CI1849" t="s">
        <v>53</v>
      </c>
      <c r="CJ1849" t="s">
        <v>53</v>
      </c>
      <c r="CK1849" t="s">
        <v>53</v>
      </c>
      <c r="CL1849" t="s">
        <v>53</v>
      </c>
      <c r="CM1849" t="s">
        <v>53</v>
      </c>
    </row>
    <row r="1850" spans="84:91" x14ac:dyDescent="0.25">
      <c r="CF1850">
        <v>1</v>
      </c>
      <c r="CG1850">
        <v>1</v>
      </c>
      <c r="CH1850">
        <v>1</v>
      </c>
      <c r="CI1850">
        <v>1</v>
      </c>
      <c r="CJ1850">
        <v>1</v>
      </c>
      <c r="CK1850">
        <v>1</v>
      </c>
      <c r="CL1850">
        <v>1</v>
      </c>
      <c r="CM1850">
        <v>1</v>
      </c>
    </row>
    <row r="1851" spans="84:91" x14ac:dyDescent="0.25">
      <c r="CF1851" t="s">
        <v>54</v>
      </c>
      <c r="CG1851" t="s">
        <v>54</v>
      </c>
      <c r="CH1851" t="s">
        <v>54</v>
      </c>
      <c r="CI1851" t="s">
        <v>54</v>
      </c>
      <c r="CJ1851" t="s">
        <v>54</v>
      </c>
      <c r="CK1851" t="s">
        <v>54</v>
      </c>
      <c r="CL1851" t="s">
        <v>54</v>
      </c>
      <c r="CM1851" t="s">
        <v>54</v>
      </c>
    </row>
    <row r="1852" spans="84:91" x14ac:dyDescent="0.25">
      <c r="CF1852">
        <v>15</v>
      </c>
      <c r="CG1852">
        <v>15</v>
      </c>
      <c r="CH1852">
        <v>15</v>
      </c>
      <c r="CI1852">
        <v>15</v>
      </c>
      <c r="CJ1852">
        <v>15</v>
      </c>
      <c r="CK1852">
        <v>15</v>
      </c>
      <c r="CL1852">
        <v>15</v>
      </c>
      <c r="CM1852">
        <v>15</v>
      </c>
    </row>
    <row r="1853" spans="84:91" x14ac:dyDescent="0.25">
      <c r="CF1853" t="s">
        <v>55</v>
      </c>
      <c r="CG1853" t="s">
        <v>55</v>
      </c>
      <c r="CH1853" t="s">
        <v>55</v>
      </c>
      <c r="CI1853" t="s">
        <v>55</v>
      </c>
      <c r="CJ1853" t="s">
        <v>55</v>
      </c>
      <c r="CK1853" t="s">
        <v>55</v>
      </c>
      <c r="CL1853" t="s">
        <v>55</v>
      </c>
      <c r="CM1853" t="s">
        <v>55</v>
      </c>
    </row>
    <row r="1854" spans="84:91" x14ac:dyDescent="0.25">
      <c r="CF1854">
        <v>40544</v>
      </c>
      <c r="CG1854">
        <v>40544</v>
      </c>
      <c r="CH1854">
        <v>40544</v>
      </c>
      <c r="CI1854">
        <v>40544</v>
      </c>
      <c r="CJ1854">
        <v>40544</v>
      </c>
      <c r="CK1854">
        <v>40544</v>
      </c>
      <c r="CL1854">
        <v>40544</v>
      </c>
      <c r="CM1854">
        <v>40544</v>
      </c>
    </row>
    <row r="1855" spans="84:91" x14ac:dyDescent="0.25">
      <c r="CF1855" t="s">
        <v>14</v>
      </c>
      <c r="CG1855" t="s">
        <v>14</v>
      </c>
      <c r="CH1855" t="s">
        <v>14</v>
      </c>
      <c r="CI1855" t="s">
        <v>14</v>
      </c>
      <c r="CJ1855" t="s">
        <v>14</v>
      </c>
      <c r="CK1855" t="s">
        <v>14</v>
      </c>
      <c r="CL1855" t="s">
        <v>14</v>
      </c>
      <c r="CM1855" t="s">
        <v>14</v>
      </c>
    </row>
    <row r="1856" spans="84:91" x14ac:dyDescent="0.25">
      <c r="CF1856" t="s">
        <v>15</v>
      </c>
      <c r="CG1856" t="s">
        <v>15</v>
      </c>
      <c r="CH1856" t="s">
        <v>15</v>
      </c>
      <c r="CI1856" t="s">
        <v>15</v>
      </c>
      <c r="CJ1856" t="s">
        <v>15</v>
      </c>
      <c r="CK1856" t="s">
        <v>15</v>
      </c>
      <c r="CL1856" t="s">
        <v>15</v>
      </c>
      <c r="CM1856" t="s">
        <v>15</v>
      </c>
    </row>
    <row r="1857" spans="84:91" x14ac:dyDescent="0.25">
      <c r="CF1857" t="s">
        <v>56</v>
      </c>
      <c r="CG1857" t="s">
        <v>56</v>
      </c>
      <c r="CH1857" t="s">
        <v>56</v>
      </c>
      <c r="CI1857" t="s">
        <v>56</v>
      </c>
      <c r="CJ1857" t="s">
        <v>56</v>
      </c>
      <c r="CK1857" t="s">
        <v>56</v>
      </c>
      <c r="CL1857" t="s">
        <v>56</v>
      </c>
      <c r="CM1857" t="s">
        <v>56</v>
      </c>
    </row>
    <row r="1858" spans="84:91" x14ac:dyDescent="0.25">
      <c r="CF1858" t="s">
        <v>32</v>
      </c>
      <c r="CG1858" t="s">
        <v>32</v>
      </c>
      <c r="CH1858" t="s">
        <v>32</v>
      </c>
      <c r="CI1858" t="s">
        <v>32</v>
      </c>
      <c r="CJ1858" t="s">
        <v>32</v>
      </c>
      <c r="CK1858" t="s">
        <v>32</v>
      </c>
      <c r="CL1858" t="s">
        <v>32</v>
      </c>
      <c r="CM1858" t="s">
        <v>32</v>
      </c>
    </row>
    <row r="1860" spans="84:91" x14ac:dyDescent="0.25">
      <c r="CF1860" t="s">
        <v>59</v>
      </c>
      <c r="CG1860" t="s">
        <v>59</v>
      </c>
      <c r="CH1860" t="s">
        <v>59</v>
      </c>
      <c r="CI1860" t="s">
        <v>59</v>
      </c>
      <c r="CJ1860" t="s">
        <v>59</v>
      </c>
      <c r="CK1860" t="s">
        <v>59</v>
      </c>
      <c r="CL1860" t="s">
        <v>59</v>
      </c>
      <c r="CM1860" t="s">
        <v>59</v>
      </c>
    </row>
    <row r="1861" spans="84:91" x14ac:dyDescent="0.25">
      <c r="CF1861" t="s">
        <v>60</v>
      </c>
      <c r="CG1861" t="s">
        <v>60</v>
      </c>
      <c r="CH1861" t="s">
        <v>60</v>
      </c>
      <c r="CI1861" t="s">
        <v>60</v>
      </c>
      <c r="CJ1861" t="s">
        <v>60</v>
      </c>
      <c r="CK1861" t="s">
        <v>60</v>
      </c>
      <c r="CL1861" t="s">
        <v>60</v>
      </c>
      <c r="CM1861" t="s">
        <v>60</v>
      </c>
    </row>
    <row r="1863" spans="84:91" x14ac:dyDescent="0.25">
      <c r="CF1863" t="s">
        <v>1</v>
      </c>
      <c r="CG1863" t="s">
        <v>1</v>
      </c>
      <c r="CH1863" t="s">
        <v>1</v>
      </c>
      <c r="CI1863" t="s">
        <v>1</v>
      </c>
      <c r="CJ1863" t="s">
        <v>1</v>
      </c>
      <c r="CK1863" t="s">
        <v>1</v>
      </c>
      <c r="CL1863" t="s">
        <v>1</v>
      </c>
      <c r="CM1863" t="s">
        <v>1</v>
      </c>
    </row>
    <row r="1864" spans="84:91" x14ac:dyDescent="0.25">
      <c r="CF1864" t="s">
        <v>61</v>
      </c>
      <c r="CG1864" t="s">
        <v>61</v>
      </c>
      <c r="CH1864" t="s">
        <v>61</v>
      </c>
      <c r="CI1864" t="s">
        <v>61</v>
      </c>
      <c r="CJ1864" t="s">
        <v>61</v>
      </c>
      <c r="CK1864" t="s">
        <v>61</v>
      </c>
      <c r="CL1864" t="s">
        <v>61</v>
      </c>
      <c r="CM1864" t="s">
        <v>61</v>
      </c>
    </row>
    <row r="1865" spans="84:91" x14ac:dyDescent="0.25">
      <c r="CF1865" t="s">
        <v>62</v>
      </c>
      <c r="CG1865" t="s">
        <v>62</v>
      </c>
      <c r="CH1865" t="s">
        <v>62</v>
      </c>
      <c r="CI1865" t="s">
        <v>62</v>
      </c>
      <c r="CJ1865" t="s">
        <v>62</v>
      </c>
      <c r="CK1865" t="s">
        <v>62</v>
      </c>
      <c r="CL1865" t="s">
        <v>62</v>
      </c>
      <c r="CM1865" t="s">
        <v>62</v>
      </c>
    </row>
    <row r="1866" spans="84:91" x14ac:dyDescent="0.25">
      <c r="CF1866" t="s">
        <v>63</v>
      </c>
      <c r="CG1866" t="s">
        <v>63</v>
      </c>
      <c r="CH1866" t="s">
        <v>63</v>
      </c>
      <c r="CI1866" t="s">
        <v>63</v>
      </c>
      <c r="CJ1866" t="s">
        <v>63</v>
      </c>
      <c r="CK1866" t="s">
        <v>63</v>
      </c>
      <c r="CL1866" t="s">
        <v>63</v>
      </c>
      <c r="CM1866" t="s">
        <v>63</v>
      </c>
    </row>
    <row r="1867" spans="84:91" x14ac:dyDescent="0.25">
      <c r="CF1867" t="s">
        <v>64</v>
      </c>
      <c r="CG1867" t="s">
        <v>64</v>
      </c>
      <c r="CH1867" t="s">
        <v>64</v>
      </c>
      <c r="CI1867" t="s">
        <v>64</v>
      </c>
      <c r="CJ1867" t="s">
        <v>64</v>
      </c>
      <c r="CK1867" t="s">
        <v>64</v>
      </c>
      <c r="CL1867" t="s">
        <v>64</v>
      </c>
      <c r="CM1867" t="s">
        <v>64</v>
      </c>
    </row>
    <row r="1990" spans="35:217" x14ac:dyDescent="0.25">
      <c r="AI1990" s="1"/>
      <c r="AJ1990" s="1"/>
      <c r="AS1990" s="1"/>
      <c r="AT1990" s="1"/>
    </row>
    <row r="1991" spans="35:217" x14ac:dyDescent="0.25">
      <c r="AU1991" s="1"/>
      <c r="BO1991" s="1"/>
      <c r="BP1991" s="1"/>
      <c r="EJ1991" s="1"/>
      <c r="EK1991" s="1"/>
      <c r="HF1991" s="1"/>
      <c r="HG1991" s="1"/>
    </row>
    <row r="1992" spans="35:217" x14ac:dyDescent="0.25">
      <c r="GK1992" s="1"/>
      <c r="GL1992" s="1"/>
      <c r="GM1992" s="1"/>
      <c r="HH1992" s="1"/>
      <c r="HI1992" s="1"/>
    </row>
    <row r="1993" spans="35:217" x14ac:dyDescent="0.25">
      <c r="BY1993" s="1"/>
      <c r="BZ1993" s="1"/>
    </row>
    <row r="1994" spans="35:217" x14ac:dyDescent="0.25">
      <c r="GN1994" s="1"/>
      <c r="GO1994" s="1"/>
      <c r="GP1994" s="1"/>
    </row>
    <row r="2013" spans="196:198" x14ac:dyDescent="0.25">
      <c r="GN2013" s="1"/>
      <c r="GO2013" s="1"/>
      <c r="GP2013" s="1"/>
    </row>
    <row r="2017" spans="155:157" x14ac:dyDescent="0.25">
      <c r="EY2017" s="1"/>
      <c r="EZ2017" s="1"/>
      <c r="FA2017" s="1"/>
    </row>
    <row r="2143" spans="235:235" x14ac:dyDescent="0.25">
      <c r="IA2143" s="1"/>
    </row>
    <row r="2176" spans="1:321" x14ac:dyDescent="0.25">
      <c r="A2176" t="str">
        <f t="shared" ref="A2176:BL2176" ca="1" si="5">CELL("endereço", A2177)</f>
        <v>$A$2177</v>
      </c>
      <c r="B2176" t="str">
        <f t="shared" ca="1" si="5"/>
        <v>$B$2177</v>
      </c>
      <c r="C2176" t="str">
        <f t="shared" ca="1" si="5"/>
        <v>$C$2177</v>
      </c>
      <c r="D2176" t="str">
        <f t="shared" ca="1" si="5"/>
        <v>$D$2177</v>
      </c>
      <c r="E2176" t="str">
        <f t="shared" ca="1" si="5"/>
        <v>$E$2177</v>
      </c>
      <c r="F2176" t="str">
        <f t="shared" ca="1" si="5"/>
        <v>$F$2177</v>
      </c>
      <c r="G2176" t="str">
        <f t="shared" ca="1" si="5"/>
        <v>$G$2177</v>
      </c>
      <c r="H2176" t="str">
        <f t="shared" ca="1" si="5"/>
        <v>$H$2177</v>
      </c>
      <c r="I2176" t="str">
        <f t="shared" ca="1" si="5"/>
        <v>$I$2177</v>
      </c>
      <c r="J2176" t="str">
        <f t="shared" ca="1" si="5"/>
        <v>$J$2177</v>
      </c>
      <c r="K2176" t="str">
        <f t="shared" ca="1" si="5"/>
        <v>$K$2177</v>
      </c>
      <c r="L2176" t="str">
        <f t="shared" ca="1" si="5"/>
        <v>$L$2177</v>
      </c>
      <c r="M2176" t="str">
        <f t="shared" ca="1" si="5"/>
        <v>$M$2177</v>
      </c>
      <c r="N2176" t="str">
        <f t="shared" ca="1" si="5"/>
        <v>$N$2177</v>
      </c>
      <c r="O2176" t="str">
        <f t="shared" ca="1" si="5"/>
        <v>$O$2177</v>
      </c>
      <c r="P2176" t="str">
        <f t="shared" ca="1" si="5"/>
        <v>$P$2177</v>
      </c>
      <c r="Q2176" t="str">
        <f t="shared" ca="1" si="5"/>
        <v>$Q$2177</v>
      </c>
      <c r="R2176" t="str">
        <f t="shared" ca="1" si="5"/>
        <v>$R$2177</v>
      </c>
      <c r="S2176" t="str">
        <f t="shared" ca="1" si="5"/>
        <v>$S$2177</v>
      </c>
      <c r="T2176" t="str">
        <f t="shared" ca="1" si="5"/>
        <v>$T$2177</v>
      </c>
      <c r="U2176" t="str">
        <f t="shared" ca="1" si="5"/>
        <v>$U$2177</v>
      </c>
      <c r="V2176" t="str">
        <f t="shared" ca="1" si="5"/>
        <v>$V$2177</v>
      </c>
      <c r="W2176" t="str">
        <f t="shared" ca="1" si="5"/>
        <v>$W$2177</v>
      </c>
      <c r="X2176" t="str">
        <f t="shared" ca="1" si="5"/>
        <v>$X$2177</v>
      </c>
      <c r="Y2176" t="str">
        <f t="shared" ca="1" si="5"/>
        <v>$Y$2177</v>
      </c>
      <c r="Z2176" t="str">
        <f t="shared" ca="1" si="5"/>
        <v>$Z$2177</v>
      </c>
      <c r="AA2176" t="str">
        <f t="shared" ca="1" si="5"/>
        <v>$AA$2177</v>
      </c>
      <c r="AB2176" t="str">
        <f t="shared" ca="1" si="5"/>
        <v>$AB$2177</v>
      </c>
      <c r="AC2176" t="str">
        <f t="shared" ca="1" si="5"/>
        <v>$AC$2177</v>
      </c>
      <c r="AD2176" t="str">
        <f t="shared" ca="1" si="5"/>
        <v>$AD$2177</v>
      </c>
      <c r="AE2176" t="str">
        <f t="shared" ca="1" si="5"/>
        <v>$AE$2177</v>
      </c>
      <c r="AF2176" t="str">
        <f t="shared" ca="1" si="5"/>
        <v>$AF$2177</v>
      </c>
      <c r="AG2176" t="str">
        <f t="shared" ca="1" si="5"/>
        <v>$AG$2177</v>
      </c>
      <c r="AH2176" t="str">
        <f t="shared" ca="1" si="5"/>
        <v>$AH$2177</v>
      </c>
      <c r="AI2176" t="str">
        <f t="shared" ca="1" si="5"/>
        <v>$AI$2177</v>
      </c>
      <c r="AJ2176" t="str">
        <f t="shared" ca="1" si="5"/>
        <v>$AJ$2177</v>
      </c>
      <c r="AK2176" t="str">
        <f t="shared" ca="1" si="5"/>
        <v>$AK$2177</v>
      </c>
      <c r="AL2176" t="str">
        <f t="shared" ca="1" si="5"/>
        <v>$AL$2177</v>
      </c>
      <c r="AM2176" t="str">
        <f t="shared" ca="1" si="5"/>
        <v>$AM$2177</v>
      </c>
      <c r="AN2176" t="str">
        <f t="shared" ca="1" si="5"/>
        <v>$AN$2177</v>
      </c>
      <c r="AO2176" t="str">
        <f t="shared" ca="1" si="5"/>
        <v>$AO$2177</v>
      </c>
      <c r="AP2176" t="str">
        <f t="shared" ca="1" si="5"/>
        <v>$AP$2177</v>
      </c>
      <c r="AQ2176" t="str">
        <f t="shared" ca="1" si="5"/>
        <v>$AQ$2177</v>
      </c>
      <c r="AR2176" t="str">
        <f t="shared" ca="1" si="5"/>
        <v>$AR$2177</v>
      </c>
      <c r="AS2176" t="str">
        <f t="shared" ca="1" si="5"/>
        <v>$AS$2177</v>
      </c>
      <c r="AT2176" t="str">
        <f t="shared" ca="1" si="5"/>
        <v>$AT$2177</v>
      </c>
      <c r="AU2176" t="str">
        <f t="shared" ca="1" si="5"/>
        <v>$AU$2177</v>
      </c>
      <c r="AV2176" t="str">
        <f t="shared" ca="1" si="5"/>
        <v>$AV$2177</v>
      </c>
      <c r="AW2176" t="str">
        <f t="shared" ca="1" si="5"/>
        <v>$AW$2177</v>
      </c>
      <c r="AX2176" t="str">
        <f t="shared" ca="1" si="5"/>
        <v>$AX$2177</v>
      </c>
      <c r="AY2176" t="str">
        <f t="shared" ca="1" si="5"/>
        <v>$AY$2177</v>
      </c>
      <c r="AZ2176" t="str">
        <f t="shared" ca="1" si="5"/>
        <v>$AZ$2177</v>
      </c>
      <c r="BA2176" t="str">
        <f t="shared" ca="1" si="5"/>
        <v>$BA$2177</v>
      </c>
      <c r="BB2176" t="str">
        <f t="shared" ca="1" si="5"/>
        <v>$BB$2177</v>
      </c>
      <c r="BC2176" t="str">
        <f t="shared" ca="1" si="5"/>
        <v>$BC$2177</v>
      </c>
      <c r="BD2176" t="str">
        <f t="shared" ca="1" si="5"/>
        <v>$BD$2177</v>
      </c>
      <c r="BE2176" t="str">
        <f t="shared" ca="1" si="5"/>
        <v>$BE$2177</v>
      </c>
      <c r="BF2176" t="str">
        <f t="shared" ca="1" si="5"/>
        <v>$BF$2177</v>
      </c>
      <c r="BG2176" t="str">
        <f t="shared" ca="1" si="5"/>
        <v>$BG$2177</v>
      </c>
      <c r="BH2176" t="str">
        <f t="shared" ca="1" si="5"/>
        <v>$BH$2177</v>
      </c>
      <c r="BI2176" t="str">
        <f t="shared" ca="1" si="5"/>
        <v>$BI$2177</v>
      </c>
      <c r="BJ2176" t="str">
        <f t="shared" ca="1" si="5"/>
        <v>$BJ$2177</v>
      </c>
      <c r="BK2176" t="str">
        <f t="shared" ca="1" si="5"/>
        <v>$BK$2177</v>
      </c>
      <c r="BL2176" t="str">
        <f t="shared" ca="1" si="5"/>
        <v>$BL$2177</v>
      </c>
      <c r="BM2176" t="str">
        <f t="shared" ref="BM2176:DX2176" ca="1" si="6">CELL("endereço", BM2177)</f>
        <v>$BM$2177</v>
      </c>
      <c r="BN2176" t="str">
        <f t="shared" ca="1" si="6"/>
        <v>$BN$2177</v>
      </c>
      <c r="BO2176" t="str">
        <f t="shared" ca="1" si="6"/>
        <v>$BO$2177</v>
      </c>
      <c r="BP2176" t="str">
        <f t="shared" ca="1" si="6"/>
        <v>$BP$2177</v>
      </c>
      <c r="BQ2176" t="str">
        <f t="shared" ca="1" si="6"/>
        <v>$BQ$2177</v>
      </c>
      <c r="BR2176" t="str">
        <f t="shared" ca="1" si="6"/>
        <v>$BR$2177</v>
      </c>
      <c r="BS2176" t="str">
        <f t="shared" ca="1" si="6"/>
        <v>$BS$2177</v>
      </c>
      <c r="BT2176" t="str">
        <f t="shared" ca="1" si="6"/>
        <v>$BT$2177</v>
      </c>
      <c r="BU2176" t="str">
        <f t="shared" ca="1" si="6"/>
        <v>$BU$2177</v>
      </c>
      <c r="BV2176" t="str">
        <f t="shared" ca="1" si="6"/>
        <v>$BV$2177</v>
      </c>
      <c r="BW2176" t="str">
        <f t="shared" ca="1" si="6"/>
        <v>$BW$2177</v>
      </c>
      <c r="BX2176" t="str">
        <f t="shared" ca="1" si="6"/>
        <v>$BX$2177</v>
      </c>
      <c r="BY2176" t="str">
        <f t="shared" ca="1" si="6"/>
        <v>$BY$2177</v>
      </c>
      <c r="BZ2176" t="str">
        <f t="shared" ca="1" si="6"/>
        <v>$BZ$2177</v>
      </c>
      <c r="CA2176" t="str">
        <f t="shared" ca="1" si="6"/>
        <v>$CA$2177</v>
      </c>
      <c r="CB2176" t="str">
        <f t="shared" ca="1" si="6"/>
        <v>$CB$2177</v>
      </c>
      <c r="CC2176" t="str">
        <f t="shared" ca="1" si="6"/>
        <v>$CC$2177</v>
      </c>
      <c r="CD2176" t="str">
        <f t="shared" ca="1" si="6"/>
        <v>$CD$2177</v>
      </c>
      <c r="CE2176" t="str">
        <f t="shared" ca="1" si="6"/>
        <v>$CE$2177</v>
      </c>
      <c r="CF2176" t="str">
        <f t="shared" ca="1" si="6"/>
        <v>$CF$2177</v>
      </c>
      <c r="CG2176" t="str">
        <f t="shared" ca="1" si="6"/>
        <v>$CG$2177</v>
      </c>
      <c r="CH2176" t="str">
        <f t="shared" ca="1" si="6"/>
        <v>$CH$2177</v>
      </c>
      <c r="CI2176" t="str">
        <f t="shared" ca="1" si="6"/>
        <v>$CI$2177</v>
      </c>
      <c r="CJ2176" t="str">
        <f t="shared" ca="1" si="6"/>
        <v>$CJ$2177</v>
      </c>
      <c r="CK2176" t="str">
        <f t="shared" ca="1" si="6"/>
        <v>$CK$2177</v>
      </c>
      <c r="CL2176" t="str">
        <f t="shared" ca="1" si="6"/>
        <v>$CL$2177</v>
      </c>
      <c r="CM2176" t="str">
        <f t="shared" ca="1" si="6"/>
        <v>$CM$2177</v>
      </c>
      <c r="CN2176" t="str">
        <f t="shared" ca="1" si="6"/>
        <v>$CN$2177</v>
      </c>
      <c r="CO2176" t="str">
        <f t="shared" ca="1" si="6"/>
        <v>$CO$2177</v>
      </c>
      <c r="CP2176" t="str">
        <f t="shared" ca="1" si="6"/>
        <v>$CP$2177</v>
      </c>
      <c r="CQ2176" t="str">
        <f t="shared" ca="1" si="6"/>
        <v>$CQ$2177</v>
      </c>
      <c r="CR2176" t="str">
        <f t="shared" ca="1" si="6"/>
        <v>$CR$2177</v>
      </c>
      <c r="CS2176" t="str">
        <f t="shared" ca="1" si="6"/>
        <v>$CS$2177</v>
      </c>
      <c r="CT2176" t="str">
        <f t="shared" ca="1" si="6"/>
        <v>$CT$2177</v>
      </c>
      <c r="CU2176" t="str">
        <f t="shared" ca="1" si="6"/>
        <v>$CU$2177</v>
      </c>
      <c r="CV2176" t="str">
        <f t="shared" ca="1" si="6"/>
        <v>$CV$2177</v>
      </c>
      <c r="CW2176" t="str">
        <f t="shared" ca="1" si="6"/>
        <v>$CW$2177</v>
      </c>
      <c r="CX2176" t="str">
        <f t="shared" ca="1" si="6"/>
        <v>$CX$2177</v>
      </c>
      <c r="CY2176" t="str">
        <f t="shared" ca="1" si="6"/>
        <v>$CY$2177</v>
      </c>
      <c r="CZ2176" t="str">
        <f t="shared" ca="1" si="6"/>
        <v>$CZ$2177</v>
      </c>
      <c r="DA2176" t="str">
        <f t="shared" ca="1" si="6"/>
        <v>$DA$2177</v>
      </c>
      <c r="DB2176" t="str">
        <f t="shared" ca="1" si="6"/>
        <v>$DB$2177</v>
      </c>
      <c r="DC2176" t="str">
        <f t="shared" ca="1" si="6"/>
        <v>$DC$2177</v>
      </c>
      <c r="DD2176" t="str">
        <f t="shared" ca="1" si="6"/>
        <v>$DD$2177</v>
      </c>
      <c r="DE2176" t="str">
        <f t="shared" ca="1" si="6"/>
        <v>$DE$2177</v>
      </c>
      <c r="DF2176" t="str">
        <f t="shared" ca="1" si="6"/>
        <v>$DF$2177</v>
      </c>
      <c r="DG2176" t="str">
        <f t="shared" ca="1" si="6"/>
        <v>$DG$2177</v>
      </c>
      <c r="DH2176" t="str">
        <f t="shared" ca="1" si="6"/>
        <v>$DH$2177</v>
      </c>
      <c r="DI2176" t="str">
        <f t="shared" ca="1" si="6"/>
        <v>$DI$2177</v>
      </c>
      <c r="DJ2176" t="str">
        <f t="shared" ca="1" si="6"/>
        <v>$DJ$2177</v>
      </c>
      <c r="DK2176" t="str">
        <f t="shared" ca="1" si="6"/>
        <v>$DK$2177</v>
      </c>
      <c r="DL2176" t="str">
        <f t="shared" ca="1" si="6"/>
        <v>$DL$2177</v>
      </c>
      <c r="DM2176" t="str">
        <f t="shared" ca="1" si="6"/>
        <v>$DM$2177</v>
      </c>
      <c r="DN2176" t="str">
        <f t="shared" ca="1" si="6"/>
        <v>$DN$2177</v>
      </c>
      <c r="DO2176" t="str">
        <f t="shared" ca="1" si="6"/>
        <v>$DO$2177</v>
      </c>
      <c r="DP2176" t="str">
        <f t="shared" ca="1" si="6"/>
        <v>$DP$2177</v>
      </c>
      <c r="DQ2176" t="str">
        <f t="shared" ca="1" si="6"/>
        <v>$DQ$2177</v>
      </c>
      <c r="DR2176" t="str">
        <f t="shared" ca="1" si="6"/>
        <v>$DR$2177</v>
      </c>
      <c r="DS2176" t="str">
        <f t="shared" ca="1" si="6"/>
        <v>$DS$2177</v>
      </c>
      <c r="DT2176" t="str">
        <f t="shared" ca="1" si="6"/>
        <v>$DT$2177</v>
      </c>
      <c r="DU2176" t="str">
        <f t="shared" ca="1" si="6"/>
        <v>$DU$2177</v>
      </c>
      <c r="DV2176" t="str">
        <f t="shared" ca="1" si="6"/>
        <v>$DV$2177</v>
      </c>
      <c r="DW2176" t="str">
        <f t="shared" ca="1" si="6"/>
        <v>$DW$2177</v>
      </c>
      <c r="DX2176" t="str">
        <f t="shared" ca="1" si="6"/>
        <v>$DX$2177</v>
      </c>
      <c r="DY2176" t="str">
        <f t="shared" ref="DY2176:GJ2176" ca="1" si="7">CELL("endereço", DY2177)</f>
        <v>$DY$2177</v>
      </c>
      <c r="DZ2176" t="str">
        <f t="shared" ca="1" si="7"/>
        <v>$DZ$2177</v>
      </c>
      <c r="EA2176" t="str">
        <f t="shared" ca="1" si="7"/>
        <v>$EA$2177</v>
      </c>
      <c r="EB2176" t="str">
        <f t="shared" ca="1" si="7"/>
        <v>$EB$2177</v>
      </c>
      <c r="EC2176" t="str">
        <f t="shared" ca="1" si="7"/>
        <v>$EC$2177</v>
      </c>
      <c r="ED2176" t="str">
        <f t="shared" ca="1" si="7"/>
        <v>$ED$2177</v>
      </c>
      <c r="EE2176" t="str">
        <f t="shared" ca="1" si="7"/>
        <v>$EE$2177</v>
      </c>
      <c r="EF2176" t="str">
        <f t="shared" ca="1" si="7"/>
        <v>$EF$2177</v>
      </c>
      <c r="EG2176" t="str">
        <f t="shared" ca="1" si="7"/>
        <v>$EG$2177</v>
      </c>
      <c r="EH2176" t="str">
        <f t="shared" ca="1" si="7"/>
        <v>$EH$2177</v>
      </c>
      <c r="EI2176" t="str">
        <f t="shared" ca="1" si="7"/>
        <v>$EI$2177</v>
      </c>
      <c r="EJ2176" t="str">
        <f t="shared" ca="1" si="7"/>
        <v>$EJ$2177</v>
      </c>
      <c r="EK2176" t="str">
        <f t="shared" ca="1" si="7"/>
        <v>$EK$2177</v>
      </c>
      <c r="EL2176" t="str">
        <f t="shared" ca="1" si="7"/>
        <v>$EL$2177</v>
      </c>
      <c r="EM2176" t="str">
        <f t="shared" ca="1" si="7"/>
        <v>$EM$2177</v>
      </c>
      <c r="EN2176" t="str">
        <f t="shared" ca="1" si="7"/>
        <v>$EN$2177</v>
      </c>
      <c r="EO2176" t="str">
        <f t="shared" ca="1" si="7"/>
        <v>$EO$2177</v>
      </c>
      <c r="EP2176" t="str">
        <f t="shared" ca="1" si="7"/>
        <v>$EP$2177</v>
      </c>
      <c r="EQ2176" t="str">
        <f t="shared" ca="1" si="7"/>
        <v>$EQ$2177</v>
      </c>
      <c r="ER2176" t="str">
        <f t="shared" ca="1" si="7"/>
        <v>$ER$2177</v>
      </c>
      <c r="ES2176" t="str">
        <f t="shared" ca="1" si="7"/>
        <v>$ES$2177</v>
      </c>
      <c r="ET2176" t="str">
        <f t="shared" ca="1" si="7"/>
        <v>$ET$2177</v>
      </c>
      <c r="EU2176" t="str">
        <f t="shared" ca="1" si="7"/>
        <v>$EU$2177</v>
      </c>
      <c r="EV2176" t="str">
        <f t="shared" ca="1" si="7"/>
        <v>$EV$2177</v>
      </c>
      <c r="EW2176" t="str">
        <f t="shared" ca="1" si="7"/>
        <v>$EW$2177</v>
      </c>
      <c r="EX2176" t="str">
        <f t="shared" ca="1" si="7"/>
        <v>$EX$2177</v>
      </c>
      <c r="EY2176" t="str">
        <f t="shared" ca="1" si="7"/>
        <v>$EY$2177</v>
      </c>
      <c r="EZ2176" t="str">
        <f t="shared" ca="1" si="7"/>
        <v>$EZ$2177</v>
      </c>
      <c r="FA2176" t="str">
        <f t="shared" ca="1" si="7"/>
        <v>$FA$2177</v>
      </c>
      <c r="FB2176" t="str">
        <f t="shared" ca="1" si="7"/>
        <v>$FB$2177</v>
      </c>
      <c r="FC2176" t="str">
        <f t="shared" ca="1" si="7"/>
        <v>$FC$2177</v>
      </c>
      <c r="FD2176" t="str">
        <f t="shared" ca="1" si="7"/>
        <v>$FD$2177</v>
      </c>
      <c r="FE2176" t="str">
        <f t="shared" ca="1" si="7"/>
        <v>$FE$2177</v>
      </c>
      <c r="FF2176" t="str">
        <f t="shared" ca="1" si="7"/>
        <v>$FF$2177</v>
      </c>
      <c r="FG2176" t="str">
        <f t="shared" ca="1" si="7"/>
        <v>$FG$2177</v>
      </c>
      <c r="FH2176" t="str">
        <f t="shared" ca="1" si="7"/>
        <v>$FH$2177</v>
      </c>
      <c r="FI2176" t="str">
        <f t="shared" ca="1" si="7"/>
        <v>$FI$2177</v>
      </c>
      <c r="FJ2176" t="str">
        <f t="shared" ca="1" si="7"/>
        <v>$FJ$2177</v>
      </c>
      <c r="FK2176" t="str">
        <f t="shared" ca="1" si="7"/>
        <v>$FK$2177</v>
      </c>
      <c r="FL2176" t="str">
        <f t="shared" ca="1" si="7"/>
        <v>$FL$2177</v>
      </c>
      <c r="FM2176" t="str">
        <f t="shared" ca="1" si="7"/>
        <v>$FM$2177</v>
      </c>
      <c r="FN2176" t="str">
        <f t="shared" ca="1" si="7"/>
        <v>$FN$2177</v>
      </c>
      <c r="FO2176" t="str">
        <f t="shared" ca="1" si="7"/>
        <v>$FO$2177</v>
      </c>
      <c r="FP2176" t="str">
        <f t="shared" ca="1" si="7"/>
        <v>$FP$2177</v>
      </c>
      <c r="FQ2176" t="str">
        <f t="shared" ca="1" si="7"/>
        <v>$FQ$2177</v>
      </c>
      <c r="FR2176" t="str">
        <f t="shared" ca="1" si="7"/>
        <v>$FR$2177</v>
      </c>
      <c r="FS2176" t="str">
        <f t="shared" ca="1" si="7"/>
        <v>$FS$2177</v>
      </c>
      <c r="FT2176" t="str">
        <f t="shared" ca="1" si="7"/>
        <v>$FT$2177</v>
      </c>
      <c r="FU2176" t="str">
        <f t="shared" ca="1" si="7"/>
        <v>$FU$2177</v>
      </c>
      <c r="FV2176" t="str">
        <f t="shared" ca="1" si="7"/>
        <v>$FV$2177</v>
      </c>
      <c r="FW2176" t="str">
        <f t="shared" ca="1" si="7"/>
        <v>$FW$2177</v>
      </c>
      <c r="FX2176" t="str">
        <f t="shared" ca="1" si="7"/>
        <v>$FX$2177</v>
      </c>
      <c r="FY2176" t="str">
        <f t="shared" ca="1" si="7"/>
        <v>$FY$2177</v>
      </c>
      <c r="FZ2176" t="str">
        <f t="shared" ca="1" si="7"/>
        <v>$FZ$2177</v>
      </c>
      <c r="GA2176" t="str">
        <f t="shared" ca="1" si="7"/>
        <v>$GA$2177</v>
      </c>
      <c r="GB2176" t="str">
        <f t="shared" ca="1" si="7"/>
        <v>$GB$2177</v>
      </c>
      <c r="GC2176" t="str">
        <f t="shared" ca="1" si="7"/>
        <v>$GC$2177</v>
      </c>
      <c r="GD2176" t="str">
        <f t="shared" ca="1" si="7"/>
        <v>$GD$2177</v>
      </c>
      <c r="GE2176" t="str">
        <f t="shared" ca="1" si="7"/>
        <v>$GE$2177</v>
      </c>
      <c r="GF2176" t="str">
        <f t="shared" ca="1" si="7"/>
        <v>$GF$2177</v>
      </c>
      <c r="GG2176" t="str">
        <f t="shared" ca="1" si="7"/>
        <v>$GG$2177</v>
      </c>
      <c r="GH2176" t="str">
        <f t="shared" ca="1" si="7"/>
        <v>$GH$2177</v>
      </c>
      <c r="GI2176" t="str">
        <f t="shared" ca="1" si="7"/>
        <v>$GI$2177</v>
      </c>
      <c r="GJ2176" t="str">
        <f t="shared" ca="1" si="7"/>
        <v>$GJ$2177</v>
      </c>
      <c r="GK2176" t="str">
        <f t="shared" ref="GK2176:IV2176" ca="1" si="8">CELL("endereço", GK2177)</f>
        <v>$GK$2177</v>
      </c>
      <c r="GL2176" t="str">
        <f t="shared" ca="1" si="8"/>
        <v>$GL$2177</v>
      </c>
      <c r="GM2176" t="str">
        <f t="shared" ca="1" si="8"/>
        <v>$GM$2177</v>
      </c>
      <c r="GN2176" t="str">
        <f t="shared" ca="1" si="8"/>
        <v>$GN$2177</v>
      </c>
      <c r="GO2176" t="str">
        <f t="shared" ca="1" si="8"/>
        <v>$GO$2177</v>
      </c>
      <c r="GP2176" t="str">
        <f t="shared" ca="1" si="8"/>
        <v>$GP$2177</v>
      </c>
      <c r="GQ2176" t="str">
        <f t="shared" ca="1" si="8"/>
        <v>$GQ$2177</v>
      </c>
      <c r="GR2176" t="str">
        <f t="shared" ca="1" si="8"/>
        <v>$GR$2177</v>
      </c>
      <c r="GS2176" t="str">
        <f t="shared" ca="1" si="8"/>
        <v>$GS$2177</v>
      </c>
      <c r="GT2176" t="str">
        <f t="shared" ca="1" si="8"/>
        <v>$GT$2177</v>
      </c>
      <c r="GU2176" t="str">
        <f t="shared" ca="1" si="8"/>
        <v>$GU$2177</v>
      </c>
      <c r="GV2176" t="str">
        <f t="shared" ca="1" si="8"/>
        <v>$GV$2177</v>
      </c>
      <c r="GW2176" t="str">
        <f t="shared" ca="1" si="8"/>
        <v>$GW$2177</v>
      </c>
      <c r="GX2176" t="str">
        <f t="shared" ca="1" si="8"/>
        <v>$GX$2177</v>
      </c>
      <c r="GY2176" t="str">
        <f t="shared" ca="1" si="8"/>
        <v>$GY$2177</v>
      </c>
      <c r="GZ2176" t="str">
        <f t="shared" ca="1" si="8"/>
        <v>$GZ$2177</v>
      </c>
      <c r="HA2176" t="str">
        <f t="shared" ca="1" si="8"/>
        <v>$HA$2177</v>
      </c>
      <c r="HB2176" t="str">
        <f t="shared" ca="1" si="8"/>
        <v>$HB$2177</v>
      </c>
      <c r="HC2176" t="str">
        <f t="shared" ca="1" si="8"/>
        <v>$HC$2177</v>
      </c>
      <c r="HD2176" t="str">
        <f t="shared" ca="1" si="8"/>
        <v>$HD$2177</v>
      </c>
      <c r="HE2176" t="str">
        <f t="shared" ca="1" si="8"/>
        <v>$HE$2177</v>
      </c>
      <c r="HF2176" t="str">
        <f t="shared" ca="1" si="8"/>
        <v>$HF$2177</v>
      </c>
      <c r="HG2176" t="str">
        <f t="shared" ca="1" si="8"/>
        <v>$HG$2177</v>
      </c>
      <c r="HH2176" t="str">
        <f t="shared" ca="1" si="8"/>
        <v>$HH$2177</v>
      </c>
      <c r="HI2176" t="str">
        <f t="shared" ca="1" si="8"/>
        <v>$HI$2177</v>
      </c>
      <c r="HJ2176" t="str">
        <f t="shared" ca="1" si="8"/>
        <v>$HJ$2177</v>
      </c>
      <c r="HK2176" t="str">
        <f t="shared" ca="1" si="8"/>
        <v>$HK$2177</v>
      </c>
      <c r="HL2176" t="str">
        <f t="shared" ca="1" si="8"/>
        <v>$HL$2177</v>
      </c>
      <c r="HM2176" t="str">
        <f t="shared" ca="1" si="8"/>
        <v>$HM$2177</v>
      </c>
      <c r="HN2176" t="str">
        <f t="shared" ca="1" si="8"/>
        <v>$HN$2177</v>
      </c>
      <c r="HO2176" t="str">
        <f t="shared" ca="1" si="8"/>
        <v>$HO$2177</v>
      </c>
      <c r="HP2176" t="str">
        <f t="shared" ca="1" si="8"/>
        <v>$HP$2177</v>
      </c>
      <c r="HQ2176" t="str">
        <f t="shared" ca="1" si="8"/>
        <v>$HQ$2177</v>
      </c>
      <c r="HR2176" t="str">
        <f t="shared" ca="1" si="8"/>
        <v>$HR$2177</v>
      </c>
      <c r="HS2176" t="str">
        <f t="shared" ca="1" si="8"/>
        <v>$HS$2177</v>
      </c>
      <c r="HT2176" t="str">
        <f t="shared" ca="1" si="8"/>
        <v>$HT$2177</v>
      </c>
      <c r="HU2176" t="str">
        <f t="shared" ca="1" si="8"/>
        <v>$HU$2177</v>
      </c>
      <c r="HV2176" t="str">
        <f t="shared" ca="1" si="8"/>
        <v>$HV$2177</v>
      </c>
      <c r="HW2176" t="str">
        <f t="shared" ca="1" si="8"/>
        <v>$HW$2177</v>
      </c>
      <c r="HX2176" t="str">
        <f t="shared" ca="1" si="8"/>
        <v>$HX$2177</v>
      </c>
      <c r="HY2176" t="str">
        <f t="shared" ca="1" si="8"/>
        <v>$HY$2177</v>
      </c>
      <c r="HZ2176" t="str">
        <f t="shared" ca="1" si="8"/>
        <v>$HZ$2177</v>
      </c>
      <c r="IA2176" t="str">
        <f t="shared" ca="1" si="8"/>
        <v>$IA$2177</v>
      </c>
      <c r="IB2176" t="str">
        <f t="shared" ca="1" si="8"/>
        <v>$IB$2177</v>
      </c>
      <c r="IC2176" t="str">
        <f t="shared" ca="1" si="8"/>
        <v>$IC$2177</v>
      </c>
      <c r="ID2176" t="str">
        <f t="shared" ca="1" si="8"/>
        <v>$ID$2177</v>
      </c>
      <c r="IE2176" t="str">
        <f t="shared" ca="1" si="8"/>
        <v>$IE$2177</v>
      </c>
      <c r="IF2176" t="str">
        <f t="shared" ca="1" si="8"/>
        <v>$IF$2177</v>
      </c>
      <c r="IG2176" t="str">
        <f t="shared" ca="1" si="8"/>
        <v>$IG$2177</v>
      </c>
      <c r="IH2176" t="str">
        <f t="shared" ca="1" si="8"/>
        <v>$IH$2177</v>
      </c>
      <c r="II2176" t="str">
        <f t="shared" ca="1" si="8"/>
        <v>$II$2177</v>
      </c>
      <c r="IJ2176" t="str">
        <f t="shared" ca="1" si="8"/>
        <v>$IJ$2177</v>
      </c>
      <c r="IK2176" t="str">
        <f t="shared" ca="1" si="8"/>
        <v>$IK$2177</v>
      </c>
      <c r="IL2176" t="str">
        <f t="shared" ca="1" si="8"/>
        <v>$IL$2177</v>
      </c>
      <c r="IM2176" t="str">
        <f t="shared" ca="1" si="8"/>
        <v>$IM$2177</v>
      </c>
      <c r="IN2176" t="str">
        <f t="shared" ca="1" si="8"/>
        <v>$IN$2177</v>
      </c>
      <c r="IO2176" t="str">
        <f t="shared" ca="1" si="8"/>
        <v>$IO$2177</v>
      </c>
      <c r="IP2176" t="str">
        <f t="shared" ca="1" si="8"/>
        <v>$IP$2177</v>
      </c>
      <c r="IQ2176" t="str">
        <f t="shared" ca="1" si="8"/>
        <v>$IQ$2177</v>
      </c>
      <c r="IR2176" t="str">
        <f t="shared" ca="1" si="8"/>
        <v>$IR$2177</v>
      </c>
      <c r="IS2176" t="str">
        <f t="shared" ca="1" si="8"/>
        <v>$IS$2177</v>
      </c>
      <c r="IT2176" t="str">
        <f t="shared" ca="1" si="8"/>
        <v>$IT$2177</v>
      </c>
      <c r="IU2176" t="str">
        <f t="shared" ca="1" si="8"/>
        <v>$IU$2177</v>
      </c>
      <c r="IV2176" t="str">
        <f t="shared" ca="1" si="8"/>
        <v>$IV$2177</v>
      </c>
      <c r="IW2176" t="str">
        <f t="shared" ref="IW2176:LH2176" ca="1" si="9">CELL("endereço", IW2177)</f>
        <v>$IW$2177</v>
      </c>
      <c r="IX2176" t="str">
        <f t="shared" ca="1" si="9"/>
        <v>$IX$2177</v>
      </c>
      <c r="IY2176" t="str">
        <f t="shared" ca="1" si="9"/>
        <v>$IY$2177</v>
      </c>
      <c r="IZ2176" t="str">
        <f t="shared" ca="1" si="9"/>
        <v>$IZ$2177</v>
      </c>
      <c r="JA2176" t="str">
        <f t="shared" ca="1" si="9"/>
        <v>$JA$2177</v>
      </c>
      <c r="JB2176" t="str">
        <f t="shared" ca="1" si="9"/>
        <v>$JB$2177</v>
      </c>
      <c r="JC2176" t="str">
        <f t="shared" ca="1" si="9"/>
        <v>$JC$2177</v>
      </c>
      <c r="JD2176" t="str">
        <f t="shared" ca="1" si="9"/>
        <v>$JD$2177</v>
      </c>
      <c r="JE2176" t="str">
        <f t="shared" ca="1" si="9"/>
        <v>$JE$2177</v>
      </c>
      <c r="JF2176" t="str">
        <f t="shared" ca="1" si="9"/>
        <v>$JF$2177</v>
      </c>
      <c r="JG2176" t="str">
        <f t="shared" ca="1" si="9"/>
        <v>$JG$2177</v>
      </c>
      <c r="JH2176" t="str">
        <f t="shared" ca="1" si="9"/>
        <v>$JH$2177</v>
      </c>
      <c r="JI2176" t="str">
        <f t="shared" ca="1" si="9"/>
        <v>$JI$2177</v>
      </c>
      <c r="JJ2176" t="str">
        <f t="shared" ca="1" si="9"/>
        <v>$JJ$2177</v>
      </c>
      <c r="JK2176" t="str">
        <f t="shared" ca="1" si="9"/>
        <v>$JK$2177</v>
      </c>
      <c r="JL2176" t="str">
        <f t="shared" ca="1" si="9"/>
        <v>$JL$2177</v>
      </c>
      <c r="JM2176" t="str">
        <f t="shared" ca="1" si="9"/>
        <v>$JM$2177</v>
      </c>
      <c r="JN2176" t="str">
        <f t="shared" ca="1" si="9"/>
        <v>$JN$2177</v>
      </c>
      <c r="JO2176" t="str">
        <f t="shared" ca="1" si="9"/>
        <v>$JO$2177</v>
      </c>
      <c r="JP2176" t="str">
        <f t="shared" ca="1" si="9"/>
        <v>$JP$2177</v>
      </c>
      <c r="JQ2176" t="str">
        <f t="shared" ca="1" si="9"/>
        <v>$JQ$2177</v>
      </c>
      <c r="JR2176" t="str">
        <f t="shared" ca="1" si="9"/>
        <v>$JR$2177</v>
      </c>
      <c r="JS2176" t="str">
        <f t="shared" ca="1" si="9"/>
        <v>$JS$2177</v>
      </c>
      <c r="JT2176" t="str">
        <f t="shared" ca="1" si="9"/>
        <v>$JT$2177</v>
      </c>
      <c r="JU2176" t="str">
        <f t="shared" ca="1" si="9"/>
        <v>$JU$2177</v>
      </c>
      <c r="JV2176" t="str">
        <f t="shared" ca="1" si="9"/>
        <v>$JV$2177</v>
      </c>
      <c r="JW2176" t="str">
        <f t="shared" ca="1" si="9"/>
        <v>$JW$2177</v>
      </c>
      <c r="JX2176" t="str">
        <f t="shared" ca="1" si="9"/>
        <v>$JX$2177</v>
      </c>
      <c r="JY2176" t="str">
        <f t="shared" ca="1" si="9"/>
        <v>$JY$2177</v>
      </c>
      <c r="JZ2176" t="str">
        <f t="shared" ca="1" si="9"/>
        <v>$JZ$2177</v>
      </c>
      <c r="KA2176" t="str">
        <f t="shared" ca="1" si="9"/>
        <v>$KA$2177</v>
      </c>
      <c r="KB2176" t="str">
        <f t="shared" ca="1" si="9"/>
        <v>$KB$2177</v>
      </c>
      <c r="KC2176" t="str">
        <f t="shared" ca="1" si="9"/>
        <v>$KC$2177</v>
      </c>
      <c r="KD2176" t="str">
        <f t="shared" ca="1" si="9"/>
        <v>$KD$2177</v>
      </c>
      <c r="KE2176" t="str">
        <f t="shared" ca="1" si="9"/>
        <v>$KE$2177</v>
      </c>
      <c r="KF2176" t="str">
        <f t="shared" ca="1" si="9"/>
        <v>$KF$2177</v>
      </c>
      <c r="KG2176" t="str">
        <f t="shared" ca="1" si="9"/>
        <v>$KG$2177</v>
      </c>
      <c r="KH2176" t="str">
        <f t="shared" ca="1" si="9"/>
        <v>$KH$2177</v>
      </c>
      <c r="KI2176" t="str">
        <f t="shared" ca="1" si="9"/>
        <v>$KI$2177</v>
      </c>
      <c r="KJ2176" t="str">
        <f t="shared" ca="1" si="9"/>
        <v>$KJ$2177</v>
      </c>
      <c r="KK2176" t="str">
        <f t="shared" ca="1" si="9"/>
        <v>$KK$2177</v>
      </c>
      <c r="KL2176" t="str">
        <f t="shared" ca="1" si="9"/>
        <v>$KL$2177</v>
      </c>
      <c r="KM2176" t="str">
        <f t="shared" ca="1" si="9"/>
        <v>$KM$2177</v>
      </c>
      <c r="KN2176" t="str">
        <f t="shared" ca="1" si="9"/>
        <v>$KN$2177</v>
      </c>
      <c r="KO2176" t="str">
        <f t="shared" ca="1" si="9"/>
        <v>$KO$2177</v>
      </c>
      <c r="KP2176" t="str">
        <f t="shared" ca="1" si="9"/>
        <v>$KP$2177</v>
      </c>
      <c r="KQ2176" t="str">
        <f t="shared" ca="1" si="9"/>
        <v>$KQ$2177</v>
      </c>
      <c r="KR2176" t="str">
        <f t="shared" ca="1" si="9"/>
        <v>$KR$2177</v>
      </c>
      <c r="KS2176" t="str">
        <f t="shared" ca="1" si="9"/>
        <v>$KS$2177</v>
      </c>
      <c r="KT2176" t="str">
        <f t="shared" ca="1" si="9"/>
        <v>$KT$2177</v>
      </c>
      <c r="KU2176" t="str">
        <f t="shared" ca="1" si="9"/>
        <v>$KU$2177</v>
      </c>
      <c r="KV2176" t="str">
        <f t="shared" ca="1" si="9"/>
        <v>$KV$2177</v>
      </c>
      <c r="KW2176" t="str">
        <f t="shared" ca="1" si="9"/>
        <v>$KW$2177</v>
      </c>
      <c r="KX2176" t="str">
        <f t="shared" ca="1" si="9"/>
        <v>$KX$2177</v>
      </c>
      <c r="KY2176" t="str">
        <f t="shared" ca="1" si="9"/>
        <v>$KY$2177</v>
      </c>
      <c r="KZ2176" t="str">
        <f t="shared" ca="1" si="9"/>
        <v>$KZ$2177</v>
      </c>
      <c r="LA2176" t="str">
        <f t="shared" ca="1" si="9"/>
        <v>$LA$2177</v>
      </c>
      <c r="LB2176" t="str">
        <f t="shared" ca="1" si="9"/>
        <v>$LB$2177</v>
      </c>
      <c r="LC2176" t="str">
        <f t="shared" ca="1" si="9"/>
        <v>$LC$2177</v>
      </c>
      <c r="LD2176" t="str">
        <f t="shared" ca="1" si="9"/>
        <v>$LD$2177</v>
      </c>
      <c r="LE2176" t="str">
        <f t="shared" ca="1" si="9"/>
        <v>$LE$2177</v>
      </c>
      <c r="LF2176" t="str">
        <f t="shared" ca="1" si="9"/>
        <v>$LF$2177</v>
      </c>
      <c r="LG2176" t="str">
        <f t="shared" ca="1" si="9"/>
        <v>$LG$2177</v>
      </c>
      <c r="LH2176" t="str">
        <f t="shared" ca="1" si="9"/>
        <v>$LH$2177</v>
      </c>
      <c r="LI2176" t="str">
        <f t="shared" ref="LI2176" ca="1" si="10">CELL("endereço", LI2177)</f>
        <v>$LI$2177</v>
      </c>
    </row>
    <row r="2177" spans="1:321" x14ac:dyDescent="0.25">
      <c r="A2177">
        <v>1</v>
      </c>
      <c r="B2177">
        <v>2</v>
      </c>
      <c r="C2177">
        <v>3</v>
      </c>
      <c r="D2177">
        <v>4</v>
      </c>
      <c r="E2177">
        <v>5</v>
      </c>
      <c r="F2177">
        <v>6</v>
      </c>
      <c r="G2177">
        <v>7</v>
      </c>
      <c r="H2177">
        <v>8</v>
      </c>
      <c r="I2177">
        <v>9</v>
      </c>
      <c r="J2177">
        <v>10</v>
      </c>
      <c r="K2177">
        <v>11</v>
      </c>
      <c r="L2177">
        <v>12</v>
      </c>
      <c r="M2177">
        <v>13</v>
      </c>
      <c r="N2177">
        <v>14</v>
      </c>
      <c r="O2177">
        <v>15</v>
      </c>
      <c r="P2177">
        <v>16</v>
      </c>
      <c r="Q2177">
        <v>17</v>
      </c>
      <c r="R2177">
        <v>18</v>
      </c>
      <c r="S2177">
        <v>19</v>
      </c>
      <c r="T2177">
        <v>20</v>
      </c>
      <c r="U2177">
        <v>21</v>
      </c>
      <c r="V2177">
        <v>22</v>
      </c>
      <c r="W2177">
        <v>23</v>
      </c>
      <c r="X2177">
        <v>24</v>
      </c>
      <c r="Y2177">
        <v>25</v>
      </c>
      <c r="Z2177">
        <v>26</v>
      </c>
      <c r="AA2177">
        <v>27</v>
      </c>
      <c r="AB2177">
        <v>28</v>
      </c>
      <c r="AC2177">
        <v>29</v>
      </c>
      <c r="AD2177">
        <v>30</v>
      </c>
      <c r="AE2177">
        <v>31</v>
      </c>
      <c r="AF2177">
        <v>32</v>
      </c>
      <c r="AG2177">
        <v>33</v>
      </c>
      <c r="AH2177">
        <v>34</v>
      </c>
      <c r="AI2177">
        <v>35</v>
      </c>
      <c r="AJ2177">
        <v>36</v>
      </c>
      <c r="AK2177">
        <v>37</v>
      </c>
      <c r="AL2177">
        <v>38</v>
      </c>
      <c r="AM2177">
        <v>39</v>
      </c>
      <c r="AN2177">
        <v>40</v>
      </c>
      <c r="AO2177">
        <v>41</v>
      </c>
      <c r="AP2177">
        <v>42</v>
      </c>
      <c r="AQ2177">
        <v>43</v>
      </c>
      <c r="AR2177">
        <v>44</v>
      </c>
      <c r="AS2177">
        <v>45</v>
      </c>
      <c r="AT2177">
        <v>46</v>
      </c>
      <c r="AU2177">
        <v>47</v>
      </c>
      <c r="AV2177">
        <v>48</v>
      </c>
      <c r="AW2177">
        <v>49</v>
      </c>
      <c r="AX2177">
        <v>50</v>
      </c>
      <c r="AY2177">
        <v>51</v>
      </c>
      <c r="AZ2177">
        <v>52</v>
      </c>
      <c r="BA2177">
        <v>53</v>
      </c>
      <c r="BB2177">
        <v>54</v>
      </c>
      <c r="BC2177">
        <v>55</v>
      </c>
      <c r="BD2177">
        <v>56</v>
      </c>
      <c r="BE2177">
        <v>57</v>
      </c>
      <c r="BF2177">
        <v>58</v>
      </c>
      <c r="BG2177">
        <v>59</v>
      </c>
      <c r="BH2177">
        <v>60</v>
      </c>
      <c r="BI2177">
        <v>61</v>
      </c>
      <c r="BJ2177">
        <v>62</v>
      </c>
      <c r="BK2177">
        <v>63</v>
      </c>
      <c r="BL2177">
        <v>64</v>
      </c>
      <c r="BM2177">
        <v>65</v>
      </c>
      <c r="BN2177">
        <v>66</v>
      </c>
      <c r="BO2177">
        <v>67</v>
      </c>
      <c r="BP2177">
        <v>68</v>
      </c>
      <c r="BQ2177">
        <v>69</v>
      </c>
      <c r="BR2177">
        <v>70</v>
      </c>
      <c r="BS2177">
        <v>71</v>
      </c>
      <c r="BT2177">
        <v>72</v>
      </c>
      <c r="BU2177">
        <v>73</v>
      </c>
      <c r="BV2177">
        <v>74</v>
      </c>
      <c r="BW2177">
        <v>75</v>
      </c>
      <c r="BX2177">
        <v>76</v>
      </c>
      <c r="BY2177">
        <v>77</v>
      </c>
      <c r="BZ2177">
        <v>78</v>
      </c>
      <c r="CA2177">
        <v>79</v>
      </c>
      <c r="CB2177">
        <v>80</v>
      </c>
      <c r="CC2177">
        <v>81</v>
      </c>
      <c r="CD2177">
        <v>82</v>
      </c>
      <c r="CE2177">
        <v>83</v>
      </c>
      <c r="CF2177">
        <v>84</v>
      </c>
      <c r="CG2177">
        <v>85</v>
      </c>
      <c r="CH2177">
        <v>86</v>
      </c>
      <c r="CI2177">
        <v>87</v>
      </c>
      <c r="CJ2177">
        <v>88</v>
      </c>
      <c r="CK2177">
        <v>89</v>
      </c>
      <c r="CL2177">
        <v>90</v>
      </c>
      <c r="CM2177">
        <v>91</v>
      </c>
      <c r="CN2177">
        <v>92</v>
      </c>
      <c r="CO2177">
        <v>93</v>
      </c>
      <c r="CP2177">
        <v>94</v>
      </c>
      <c r="CQ2177">
        <v>95</v>
      </c>
      <c r="CR2177">
        <v>96</v>
      </c>
      <c r="CS2177">
        <v>97</v>
      </c>
      <c r="CT2177">
        <v>98</v>
      </c>
      <c r="CU2177">
        <v>99</v>
      </c>
      <c r="CV2177">
        <v>100</v>
      </c>
      <c r="CW2177">
        <v>101</v>
      </c>
      <c r="CX2177">
        <v>102</v>
      </c>
      <c r="CY2177">
        <v>103</v>
      </c>
      <c r="CZ2177">
        <v>104</v>
      </c>
      <c r="DA2177">
        <v>105</v>
      </c>
      <c r="DB2177">
        <v>106</v>
      </c>
      <c r="DC2177">
        <v>107</v>
      </c>
      <c r="DD2177">
        <v>108</v>
      </c>
      <c r="DE2177">
        <v>109</v>
      </c>
      <c r="DF2177">
        <v>110</v>
      </c>
      <c r="DG2177">
        <v>111</v>
      </c>
      <c r="DH2177">
        <v>112</v>
      </c>
      <c r="DI2177">
        <v>113</v>
      </c>
      <c r="DJ2177">
        <v>114</v>
      </c>
      <c r="DK2177">
        <v>115</v>
      </c>
      <c r="DL2177">
        <v>116</v>
      </c>
      <c r="DM2177">
        <v>117</v>
      </c>
      <c r="DN2177">
        <v>118</v>
      </c>
      <c r="DO2177">
        <v>119</v>
      </c>
      <c r="DP2177">
        <v>120</v>
      </c>
      <c r="DQ2177">
        <v>121</v>
      </c>
      <c r="DR2177">
        <v>122</v>
      </c>
      <c r="DS2177">
        <v>123</v>
      </c>
      <c r="DT2177">
        <v>124</v>
      </c>
      <c r="DU2177">
        <v>125</v>
      </c>
      <c r="DV2177">
        <v>126</v>
      </c>
      <c r="DW2177">
        <v>127</v>
      </c>
      <c r="DX2177">
        <v>128</v>
      </c>
      <c r="DY2177">
        <v>129</v>
      </c>
      <c r="DZ2177">
        <v>130</v>
      </c>
      <c r="EA2177">
        <v>131</v>
      </c>
      <c r="EB2177">
        <v>132</v>
      </c>
      <c r="EC2177">
        <v>133</v>
      </c>
      <c r="ED2177">
        <v>134</v>
      </c>
      <c r="EE2177">
        <v>135</v>
      </c>
      <c r="EF2177">
        <v>136</v>
      </c>
      <c r="EG2177">
        <v>137</v>
      </c>
      <c r="EH2177">
        <v>138</v>
      </c>
      <c r="EI2177">
        <v>139</v>
      </c>
      <c r="EJ2177">
        <v>140</v>
      </c>
      <c r="EK2177">
        <v>141</v>
      </c>
      <c r="EL2177">
        <v>142</v>
      </c>
      <c r="EM2177">
        <v>143</v>
      </c>
      <c r="EN2177">
        <v>144</v>
      </c>
      <c r="EO2177">
        <v>145</v>
      </c>
      <c r="EP2177">
        <v>146</v>
      </c>
      <c r="EQ2177">
        <v>147</v>
      </c>
      <c r="ER2177">
        <v>148</v>
      </c>
      <c r="ES2177">
        <v>149</v>
      </c>
      <c r="ET2177">
        <v>150</v>
      </c>
      <c r="EU2177">
        <v>151</v>
      </c>
      <c r="EV2177">
        <v>152</v>
      </c>
      <c r="EW2177">
        <v>153</v>
      </c>
      <c r="EX2177">
        <v>154</v>
      </c>
      <c r="EY2177">
        <v>155</v>
      </c>
      <c r="EZ2177">
        <v>156</v>
      </c>
      <c r="FA2177">
        <v>157</v>
      </c>
      <c r="FB2177">
        <v>158</v>
      </c>
      <c r="FC2177">
        <v>159</v>
      </c>
      <c r="FD2177">
        <v>160</v>
      </c>
      <c r="FE2177">
        <v>161</v>
      </c>
      <c r="FF2177">
        <v>162</v>
      </c>
      <c r="FG2177">
        <v>163</v>
      </c>
      <c r="FH2177">
        <v>164</v>
      </c>
      <c r="FI2177">
        <v>165</v>
      </c>
      <c r="FJ2177">
        <v>166</v>
      </c>
      <c r="FK2177">
        <v>167</v>
      </c>
      <c r="FL2177">
        <v>168</v>
      </c>
      <c r="FM2177">
        <v>169</v>
      </c>
      <c r="FN2177">
        <v>170</v>
      </c>
      <c r="FO2177">
        <v>171</v>
      </c>
      <c r="FP2177">
        <v>172</v>
      </c>
      <c r="FQ2177">
        <v>173</v>
      </c>
      <c r="FR2177">
        <v>174</v>
      </c>
      <c r="FS2177">
        <v>175</v>
      </c>
      <c r="FT2177">
        <v>176</v>
      </c>
      <c r="FU2177">
        <v>177</v>
      </c>
      <c r="FV2177">
        <v>178</v>
      </c>
      <c r="FW2177">
        <v>179</v>
      </c>
      <c r="FX2177">
        <v>180</v>
      </c>
      <c r="FY2177">
        <v>181</v>
      </c>
      <c r="FZ2177">
        <v>182</v>
      </c>
      <c r="GA2177">
        <v>183</v>
      </c>
      <c r="GB2177">
        <v>184</v>
      </c>
      <c r="GC2177">
        <v>185</v>
      </c>
      <c r="GD2177">
        <v>186</v>
      </c>
      <c r="GE2177">
        <v>187</v>
      </c>
      <c r="GF2177">
        <v>188</v>
      </c>
      <c r="GG2177">
        <v>189</v>
      </c>
      <c r="GH2177">
        <v>190</v>
      </c>
      <c r="GI2177">
        <v>191</v>
      </c>
      <c r="GJ2177">
        <v>192</v>
      </c>
      <c r="GK2177">
        <v>193</v>
      </c>
      <c r="GL2177">
        <v>194</v>
      </c>
      <c r="GM2177">
        <v>195</v>
      </c>
      <c r="GN2177">
        <v>196</v>
      </c>
      <c r="GO2177">
        <v>197</v>
      </c>
      <c r="GP2177">
        <v>198</v>
      </c>
      <c r="GQ2177">
        <v>199</v>
      </c>
      <c r="GR2177">
        <v>200</v>
      </c>
      <c r="GS2177">
        <v>201</v>
      </c>
      <c r="GT2177">
        <v>202</v>
      </c>
      <c r="GU2177">
        <v>203</v>
      </c>
      <c r="GV2177">
        <v>204</v>
      </c>
      <c r="GW2177">
        <v>205</v>
      </c>
      <c r="GX2177">
        <v>206</v>
      </c>
      <c r="GY2177">
        <v>207</v>
      </c>
      <c r="GZ2177">
        <v>208</v>
      </c>
      <c r="HA2177">
        <v>209</v>
      </c>
      <c r="HB2177">
        <v>210</v>
      </c>
      <c r="HC2177">
        <v>211</v>
      </c>
      <c r="HD2177">
        <v>212</v>
      </c>
      <c r="HE2177">
        <v>213</v>
      </c>
      <c r="HF2177">
        <v>214</v>
      </c>
      <c r="HG2177">
        <v>215</v>
      </c>
      <c r="HH2177">
        <v>216</v>
      </c>
      <c r="HI2177">
        <v>217</v>
      </c>
      <c r="HJ2177">
        <v>218</v>
      </c>
      <c r="HK2177">
        <v>219</v>
      </c>
      <c r="HL2177">
        <v>220</v>
      </c>
      <c r="HM2177">
        <v>221</v>
      </c>
      <c r="HN2177">
        <v>222</v>
      </c>
      <c r="HO2177">
        <v>223</v>
      </c>
      <c r="HP2177">
        <v>224</v>
      </c>
      <c r="HQ2177">
        <v>225</v>
      </c>
      <c r="HR2177">
        <v>226</v>
      </c>
      <c r="HS2177">
        <v>227</v>
      </c>
      <c r="HT2177">
        <v>228</v>
      </c>
      <c r="HU2177">
        <v>229</v>
      </c>
      <c r="HV2177">
        <v>230</v>
      </c>
      <c r="HW2177">
        <v>231</v>
      </c>
      <c r="HX2177">
        <v>232</v>
      </c>
      <c r="HY2177">
        <v>233</v>
      </c>
      <c r="HZ2177">
        <v>234</v>
      </c>
      <c r="IA2177">
        <v>235</v>
      </c>
      <c r="IB2177">
        <v>236</v>
      </c>
      <c r="IC2177">
        <v>237</v>
      </c>
      <c r="ID2177">
        <v>238</v>
      </c>
      <c r="IE2177">
        <v>239</v>
      </c>
      <c r="IF2177">
        <v>240</v>
      </c>
      <c r="IG2177">
        <v>241</v>
      </c>
      <c r="IH2177">
        <v>242</v>
      </c>
      <c r="II2177">
        <v>243</v>
      </c>
      <c r="IJ2177">
        <v>244</v>
      </c>
      <c r="IK2177">
        <v>245</v>
      </c>
      <c r="IL2177">
        <v>246</v>
      </c>
      <c r="IM2177">
        <v>247</v>
      </c>
      <c r="IN2177">
        <v>248</v>
      </c>
      <c r="IO2177">
        <v>249</v>
      </c>
      <c r="IP2177">
        <v>250</v>
      </c>
      <c r="IQ2177">
        <v>251</v>
      </c>
      <c r="IR2177">
        <v>252</v>
      </c>
      <c r="IS2177">
        <v>253</v>
      </c>
      <c r="IT2177">
        <v>254</v>
      </c>
      <c r="IU2177">
        <v>255</v>
      </c>
      <c r="IV2177">
        <v>256</v>
      </c>
      <c r="IW2177">
        <v>257</v>
      </c>
      <c r="IX2177">
        <v>258</v>
      </c>
      <c r="IY2177">
        <v>259</v>
      </c>
      <c r="IZ2177">
        <v>260</v>
      </c>
      <c r="JA2177">
        <v>261</v>
      </c>
      <c r="JB2177">
        <v>262</v>
      </c>
      <c r="JC2177">
        <v>263</v>
      </c>
      <c r="JD2177">
        <v>264</v>
      </c>
      <c r="JE2177">
        <v>265</v>
      </c>
      <c r="JF2177">
        <v>266</v>
      </c>
      <c r="JG2177">
        <v>267</v>
      </c>
      <c r="JH2177">
        <v>268</v>
      </c>
      <c r="JI2177">
        <v>269</v>
      </c>
      <c r="JJ2177">
        <v>270</v>
      </c>
      <c r="JK2177">
        <v>271</v>
      </c>
      <c r="JL2177">
        <v>272</v>
      </c>
      <c r="JM2177">
        <v>273</v>
      </c>
      <c r="JN2177">
        <v>274</v>
      </c>
      <c r="JO2177">
        <v>275</v>
      </c>
      <c r="JP2177">
        <v>276</v>
      </c>
      <c r="JQ2177">
        <v>277</v>
      </c>
      <c r="JR2177">
        <v>278</v>
      </c>
      <c r="JS2177">
        <v>279</v>
      </c>
      <c r="JT2177">
        <v>280</v>
      </c>
      <c r="JU2177">
        <v>281</v>
      </c>
      <c r="JV2177">
        <v>282</v>
      </c>
      <c r="JW2177">
        <v>283</v>
      </c>
      <c r="JX2177">
        <v>284</v>
      </c>
      <c r="JY2177">
        <v>285</v>
      </c>
      <c r="JZ2177">
        <v>286</v>
      </c>
      <c r="KA2177">
        <v>287</v>
      </c>
      <c r="KB2177">
        <v>288</v>
      </c>
      <c r="KC2177">
        <v>289</v>
      </c>
      <c r="KD2177">
        <v>290</v>
      </c>
      <c r="KE2177">
        <v>291</v>
      </c>
      <c r="KF2177">
        <v>292</v>
      </c>
      <c r="KG2177">
        <v>293</v>
      </c>
      <c r="KH2177">
        <v>294</v>
      </c>
      <c r="KI2177">
        <v>295</v>
      </c>
      <c r="KJ2177">
        <v>296</v>
      </c>
      <c r="KK2177">
        <v>297</v>
      </c>
      <c r="KL2177">
        <v>298</v>
      </c>
      <c r="KM2177">
        <v>299</v>
      </c>
      <c r="KN2177">
        <v>300</v>
      </c>
      <c r="KO2177">
        <v>301</v>
      </c>
      <c r="KP2177">
        <v>302</v>
      </c>
      <c r="KQ2177">
        <v>303</v>
      </c>
      <c r="KR2177">
        <v>304</v>
      </c>
      <c r="KS2177">
        <v>305</v>
      </c>
      <c r="KT2177">
        <v>306</v>
      </c>
      <c r="KU2177">
        <v>307</v>
      </c>
      <c r="KV2177">
        <v>308</v>
      </c>
      <c r="KW2177">
        <v>309</v>
      </c>
      <c r="KX2177">
        <v>310</v>
      </c>
      <c r="KY2177">
        <v>311</v>
      </c>
      <c r="KZ2177">
        <v>312</v>
      </c>
      <c r="LA2177">
        <v>313</v>
      </c>
      <c r="LB2177">
        <v>314</v>
      </c>
      <c r="LC2177">
        <v>315</v>
      </c>
      <c r="LD2177">
        <v>316</v>
      </c>
      <c r="LE2177">
        <v>317</v>
      </c>
      <c r="LF2177">
        <v>318</v>
      </c>
      <c r="LG2177">
        <v>319</v>
      </c>
      <c r="LH2177">
        <v>320</v>
      </c>
      <c r="LI2177">
        <v>321</v>
      </c>
    </row>
    <row r="2178" spans="1:321" x14ac:dyDescent="0.25">
      <c r="A2178" s="4" t="str">
        <f ca="1">LEFT(A2176,2)</f>
        <v>$A</v>
      </c>
      <c r="B2178" s="4" t="str">
        <f ca="1">LEFT(B2176,2)</f>
        <v>$B</v>
      </c>
      <c r="C2178" s="4" t="str">
        <f t="shared" ref="C2178:Z2178" ca="1" si="11">LEFT(C2176,2)</f>
        <v>$C</v>
      </c>
      <c r="D2178" s="4" t="str">
        <f t="shared" ca="1" si="11"/>
        <v>$D</v>
      </c>
      <c r="E2178" s="4" t="str">
        <f t="shared" ca="1" si="11"/>
        <v>$E</v>
      </c>
      <c r="F2178" s="4" t="str">
        <f t="shared" ca="1" si="11"/>
        <v>$F</v>
      </c>
      <c r="G2178" s="4" t="str">
        <f t="shared" ca="1" si="11"/>
        <v>$G</v>
      </c>
      <c r="H2178" s="4" t="str">
        <f t="shared" ca="1" si="11"/>
        <v>$H</v>
      </c>
      <c r="I2178" s="4" t="str">
        <f t="shared" ca="1" si="11"/>
        <v>$I</v>
      </c>
      <c r="J2178" s="4" t="str">
        <f t="shared" ca="1" si="11"/>
        <v>$J</v>
      </c>
      <c r="K2178" s="4" t="str">
        <f t="shared" ca="1" si="11"/>
        <v>$K</v>
      </c>
      <c r="L2178" s="4" t="str">
        <f t="shared" ca="1" si="11"/>
        <v>$L</v>
      </c>
      <c r="M2178" s="4" t="str">
        <f t="shared" ca="1" si="11"/>
        <v>$M</v>
      </c>
      <c r="N2178" s="4" t="str">
        <f t="shared" ca="1" si="11"/>
        <v>$N</v>
      </c>
      <c r="O2178" s="4" t="str">
        <f t="shared" ca="1" si="11"/>
        <v>$O</v>
      </c>
      <c r="P2178" s="4" t="str">
        <f t="shared" ca="1" si="11"/>
        <v>$P</v>
      </c>
      <c r="Q2178" s="4" t="str">
        <f t="shared" ca="1" si="11"/>
        <v>$Q</v>
      </c>
      <c r="R2178" s="4" t="str">
        <f t="shared" ca="1" si="11"/>
        <v>$R</v>
      </c>
      <c r="S2178" s="4" t="str">
        <f t="shared" ca="1" si="11"/>
        <v>$S</v>
      </c>
      <c r="T2178" s="4" t="str">
        <f t="shared" ca="1" si="11"/>
        <v>$T</v>
      </c>
      <c r="U2178" s="4" t="str">
        <f t="shared" ca="1" si="11"/>
        <v>$U</v>
      </c>
      <c r="V2178" s="4" t="str">
        <f t="shared" ca="1" si="11"/>
        <v>$V</v>
      </c>
      <c r="W2178" s="4" t="str">
        <f t="shared" ca="1" si="11"/>
        <v>$W</v>
      </c>
      <c r="X2178" s="4" t="str">
        <f t="shared" ca="1" si="11"/>
        <v>$X</v>
      </c>
      <c r="Y2178" s="4" t="str">
        <f t="shared" ca="1" si="11"/>
        <v>$Y</v>
      </c>
      <c r="Z2178" s="4" t="str">
        <f t="shared" ca="1" si="11"/>
        <v>$Z</v>
      </c>
      <c r="AA2178" s="4" t="str">
        <f ca="1">LEFT(AA2176,3)</f>
        <v>$AA</v>
      </c>
      <c r="AB2178" s="4" t="str">
        <f t="shared" ref="AB2178:CM2178" ca="1" si="12">LEFT(AB2176,3)</f>
        <v>$AB</v>
      </c>
      <c r="AC2178" s="4" t="str">
        <f t="shared" ca="1" si="12"/>
        <v>$AC</v>
      </c>
      <c r="AD2178" s="4" t="str">
        <f t="shared" ca="1" si="12"/>
        <v>$AD</v>
      </c>
      <c r="AE2178" s="4" t="str">
        <f t="shared" ca="1" si="12"/>
        <v>$AE</v>
      </c>
      <c r="AF2178" s="4" t="str">
        <f t="shared" ca="1" si="12"/>
        <v>$AF</v>
      </c>
      <c r="AG2178" s="4" t="str">
        <f t="shared" ca="1" si="12"/>
        <v>$AG</v>
      </c>
      <c r="AH2178" s="4" t="str">
        <f t="shared" ca="1" si="12"/>
        <v>$AH</v>
      </c>
      <c r="AI2178" s="4" t="str">
        <f t="shared" ca="1" si="12"/>
        <v>$AI</v>
      </c>
      <c r="AJ2178" s="4" t="str">
        <f t="shared" ca="1" si="12"/>
        <v>$AJ</v>
      </c>
      <c r="AK2178" s="4" t="str">
        <f t="shared" ca="1" si="12"/>
        <v>$AK</v>
      </c>
      <c r="AL2178" s="4" t="str">
        <f t="shared" ca="1" si="12"/>
        <v>$AL</v>
      </c>
      <c r="AM2178" s="4" t="str">
        <f t="shared" ca="1" si="12"/>
        <v>$AM</v>
      </c>
      <c r="AN2178" s="4" t="str">
        <f t="shared" ca="1" si="12"/>
        <v>$AN</v>
      </c>
      <c r="AO2178" s="4" t="str">
        <f t="shared" ca="1" si="12"/>
        <v>$AO</v>
      </c>
      <c r="AP2178" s="4" t="str">
        <f t="shared" ca="1" si="12"/>
        <v>$AP</v>
      </c>
      <c r="AQ2178" s="4" t="str">
        <f t="shared" ca="1" si="12"/>
        <v>$AQ</v>
      </c>
      <c r="AR2178" s="4" t="str">
        <f t="shared" ca="1" si="12"/>
        <v>$AR</v>
      </c>
      <c r="AS2178" s="4" t="str">
        <f t="shared" ca="1" si="12"/>
        <v>$AS</v>
      </c>
      <c r="AT2178" s="4" t="str">
        <f t="shared" ca="1" si="12"/>
        <v>$AT</v>
      </c>
      <c r="AU2178" s="4" t="str">
        <f t="shared" ca="1" si="12"/>
        <v>$AU</v>
      </c>
      <c r="AV2178" s="4" t="str">
        <f t="shared" ca="1" si="12"/>
        <v>$AV</v>
      </c>
      <c r="AW2178" s="4" t="str">
        <f t="shared" ca="1" si="12"/>
        <v>$AW</v>
      </c>
      <c r="AX2178" s="4" t="str">
        <f t="shared" ca="1" si="12"/>
        <v>$AX</v>
      </c>
      <c r="AY2178" s="4" t="str">
        <f t="shared" ca="1" si="12"/>
        <v>$AY</v>
      </c>
      <c r="AZ2178" s="4" t="str">
        <f t="shared" ca="1" si="12"/>
        <v>$AZ</v>
      </c>
      <c r="BA2178" s="4" t="str">
        <f t="shared" ca="1" si="12"/>
        <v>$BA</v>
      </c>
      <c r="BB2178" s="4" t="str">
        <f t="shared" ca="1" si="12"/>
        <v>$BB</v>
      </c>
      <c r="BC2178" s="4" t="str">
        <f t="shared" ca="1" si="12"/>
        <v>$BC</v>
      </c>
      <c r="BD2178" s="4" t="str">
        <f t="shared" ca="1" si="12"/>
        <v>$BD</v>
      </c>
      <c r="BE2178" s="4" t="str">
        <f t="shared" ca="1" si="12"/>
        <v>$BE</v>
      </c>
      <c r="BF2178" s="4" t="str">
        <f t="shared" ca="1" si="12"/>
        <v>$BF</v>
      </c>
      <c r="BG2178" s="4" t="str">
        <f t="shared" ca="1" si="12"/>
        <v>$BG</v>
      </c>
      <c r="BH2178" s="4" t="str">
        <f t="shared" ca="1" si="12"/>
        <v>$BH</v>
      </c>
      <c r="BI2178" s="4" t="str">
        <f t="shared" ca="1" si="12"/>
        <v>$BI</v>
      </c>
      <c r="BJ2178" s="4" t="str">
        <f t="shared" ca="1" si="12"/>
        <v>$BJ</v>
      </c>
      <c r="BK2178" s="4" t="str">
        <f t="shared" ca="1" si="12"/>
        <v>$BK</v>
      </c>
      <c r="BL2178" s="4" t="str">
        <f t="shared" ca="1" si="12"/>
        <v>$BL</v>
      </c>
      <c r="BM2178" s="4" t="str">
        <f t="shared" ca="1" si="12"/>
        <v>$BM</v>
      </c>
      <c r="BN2178" s="4" t="str">
        <f t="shared" ca="1" si="12"/>
        <v>$BN</v>
      </c>
      <c r="BO2178" s="4" t="str">
        <f t="shared" ca="1" si="12"/>
        <v>$BO</v>
      </c>
      <c r="BP2178" s="4" t="str">
        <f t="shared" ca="1" si="12"/>
        <v>$BP</v>
      </c>
      <c r="BQ2178" s="4" t="str">
        <f t="shared" ca="1" si="12"/>
        <v>$BQ</v>
      </c>
      <c r="BR2178" s="4" t="str">
        <f t="shared" ca="1" si="12"/>
        <v>$BR</v>
      </c>
      <c r="BS2178" s="4" t="str">
        <f t="shared" ca="1" si="12"/>
        <v>$BS</v>
      </c>
      <c r="BT2178" s="4" t="str">
        <f t="shared" ca="1" si="12"/>
        <v>$BT</v>
      </c>
      <c r="BU2178" s="4" t="str">
        <f t="shared" ca="1" si="12"/>
        <v>$BU</v>
      </c>
      <c r="BV2178" s="4" t="str">
        <f t="shared" ca="1" si="12"/>
        <v>$BV</v>
      </c>
      <c r="BW2178" s="4" t="str">
        <f t="shared" ca="1" si="12"/>
        <v>$BW</v>
      </c>
      <c r="BX2178" s="4" t="str">
        <f t="shared" ca="1" si="12"/>
        <v>$BX</v>
      </c>
      <c r="BY2178" s="4" t="str">
        <f t="shared" ca="1" si="12"/>
        <v>$BY</v>
      </c>
      <c r="BZ2178" s="4" t="str">
        <f t="shared" ca="1" si="12"/>
        <v>$BZ</v>
      </c>
      <c r="CA2178" s="4" t="str">
        <f t="shared" ca="1" si="12"/>
        <v>$CA</v>
      </c>
      <c r="CB2178" s="4" t="str">
        <f t="shared" ca="1" si="12"/>
        <v>$CB</v>
      </c>
      <c r="CC2178" s="4" t="str">
        <f t="shared" ca="1" si="12"/>
        <v>$CC</v>
      </c>
      <c r="CD2178" s="4" t="str">
        <f t="shared" ca="1" si="12"/>
        <v>$CD</v>
      </c>
      <c r="CE2178" s="4" t="str">
        <f t="shared" ca="1" si="12"/>
        <v>$CE</v>
      </c>
      <c r="CF2178" s="4" t="str">
        <f t="shared" ca="1" si="12"/>
        <v>$CF</v>
      </c>
      <c r="CG2178" s="4" t="str">
        <f t="shared" ca="1" si="12"/>
        <v>$CG</v>
      </c>
      <c r="CH2178" s="4" t="str">
        <f t="shared" ca="1" si="12"/>
        <v>$CH</v>
      </c>
      <c r="CI2178" s="4" t="str">
        <f t="shared" ca="1" si="12"/>
        <v>$CI</v>
      </c>
      <c r="CJ2178" s="4" t="str">
        <f t="shared" ca="1" si="12"/>
        <v>$CJ</v>
      </c>
      <c r="CK2178" s="4" t="str">
        <f t="shared" ca="1" si="12"/>
        <v>$CK</v>
      </c>
      <c r="CL2178" s="4" t="str">
        <f t="shared" ca="1" si="12"/>
        <v>$CL</v>
      </c>
      <c r="CM2178" s="4" t="str">
        <f t="shared" ca="1" si="12"/>
        <v>$CM</v>
      </c>
      <c r="CN2178" s="4" t="str">
        <f t="shared" ref="CN2178:EY2178" ca="1" si="13">LEFT(CN2176,3)</f>
        <v>$CN</v>
      </c>
      <c r="CO2178" s="4" t="str">
        <f t="shared" ca="1" si="13"/>
        <v>$CO</v>
      </c>
      <c r="CP2178" s="4" t="str">
        <f t="shared" ca="1" si="13"/>
        <v>$CP</v>
      </c>
      <c r="CQ2178" s="4" t="str">
        <f t="shared" ca="1" si="13"/>
        <v>$CQ</v>
      </c>
      <c r="CR2178" s="4" t="str">
        <f t="shared" ca="1" si="13"/>
        <v>$CR</v>
      </c>
      <c r="CS2178" s="4" t="str">
        <f t="shared" ca="1" si="13"/>
        <v>$CS</v>
      </c>
      <c r="CT2178" s="4" t="str">
        <f t="shared" ca="1" si="13"/>
        <v>$CT</v>
      </c>
      <c r="CU2178" s="4" t="str">
        <f t="shared" ca="1" si="13"/>
        <v>$CU</v>
      </c>
      <c r="CV2178" s="4" t="str">
        <f t="shared" ca="1" si="13"/>
        <v>$CV</v>
      </c>
      <c r="CW2178" s="4" t="str">
        <f t="shared" ca="1" si="13"/>
        <v>$CW</v>
      </c>
      <c r="CX2178" s="4" t="str">
        <f t="shared" ca="1" si="13"/>
        <v>$CX</v>
      </c>
      <c r="CY2178" s="4" t="str">
        <f t="shared" ca="1" si="13"/>
        <v>$CY</v>
      </c>
      <c r="CZ2178" s="4" t="str">
        <f t="shared" ca="1" si="13"/>
        <v>$CZ</v>
      </c>
      <c r="DA2178" s="4" t="str">
        <f t="shared" ca="1" si="13"/>
        <v>$DA</v>
      </c>
      <c r="DB2178" s="4" t="str">
        <f t="shared" ca="1" si="13"/>
        <v>$DB</v>
      </c>
      <c r="DC2178" s="4" t="str">
        <f t="shared" ca="1" si="13"/>
        <v>$DC</v>
      </c>
      <c r="DD2178" s="4" t="str">
        <f t="shared" ca="1" si="13"/>
        <v>$DD</v>
      </c>
      <c r="DE2178" s="4" t="str">
        <f t="shared" ca="1" si="13"/>
        <v>$DE</v>
      </c>
      <c r="DF2178" s="4" t="str">
        <f t="shared" ca="1" si="13"/>
        <v>$DF</v>
      </c>
      <c r="DG2178" s="4" t="str">
        <f t="shared" ca="1" si="13"/>
        <v>$DG</v>
      </c>
      <c r="DH2178" s="4" t="str">
        <f t="shared" ca="1" si="13"/>
        <v>$DH</v>
      </c>
      <c r="DI2178" s="4" t="str">
        <f t="shared" ca="1" si="13"/>
        <v>$DI</v>
      </c>
      <c r="DJ2178" s="4" t="str">
        <f t="shared" ca="1" si="13"/>
        <v>$DJ</v>
      </c>
      <c r="DK2178" s="4" t="str">
        <f t="shared" ca="1" si="13"/>
        <v>$DK</v>
      </c>
      <c r="DL2178" s="4" t="str">
        <f t="shared" ca="1" si="13"/>
        <v>$DL</v>
      </c>
      <c r="DM2178" s="4" t="str">
        <f t="shared" ca="1" si="13"/>
        <v>$DM</v>
      </c>
      <c r="DN2178" s="4" t="str">
        <f t="shared" ca="1" si="13"/>
        <v>$DN</v>
      </c>
      <c r="DO2178" s="4" t="str">
        <f t="shared" ca="1" si="13"/>
        <v>$DO</v>
      </c>
      <c r="DP2178" s="4" t="str">
        <f t="shared" ca="1" si="13"/>
        <v>$DP</v>
      </c>
      <c r="DQ2178" s="4" t="str">
        <f t="shared" ca="1" si="13"/>
        <v>$DQ</v>
      </c>
      <c r="DR2178" s="4" t="str">
        <f t="shared" ca="1" si="13"/>
        <v>$DR</v>
      </c>
      <c r="DS2178" s="4" t="str">
        <f t="shared" ca="1" si="13"/>
        <v>$DS</v>
      </c>
      <c r="DT2178" s="4" t="str">
        <f t="shared" ca="1" si="13"/>
        <v>$DT</v>
      </c>
      <c r="DU2178" s="4" t="str">
        <f t="shared" ca="1" si="13"/>
        <v>$DU</v>
      </c>
      <c r="DV2178" s="4" t="str">
        <f t="shared" ca="1" si="13"/>
        <v>$DV</v>
      </c>
      <c r="DW2178" s="4" t="str">
        <f t="shared" ca="1" si="13"/>
        <v>$DW</v>
      </c>
      <c r="DX2178" s="4" t="str">
        <f t="shared" ca="1" si="13"/>
        <v>$DX</v>
      </c>
      <c r="DY2178" s="4" t="str">
        <f t="shared" ca="1" si="13"/>
        <v>$DY</v>
      </c>
      <c r="DZ2178" s="4" t="str">
        <f t="shared" ca="1" si="13"/>
        <v>$DZ</v>
      </c>
      <c r="EA2178" s="4" t="str">
        <f t="shared" ca="1" si="13"/>
        <v>$EA</v>
      </c>
      <c r="EB2178" s="4" t="str">
        <f t="shared" ca="1" si="13"/>
        <v>$EB</v>
      </c>
      <c r="EC2178" s="4" t="str">
        <f t="shared" ca="1" si="13"/>
        <v>$EC</v>
      </c>
      <c r="ED2178" s="4" t="str">
        <f t="shared" ca="1" si="13"/>
        <v>$ED</v>
      </c>
      <c r="EE2178" s="4" t="str">
        <f t="shared" ca="1" si="13"/>
        <v>$EE</v>
      </c>
      <c r="EF2178" s="4" t="str">
        <f t="shared" ca="1" si="13"/>
        <v>$EF</v>
      </c>
      <c r="EG2178" s="4" t="str">
        <f t="shared" ca="1" si="13"/>
        <v>$EG</v>
      </c>
      <c r="EH2178" s="4" t="str">
        <f t="shared" ca="1" si="13"/>
        <v>$EH</v>
      </c>
      <c r="EI2178" s="4" t="str">
        <f t="shared" ca="1" si="13"/>
        <v>$EI</v>
      </c>
      <c r="EJ2178" s="4" t="str">
        <f t="shared" ca="1" si="13"/>
        <v>$EJ</v>
      </c>
      <c r="EK2178" s="4" t="str">
        <f t="shared" ca="1" si="13"/>
        <v>$EK</v>
      </c>
      <c r="EL2178" s="4" t="str">
        <f t="shared" ca="1" si="13"/>
        <v>$EL</v>
      </c>
      <c r="EM2178" s="4" t="str">
        <f t="shared" ca="1" si="13"/>
        <v>$EM</v>
      </c>
      <c r="EN2178" s="4" t="str">
        <f t="shared" ca="1" si="13"/>
        <v>$EN</v>
      </c>
      <c r="EO2178" s="4" t="str">
        <f t="shared" ca="1" si="13"/>
        <v>$EO</v>
      </c>
      <c r="EP2178" s="4" t="str">
        <f t="shared" ca="1" si="13"/>
        <v>$EP</v>
      </c>
      <c r="EQ2178" s="4" t="str">
        <f t="shared" ca="1" si="13"/>
        <v>$EQ</v>
      </c>
      <c r="ER2178" s="4" t="str">
        <f t="shared" ca="1" si="13"/>
        <v>$ER</v>
      </c>
      <c r="ES2178" s="4" t="str">
        <f t="shared" ca="1" si="13"/>
        <v>$ES</v>
      </c>
      <c r="ET2178" s="4" t="str">
        <f t="shared" ca="1" si="13"/>
        <v>$ET</v>
      </c>
      <c r="EU2178" s="4" t="str">
        <f t="shared" ca="1" si="13"/>
        <v>$EU</v>
      </c>
      <c r="EV2178" s="4" t="str">
        <f t="shared" ca="1" si="13"/>
        <v>$EV</v>
      </c>
      <c r="EW2178" s="4" t="str">
        <f t="shared" ca="1" si="13"/>
        <v>$EW</v>
      </c>
      <c r="EX2178" s="4" t="str">
        <f t="shared" ca="1" si="13"/>
        <v>$EX</v>
      </c>
      <c r="EY2178" s="4" t="str">
        <f t="shared" ca="1" si="13"/>
        <v>$EY</v>
      </c>
      <c r="EZ2178" s="4" t="str">
        <f t="shared" ref="EZ2178:HK2178" ca="1" si="14">LEFT(EZ2176,3)</f>
        <v>$EZ</v>
      </c>
      <c r="FA2178" s="4" t="str">
        <f t="shared" ca="1" si="14"/>
        <v>$FA</v>
      </c>
      <c r="FB2178" s="4" t="str">
        <f t="shared" ca="1" si="14"/>
        <v>$FB</v>
      </c>
      <c r="FC2178" s="4" t="str">
        <f t="shared" ca="1" si="14"/>
        <v>$FC</v>
      </c>
      <c r="FD2178" s="4" t="str">
        <f t="shared" ca="1" si="14"/>
        <v>$FD</v>
      </c>
      <c r="FE2178" s="4" t="str">
        <f t="shared" ca="1" si="14"/>
        <v>$FE</v>
      </c>
      <c r="FF2178" s="4" t="str">
        <f t="shared" ca="1" si="14"/>
        <v>$FF</v>
      </c>
      <c r="FG2178" s="4" t="str">
        <f t="shared" ca="1" si="14"/>
        <v>$FG</v>
      </c>
      <c r="FH2178" s="4" t="str">
        <f t="shared" ca="1" si="14"/>
        <v>$FH</v>
      </c>
      <c r="FI2178" s="4" t="str">
        <f t="shared" ca="1" si="14"/>
        <v>$FI</v>
      </c>
      <c r="FJ2178" s="4" t="str">
        <f t="shared" ca="1" si="14"/>
        <v>$FJ</v>
      </c>
      <c r="FK2178" s="4" t="str">
        <f t="shared" ca="1" si="14"/>
        <v>$FK</v>
      </c>
      <c r="FL2178" s="4" t="str">
        <f t="shared" ca="1" si="14"/>
        <v>$FL</v>
      </c>
      <c r="FM2178" s="4" t="str">
        <f t="shared" ca="1" si="14"/>
        <v>$FM</v>
      </c>
      <c r="FN2178" s="4" t="str">
        <f t="shared" ca="1" si="14"/>
        <v>$FN</v>
      </c>
      <c r="FO2178" s="4" t="str">
        <f t="shared" ca="1" si="14"/>
        <v>$FO</v>
      </c>
      <c r="FP2178" s="4" t="str">
        <f t="shared" ca="1" si="14"/>
        <v>$FP</v>
      </c>
      <c r="FQ2178" s="4" t="str">
        <f t="shared" ca="1" si="14"/>
        <v>$FQ</v>
      </c>
      <c r="FR2178" s="4" t="str">
        <f t="shared" ca="1" si="14"/>
        <v>$FR</v>
      </c>
      <c r="FS2178" s="4" t="str">
        <f t="shared" ca="1" si="14"/>
        <v>$FS</v>
      </c>
      <c r="FT2178" s="4" t="str">
        <f t="shared" ca="1" si="14"/>
        <v>$FT</v>
      </c>
      <c r="FU2178" s="4" t="str">
        <f t="shared" ca="1" si="14"/>
        <v>$FU</v>
      </c>
      <c r="FV2178" s="4" t="str">
        <f t="shared" ca="1" si="14"/>
        <v>$FV</v>
      </c>
      <c r="FW2178" s="4" t="str">
        <f t="shared" ca="1" si="14"/>
        <v>$FW</v>
      </c>
      <c r="FX2178" s="4" t="str">
        <f t="shared" ca="1" si="14"/>
        <v>$FX</v>
      </c>
      <c r="FY2178" s="4" t="str">
        <f t="shared" ca="1" si="14"/>
        <v>$FY</v>
      </c>
      <c r="FZ2178" s="4" t="str">
        <f t="shared" ca="1" si="14"/>
        <v>$FZ</v>
      </c>
      <c r="GA2178" s="4" t="str">
        <f t="shared" ca="1" si="14"/>
        <v>$GA</v>
      </c>
      <c r="GB2178" s="4" t="str">
        <f t="shared" ca="1" si="14"/>
        <v>$GB</v>
      </c>
      <c r="GC2178" s="4" t="str">
        <f t="shared" ca="1" si="14"/>
        <v>$GC</v>
      </c>
      <c r="GD2178" s="4" t="str">
        <f t="shared" ca="1" si="14"/>
        <v>$GD</v>
      </c>
      <c r="GE2178" s="4" t="str">
        <f t="shared" ca="1" si="14"/>
        <v>$GE</v>
      </c>
      <c r="GF2178" s="4" t="str">
        <f t="shared" ca="1" si="14"/>
        <v>$GF</v>
      </c>
      <c r="GG2178" s="4" t="str">
        <f t="shared" ca="1" si="14"/>
        <v>$GG</v>
      </c>
      <c r="GH2178" s="4" t="str">
        <f t="shared" ca="1" si="14"/>
        <v>$GH</v>
      </c>
      <c r="GI2178" s="4" t="str">
        <f t="shared" ca="1" si="14"/>
        <v>$GI</v>
      </c>
      <c r="GJ2178" s="4" t="str">
        <f t="shared" ca="1" si="14"/>
        <v>$GJ</v>
      </c>
      <c r="GK2178" s="4" t="str">
        <f t="shared" ca="1" si="14"/>
        <v>$GK</v>
      </c>
      <c r="GL2178" s="4" t="str">
        <f t="shared" ca="1" si="14"/>
        <v>$GL</v>
      </c>
      <c r="GM2178" s="4" t="str">
        <f t="shared" ca="1" si="14"/>
        <v>$GM</v>
      </c>
      <c r="GN2178" s="4" t="str">
        <f t="shared" ca="1" si="14"/>
        <v>$GN</v>
      </c>
      <c r="GO2178" s="4" t="str">
        <f t="shared" ca="1" si="14"/>
        <v>$GO</v>
      </c>
      <c r="GP2178" s="4" t="str">
        <f t="shared" ca="1" si="14"/>
        <v>$GP</v>
      </c>
      <c r="GQ2178" s="4" t="str">
        <f t="shared" ca="1" si="14"/>
        <v>$GQ</v>
      </c>
      <c r="GR2178" s="4" t="str">
        <f t="shared" ca="1" si="14"/>
        <v>$GR</v>
      </c>
      <c r="GS2178" s="4" t="str">
        <f t="shared" ca="1" si="14"/>
        <v>$GS</v>
      </c>
      <c r="GT2178" s="4" t="str">
        <f t="shared" ca="1" si="14"/>
        <v>$GT</v>
      </c>
      <c r="GU2178" s="4" t="str">
        <f t="shared" ca="1" si="14"/>
        <v>$GU</v>
      </c>
      <c r="GV2178" s="4" t="str">
        <f t="shared" ca="1" si="14"/>
        <v>$GV</v>
      </c>
      <c r="GW2178" s="4" t="str">
        <f t="shared" ca="1" si="14"/>
        <v>$GW</v>
      </c>
      <c r="GX2178" s="4" t="str">
        <f t="shared" ca="1" si="14"/>
        <v>$GX</v>
      </c>
      <c r="GY2178" s="4" t="str">
        <f t="shared" ca="1" si="14"/>
        <v>$GY</v>
      </c>
      <c r="GZ2178" s="4" t="str">
        <f t="shared" ca="1" si="14"/>
        <v>$GZ</v>
      </c>
      <c r="HA2178" s="4" t="str">
        <f t="shared" ca="1" si="14"/>
        <v>$HA</v>
      </c>
      <c r="HB2178" s="4" t="str">
        <f t="shared" ca="1" si="14"/>
        <v>$HB</v>
      </c>
      <c r="HC2178" s="4" t="str">
        <f t="shared" ca="1" si="14"/>
        <v>$HC</v>
      </c>
      <c r="HD2178" s="4" t="str">
        <f t="shared" ca="1" si="14"/>
        <v>$HD</v>
      </c>
      <c r="HE2178" s="4" t="str">
        <f t="shared" ca="1" si="14"/>
        <v>$HE</v>
      </c>
      <c r="HF2178" s="4" t="str">
        <f t="shared" ca="1" si="14"/>
        <v>$HF</v>
      </c>
      <c r="HG2178" s="4" t="str">
        <f t="shared" ca="1" si="14"/>
        <v>$HG</v>
      </c>
      <c r="HH2178" s="4" t="str">
        <f t="shared" ca="1" si="14"/>
        <v>$HH</v>
      </c>
      <c r="HI2178" s="4" t="str">
        <f t="shared" ca="1" si="14"/>
        <v>$HI</v>
      </c>
      <c r="HJ2178" s="4" t="str">
        <f t="shared" ca="1" si="14"/>
        <v>$HJ</v>
      </c>
      <c r="HK2178" s="4" t="str">
        <f t="shared" ca="1" si="14"/>
        <v>$HK</v>
      </c>
      <c r="HL2178" s="4" t="str">
        <f t="shared" ref="HL2178:JW2178" ca="1" si="15">LEFT(HL2176,3)</f>
        <v>$HL</v>
      </c>
      <c r="HM2178" s="4" t="str">
        <f t="shared" ca="1" si="15"/>
        <v>$HM</v>
      </c>
      <c r="HN2178" s="4" t="str">
        <f t="shared" ca="1" si="15"/>
        <v>$HN</v>
      </c>
      <c r="HO2178" s="4" t="str">
        <f t="shared" ca="1" si="15"/>
        <v>$HO</v>
      </c>
      <c r="HP2178" s="4" t="str">
        <f t="shared" ca="1" si="15"/>
        <v>$HP</v>
      </c>
      <c r="HQ2178" s="4" t="str">
        <f t="shared" ca="1" si="15"/>
        <v>$HQ</v>
      </c>
      <c r="HR2178" s="4" t="str">
        <f t="shared" ca="1" si="15"/>
        <v>$HR</v>
      </c>
      <c r="HS2178" s="4" t="str">
        <f t="shared" ca="1" si="15"/>
        <v>$HS</v>
      </c>
      <c r="HT2178" s="4" t="str">
        <f t="shared" ca="1" si="15"/>
        <v>$HT</v>
      </c>
      <c r="HU2178" s="4" t="str">
        <f t="shared" ca="1" si="15"/>
        <v>$HU</v>
      </c>
      <c r="HV2178" s="4" t="str">
        <f t="shared" ca="1" si="15"/>
        <v>$HV</v>
      </c>
      <c r="HW2178" s="4" t="str">
        <f t="shared" ca="1" si="15"/>
        <v>$HW</v>
      </c>
      <c r="HX2178" s="4" t="str">
        <f t="shared" ca="1" si="15"/>
        <v>$HX</v>
      </c>
      <c r="HY2178" s="4" t="str">
        <f t="shared" ca="1" si="15"/>
        <v>$HY</v>
      </c>
      <c r="HZ2178" s="4" t="str">
        <f t="shared" ca="1" si="15"/>
        <v>$HZ</v>
      </c>
      <c r="IA2178" s="4" t="str">
        <f t="shared" ca="1" si="15"/>
        <v>$IA</v>
      </c>
      <c r="IB2178" s="4" t="str">
        <f t="shared" ca="1" si="15"/>
        <v>$IB</v>
      </c>
      <c r="IC2178" s="4" t="str">
        <f t="shared" ca="1" si="15"/>
        <v>$IC</v>
      </c>
      <c r="ID2178" s="4" t="str">
        <f t="shared" ca="1" si="15"/>
        <v>$ID</v>
      </c>
      <c r="IE2178" s="4" t="str">
        <f t="shared" ca="1" si="15"/>
        <v>$IE</v>
      </c>
      <c r="IF2178" s="4" t="str">
        <f t="shared" ca="1" si="15"/>
        <v>$IF</v>
      </c>
      <c r="IG2178" s="4" t="str">
        <f t="shared" ca="1" si="15"/>
        <v>$IG</v>
      </c>
      <c r="IH2178" s="4" t="str">
        <f t="shared" ca="1" si="15"/>
        <v>$IH</v>
      </c>
      <c r="II2178" s="4" t="str">
        <f t="shared" ca="1" si="15"/>
        <v>$II</v>
      </c>
      <c r="IJ2178" s="4" t="str">
        <f t="shared" ca="1" si="15"/>
        <v>$IJ</v>
      </c>
      <c r="IK2178" s="4" t="str">
        <f t="shared" ca="1" si="15"/>
        <v>$IK</v>
      </c>
      <c r="IL2178" s="4" t="str">
        <f t="shared" ca="1" si="15"/>
        <v>$IL</v>
      </c>
      <c r="IM2178" s="4" t="str">
        <f t="shared" ca="1" si="15"/>
        <v>$IM</v>
      </c>
      <c r="IN2178" s="4" t="str">
        <f t="shared" ca="1" si="15"/>
        <v>$IN</v>
      </c>
      <c r="IO2178" s="4" t="str">
        <f t="shared" ca="1" si="15"/>
        <v>$IO</v>
      </c>
      <c r="IP2178" s="4" t="str">
        <f t="shared" ca="1" si="15"/>
        <v>$IP</v>
      </c>
      <c r="IQ2178" s="4" t="str">
        <f t="shared" ca="1" si="15"/>
        <v>$IQ</v>
      </c>
      <c r="IR2178" s="4" t="str">
        <f t="shared" ca="1" si="15"/>
        <v>$IR</v>
      </c>
      <c r="IS2178" s="4" t="str">
        <f t="shared" ca="1" si="15"/>
        <v>$IS</v>
      </c>
      <c r="IT2178" s="4" t="str">
        <f t="shared" ca="1" si="15"/>
        <v>$IT</v>
      </c>
      <c r="IU2178" s="4" t="str">
        <f t="shared" ca="1" si="15"/>
        <v>$IU</v>
      </c>
      <c r="IV2178" s="4" t="str">
        <f t="shared" ca="1" si="15"/>
        <v>$IV</v>
      </c>
      <c r="IW2178" s="4" t="str">
        <f t="shared" ca="1" si="15"/>
        <v>$IW</v>
      </c>
      <c r="IX2178" s="4" t="str">
        <f t="shared" ca="1" si="15"/>
        <v>$IX</v>
      </c>
      <c r="IY2178" s="4" t="str">
        <f t="shared" ca="1" si="15"/>
        <v>$IY</v>
      </c>
      <c r="IZ2178" s="4" t="str">
        <f t="shared" ca="1" si="15"/>
        <v>$IZ</v>
      </c>
      <c r="JA2178" s="4" t="str">
        <f t="shared" ca="1" si="15"/>
        <v>$JA</v>
      </c>
      <c r="JB2178" s="4" t="str">
        <f t="shared" ca="1" si="15"/>
        <v>$JB</v>
      </c>
      <c r="JC2178" s="4" t="str">
        <f t="shared" ca="1" si="15"/>
        <v>$JC</v>
      </c>
      <c r="JD2178" s="4" t="str">
        <f t="shared" ca="1" si="15"/>
        <v>$JD</v>
      </c>
      <c r="JE2178" s="4" t="str">
        <f t="shared" ca="1" si="15"/>
        <v>$JE</v>
      </c>
      <c r="JF2178" s="4" t="str">
        <f t="shared" ca="1" si="15"/>
        <v>$JF</v>
      </c>
      <c r="JG2178" s="4" t="str">
        <f t="shared" ca="1" si="15"/>
        <v>$JG</v>
      </c>
      <c r="JH2178" s="4" t="str">
        <f t="shared" ca="1" si="15"/>
        <v>$JH</v>
      </c>
      <c r="JI2178" s="4" t="str">
        <f t="shared" ca="1" si="15"/>
        <v>$JI</v>
      </c>
      <c r="JJ2178" s="4" t="str">
        <f t="shared" ca="1" si="15"/>
        <v>$JJ</v>
      </c>
      <c r="JK2178" s="4" t="str">
        <f t="shared" ca="1" si="15"/>
        <v>$JK</v>
      </c>
      <c r="JL2178" s="4" t="str">
        <f t="shared" ca="1" si="15"/>
        <v>$JL</v>
      </c>
      <c r="JM2178" s="4" t="str">
        <f t="shared" ca="1" si="15"/>
        <v>$JM</v>
      </c>
      <c r="JN2178" s="4" t="str">
        <f t="shared" ca="1" si="15"/>
        <v>$JN</v>
      </c>
      <c r="JO2178" s="4" t="str">
        <f t="shared" ca="1" si="15"/>
        <v>$JO</v>
      </c>
      <c r="JP2178" s="4" t="str">
        <f t="shared" ca="1" si="15"/>
        <v>$JP</v>
      </c>
      <c r="JQ2178" s="4" t="str">
        <f t="shared" ca="1" si="15"/>
        <v>$JQ</v>
      </c>
      <c r="JR2178" s="4" t="str">
        <f t="shared" ca="1" si="15"/>
        <v>$JR</v>
      </c>
      <c r="JS2178" s="4" t="str">
        <f t="shared" ca="1" si="15"/>
        <v>$JS</v>
      </c>
      <c r="JT2178" s="4" t="str">
        <f t="shared" ca="1" si="15"/>
        <v>$JT</v>
      </c>
      <c r="JU2178" s="4" t="str">
        <f t="shared" ca="1" si="15"/>
        <v>$JU</v>
      </c>
      <c r="JV2178" s="4" t="str">
        <f t="shared" ca="1" si="15"/>
        <v>$JV</v>
      </c>
      <c r="JW2178" s="4" t="str">
        <f t="shared" ca="1" si="15"/>
        <v>$JW</v>
      </c>
      <c r="JX2178" s="4" t="str">
        <f t="shared" ref="JX2178:LI2178" ca="1" si="16">LEFT(JX2176,3)</f>
        <v>$JX</v>
      </c>
      <c r="JY2178" s="4" t="str">
        <f t="shared" ca="1" si="16"/>
        <v>$JY</v>
      </c>
      <c r="JZ2178" s="4" t="str">
        <f t="shared" ca="1" si="16"/>
        <v>$JZ</v>
      </c>
      <c r="KA2178" s="4" t="str">
        <f t="shared" ca="1" si="16"/>
        <v>$KA</v>
      </c>
      <c r="KB2178" s="4" t="str">
        <f t="shared" ca="1" si="16"/>
        <v>$KB</v>
      </c>
      <c r="KC2178" s="4" t="str">
        <f t="shared" ca="1" si="16"/>
        <v>$KC</v>
      </c>
      <c r="KD2178" s="4" t="str">
        <f t="shared" ca="1" si="16"/>
        <v>$KD</v>
      </c>
      <c r="KE2178" s="4" t="str">
        <f t="shared" ca="1" si="16"/>
        <v>$KE</v>
      </c>
      <c r="KF2178" s="4" t="str">
        <f t="shared" ca="1" si="16"/>
        <v>$KF</v>
      </c>
      <c r="KG2178" s="4" t="str">
        <f t="shared" ca="1" si="16"/>
        <v>$KG</v>
      </c>
      <c r="KH2178" s="4" t="str">
        <f t="shared" ca="1" si="16"/>
        <v>$KH</v>
      </c>
      <c r="KI2178" s="4" t="str">
        <f t="shared" ca="1" si="16"/>
        <v>$KI</v>
      </c>
      <c r="KJ2178" s="4" t="str">
        <f t="shared" ca="1" si="16"/>
        <v>$KJ</v>
      </c>
      <c r="KK2178" s="4" t="str">
        <f t="shared" ca="1" si="16"/>
        <v>$KK</v>
      </c>
      <c r="KL2178" s="4" t="str">
        <f t="shared" ca="1" si="16"/>
        <v>$KL</v>
      </c>
      <c r="KM2178" s="4" t="str">
        <f t="shared" ca="1" si="16"/>
        <v>$KM</v>
      </c>
      <c r="KN2178" s="4" t="str">
        <f t="shared" ca="1" si="16"/>
        <v>$KN</v>
      </c>
      <c r="KO2178" s="4" t="str">
        <f t="shared" ca="1" si="16"/>
        <v>$KO</v>
      </c>
      <c r="KP2178" s="4" t="str">
        <f t="shared" ca="1" si="16"/>
        <v>$KP</v>
      </c>
      <c r="KQ2178" s="4" t="str">
        <f t="shared" ca="1" si="16"/>
        <v>$KQ</v>
      </c>
      <c r="KR2178" s="4" t="str">
        <f t="shared" ca="1" si="16"/>
        <v>$KR</v>
      </c>
      <c r="KS2178" s="4" t="str">
        <f t="shared" ca="1" si="16"/>
        <v>$KS</v>
      </c>
      <c r="KT2178" s="4" t="str">
        <f t="shared" ca="1" si="16"/>
        <v>$KT</v>
      </c>
      <c r="KU2178" s="4" t="str">
        <f t="shared" ca="1" si="16"/>
        <v>$KU</v>
      </c>
      <c r="KV2178" s="4" t="str">
        <f t="shared" ca="1" si="16"/>
        <v>$KV</v>
      </c>
      <c r="KW2178" s="4" t="str">
        <f t="shared" ca="1" si="16"/>
        <v>$KW</v>
      </c>
      <c r="KX2178" s="4" t="str">
        <f t="shared" ca="1" si="16"/>
        <v>$KX</v>
      </c>
      <c r="KY2178" s="4" t="str">
        <f t="shared" ca="1" si="16"/>
        <v>$KY</v>
      </c>
      <c r="KZ2178" s="4" t="str">
        <f t="shared" ca="1" si="16"/>
        <v>$KZ</v>
      </c>
      <c r="LA2178" s="4" t="str">
        <f t="shared" ca="1" si="16"/>
        <v>$LA</v>
      </c>
      <c r="LB2178" s="4" t="str">
        <f t="shared" ca="1" si="16"/>
        <v>$LB</v>
      </c>
      <c r="LC2178" s="4" t="str">
        <f t="shared" ca="1" si="16"/>
        <v>$LC</v>
      </c>
      <c r="LD2178" s="4" t="str">
        <f t="shared" ca="1" si="16"/>
        <v>$LD</v>
      </c>
      <c r="LE2178" s="4" t="str">
        <f t="shared" ca="1" si="16"/>
        <v>$LE</v>
      </c>
      <c r="LF2178" s="4" t="str">
        <f t="shared" ca="1" si="16"/>
        <v>$LF</v>
      </c>
      <c r="LG2178" s="4" t="str">
        <f t="shared" ca="1" si="16"/>
        <v>$LG</v>
      </c>
      <c r="LH2178" s="4" t="str">
        <f t="shared" ca="1" si="16"/>
        <v>$LH</v>
      </c>
      <c r="LI2178" s="4" t="str">
        <f t="shared" ca="1" si="16"/>
        <v>$LI</v>
      </c>
    </row>
    <row r="2179" spans="1:321" x14ac:dyDescent="0.25">
      <c r="A2179" s="4" t="str">
        <f ca="1">RIGHT(A2178,1)</f>
        <v>A</v>
      </c>
      <c r="B2179" s="4" t="str">
        <f>RIGHT(B$1985,1)</f>
        <v/>
      </c>
      <c r="C2179" s="4" t="str">
        <f t="shared" ref="C2179:BN2179" si="17">RIGHT(C$1985,1)</f>
        <v/>
      </c>
      <c r="D2179" s="4" t="str">
        <f t="shared" si="17"/>
        <v/>
      </c>
      <c r="E2179" s="4" t="str">
        <f t="shared" si="17"/>
        <v/>
      </c>
      <c r="F2179" s="4" t="str">
        <f t="shared" si="17"/>
        <v/>
      </c>
      <c r="G2179" s="4" t="str">
        <f t="shared" si="17"/>
        <v/>
      </c>
      <c r="H2179" s="4" t="str">
        <f t="shared" si="17"/>
        <v/>
      </c>
      <c r="I2179" s="4" t="str">
        <f t="shared" si="17"/>
        <v/>
      </c>
      <c r="J2179" s="4" t="str">
        <f t="shared" si="17"/>
        <v/>
      </c>
      <c r="K2179" s="4" t="str">
        <f t="shared" si="17"/>
        <v/>
      </c>
      <c r="L2179" s="4" t="str">
        <f t="shared" si="17"/>
        <v/>
      </c>
      <c r="M2179" s="4" t="str">
        <f t="shared" si="17"/>
        <v/>
      </c>
      <c r="N2179" s="4" t="str">
        <f t="shared" si="17"/>
        <v/>
      </c>
      <c r="O2179" s="4" t="str">
        <f t="shared" si="17"/>
        <v/>
      </c>
      <c r="P2179" s="4" t="str">
        <f t="shared" si="17"/>
        <v/>
      </c>
      <c r="Q2179" s="4" t="str">
        <f t="shared" si="17"/>
        <v/>
      </c>
      <c r="R2179" s="4" t="str">
        <f t="shared" si="17"/>
        <v/>
      </c>
      <c r="S2179" s="4" t="str">
        <f t="shared" si="17"/>
        <v/>
      </c>
      <c r="T2179" s="4" t="str">
        <f t="shared" si="17"/>
        <v/>
      </c>
      <c r="U2179" s="4" t="str">
        <f t="shared" si="17"/>
        <v/>
      </c>
      <c r="V2179" s="4" t="str">
        <f t="shared" si="17"/>
        <v/>
      </c>
      <c r="W2179" s="4" t="str">
        <f t="shared" si="17"/>
        <v/>
      </c>
      <c r="X2179" s="4" t="str">
        <f t="shared" si="17"/>
        <v/>
      </c>
      <c r="Y2179" s="4" t="str">
        <f t="shared" si="17"/>
        <v/>
      </c>
      <c r="Z2179" s="4" t="str">
        <f t="shared" si="17"/>
        <v/>
      </c>
      <c r="AA2179" s="4" t="str">
        <f t="shared" si="17"/>
        <v/>
      </c>
      <c r="AB2179" s="4" t="str">
        <f t="shared" si="17"/>
        <v/>
      </c>
      <c r="AC2179" s="4" t="str">
        <f t="shared" si="17"/>
        <v/>
      </c>
      <c r="AD2179" s="4" t="str">
        <f t="shared" si="17"/>
        <v/>
      </c>
      <c r="AE2179" s="4" t="str">
        <f t="shared" si="17"/>
        <v/>
      </c>
      <c r="AF2179" s="4" t="str">
        <f t="shared" si="17"/>
        <v/>
      </c>
      <c r="AG2179" s="4" t="str">
        <f t="shared" si="17"/>
        <v/>
      </c>
      <c r="AH2179" s="4" t="str">
        <f t="shared" si="17"/>
        <v/>
      </c>
      <c r="AI2179" s="4" t="str">
        <f t="shared" si="17"/>
        <v/>
      </c>
      <c r="AJ2179" s="4" t="str">
        <f t="shared" si="17"/>
        <v/>
      </c>
      <c r="AK2179" s="4" t="str">
        <f t="shared" si="17"/>
        <v/>
      </c>
      <c r="AL2179" s="4" t="str">
        <f t="shared" si="17"/>
        <v/>
      </c>
      <c r="AM2179" s="4" t="str">
        <f t="shared" si="17"/>
        <v/>
      </c>
      <c r="AN2179" s="4" t="str">
        <f t="shared" si="17"/>
        <v/>
      </c>
      <c r="AO2179" s="4" t="str">
        <f t="shared" si="17"/>
        <v/>
      </c>
      <c r="AP2179" s="4" t="str">
        <f t="shared" si="17"/>
        <v/>
      </c>
      <c r="AQ2179" s="4" t="str">
        <f t="shared" si="17"/>
        <v/>
      </c>
      <c r="AR2179" s="4" t="str">
        <f t="shared" si="17"/>
        <v/>
      </c>
      <c r="AS2179" s="4" t="str">
        <f t="shared" si="17"/>
        <v/>
      </c>
      <c r="AT2179" s="4" t="str">
        <f t="shared" si="17"/>
        <v/>
      </c>
      <c r="AU2179" s="4" t="str">
        <f t="shared" si="17"/>
        <v/>
      </c>
      <c r="AV2179" s="4" t="str">
        <f t="shared" si="17"/>
        <v/>
      </c>
      <c r="AW2179" s="4" t="str">
        <f t="shared" si="17"/>
        <v/>
      </c>
      <c r="AX2179" s="4" t="str">
        <f t="shared" si="17"/>
        <v/>
      </c>
      <c r="AY2179" s="4" t="str">
        <f t="shared" si="17"/>
        <v/>
      </c>
      <c r="AZ2179" s="4" t="str">
        <f t="shared" si="17"/>
        <v/>
      </c>
      <c r="BA2179" s="4" t="str">
        <f t="shared" si="17"/>
        <v/>
      </c>
      <c r="BB2179" s="4" t="str">
        <f t="shared" si="17"/>
        <v/>
      </c>
      <c r="BC2179" s="4" t="str">
        <f t="shared" si="17"/>
        <v/>
      </c>
      <c r="BD2179" s="4" t="str">
        <f t="shared" si="17"/>
        <v/>
      </c>
      <c r="BE2179" s="4" t="str">
        <f t="shared" si="17"/>
        <v/>
      </c>
      <c r="BF2179" s="4" t="str">
        <f t="shared" si="17"/>
        <v/>
      </c>
      <c r="BG2179" s="4" t="str">
        <f t="shared" si="17"/>
        <v/>
      </c>
      <c r="BH2179" s="4" t="str">
        <f t="shared" si="17"/>
        <v/>
      </c>
      <c r="BI2179" s="4" t="str">
        <f t="shared" si="17"/>
        <v/>
      </c>
      <c r="BJ2179" s="4" t="str">
        <f t="shared" si="17"/>
        <v/>
      </c>
      <c r="BK2179" s="4" t="str">
        <f t="shared" si="17"/>
        <v/>
      </c>
      <c r="BL2179" s="4" t="str">
        <f t="shared" si="17"/>
        <v/>
      </c>
      <c r="BM2179" s="4" t="str">
        <f t="shared" si="17"/>
        <v/>
      </c>
      <c r="BN2179" s="4" t="str">
        <f t="shared" si="17"/>
        <v/>
      </c>
      <c r="BO2179" s="4" t="str">
        <f t="shared" ref="BO2179:DZ2179" si="18">RIGHT(BO$1985,1)</f>
        <v/>
      </c>
      <c r="BP2179" s="4" t="str">
        <f t="shared" si="18"/>
        <v/>
      </c>
      <c r="BQ2179" s="4" t="str">
        <f t="shared" si="18"/>
        <v/>
      </c>
      <c r="BR2179" s="4" t="str">
        <f t="shared" si="18"/>
        <v/>
      </c>
      <c r="BS2179" s="4" t="str">
        <f t="shared" si="18"/>
        <v/>
      </c>
      <c r="BT2179" s="4" t="str">
        <f t="shared" si="18"/>
        <v/>
      </c>
      <c r="BU2179" s="4" t="str">
        <f t="shared" si="18"/>
        <v/>
      </c>
      <c r="BV2179" s="4" t="str">
        <f t="shared" si="18"/>
        <v/>
      </c>
      <c r="BW2179" s="4" t="str">
        <f t="shared" si="18"/>
        <v/>
      </c>
      <c r="BX2179" s="4" t="str">
        <f t="shared" si="18"/>
        <v/>
      </c>
      <c r="BY2179" s="4" t="str">
        <f t="shared" si="18"/>
        <v/>
      </c>
      <c r="BZ2179" s="4" t="str">
        <f t="shared" si="18"/>
        <v/>
      </c>
      <c r="CA2179" s="4" t="str">
        <f t="shared" si="18"/>
        <v/>
      </c>
      <c r="CB2179" s="4" t="str">
        <f t="shared" si="18"/>
        <v/>
      </c>
      <c r="CC2179" s="4" t="str">
        <f t="shared" si="18"/>
        <v/>
      </c>
      <c r="CD2179" s="4" t="str">
        <f t="shared" si="18"/>
        <v/>
      </c>
      <c r="CE2179" s="4" t="str">
        <f t="shared" si="18"/>
        <v/>
      </c>
      <c r="CF2179" s="4" t="str">
        <f t="shared" si="18"/>
        <v/>
      </c>
      <c r="CG2179" s="4" t="str">
        <f t="shared" si="18"/>
        <v/>
      </c>
      <c r="CH2179" s="4" t="str">
        <f t="shared" si="18"/>
        <v/>
      </c>
      <c r="CI2179" s="4" t="str">
        <f t="shared" si="18"/>
        <v/>
      </c>
      <c r="CJ2179" s="4" t="str">
        <f t="shared" si="18"/>
        <v/>
      </c>
      <c r="CK2179" s="4" t="str">
        <f t="shared" si="18"/>
        <v/>
      </c>
      <c r="CL2179" s="4" t="str">
        <f t="shared" si="18"/>
        <v/>
      </c>
      <c r="CM2179" s="4" t="str">
        <f t="shared" si="18"/>
        <v/>
      </c>
      <c r="CN2179" s="4" t="str">
        <f t="shared" si="18"/>
        <v/>
      </c>
      <c r="CO2179" s="4" t="str">
        <f t="shared" si="18"/>
        <v/>
      </c>
      <c r="CP2179" s="4" t="str">
        <f t="shared" si="18"/>
        <v/>
      </c>
      <c r="CQ2179" s="4" t="str">
        <f t="shared" si="18"/>
        <v/>
      </c>
      <c r="CR2179" s="4" t="str">
        <f t="shared" si="18"/>
        <v/>
      </c>
      <c r="CS2179" s="4" t="str">
        <f t="shared" si="18"/>
        <v/>
      </c>
      <c r="CT2179" s="4" t="str">
        <f t="shared" si="18"/>
        <v/>
      </c>
      <c r="CU2179" s="4" t="str">
        <f t="shared" si="18"/>
        <v/>
      </c>
      <c r="CV2179" s="4" t="str">
        <f t="shared" si="18"/>
        <v/>
      </c>
      <c r="CW2179" s="4" t="str">
        <f t="shared" si="18"/>
        <v/>
      </c>
      <c r="CX2179" s="4" t="str">
        <f t="shared" si="18"/>
        <v/>
      </c>
      <c r="CY2179" s="4" t="str">
        <f t="shared" si="18"/>
        <v/>
      </c>
      <c r="CZ2179" s="4" t="str">
        <f t="shared" si="18"/>
        <v/>
      </c>
      <c r="DA2179" s="4" t="str">
        <f t="shared" si="18"/>
        <v/>
      </c>
      <c r="DB2179" s="4" t="str">
        <f t="shared" si="18"/>
        <v/>
      </c>
      <c r="DC2179" s="4" t="str">
        <f t="shared" si="18"/>
        <v/>
      </c>
      <c r="DD2179" s="4" t="str">
        <f t="shared" si="18"/>
        <v/>
      </c>
      <c r="DE2179" s="4" t="str">
        <f t="shared" si="18"/>
        <v/>
      </c>
      <c r="DF2179" s="4" t="str">
        <f t="shared" si="18"/>
        <v/>
      </c>
      <c r="DG2179" s="4" t="str">
        <f t="shared" si="18"/>
        <v/>
      </c>
      <c r="DH2179" s="4" t="str">
        <f t="shared" si="18"/>
        <v/>
      </c>
      <c r="DI2179" s="4" t="str">
        <f t="shared" si="18"/>
        <v/>
      </c>
      <c r="DJ2179" s="4" t="str">
        <f t="shared" si="18"/>
        <v/>
      </c>
      <c r="DK2179" s="4" t="str">
        <f t="shared" si="18"/>
        <v/>
      </c>
      <c r="DL2179" s="4" t="str">
        <f t="shared" si="18"/>
        <v/>
      </c>
      <c r="DM2179" s="4" t="str">
        <f t="shared" si="18"/>
        <v/>
      </c>
      <c r="DN2179" s="4" t="str">
        <f t="shared" si="18"/>
        <v/>
      </c>
      <c r="DO2179" s="4" t="str">
        <f t="shared" si="18"/>
        <v/>
      </c>
      <c r="DP2179" s="4" t="str">
        <f t="shared" si="18"/>
        <v/>
      </c>
      <c r="DQ2179" s="4" t="str">
        <f t="shared" si="18"/>
        <v/>
      </c>
      <c r="DR2179" s="4" t="str">
        <f t="shared" si="18"/>
        <v/>
      </c>
      <c r="DS2179" s="4" t="str">
        <f t="shared" si="18"/>
        <v/>
      </c>
      <c r="DT2179" s="4" t="str">
        <f t="shared" si="18"/>
        <v/>
      </c>
      <c r="DU2179" s="4" t="str">
        <f t="shared" si="18"/>
        <v/>
      </c>
      <c r="DV2179" s="4" t="str">
        <f t="shared" si="18"/>
        <v/>
      </c>
      <c r="DW2179" s="4" t="str">
        <f t="shared" si="18"/>
        <v/>
      </c>
      <c r="DX2179" s="4" t="str">
        <f t="shared" si="18"/>
        <v/>
      </c>
      <c r="DY2179" s="4" t="str">
        <f t="shared" si="18"/>
        <v/>
      </c>
      <c r="DZ2179" s="4" t="str">
        <f t="shared" si="18"/>
        <v/>
      </c>
      <c r="EA2179" s="4" t="str">
        <f t="shared" ref="EA2179:GL2179" si="19">RIGHT(EA$1985,1)</f>
        <v/>
      </c>
      <c r="EB2179" s="4" t="str">
        <f t="shared" si="19"/>
        <v/>
      </c>
      <c r="EC2179" s="4" t="str">
        <f t="shared" si="19"/>
        <v/>
      </c>
      <c r="ED2179" s="4" t="str">
        <f t="shared" si="19"/>
        <v/>
      </c>
      <c r="EE2179" s="4" t="str">
        <f t="shared" si="19"/>
        <v/>
      </c>
      <c r="EF2179" s="4" t="str">
        <f t="shared" si="19"/>
        <v/>
      </c>
      <c r="EG2179" s="4" t="str">
        <f t="shared" si="19"/>
        <v/>
      </c>
      <c r="EH2179" s="4" t="str">
        <f t="shared" si="19"/>
        <v/>
      </c>
      <c r="EI2179" s="4" t="str">
        <f t="shared" si="19"/>
        <v/>
      </c>
      <c r="EJ2179" s="4" t="str">
        <f t="shared" si="19"/>
        <v/>
      </c>
      <c r="EK2179" s="4" t="str">
        <f t="shared" si="19"/>
        <v/>
      </c>
      <c r="EL2179" s="4" t="str">
        <f t="shared" si="19"/>
        <v/>
      </c>
      <c r="EM2179" s="4" t="str">
        <f t="shared" si="19"/>
        <v/>
      </c>
      <c r="EN2179" s="4" t="str">
        <f t="shared" si="19"/>
        <v/>
      </c>
      <c r="EO2179" s="4" t="str">
        <f t="shared" si="19"/>
        <v/>
      </c>
      <c r="EP2179" s="4" t="str">
        <f t="shared" si="19"/>
        <v/>
      </c>
      <c r="EQ2179" s="4" t="str">
        <f t="shared" si="19"/>
        <v/>
      </c>
      <c r="ER2179" s="4" t="str">
        <f t="shared" si="19"/>
        <v/>
      </c>
      <c r="ES2179" s="4" t="str">
        <f t="shared" si="19"/>
        <v/>
      </c>
      <c r="ET2179" s="4" t="str">
        <f t="shared" si="19"/>
        <v/>
      </c>
      <c r="EU2179" s="4" t="str">
        <f t="shared" si="19"/>
        <v/>
      </c>
      <c r="EV2179" s="4" t="str">
        <f t="shared" si="19"/>
        <v/>
      </c>
      <c r="EW2179" s="4" t="str">
        <f t="shared" si="19"/>
        <v/>
      </c>
      <c r="EX2179" s="4" t="str">
        <f t="shared" si="19"/>
        <v/>
      </c>
      <c r="EY2179" s="4" t="str">
        <f t="shared" si="19"/>
        <v/>
      </c>
      <c r="EZ2179" s="4" t="str">
        <f t="shared" si="19"/>
        <v/>
      </c>
      <c r="FA2179" s="4" t="str">
        <f t="shared" si="19"/>
        <v/>
      </c>
      <c r="FB2179" s="4" t="str">
        <f t="shared" si="19"/>
        <v/>
      </c>
      <c r="FC2179" s="4" t="str">
        <f t="shared" si="19"/>
        <v/>
      </c>
      <c r="FD2179" s="4" t="str">
        <f t="shared" si="19"/>
        <v/>
      </c>
      <c r="FE2179" s="4" t="str">
        <f t="shared" si="19"/>
        <v/>
      </c>
      <c r="FF2179" s="4" t="str">
        <f t="shared" si="19"/>
        <v/>
      </c>
      <c r="FG2179" s="4" t="str">
        <f t="shared" si="19"/>
        <v/>
      </c>
      <c r="FH2179" s="4" t="str">
        <f t="shared" si="19"/>
        <v/>
      </c>
      <c r="FI2179" s="4" t="str">
        <f t="shared" si="19"/>
        <v/>
      </c>
      <c r="FJ2179" s="4" t="str">
        <f t="shared" si="19"/>
        <v/>
      </c>
      <c r="FK2179" s="4" t="str">
        <f t="shared" si="19"/>
        <v/>
      </c>
      <c r="FL2179" s="4" t="str">
        <f t="shared" si="19"/>
        <v/>
      </c>
      <c r="FM2179" s="4" t="str">
        <f t="shared" si="19"/>
        <v/>
      </c>
      <c r="FN2179" s="4" t="str">
        <f t="shared" si="19"/>
        <v/>
      </c>
      <c r="FO2179" s="4" t="str">
        <f t="shared" si="19"/>
        <v/>
      </c>
      <c r="FP2179" s="4" t="str">
        <f t="shared" si="19"/>
        <v/>
      </c>
      <c r="FQ2179" s="4" t="str">
        <f t="shared" si="19"/>
        <v/>
      </c>
      <c r="FR2179" s="4" t="str">
        <f t="shared" si="19"/>
        <v/>
      </c>
      <c r="FS2179" s="4" t="str">
        <f t="shared" si="19"/>
        <v/>
      </c>
      <c r="FT2179" s="4" t="str">
        <f t="shared" si="19"/>
        <v/>
      </c>
      <c r="FU2179" s="4" t="str">
        <f t="shared" si="19"/>
        <v/>
      </c>
      <c r="FV2179" s="4" t="str">
        <f t="shared" si="19"/>
        <v/>
      </c>
      <c r="FW2179" s="4" t="str">
        <f t="shared" si="19"/>
        <v/>
      </c>
      <c r="FX2179" s="4" t="str">
        <f t="shared" si="19"/>
        <v/>
      </c>
      <c r="FY2179" s="4" t="str">
        <f t="shared" si="19"/>
        <v/>
      </c>
      <c r="FZ2179" s="4" t="str">
        <f t="shared" si="19"/>
        <v/>
      </c>
      <c r="GA2179" s="4" t="str">
        <f t="shared" si="19"/>
        <v/>
      </c>
      <c r="GB2179" s="4" t="str">
        <f t="shared" si="19"/>
        <v/>
      </c>
      <c r="GC2179" s="4" t="str">
        <f t="shared" si="19"/>
        <v/>
      </c>
      <c r="GD2179" s="4" t="str">
        <f t="shared" si="19"/>
        <v/>
      </c>
      <c r="GE2179" s="4" t="str">
        <f t="shared" si="19"/>
        <v/>
      </c>
      <c r="GF2179" s="4" t="str">
        <f t="shared" si="19"/>
        <v/>
      </c>
      <c r="GG2179" s="4" t="str">
        <f t="shared" si="19"/>
        <v/>
      </c>
      <c r="GH2179" s="4" t="str">
        <f t="shared" si="19"/>
        <v/>
      </c>
      <c r="GI2179" s="4" t="str">
        <f t="shared" si="19"/>
        <v/>
      </c>
      <c r="GJ2179" s="4" t="str">
        <f t="shared" si="19"/>
        <v/>
      </c>
      <c r="GK2179" s="4" t="str">
        <f t="shared" si="19"/>
        <v/>
      </c>
      <c r="GL2179" s="4" t="str">
        <f t="shared" si="19"/>
        <v/>
      </c>
      <c r="GM2179" s="4" t="str">
        <f t="shared" ref="GM2179:IX2179" si="20">RIGHT(GM$1985,1)</f>
        <v/>
      </c>
      <c r="GN2179" s="4" t="str">
        <f t="shared" si="20"/>
        <v/>
      </c>
      <c r="GO2179" s="4" t="str">
        <f t="shared" si="20"/>
        <v/>
      </c>
      <c r="GP2179" s="4" t="str">
        <f t="shared" si="20"/>
        <v/>
      </c>
      <c r="GQ2179" s="4" t="str">
        <f t="shared" si="20"/>
        <v/>
      </c>
      <c r="GR2179" s="4" t="str">
        <f t="shared" si="20"/>
        <v/>
      </c>
      <c r="GS2179" s="4" t="str">
        <f t="shared" si="20"/>
        <v/>
      </c>
      <c r="GT2179" s="4" t="str">
        <f t="shared" si="20"/>
        <v/>
      </c>
      <c r="GU2179" s="4" t="str">
        <f t="shared" si="20"/>
        <v/>
      </c>
      <c r="GV2179" s="4" t="str">
        <f t="shared" si="20"/>
        <v/>
      </c>
      <c r="GW2179" s="4" t="str">
        <f t="shared" si="20"/>
        <v/>
      </c>
      <c r="GX2179" s="4" t="str">
        <f t="shared" si="20"/>
        <v/>
      </c>
      <c r="GY2179" s="4" t="str">
        <f t="shared" si="20"/>
        <v/>
      </c>
      <c r="GZ2179" s="4" t="str">
        <f t="shared" si="20"/>
        <v/>
      </c>
      <c r="HA2179" s="4" t="str">
        <f t="shared" si="20"/>
        <v/>
      </c>
      <c r="HB2179" s="4" t="str">
        <f t="shared" si="20"/>
        <v/>
      </c>
      <c r="HC2179" s="4" t="str">
        <f t="shared" si="20"/>
        <v/>
      </c>
      <c r="HD2179" s="4" t="str">
        <f t="shared" si="20"/>
        <v/>
      </c>
      <c r="HE2179" s="4" t="str">
        <f t="shared" si="20"/>
        <v/>
      </c>
      <c r="HF2179" s="4" t="str">
        <f t="shared" si="20"/>
        <v/>
      </c>
      <c r="HG2179" s="4" t="str">
        <f t="shared" si="20"/>
        <v/>
      </c>
      <c r="HH2179" s="4" t="str">
        <f t="shared" si="20"/>
        <v/>
      </c>
      <c r="HI2179" s="4" t="str">
        <f t="shared" si="20"/>
        <v/>
      </c>
      <c r="HJ2179" s="4" t="str">
        <f t="shared" si="20"/>
        <v/>
      </c>
      <c r="HK2179" s="4" t="str">
        <f t="shared" si="20"/>
        <v/>
      </c>
      <c r="HL2179" s="4" t="str">
        <f t="shared" si="20"/>
        <v/>
      </c>
      <c r="HM2179" s="4" t="str">
        <f t="shared" si="20"/>
        <v/>
      </c>
      <c r="HN2179" s="4" t="str">
        <f t="shared" si="20"/>
        <v/>
      </c>
      <c r="HO2179" s="4" t="str">
        <f t="shared" si="20"/>
        <v/>
      </c>
      <c r="HP2179" s="4" t="str">
        <f t="shared" si="20"/>
        <v/>
      </c>
      <c r="HQ2179" s="4" t="str">
        <f t="shared" si="20"/>
        <v/>
      </c>
      <c r="HR2179" s="4" t="str">
        <f t="shared" si="20"/>
        <v/>
      </c>
      <c r="HS2179" s="4" t="str">
        <f t="shared" si="20"/>
        <v/>
      </c>
      <c r="HT2179" s="4" t="str">
        <f t="shared" si="20"/>
        <v/>
      </c>
      <c r="HU2179" s="4" t="str">
        <f t="shared" si="20"/>
        <v/>
      </c>
      <c r="HV2179" s="4" t="str">
        <f t="shared" si="20"/>
        <v/>
      </c>
      <c r="HW2179" s="4" t="str">
        <f t="shared" si="20"/>
        <v/>
      </c>
      <c r="HX2179" s="4" t="str">
        <f t="shared" si="20"/>
        <v/>
      </c>
      <c r="HY2179" s="4" t="str">
        <f t="shared" si="20"/>
        <v/>
      </c>
      <c r="HZ2179" s="4" t="str">
        <f t="shared" si="20"/>
        <v/>
      </c>
      <c r="IA2179" s="4" t="str">
        <f t="shared" si="20"/>
        <v/>
      </c>
      <c r="IB2179" s="4" t="str">
        <f t="shared" si="20"/>
        <v/>
      </c>
      <c r="IC2179" s="4" t="str">
        <f t="shared" si="20"/>
        <v/>
      </c>
      <c r="ID2179" s="4" t="str">
        <f t="shared" si="20"/>
        <v/>
      </c>
      <c r="IE2179" s="4" t="str">
        <f t="shared" si="20"/>
        <v/>
      </c>
      <c r="IF2179" s="4" t="str">
        <f t="shared" si="20"/>
        <v/>
      </c>
      <c r="IG2179" s="4" t="str">
        <f t="shared" si="20"/>
        <v/>
      </c>
      <c r="IH2179" s="4" t="str">
        <f t="shared" si="20"/>
        <v/>
      </c>
      <c r="II2179" s="4" t="str">
        <f t="shared" si="20"/>
        <v/>
      </c>
      <c r="IJ2179" s="4" t="str">
        <f t="shared" si="20"/>
        <v/>
      </c>
      <c r="IK2179" s="4" t="str">
        <f t="shared" si="20"/>
        <v/>
      </c>
      <c r="IL2179" s="4" t="str">
        <f t="shared" si="20"/>
        <v/>
      </c>
      <c r="IM2179" s="4" t="str">
        <f t="shared" si="20"/>
        <v/>
      </c>
      <c r="IN2179" s="4" t="str">
        <f t="shared" si="20"/>
        <v/>
      </c>
      <c r="IO2179" s="4" t="str">
        <f t="shared" si="20"/>
        <v/>
      </c>
      <c r="IP2179" s="4" t="str">
        <f t="shared" si="20"/>
        <v/>
      </c>
      <c r="IQ2179" s="4" t="str">
        <f t="shared" si="20"/>
        <v/>
      </c>
      <c r="IR2179" s="4" t="str">
        <f t="shared" si="20"/>
        <v/>
      </c>
      <c r="IS2179" s="4" t="str">
        <f t="shared" si="20"/>
        <v/>
      </c>
      <c r="IT2179" s="4" t="str">
        <f t="shared" si="20"/>
        <v/>
      </c>
      <c r="IU2179" s="4" t="str">
        <f t="shared" si="20"/>
        <v/>
      </c>
      <c r="IV2179" s="4" t="str">
        <f t="shared" si="20"/>
        <v/>
      </c>
      <c r="IW2179" s="4" t="str">
        <f t="shared" si="20"/>
        <v/>
      </c>
      <c r="IX2179" s="4" t="str">
        <f t="shared" si="20"/>
        <v/>
      </c>
      <c r="IY2179" s="4" t="str">
        <f t="shared" ref="IY2179:LI2179" si="21">RIGHT(IY$1985,1)</f>
        <v/>
      </c>
      <c r="IZ2179" s="4" t="str">
        <f t="shared" si="21"/>
        <v/>
      </c>
      <c r="JA2179" s="4" t="str">
        <f t="shared" si="21"/>
        <v/>
      </c>
      <c r="JB2179" s="4" t="str">
        <f t="shared" si="21"/>
        <v/>
      </c>
      <c r="JC2179" s="4" t="str">
        <f t="shared" si="21"/>
        <v/>
      </c>
      <c r="JD2179" s="4" t="str">
        <f t="shared" si="21"/>
        <v/>
      </c>
      <c r="JE2179" s="4" t="str">
        <f t="shared" si="21"/>
        <v/>
      </c>
      <c r="JF2179" s="4" t="str">
        <f t="shared" si="21"/>
        <v/>
      </c>
      <c r="JG2179" s="4" t="str">
        <f t="shared" si="21"/>
        <v/>
      </c>
      <c r="JH2179" s="4" t="str">
        <f t="shared" si="21"/>
        <v/>
      </c>
      <c r="JI2179" s="4" t="str">
        <f t="shared" si="21"/>
        <v/>
      </c>
      <c r="JJ2179" s="4" t="str">
        <f t="shared" si="21"/>
        <v/>
      </c>
      <c r="JK2179" s="4" t="str">
        <f t="shared" si="21"/>
        <v/>
      </c>
      <c r="JL2179" s="4" t="str">
        <f t="shared" si="21"/>
        <v/>
      </c>
      <c r="JM2179" s="4" t="str">
        <f t="shared" si="21"/>
        <v/>
      </c>
      <c r="JN2179" s="4" t="str">
        <f t="shared" si="21"/>
        <v/>
      </c>
      <c r="JO2179" s="4" t="str">
        <f t="shared" si="21"/>
        <v/>
      </c>
      <c r="JP2179" s="4" t="str">
        <f t="shared" si="21"/>
        <v/>
      </c>
      <c r="JQ2179" s="4" t="str">
        <f t="shared" si="21"/>
        <v/>
      </c>
      <c r="JR2179" s="4" t="str">
        <f t="shared" si="21"/>
        <v/>
      </c>
      <c r="JS2179" s="4" t="str">
        <f t="shared" si="21"/>
        <v/>
      </c>
      <c r="JT2179" s="4" t="str">
        <f t="shared" si="21"/>
        <v/>
      </c>
      <c r="JU2179" s="4" t="str">
        <f t="shared" si="21"/>
        <v/>
      </c>
      <c r="JV2179" s="4" t="str">
        <f t="shared" si="21"/>
        <v/>
      </c>
      <c r="JW2179" s="4" t="str">
        <f t="shared" si="21"/>
        <v/>
      </c>
      <c r="JX2179" s="4" t="str">
        <f t="shared" si="21"/>
        <v/>
      </c>
      <c r="JY2179" s="4" t="str">
        <f t="shared" si="21"/>
        <v/>
      </c>
      <c r="JZ2179" s="4" t="str">
        <f t="shared" si="21"/>
        <v/>
      </c>
      <c r="KA2179" s="4" t="str">
        <f t="shared" si="21"/>
        <v/>
      </c>
      <c r="KB2179" s="4" t="str">
        <f t="shared" si="21"/>
        <v/>
      </c>
      <c r="KC2179" s="4" t="str">
        <f t="shared" si="21"/>
        <v/>
      </c>
      <c r="KD2179" s="4" t="str">
        <f t="shared" si="21"/>
        <v/>
      </c>
      <c r="KE2179" s="4" t="str">
        <f t="shared" si="21"/>
        <v/>
      </c>
      <c r="KF2179" s="4" t="str">
        <f t="shared" si="21"/>
        <v/>
      </c>
      <c r="KG2179" s="4" t="str">
        <f t="shared" si="21"/>
        <v/>
      </c>
      <c r="KH2179" s="4" t="str">
        <f t="shared" si="21"/>
        <v/>
      </c>
      <c r="KI2179" s="4" t="str">
        <f t="shared" si="21"/>
        <v/>
      </c>
      <c r="KJ2179" s="4" t="str">
        <f t="shared" si="21"/>
        <v/>
      </c>
      <c r="KK2179" s="4" t="str">
        <f t="shared" si="21"/>
        <v/>
      </c>
      <c r="KL2179" s="4" t="str">
        <f t="shared" si="21"/>
        <v/>
      </c>
      <c r="KM2179" s="4" t="str">
        <f t="shared" si="21"/>
        <v/>
      </c>
      <c r="KN2179" s="4" t="str">
        <f t="shared" si="21"/>
        <v/>
      </c>
      <c r="KO2179" s="4" t="str">
        <f t="shared" si="21"/>
        <v/>
      </c>
      <c r="KP2179" s="4" t="str">
        <f t="shared" si="21"/>
        <v/>
      </c>
      <c r="KQ2179" s="4" t="str">
        <f t="shared" si="21"/>
        <v/>
      </c>
      <c r="KR2179" s="4" t="str">
        <f t="shared" si="21"/>
        <v/>
      </c>
      <c r="KS2179" s="4" t="str">
        <f t="shared" si="21"/>
        <v/>
      </c>
      <c r="KT2179" s="4" t="str">
        <f t="shared" si="21"/>
        <v/>
      </c>
      <c r="KU2179" s="4" t="str">
        <f t="shared" si="21"/>
        <v/>
      </c>
      <c r="KV2179" s="4" t="str">
        <f t="shared" si="21"/>
        <v/>
      </c>
      <c r="KW2179" s="4" t="str">
        <f t="shared" si="21"/>
        <v/>
      </c>
      <c r="KX2179" s="4" t="str">
        <f t="shared" si="21"/>
        <v/>
      </c>
      <c r="KY2179" s="4" t="str">
        <f t="shared" si="21"/>
        <v/>
      </c>
      <c r="KZ2179" s="4" t="str">
        <f t="shared" si="21"/>
        <v/>
      </c>
      <c r="LA2179" s="4" t="str">
        <f t="shared" si="21"/>
        <v/>
      </c>
      <c r="LB2179" s="4" t="str">
        <f t="shared" si="21"/>
        <v/>
      </c>
      <c r="LC2179" s="4" t="str">
        <f t="shared" si="21"/>
        <v/>
      </c>
      <c r="LD2179" s="4" t="str">
        <f t="shared" si="21"/>
        <v/>
      </c>
      <c r="LE2179" s="4" t="str">
        <f t="shared" si="21"/>
        <v/>
      </c>
      <c r="LF2179" s="4" t="str">
        <f t="shared" si="21"/>
        <v/>
      </c>
      <c r="LG2179" s="4" t="str">
        <f t="shared" si="21"/>
        <v/>
      </c>
      <c r="LH2179" s="4" t="str">
        <f t="shared" si="21"/>
        <v/>
      </c>
      <c r="LI2179" s="4" t="str">
        <f t="shared" si="21"/>
        <v/>
      </c>
    </row>
    <row r="2180" spans="1:321" x14ac:dyDescent="0.25">
      <c r="A2180" t="s">
        <v>4957</v>
      </c>
      <c r="B2180">
        <f>(MATCH("Dados Básicos do Programa",B1:B2175,0))</f>
        <v>4</v>
      </c>
      <c r="C2180">
        <f t="shared" ref="C2180:BN2180" si="22">(MATCH("Dados Básicos do Programa",C1:C2175,0))</f>
        <v>4</v>
      </c>
      <c r="D2180">
        <f t="shared" si="22"/>
        <v>4</v>
      </c>
      <c r="E2180">
        <f t="shared" si="22"/>
        <v>4</v>
      </c>
      <c r="F2180">
        <f t="shared" si="22"/>
        <v>4</v>
      </c>
      <c r="G2180">
        <f t="shared" si="22"/>
        <v>4</v>
      </c>
      <c r="H2180">
        <f t="shared" si="22"/>
        <v>4</v>
      </c>
      <c r="I2180">
        <f t="shared" si="22"/>
        <v>4</v>
      </c>
      <c r="J2180">
        <f t="shared" si="22"/>
        <v>4</v>
      </c>
      <c r="K2180">
        <f t="shared" si="22"/>
        <v>4</v>
      </c>
      <c r="L2180">
        <f t="shared" si="22"/>
        <v>4</v>
      </c>
      <c r="M2180">
        <f t="shared" si="22"/>
        <v>4</v>
      </c>
      <c r="N2180">
        <f t="shared" si="22"/>
        <v>4</v>
      </c>
      <c r="O2180">
        <f t="shared" si="22"/>
        <v>4</v>
      </c>
      <c r="P2180">
        <f t="shared" si="22"/>
        <v>4</v>
      </c>
      <c r="Q2180">
        <f t="shared" si="22"/>
        <v>4</v>
      </c>
      <c r="R2180">
        <f t="shared" si="22"/>
        <v>4</v>
      </c>
      <c r="S2180">
        <f t="shared" si="22"/>
        <v>4</v>
      </c>
      <c r="T2180">
        <f t="shared" si="22"/>
        <v>4</v>
      </c>
      <c r="U2180">
        <f t="shared" si="22"/>
        <v>4</v>
      </c>
      <c r="V2180">
        <f t="shared" si="22"/>
        <v>4</v>
      </c>
      <c r="W2180">
        <f t="shared" si="22"/>
        <v>4</v>
      </c>
      <c r="X2180">
        <f t="shared" si="22"/>
        <v>4</v>
      </c>
      <c r="Y2180">
        <f t="shared" si="22"/>
        <v>4</v>
      </c>
      <c r="Z2180">
        <f t="shared" si="22"/>
        <v>4</v>
      </c>
      <c r="AA2180">
        <f t="shared" si="22"/>
        <v>4</v>
      </c>
      <c r="AB2180">
        <f t="shared" si="22"/>
        <v>4</v>
      </c>
      <c r="AC2180">
        <f t="shared" si="22"/>
        <v>4</v>
      </c>
      <c r="AD2180">
        <f t="shared" si="22"/>
        <v>4</v>
      </c>
      <c r="AE2180">
        <f t="shared" si="22"/>
        <v>4</v>
      </c>
      <c r="AF2180">
        <f t="shared" si="22"/>
        <v>4</v>
      </c>
      <c r="AG2180">
        <f t="shared" si="22"/>
        <v>4</v>
      </c>
      <c r="AH2180">
        <f t="shared" si="22"/>
        <v>4</v>
      </c>
      <c r="AI2180">
        <f t="shared" si="22"/>
        <v>4</v>
      </c>
      <c r="AJ2180">
        <f t="shared" si="22"/>
        <v>4</v>
      </c>
      <c r="AK2180">
        <f t="shared" si="22"/>
        <v>4</v>
      </c>
      <c r="AL2180">
        <f t="shared" si="22"/>
        <v>4</v>
      </c>
      <c r="AM2180">
        <f t="shared" si="22"/>
        <v>4</v>
      </c>
      <c r="AN2180">
        <f t="shared" si="22"/>
        <v>4</v>
      </c>
      <c r="AO2180">
        <f t="shared" si="22"/>
        <v>4</v>
      </c>
      <c r="AP2180">
        <f t="shared" si="22"/>
        <v>4</v>
      </c>
      <c r="AQ2180">
        <f t="shared" si="22"/>
        <v>4</v>
      </c>
      <c r="AR2180">
        <f t="shared" si="22"/>
        <v>4</v>
      </c>
      <c r="AS2180">
        <f t="shared" si="22"/>
        <v>4</v>
      </c>
      <c r="AT2180">
        <f t="shared" si="22"/>
        <v>4</v>
      </c>
      <c r="AU2180">
        <f t="shared" si="22"/>
        <v>4</v>
      </c>
      <c r="AV2180">
        <f t="shared" si="22"/>
        <v>4</v>
      </c>
      <c r="AW2180">
        <f t="shared" si="22"/>
        <v>4</v>
      </c>
      <c r="AX2180">
        <f t="shared" si="22"/>
        <v>4</v>
      </c>
      <c r="AY2180">
        <f t="shared" si="22"/>
        <v>4</v>
      </c>
      <c r="AZ2180">
        <f t="shared" si="22"/>
        <v>4</v>
      </c>
      <c r="BA2180">
        <f t="shared" si="22"/>
        <v>4</v>
      </c>
      <c r="BB2180">
        <f t="shared" si="22"/>
        <v>4</v>
      </c>
      <c r="BC2180">
        <f t="shared" si="22"/>
        <v>4</v>
      </c>
      <c r="BD2180">
        <f t="shared" si="22"/>
        <v>4</v>
      </c>
      <c r="BE2180">
        <f t="shared" si="22"/>
        <v>4</v>
      </c>
      <c r="BF2180">
        <f t="shared" si="22"/>
        <v>4</v>
      </c>
      <c r="BG2180">
        <f t="shared" si="22"/>
        <v>4</v>
      </c>
      <c r="BH2180">
        <f t="shared" si="22"/>
        <v>4</v>
      </c>
      <c r="BI2180">
        <f t="shared" si="22"/>
        <v>4</v>
      </c>
      <c r="BJ2180">
        <f t="shared" si="22"/>
        <v>4</v>
      </c>
      <c r="BK2180">
        <f t="shared" si="22"/>
        <v>4</v>
      </c>
      <c r="BL2180">
        <f t="shared" si="22"/>
        <v>4</v>
      </c>
      <c r="BM2180">
        <f t="shared" si="22"/>
        <v>4</v>
      </c>
      <c r="BN2180">
        <f t="shared" si="22"/>
        <v>4</v>
      </c>
      <c r="BO2180">
        <f t="shared" ref="BO2180:DZ2180" si="23">(MATCH("Dados Básicos do Programa",BO1:BO2175,0))</f>
        <v>4</v>
      </c>
      <c r="BP2180">
        <f t="shared" si="23"/>
        <v>4</v>
      </c>
      <c r="BQ2180">
        <f t="shared" si="23"/>
        <v>4</v>
      </c>
      <c r="BR2180">
        <f t="shared" si="23"/>
        <v>4</v>
      </c>
      <c r="BS2180">
        <f t="shared" si="23"/>
        <v>4</v>
      </c>
      <c r="BT2180">
        <f t="shared" si="23"/>
        <v>4</v>
      </c>
      <c r="BU2180">
        <f t="shared" si="23"/>
        <v>4</v>
      </c>
      <c r="BV2180">
        <f t="shared" si="23"/>
        <v>4</v>
      </c>
      <c r="BW2180">
        <f t="shared" si="23"/>
        <v>4</v>
      </c>
      <c r="BX2180">
        <f t="shared" si="23"/>
        <v>4</v>
      </c>
      <c r="BY2180">
        <f t="shared" si="23"/>
        <v>4</v>
      </c>
      <c r="BZ2180">
        <f t="shared" si="23"/>
        <v>4</v>
      </c>
      <c r="CA2180">
        <f t="shared" si="23"/>
        <v>4</v>
      </c>
      <c r="CB2180">
        <f t="shared" si="23"/>
        <v>4</v>
      </c>
      <c r="CC2180">
        <f t="shared" si="23"/>
        <v>4</v>
      </c>
      <c r="CD2180">
        <f t="shared" si="23"/>
        <v>4</v>
      </c>
      <c r="CE2180">
        <f t="shared" si="23"/>
        <v>4</v>
      </c>
      <c r="CF2180">
        <f t="shared" si="23"/>
        <v>4</v>
      </c>
      <c r="CG2180">
        <f t="shared" si="23"/>
        <v>4</v>
      </c>
      <c r="CH2180">
        <f t="shared" si="23"/>
        <v>4</v>
      </c>
      <c r="CI2180">
        <f t="shared" si="23"/>
        <v>4</v>
      </c>
      <c r="CJ2180">
        <f t="shared" si="23"/>
        <v>4</v>
      </c>
      <c r="CK2180">
        <f t="shared" si="23"/>
        <v>4</v>
      </c>
      <c r="CL2180">
        <f t="shared" si="23"/>
        <v>4</v>
      </c>
      <c r="CM2180">
        <f t="shared" si="23"/>
        <v>4</v>
      </c>
      <c r="CN2180">
        <f t="shared" si="23"/>
        <v>4</v>
      </c>
      <c r="CO2180">
        <f t="shared" si="23"/>
        <v>4</v>
      </c>
      <c r="CP2180">
        <f t="shared" si="23"/>
        <v>4</v>
      </c>
      <c r="CQ2180">
        <f t="shared" si="23"/>
        <v>4</v>
      </c>
      <c r="CR2180">
        <f t="shared" si="23"/>
        <v>4</v>
      </c>
      <c r="CS2180">
        <f t="shared" si="23"/>
        <v>4</v>
      </c>
      <c r="CT2180">
        <f t="shared" si="23"/>
        <v>4</v>
      </c>
      <c r="CU2180">
        <f t="shared" si="23"/>
        <v>4</v>
      </c>
      <c r="CV2180">
        <f t="shared" si="23"/>
        <v>4</v>
      </c>
      <c r="CW2180">
        <f t="shared" si="23"/>
        <v>4</v>
      </c>
      <c r="CX2180">
        <f t="shared" si="23"/>
        <v>4</v>
      </c>
      <c r="CY2180">
        <f t="shared" si="23"/>
        <v>4</v>
      </c>
      <c r="CZ2180">
        <f t="shared" si="23"/>
        <v>4</v>
      </c>
      <c r="DA2180">
        <f t="shared" si="23"/>
        <v>4</v>
      </c>
      <c r="DB2180">
        <f t="shared" si="23"/>
        <v>4</v>
      </c>
      <c r="DC2180">
        <f t="shared" si="23"/>
        <v>4</v>
      </c>
      <c r="DD2180">
        <f t="shared" si="23"/>
        <v>4</v>
      </c>
      <c r="DE2180">
        <f t="shared" si="23"/>
        <v>4</v>
      </c>
      <c r="DF2180">
        <f t="shared" si="23"/>
        <v>4</v>
      </c>
      <c r="DG2180">
        <f t="shared" si="23"/>
        <v>4</v>
      </c>
      <c r="DH2180">
        <f t="shared" si="23"/>
        <v>4</v>
      </c>
      <c r="DI2180">
        <f t="shared" si="23"/>
        <v>4</v>
      </c>
      <c r="DJ2180">
        <f t="shared" si="23"/>
        <v>4</v>
      </c>
      <c r="DK2180">
        <f t="shared" si="23"/>
        <v>4</v>
      </c>
      <c r="DL2180">
        <f t="shared" si="23"/>
        <v>4</v>
      </c>
      <c r="DM2180">
        <f t="shared" si="23"/>
        <v>4</v>
      </c>
      <c r="DN2180">
        <f t="shared" si="23"/>
        <v>4</v>
      </c>
      <c r="DO2180">
        <f t="shared" si="23"/>
        <v>4</v>
      </c>
      <c r="DP2180">
        <f t="shared" si="23"/>
        <v>4</v>
      </c>
      <c r="DQ2180">
        <f t="shared" si="23"/>
        <v>4</v>
      </c>
      <c r="DR2180">
        <f t="shared" si="23"/>
        <v>4</v>
      </c>
      <c r="DS2180">
        <f t="shared" si="23"/>
        <v>4</v>
      </c>
      <c r="DT2180">
        <f t="shared" si="23"/>
        <v>4</v>
      </c>
      <c r="DU2180">
        <f t="shared" si="23"/>
        <v>4</v>
      </c>
      <c r="DV2180">
        <f t="shared" si="23"/>
        <v>4</v>
      </c>
      <c r="DW2180">
        <f t="shared" si="23"/>
        <v>4</v>
      </c>
      <c r="DX2180">
        <f t="shared" si="23"/>
        <v>4</v>
      </c>
      <c r="DY2180">
        <f t="shared" si="23"/>
        <v>4</v>
      </c>
      <c r="DZ2180">
        <f t="shared" si="23"/>
        <v>4</v>
      </c>
      <c r="EA2180">
        <f t="shared" ref="EA2180:GL2180" si="24">(MATCH("Dados Básicos do Programa",EA1:EA2175,0))</f>
        <v>4</v>
      </c>
      <c r="EB2180">
        <f t="shared" si="24"/>
        <v>4</v>
      </c>
      <c r="EC2180">
        <f t="shared" si="24"/>
        <v>4</v>
      </c>
      <c r="ED2180">
        <f t="shared" si="24"/>
        <v>4</v>
      </c>
      <c r="EE2180">
        <f t="shared" si="24"/>
        <v>4</v>
      </c>
      <c r="EF2180">
        <f t="shared" si="24"/>
        <v>4</v>
      </c>
      <c r="EG2180">
        <f t="shared" si="24"/>
        <v>4</v>
      </c>
      <c r="EH2180">
        <f t="shared" si="24"/>
        <v>4</v>
      </c>
      <c r="EI2180">
        <f t="shared" si="24"/>
        <v>4</v>
      </c>
      <c r="EJ2180">
        <f t="shared" si="24"/>
        <v>4</v>
      </c>
      <c r="EK2180">
        <f t="shared" si="24"/>
        <v>4</v>
      </c>
      <c r="EL2180">
        <f t="shared" si="24"/>
        <v>4</v>
      </c>
      <c r="EM2180">
        <f t="shared" si="24"/>
        <v>4</v>
      </c>
      <c r="EN2180">
        <f t="shared" si="24"/>
        <v>4</v>
      </c>
      <c r="EO2180">
        <f t="shared" si="24"/>
        <v>4</v>
      </c>
      <c r="EP2180">
        <f t="shared" si="24"/>
        <v>4</v>
      </c>
      <c r="EQ2180">
        <f t="shared" si="24"/>
        <v>4</v>
      </c>
      <c r="ER2180">
        <f t="shared" si="24"/>
        <v>4</v>
      </c>
      <c r="ES2180">
        <f t="shared" si="24"/>
        <v>4</v>
      </c>
      <c r="ET2180">
        <f t="shared" si="24"/>
        <v>4</v>
      </c>
      <c r="EU2180">
        <f t="shared" si="24"/>
        <v>4</v>
      </c>
      <c r="EV2180">
        <f t="shared" si="24"/>
        <v>4</v>
      </c>
      <c r="EW2180">
        <f t="shared" si="24"/>
        <v>4</v>
      </c>
      <c r="EX2180">
        <f t="shared" si="24"/>
        <v>4</v>
      </c>
      <c r="EY2180">
        <f t="shared" si="24"/>
        <v>4</v>
      </c>
      <c r="EZ2180">
        <f t="shared" si="24"/>
        <v>4</v>
      </c>
      <c r="FA2180">
        <f t="shared" si="24"/>
        <v>4</v>
      </c>
      <c r="FB2180">
        <f t="shared" si="24"/>
        <v>4</v>
      </c>
      <c r="FC2180">
        <f t="shared" si="24"/>
        <v>4</v>
      </c>
      <c r="FD2180">
        <f t="shared" si="24"/>
        <v>4</v>
      </c>
      <c r="FE2180">
        <f t="shared" si="24"/>
        <v>4</v>
      </c>
      <c r="FF2180">
        <f t="shared" si="24"/>
        <v>4</v>
      </c>
      <c r="FG2180">
        <f t="shared" si="24"/>
        <v>4</v>
      </c>
      <c r="FH2180">
        <f t="shared" si="24"/>
        <v>4</v>
      </c>
      <c r="FI2180">
        <f t="shared" si="24"/>
        <v>4</v>
      </c>
      <c r="FJ2180">
        <f t="shared" si="24"/>
        <v>4</v>
      </c>
      <c r="FK2180">
        <f t="shared" si="24"/>
        <v>4</v>
      </c>
      <c r="FL2180">
        <f t="shared" si="24"/>
        <v>4</v>
      </c>
      <c r="FM2180">
        <f t="shared" si="24"/>
        <v>4</v>
      </c>
      <c r="FN2180">
        <f t="shared" si="24"/>
        <v>4</v>
      </c>
      <c r="FO2180">
        <f t="shared" si="24"/>
        <v>4</v>
      </c>
      <c r="FP2180">
        <f t="shared" si="24"/>
        <v>4</v>
      </c>
      <c r="FQ2180">
        <f t="shared" si="24"/>
        <v>4</v>
      </c>
      <c r="FR2180">
        <f t="shared" si="24"/>
        <v>4</v>
      </c>
      <c r="FS2180">
        <f t="shared" si="24"/>
        <v>4</v>
      </c>
      <c r="FT2180">
        <f t="shared" si="24"/>
        <v>4</v>
      </c>
      <c r="FU2180">
        <f t="shared" si="24"/>
        <v>4</v>
      </c>
      <c r="FV2180">
        <f t="shared" si="24"/>
        <v>4</v>
      </c>
      <c r="FW2180">
        <f t="shared" si="24"/>
        <v>4</v>
      </c>
      <c r="FX2180">
        <f t="shared" si="24"/>
        <v>4</v>
      </c>
      <c r="FY2180">
        <f t="shared" si="24"/>
        <v>4</v>
      </c>
      <c r="FZ2180">
        <f t="shared" si="24"/>
        <v>4</v>
      </c>
      <c r="GA2180">
        <f t="shared" si="24"/>
        <v>4</v>
      </c>
      <c r="GB2180">
        <f t="shared" si="24"/>
        <v>4</v>
      </c>
      <c r="GC2180">
        <f t="shared" si="24"/>
        <v>4</v>
      </c>
      <c r="GD2180">
        <f t="shared" si="24"/>
        <v>4</v>
      </c>
      <c r="GE2180">
        <f t="shared" si="24"/>
        <v>4</v>
      </c>
      <c r="GF2180">
        <f t="shared" si="24"/>
        <v>4</v>
      </c>
      <c r="GG2180">
        <f t="shared" si="24"/>
        <v>4</v>
      </c>
      <c r="GH2180">
        <f t="shared" si="24"/>
        <v>4</v>
      </c>
      <c r="GI2180">
        <f t="shared" si="24"/>
        <v>4</v>
      </c>
      <c r="GJ2180">
        <f t="shared" si="24"/>
        <v>4</v>
      </c>
      <c r="GK2180">
        <f t="shared" si="24"/>
        <v>4</v>
      </c>
      <c r="GL2180">
        <f t="shared" si="24"/>
        <v>4</v>
      </c>
      <c r="GM2180">
        <f t="shared" ref="GM2180:IX2180" si="25">(MATCH("Dados Básicos do Programa",GM1:GM2175,0))</f>
        <v>4</v>
      </c>
      <c r="GN2180">
        <f t="shared" si="25"/>
        <v>4</v>
      </c>
      <c r="GO2180">
        <f t="shared" si="25"/>
        <v>4</v>
      </c>
      <c r="GP2180">
        <f t="shared" si="25"/>
        <v>4</v>
      </c>
      <c r="GQ2180">
        <f t="shared" si="25"/>
        <v>4</v>
      </c>
      <c r="GR2180">
        <f t="shared" si="25"/>
        <v>4</v>
      </c>
      <c r="GS2180">
        <f t="shared" si="25"/>
        <v>4</v>
      </c>
      <c r="GT2180">
        <f t="shared" si="25"/>
        <v>4</v>
      </c>
      <c r="GU2180">
        <f t="shared" si="25"/>
        <v>4</v>
      </c>
      <c r="GV2180">
        <f t="shared" si="25"/>
        <v>4</v>
      </c>
      <c r="GW2180">
        <f t="shared" si="25"/>
        <v>4</v>
      </c>
      <c r="GX2180">
        <f t="shared" si="25"/>
        <v>4</v>
      </c>
      <c r="GY2180">
        <f t="shared" si="25"/>
        <v>4</v>
      </c>
      <c r="GZ2180">
        <f t="shared" si="25"/>
        <v>4</v>
      </c>
      <c r="HA2180">
        <f t="shared" si="25"/>
        <v>4</v>
      </c>
      <c r="HB2180">
        <f t="shared" si="25"/>
        <v>4</v>
      </c>
      <c r="HC2180">
        <f t="shared" si="25"/>
        <v>4</v>
      </c>
      <c r="HD2180">
        <f t="shared" si="25"/>
        <v>4</v>
      </c>
      <c r="HE2180">
        <f t="shared" si="25"/>
        <v>4</v>
      </c>
      <c r="HF2180">
        <f t="shared" si="25"/>
        <v>4</v>
      </c>
      <c r="HG2180">
        <f t="shared" si="25"/>
        <v>4</v>
      </c>
      <c r="HH2180">
        <f t="shared" si="25"/>
        <v>4</v>
      </c>
      <c r="HI2180">
        <f t="shared" si="25"/>
        <v>4</v>
      </c>
      <c r="HJ2180">
        <f t="shared" si="25"/>
        <v>4</v>
      </c>
      <c r="HK2180">
        <f t="shared" si="25"/>
        <v>4</v>
      </c>
      <c r="HL2180">
        <f t="shared" si="25"/>
        <v>4</v>
      </c>
      <c r="HM2180">
        <f t="shared" si="25"/>
        <v>4</v>
      </c>
      <c r="HN2180">
        <f t="shared" si="25"/>
        <v>4</v>
      </c>
      <c r="HO2180">
        <f t="shared" si="25"/>
        <v>4</v>
      </c>
      <c r="HP2180">
        <f t="shared" si="25"/>
        <v>4</v>
      </c>
      <c r="HQ2180">
        <f t="shared" si="25"/>
        <v>4</v>
      </c>
      <c r="HR2180">
        <f t="shared" si="25"/>
        <v>4</v>
      </c>
      <c r="HS2180">
        <f t="shared" si="25"/>
        <v>4</v>
      </c>
      <c r="HT2180">
        <f t="shared" si="25"/>
        <v>4</v>
      </c>
      <c r="HU2180">
        <f t="shared" si="25"/>
        <v>4</v>
      </c>
      <c r="HV2180">
        <f t="shared" si="25"/>
        <v>4</v>
      </c>
      <c r="HW2180">
        <f t="shared" si="25"/>
        <v>4</v>
      </c>
      <c r="HX2180">
        <f t="shared" si="25"/>
        <v>4</v>
      </c>
      <c r="HY2180">
        <f t="shared" si="25"/>
        <v>4</v>
      </c>
      <c r="HZ2180">
        <f t="shared" si="25"/>
        <v>4</v>
      </c>
      <c r="IA2180">
        <f t="shared" si="25"/>
        <v>4</v>
      </c>
      <c r="IB2180">
        <f t="shared" si="25"/>
        <v>4</v>
      </c>
      <c r="IC2180">
        <f t="shared" si="25"/>
        <v>4</v>
      </c>
      <c r="ID2180">
        <f t="shared" si="25"/>
        <v>4</v>
      </c>
      <c r="IE2180">
        <f t="shared" si="25"/>
        <v>4</v>
      </c>
      <c r="IF2180">
        <f t="shared" si="25"/>
        <v>4</v>
      </c>
      <c r="IG2180">
        <f t="shared" si="25"/>
        <v>4</v>
      </c>
      <c r="IH2180">
        <f t="shared" si="25"/>
        <v>4</v>
      </c>
      <c r="II2180">
        <f t="shared" si="25"/>
        <v>4</v>
      </c>
      <c r="IJ2180">
        <f t="shared" si="25"/>
        <v>4</v>
      </c>
      <c r="IK2180">
        <f t="shared" si="25"/>
        <v>4</v>
      </c>
      <c r="IL2180">
        <f t="shared" si="25"/>
        <v>4</v>
      </c>
      <c r="IM2180">
        <f t="shared" si="25"/>
        <v>4</v>
      </c>
      <c r="IN2180">
        <f t="shared" si="25"/>
        <v>4</v>
      </c>
      <c r="IO2180">
        <f t="shared" si="25"/>
        <v>4</v>
      </c>
      <c r="IP2180">
        <f t="shared" si="25"/>
        <v>4</v>
      </c>
      <c r="IQ2180">
        <f t="shared" si="25"/>
        <v>4</v>
      </c>
      <c r="IR2180">
        <f t="shared" si="25"/>
        <v>4</v>
      </c>
      <c r="IS2180">
        <f t="shared" si="25"/>
        <v>4</v>
      </c>
      <c r="IT2180">
        <f t="shared" si="25"/>
        <v>4</v>
      </c>
      <c r="IU2180">
        <f t="shared" si="25"/>
        <v>4</v>
      </c>
      <c r="IV2180">
        <f t="shared" si="25"/>
        <v>4</v>
      </c>
      <c r="IW2180">
        <f t="shared" si="25"/>
        <v>4</v>
      </c>
      <c r="IX2180">
        <f t="shared" si="25"/>
        <v>4</v>
      </c>
      <c r="IY2180">
        <f t="shared" ref="IY2180:LI2180" si="26">(MATCH("Dados Básicos do Programa",IY1:IY2175,0))</f>
        <v>4</v>
      </c>
      <c r="IZ2180">
        <f t="shared" si="26"/>
        <v>4</v>
      </c>
      <c r="JA2180">
        <f t="shared" si="26"/>
        <v>4</v>
      </c>
      <c r="JB2180">
        <f t="shared" si="26"/>
        <v>4</v>
      </c>
      <c r="JC2180">
        <f t="shared" si="26"/>
        <v>4</v>
      </c>
      <c r="JD2180">
        <f t="shared" si="26"/>
        <v>4</v>
      </c>
      <c r="JE2180">
        <f t="shared" si="26"/>
        <v>4</v>
      </c>
      <c r="JF2180">
        <f t="shared" si="26"/>
        <v>4</v>
      </c>
      <c r="JG2180">
        <f t="shared" si="26"/>
        <v>4</v>
      </c>
      <c r="JH2180">
        <f t="shared" si="26"/>
        <v>4</v>
      </c>
      <c r="JI2180">
        <f t="shared" si="26"/>
        <v>4</v>
      </c>
      <c r="JJ2180">
        <f t="shared" si="26"/>
        <v>4</v>
      </c>
      <c r="JK2180">
        <f t="shared" si="26"/>
        <v>4</v>
      </c>
      <c r="JL2180">
        <f t="shared" si="26"/>
        <v>4</v>
      </c>
      <c r="JM2180">
        <f t="shared" si="26"/>
        <v>4</v>
      </c>
      <c r="JN2180">
        <f t="shared" si="26"/>
        <v>4</v>
      </c>
      <c r="JO2180">
        <f t="shared" si="26"/>
        <v>4</v>
      </c>
      <c r="JP2180">
        <f t="shared" si="26"/>
        <v>4</v>
      </c>
      <c r="JQ2180">
        <f t="shared" si="26"/>
        <v>4</v>
      </c>
      <c r="JR2180">
        <f t="shared" si="26"/>
        <v>4</v>
      </c>
      <c r="JS2180">
        <f t="shared" si="26"/>
        <v>4</v>
      </c>
      <c r="JT2180">
        <f t="shared" si="26"/>
        <v>4</v>
      </c>
      <c r="JU2180">
        <f t="shared" si="26"/>
        <v>4</v>
      </c>
      <c r="JV2180">
        <f t="shared" si="26"/>
        <v>4</v>
      </c>
      <c r="JW2180">
        <f t="shared" si="26"/>
        <v>4</v>
      </c>
      <c r="JX2180">
        <f t="shared" si="26"/>
        <v>4</v>
      </c>
      <c r="JY2180">
        <f t="shared" si="26"/>
        <v>4</v>
      </c>
      <c r="JZ2180">
        <f t="shared" si="26"/>
        <v>4</v>
      </c>
      <c r="KA2180">
        <f t="shared" si="26"/>
        <v>4</v>
      </c>
      <c r="KB2180">
        <f t="shared" si="26"/>
        <v>4</v>
      </c>
      <c r="KC2180">
        <f t="shared" si="26"/>
        <v>4</v>
      </c>
      <c r="KD2180">
        <f t="shared" si="26"/>
        <v>4</v>
      </c>
      <c r="KE2180">
        <f t="shared" si="26"/>
        <v>4</v>
      </c>
      <c r="KF2180">
        <f t="shared" si="26"/>
        <v>4</v>
      </c>
      <c r="KG2180">
        <f t="shared" si="26"/>
        <v>4</v>
      </c>
      <c r="KH2180">
        <f t="shared" si="26"/>
        <v>4</v>
      </c>
      <c r="KI2180">
        <f t="shared" si="26"/>
        <v>4</v>
      </c>
      <c r="KJ2180">
        <f t="shared" si="26"/>
        <v>4</v>
      </c>
      <c r="KK2180">
        <f t="shared" si="26"/>
        <v>4</v>
      </c>
      <c r="KL2180">
        <f t="shared" si="26"/>
        <v>4</v>
      </c>
      <c r="KM2180">
        <f t="shared" si="26"/>
        <v>4</v>
      </c>
      <c r="KN2180">
        <f t="shared" si="26"/>
        <v>4</v>
      </c>
      <c r="KO2180">
        <f t="shared" si="26"/>
        <v>4</v>
      </c>
      <c r="KP2180">
        <f t="shared" si="26"/>
        <v>4</v>
      </c>
      <c r="KQ2180">
        <f t="shared" si="26"/>
        <v>4</v>
      </c>
      <c r="KR2180">
        <f t="shared" si="26"/>
        <v>4</v>
      </c>
      <c r="KS2180">
        <f t="shared" si="26"/>
        <v>4</v>
      </c>
      <c r="KT2180">
        <f t="shared" si="26"/>
        <v>4</v>
      </c>
      <c r="KU2180">
        <f t="shared" si="26"/>
        <v>4</v>
      </c>
      <c r="KV2180">
        <f t="shared" si="26"/>
        <v>4</v>
      </c>
      <c r="KW2180">
        <f t="shared" si="26"/>
        <v>4</v>
      </c>
      <c r="KX2180">
        <f t="shared" si="26"/>
        <v>4</v>
      </c>
      <c r="KY2180">
        <f t="shared" si="26"/>
        <v>4</v>
      </c>
      <c r="KZ2180">
        <f t="shared" si="26"/>
        <v>4</v>
      </c>
      <c r="LA2180">
        <f t="shared" si="26"/>
        <v>4</v>
      </c>
      <c r="LB2180">
        <f t="shared" si="26"/>
        <v>4</v>
      </c>
      <c r="LC2180">
        <f t="shared" si="26"/>
        <v>4</v>
      </c>
      <c r="LD2180">
        <f t="shared" si="26"/>
        <v>4</v>
      </c>
      <c r="LE2180">
        <f t="shared" si="26"/>
        <v>4</v>
      </c>
      <c r="LF2180">
        <f t="shared" si="26"/>
        <v>4</v>
      </c>
      <c r="LG2180">
        <f t="shared" si="26"/>
        <v>4</v>
      </c>
      <c r="LH2180">
        <f t="shared" si="26"/>
        <v>4</v>
      </c>
      <c r="LI2180">
        <f t="shared" si="26"/>
        <v>4</v>
      </c>
    </row>
    <row r="2181" spans="1:321" x14ac:dyDescent="0.25">
      <c r="A2181" t="str">
        <f>UPPER(A2180)</f>
        <v>NOME DO PROGRAMA</v>
      </c>
      <c r="B2181" t="str">
        <f ca="1">(CONCATENATE(TEXT(B$2178, 1),(RIGHT(B2180,1))+2))</f>
        <v>$B6</v>
      </c>
      <c r="C2181" t="str">
        <f t="shared" ref="C2181:BN2181" ca="1" si="27">(CONCATENATE(TEXT(C$2178, 1),(RIGHT(C2180,1))+2))</f>
        <v>$C6</v>
      </c>
      <c r="D2181" t="str">
        <f t="shared" ca="1" si="27"/>
        <v>$D6</v>
      </c>
      <c r="E2181" t="str">
        <f t="shared" ca="1" si="27"/>
        <v>$E6</v>
      </c>
      <c r="F2181" t="str">
        <f t="shared" ca="1" si="27"/>
        <v>$F6</v>
      </c>
      <c r="G2181" t="str">
        <f t="shared" ca="1" si="27"/>
        <v>$G6</v>
      </c>
      <c r="H2181" t="str">
        <f t="shared" ca="1" si="27"/>
        <v>$H6</v>
      </c>
      <c r="I2181" t="str">
        <f t="shared" ca="1" si="27"/>
        <v>$I6</v>
      </c>
      <c r="J2181" t="str">
        <f t="shared" ca="1" si="27"/>
        <v>$J6</v>
      </c>
      <c r="K2181" t="str">
        <f t="shared" ca="1" si="27"/>
        <v>$K6</v>
      </c>
      <c r="L2181" t="str">
        <f t="shared" ca="1" si="27"/>
        <v>$L6</v>
      </c>
      <c r="M2181" t="str">
        <f t="shared" ca="1" si="27"/>
        <v>$M6</v>
      </c>
      <c r="N2181" t="str">
        <f t="shared" ca="1" si="27"/>
        <v>$N6</v>
      </c>
      <c r="O2181" t="str">
        <f t="shared" ca="1" si="27"/>
        <v>$O6</v>
      </c>
      <c r="P2181" t="str">
        <f t="shared" ca="1" si="27"/>
        <v>$P6</v>
      </c>
      <c r="Q2181" t="str">
        <f t="shared" ca="1" si="27"/>
        <v>$Q6</v>
      </c>
      <c r="R2181" t="str">
        <f t="shared" ca="1" si="27"/>
        <v>$R6</v>
      </c>
      <c r="S2181" t="str">
        <f t="shared" ca="1" si="27"/>
        <v>$S6</v>
      </c>
      <c r="T2181" t="str">
        <f t="shared" ca="1" si="27"/>
        <v>$T6</v>
      </c>
      <c r="U2181" t="str">
        <f t="shared" ca="1" si="27"/>
        <v>$U6</v>
      </c>
      <c r="V2181" t="str">
        <f t="shared" ca="1" si="27"/>
        <v>$V6</v>
      </c>
      <c r="W2181" t="str">
        <f t="shared" ca="1" si="27"/>
        <v>$W6</v>
      </c>
      <c r="X2181" t="str">
        <f t="shared" ca="1" si="27"/>
        <v>$X6</v>
      </c>
      <c r="Y2181" t="str">
        <f t="shared" ca="1" si="27"/>
        <v>$Y6</v>
      </c>
      <c r="Z2181" t="str">
        <f t="shared" ca="1" si="27"/>
        <v>$Z6</v>
      </c>
      <c r="AA2181" t="str">
        <f t="shared" ca="1" si="27"/>
        <v>$AA6</v>
      </c>
      <c r="AB2181" t="str">
        <f t="shared" ca="1" si="27"/>
        <v>$AB6</v>
      </c>
      <c r="AC2181" t="str">
        <f t="shared" ca="1" si="27"/>
        <v>$AC6</v>
      </c>
      <c r="AD2181" t="str">
        <f t="shared" ca="1" si="27"/>
        <v>$AD6</v>
      </c>
      <c r="AE2181" t="str">
        <f t="shared" ca="1" si="27"/>
        <v>$AE6</v>
      </c>
      <c r="AF2181" t="str">
        <f t="shared" ca="1" si="27"/>
        <v>$AF6</v>
      </c>
      <c r="AG2181" t="str">
        <f t="shared" ca="1" si="27"/>
        <v>$AG6</v>
      </c>
      <c r="AH2181" t="str">
        <f t="shared" ca="1" si="27"/>
        <v>$AH6</v>
      </c>
      <c r="AI2181" t="str">
        <f t="shared" ca="1" si="27"/>
        <v>$AI6</v>
      </c>
      <c r="AJ2181" t="str">
        <f t="shared" ca="1" si="27"/>
        <v>$AJ6</v>
      </c>
      <c r="AK2181" t="str">
        <f t="shared" ca="1" si="27"/>
        <v>$AK6</v>
      </c>
      <c r="AL2181" t="str">
        <f t="shared" ca="1" si="27"/>
        <v>$AL6</v>
      </c>
      <c r="AM2181" t="str">
        <f t="shared" ca="1" si="27"/>
        <v>$AM6</v>
      </c>
      <c r="AN2181" t="str">
        <f t="shared" ca="1" si="27"/>
        <v>$AN6</v>
      </c>
      <c r="AO2181" t="str">
        <f t="shared" ca="1" si="27"/>
        <v>$AO6</v>
      </c>
      <c r="AP2181" t="str">
        <f t="shared" ca="1" si="27"/>
        <v>$AP6</v>
      </c>
      <c r="AQ2181" t="str">
        <f t="shared" ca="1" si="27"/>
        <v>$AQ6</v>
      </c>
      <c r="AR2181" t="str">
        <f t="shared" ca="1" si="27"/>
        <v>$AR6</v>
      </c>
      <c r="AS2181" t="str">
        <f t="shared" ca="1" si="27"/>
        <v>$AS6</v>
      </c>
      <c r="AT2181" t="str">
        <f t="shared" ca="1" si="27"/>
        <v>$AT6</v>
      </c>
      <c r="AU2181" t="str">
        <f t="shared" ca="1" si="27"/>
        <v>$AU6</v>
      </c>
      <c r="AV2181" t="str">
        <f t="shared" ca="1" si="27"/>
        <v>$AV6</v>
      </c>
      <c r="AW2181" t="str">
        <f t="shared" ca="1" si="27"/>
        <v>$AW6</v>
      </c>
      <c r="AX2181" t="str">
        <f t="shared" ca="1" si="27"/>
        <v>$AX6</v>
      </c>
      <c r="AY2181" t="str">
        <f t="shared" ca="1" si="27"/>
        <v>$AY6</v>
      </c>
      <c r="AZ2181" t="str">
        <f t="shared" ca="1" si="27"/>
        <v>$AZ6</v>
      </c>
      <c r="BA2181" t="str">
        <f t="shared" ca="1" si="27"/>
        <v>$BA6</v>
      </c>
      <c r="BB2181" t="str">
        <f t="shared" ca="1" si="27"/>
        <v>$BB6</v>
      </c>
      <c r="BC2181" t="str">
        <f t="shared" ca="1" si="27"/>
        <v>$BC6</v>
      </c>
      <c r="BD2181" t="str">
        <f t="shared" ca="1" si="27"/>
        <v>$BD6</v>
      </c>
      <c r="BE2181" t="str">
        <f t="shared" ca="1" si="27"/>
        <v>$BE6</v>
      </c>
      <c r="BF2181" t="str">
        <f t="shared" ca="1" si="27"/>
        <v>$BF6</v>
      </c>
      <c r="BG2181" t="str">
        <f t="shared" ca="1" si="27"/>
        <v>$BG6</v>
      </c>
      <c r="BH2181" t="str">
        <f t="shared" ca="1" si="27"/>
        <v>$BH6</v>
      </c>
      <c r="BI2181" t="str">
        <f t="shared" ca="1" si="27"/>
        <v>$BI6</v>
      </c>
      <c r="BJ2181" t="str">
        <f t="shared" ca="1" si="27"/>
        <v>$BJ6</v>
      </c>
      <c r="BK2181" t="str">
        <f t="shared" ca="1" si="27"/>
        <v>$BK6</v>
      </c>
      <c r="BL2181" t="str">
        <f t="shared" ca="1" si="27"/>
        <v>$BL6</v>
      </c>
      <c r="BM2181" t="str">
        <f t="shared" ca="1" si="27"/>
        <v>$BM6</v>
      </c>
      <c r="BN2181" t="str">
        <f t="shared" ca="1" si="27"/>
        <v>$BN6</v>
      </c>
      <c r="BO2181" t="str">
        <f t="shared" ref="BO2181:DZ2181" ca="1" si="28">(CONCATENATE(TEXT(BO$2178, 1),(RIGHT(BO2180,1))+2))</f>
        <v>$BO6</v>
      </c>
      <c r="BP2181" t="str">
        <f t="shared" ca="1" si="28"/>
        <v>$BP6</v>
      </c>
      <c r="BQ2181" t="str">
        <f t="shared" ca="1" si="28"/>
        <v>$BQ6</v>
      </c>
      <c r="BR2181" t="str">
        <f t="shared" ca="1" si="28"/>
        <v>$BR6</v>
      </c>
      <c r="BS2181" t="str">
        <f t="shared" ca="1" si="28"/>
        <v>$BS6</v>
      </c>
      <c r="BT2181" t="str">
        <f t="shared" ca="1" si="28"/>
        <v>$BT6</v>
      </c>
      <c r="BU2181" t="str">
        <f t="shared" ca="1" si="28"/>
        <v>$BU6</v>
      </c>
      <c r="BV2181" t="str">
        <f t="shared" ca="1" si="28"/>
        <v>$BV6</v>
      </c>
      <c r="BW2181" t="str">
        <f t="shared" ca="1" si="28"/>
        <v>$BW6</v>
      </c>
      <c r="BX2181" t="str">
        <f t="shared" ca="1" si="28"/>
        <v>$BX6</v>
      </c>
      <c r="BY2181" t="str">
        <f t="shared" ca="1" si="28"/>
        <v>$BY6</v>
      </c>
      <c r="BZ2181" t="str">
        <f t="shared" ca="1" si="28"/>
        <v>$BZ6</v>
      </c>
      <c r="CA2181" t="str">
        <f t="shared" ca="1" si="28"/>
        <v>$CA6</v>
      </c>
      <c r="CB2181" t="str">
        <f t="shared" ca="1" si="28"/>
        <v>$CB6</v>
      </c>
      <c r="CC2181" t="str">
        <f t="shared" ca="1" si="28"/>
        <v>$CC6</v>
      </c>
      <c r="CD2181" t="str">
        <f t="shared" ca="1" si="28"/>
        <v>$CD6</v>
      </c>
      <c r="CE2181" t="str">
        <f t="shared" ca="1" si="28"/>
        <v>$CE6</v>
      </c>
      <c r="CF2181" t="str">
        <f t="shared" ca="1" si="28"/>
        <v>$CF6</v>
      </c>
      <c r="CG2181" t="str">
        <f t="shared" ca="1" si="28"/>
        <v>$CG6</v>
      </c>
      <c r="CH2181" t="str">
        <f t="shared" ca="1" si="28"/>
        <v>$CH6</v>
      </c>
      <c r="CI2181" t="str">
        <f t="shared" ca="1" si="28"/>
        <v>$CI6</v>
      </c>
      <c r="CJ2181" t="str">
        <f t="shared" ca="1" si="28"/>
        <v>$CJ6</v>
      </c>
      <c r="CK2181" t="str">
        <f t="shared" ca="1" si="28"/>
        <v>$CK6</v>
      </c>
      <c r="CL2181" t="str">
        <f t="shared" ca="1" si="28"/>
        <v>$CL6</v>
      </c>
      <c r="CM2181" t="str">
        <f t="shared" ca="1" si="28"/>
        <v>$CM6</v>
      </c>
      <c r="CN2181" t="str">
        <f t="shared" ca="1" si="28"/>
        <v>$CN6</v>
      </c>
      <c r="CO2181" t="str">
        <f t="shared" ca="1" si="28"/>
        <v>$CO6</v>
      </c>
      <c r="CP2181" t="str">
        <f t="shared" ca="1" si="28"/>
        <v>$CP6</v>
      </c>
      <c r="CQ2181" t="str">
        <f t="shared" ca="1" si="28"/>
        <v>$CQ6</v>
      </c>
      <c r="CR2181" t="str">
        <f t="shared" ca="1" si="28"/>
        <v>$CR6</v>
      </c>
      <c r="CS2181" t="str">
        <f t="shared" ca="1" si="28"/>
        <v>$CS6</v>
      </c>
      <c r="CT2181" t="str">
        <f t="shared" ca="1" si="28"/>
        <v>$CT6</v>
      </c>
      <c r="CU2181" t="str">
        <f t="shared" ca="1" si="28"/>
        <v>$CU6</v>
      </c>
      <c r="CV2181" t="str">
        <f t="shared" ca="1" si="28"/>
        <v>$CV6</v>
      </c>
      <c r="CW2181" t="str">
        <f t="shared" ca="1" si="28"/>
        <v>$CW6</v>
      </c>
      <c r="CX2181" t="str">
        <f t="shared" ca="1" si="28"/>
        <v>$CX6</v>
      </c>
      <c r="CY2181" t="str">
        <f t="shared" ca="1" si="28"/>
        <v>$CY6</v>
      </c>
      <c r="CZ2181" t="str">
        <f t="shared" ca="1" si="28"/>
        <v>$CZ6</v>
      </c>
      <c r="DA2181" t="str">
        <f t="shared" ca="1" si="28"/>
        <v>$DA6</v>
      </c>
      <c r="DB2181" t="str">
        <f t="shared" ca="1" si="28"/>
        <v>$DB6</v>
      </c>
      <c r="DC2181" t="str">
        <f t="shared" ca="1" si="28"/>
        <v>$DC6</v>
      </c>
      <c r="DD2181" t="str">
        <f t="shared" ca="1" si="28"/>
        <v>$DD6</v>
      </c>
      <c r="DE2181" t="str">
        <f t="shared" ca="1" si="28"/>
        <v>$DE6</v>
      </c>
      <c r="DF2181" t="str">
        <f t="shared" ca="1" si="28"/>
        <v>$DF6</v>
      </c>
      <c r="DG2181" t="str">
        <f t="shared" ca="1" si="28"/>
        <v>$DG6</v>
      </c>
      <c r="DH2181" t="str">
        <f t="shared" ca="1" si="28"/>
        <v>$DH6</v>
      </c>
      <c r="DI2181" t="str">
        <f t="shared" ca="1" si="28"/>
        <v>$DI6</v>
      </c>
      <c r="DJ2181" t="str">
        <f t="shared" ca="1" si="28"/>
        <v>$DJ6</v>
      </c>
      <c r="DK2181" t="str">
        <f t="shared" ca="1" si="28"/>
        <v>$DK6</v>
      </c>
      <c r="DL2181" t="str">
        <f t="shared" ca="1" si="28"/>
        <v>$DL6</v>
      </c>
      <c r="DM2181" t="str">
        <f t="shared" ca="1" si="28"/>
        <v>$DM6</v>
      </c>
      <c r="DN2181" t="str">
        <f t="shared" ca="1" si="28"/>
        <v>$DN6</v>
      </c>
      <c r="DO2181" t="str">
        <f t="shared" ca="1" si="28"/>
        <v>$DO6</v>
      </c>
      <c r="DP2181" t="str">
        <f t="shared" ca="1" si="28"/>
        <v>$DP6</v>
      </c>
      <c r="DQ2181" t="str">
        <f t="shared" ca="1" si="28"/>
        <v>$DQ6</v>
      </c>
      <c r="DR2181" t="str">
        <f t="shared" ca="1" si="28"/>
        <v>$DR6</v>
      </c>
      <c r="DS2181" t="str">
        <f t="shared" ca="1" si="28"/>
        <v>$DS6</v>
      </c>
      <c r="DT2181" t="str">
        <f t="shared" ca="1" si="28"/>
        <v>$DT6</v>
      </c>
      <c r="DU2181" t="str">
        <f t="shared" ca="1" si="28"/>
        <v>$DU6</v>
      </c>
      <c r="DV2181" t="str">
        <f t="shared" ca="1" si="28"/>
        <v>$DV6</v>
      </c>
      <c r="DW2181" t="str">
        <f t="shared" ca="1" si="28"/>
        <v>$DW6</v>
      </c>
      <c r="DX2181" t="str">
        <f t="shared" ca="1" si="28"/>
        <v>$DX6</v>
      </c>
      <c r="DY2181" t="str">
        <f t="shared" ca="1" si="28"/>
        <v>$DY6</v>
      </c>
      <c r="DZ2181" t="str">
        <f t="shared" ca="1" si="28"/>
        <v>$DZ6</v>
      </c>
      <c r="EA2181" t="str">
        <f t="shared" ref="EA2181:GL2181" ca="1" si="29">(CONCATENATE(TEXT(EA$2178, 1),(RIGHT(EA2180,1))+2))</f>
        <v>$EA6</v>
      </c>
      <c r="EB2181" t="str">
        <f t="shared" ca="1" si="29"/>
        <v>$EB6</v>
      </c>
      <c r="EC2181" t="str">
        <f t="shared" ca="1" si="29"/>
        <v>$EC6</v>
      </c>
      <c r="ED2181" t="str">
        <f t="shared" ca="1" si="29"/>
        <v>$ED6</v>
      </c>
      <c r="EE2181" t="str">
        <f t="shared" ca="1" si="29"/>
        <v>$EE6</v>
      </c>
      <c r="EF2181" t="str">
        <f t="shared" ca="1" si="29"/>
        <v>$EF6</v>
      </c>
      <c r="EG2181" t="str">
        <f t="shared" ca="1" si="29"/>
        <v>$EG6</v>
      </c>
      <c r="EH2181" t="str">
        <f t="shared" ca="1" si="29"/>
        <v>$EH6</v>
      </c>
      <c r="EI2181" t="str">
        <f t="shared" ca="1" si="29"/>
        <v>$EI6</v>
      </c>
      <c r="EJ2181" t="str">
        <f t="shared" ca="1" si="29"/>
        <v>$EJ6</v>
      </c>
      <c r="EK2181" t="str">
        <f t="shared" ca="1" si="29"/>
        <v>$EK6</v>
      </c>
      <c r="EL2181" t="str">
        <f t="shared" ca="1" si="29"/>
        <v>$EL6</v>
      </c>
      <c r="EM2181" t="str">
        <f t="shared" ca="1" si="29"/>
        <v>$EM6</v>
      </c>
      <c r="EN2181" t="str">
        <f t="shared" ca="1" si="29"/>
        <v>$EN6</v>
      </c>
      <c r="EO2181" t="str">
        <f t="shared" ca="1" si="29"/>
        <v>$EO6</v>
      </c>
      <c r="EP2181" t="str">
        <f t="shared" ca="1" si="29"/>
        <v>$EP6</v>
      </c>
      <c r="EQ2181" t="str">
        <f t="shared" ca="1" si="29"/>
        <v>$EQ6</v>
      </c>
      <c r="ER2181" t="str">
        <f t="shared" ca="1" si="29"/>
        <v>$ER6</v>
      </c>
      <c r="ES2181" t="str">
        <f t="shared" ca="1" si="29"/>
        <v>$ES6</v>
      </c>
      <c r="ET2181" t="str">
        <f t="shared" ca="1" si="29"/>
        <v>$ET6</v>
      </c>
      <c r="EU2181" t="str">
        <f t="shared" ca="1" si="29"/>
        <v>$EU6</v>
      </c>
      <c r="EV2181" t="str">
        <f t="shared" ca="1" si="29"/>
        <v>$EV6</v>
      </c>
      <c r="EW2181" t="str">
        <f t="shared" ca="1" si="29"/>
        <v>$EW6</v>
      </c>
      <c r="EX2181" t="str">
        <f t="shared" ca="1" si="29"/>
        <v>$EX6</v>
      </c>
      <c r="EY2181" t="str">
        <f t="shared" ca="1" si="29"/>
        <v>$EY6</v>
      </c>
      <c r="EZ2181" t="str">
        <f t="shared" ca="1" si="29"/>
        <v>$EZ6</v>
      </c>
      <c r="FA2181" t="str">
        <f t="shared" ca="1" si="29"/>
        <v>$FA6</v>
      </c>
      <c r="FB2181" t="str">
        <f t="shared" ca="1" si="29"/>
        <v>$FB6</v>
      </c>
      <c r="FC2181" t="str">
        <f t="shared" ca="1" si="29"/>
        <v>$FC6</v>
      </c>
      <c r="FD2181" t="str">
        <f t="shared" ca="1" si="29"/>
        <v>$FD6</v>
      </c>
      <c r="FE2181" t="str">
        <f t="shared" ca="1" si="29"/>
        <v>$FE6</v>
      </c>
      <c r="FF2181" t="str">
        <f t="shared" ca="1" si="29"/>
        <v>$FF6</v>
      </c>
      <c r="FG2181" t="str">
        <f t="shared" ca="1" si="29"/>
        <v>$FG6</v>
      </c>
      <c r="FH2181" t="str">
        <f t="shared" ca="1" si="29"/>
        <v>$FH6</v>
      </c>
      <c r="FI2181" t="str">
        <f t="shared" ca="1" si="29"/>
        <v>$FI6</v>
      </c>
      <c r="FJ2181" t="str">
        <f t="shared" ca="1" si="29"/>
        <v>$FJ6</v>
      </c>
      <c r="FK2181" t="str">
        <f t="shared" ca="1" si="29"/>
        <v>$FK6</v>
      </c>
      <c r="FL2181" t="str">
        <f t="shared" ca="1" si="29"/>
        <v>$FL6</v>
      </c>
      <c r="FM2181" t="str">
        <f t="shared" ca="1" si="29"/>
        <v>$FM6</v>
      </c>
      <c r="FN2181" t="str">
        <f t="shared" ca="1" si="29"/>
        <v>$FN6</v>
      </c>
      <c r="FO2181" t="str">
        <f t="shared" ca="1" si="29"/>
        <v>$FO6</v>
      </c>
      <c r="FP2181" t="str">
        <f t="shared" ca="1" si="29"/>
        <v>$FP6</v>
      </c>
      <c r="FQ2181" t="str">
        <f t="shared" ca="1" si="29"/>
        <v>$FQ6</v>
      </c>
      <c r="FR2181" t="str">
        <f t="shared" ca="1" si="29"/>
        <v>$FR6</v>
      </c>
      <c r="FS2181" t="str">
        <f t="shared" ca="1" si="29"/>
        <v>$FS6</v>
      </c>
      <c r="FT2181" t="str">
        <f t="shared" ca="1" si="29"/>
        <v>$FT6</v>
      </c>
      <c r="FU2181" t="str">
        <f t="shared" ca="1" si="29"/>
        <v>$FU6</v>
      </c>
      <c r="FV2181" t="str">
        <f t="shared" ca="1" si="29"/>
        <v>$FV6</v>
      </c>
      <c r="FW2181" t="str">
        <f t="shared" ca="1" si="29"/>
        <v>$FW6</v>
      </c>
      <c r="FX2181" t="str">
        <f t="shared" ca="1" si="29"/>
        <v>$FX6</v>
      </c>
      <c r="FY2181" t="str">
        <f t="shared" ca="1" si="29"/>
        <v>$FY6</v>
      </c>
      <c r="FZ2181" t="str">
        <f t="shared" ca="1" si="29"/>
        <v>$FZ6</v>
      </c>
      <c r="GA2181" t="str">
        <f t="shared" ca="1" si="29"/>
        <v>$GA6</v>
      </c>
      <c r="GB2181" t="str">
        <f t="shared" ca="1" si="29"/>
        <v>$GB6</v>
      </c>
      <c r="GC2181" t="str">
        <f t="shared" ca="1" si="29"/>
        <v>$GC6</v>
      </c>
      <c r="GD2181" t="str">
        <f t="shared" ca="1" si="29"/>
        <v>$GD6</v>
      </c>
      <c r="GE2181" t="str">
        <f t="shared" ca="1" si="29"/>
        <v>$GE6</v>
      </c>
      <c r="GF2181" t="str">
        <f t="shared" ca="1" si="29"/>
        <v>$GF6</v>
      </c>
      <c r="GG2181" t="str">
        <f t="shared" ca="1" si="29"/>
        <v>$GG6</v>
      </c>
      <c r="GH2181" t="str">
        <f t="shared" ca="1" si="29"/>
        <v>$GH6</v>
      </c>
      <c r="GI2181" t="str">
        <f t="shared" ca="1" si="29"/>
        <v>$GI6</v>
      </c>
      <c r="GJ2181" t="str">
        <f t="shared" ca="1" si="29"/>
        <v>$GJ6</v>
      </c>
      <c r="GK2181" t="str">
        <f t="shared" ca="1" si="29"/>
        <v>$GK6</v>
      </c>
      <c r="GL2181" t="str">
        <f t="shared" ca="1" si="29"/>
        <v>$GL6</v>
      </c>
      <c r="GM2181" t="str">
        <f t="shared" ref="GM2181:IX2181" ca="1" si="30">(CONCATENATE(TEXT(GM$2178, 1),(RIGHT(GM2180,1))+2))</f>
        <v>$GM6</v>
      </c>
      <c r="GN2181" t="str">
        <f t="shared" ca="1" si="30"/>
        <v>$GN6</v>
      </c>
      <c r="GO2181" t="str">
        <f t="shared" ca="1" si="30"/>
        <v>$GO6</v>
      </c>
      <c r="GP2181" t="str">
        <f t="shared" ca="1" si="30"/>
        <v>$GP6</v>
      </c>
      <c r="GQ2181" t="str">
        <f t="shared" ca="1" si="30"/>
        <v>$GQ6</v>
      </c>
      <c r="GR2181" t="str">
        <f t="shared" ca="1" si="30"/>
        <v>$GR6</v>
      </c>
      <c r="GS2181" t="str">
        <f t="shared" ca="1" si="30"/>
        <v>$GS6</v>
      </c>
      <c r="GT2181" t="str">
        <f t="shared" ca="1" si="30"/>
        <v>$GT6</v>
      </c>
      <c r="GU2181" t="str">
        <f t="shared" ca="1" si="30"/>
        <v>$GU6</v>
      </c>
      <c r="GV2181" t="str">
        <f t="shared" ca="1" si="30"/>
        <v>$GV6</v>
      </c>
      <c r="GW2181" t="str">
        <f t="shared" ca="1" si="30"/>
        <v>$GW6</v>
      </c>
      <c r="GX2181" t="str">
        <f t="shared" ca="1" si="30"/>
        <v>$GX6</v>
      </c>
      <c r="GY2181" t="str">
        <f t="shared" ca="1" si="30"/>
        <v>$GY6</v>
      </c>
      <c r="GZ2181" t="str">
        <f t="shared" ca="1" si="30"/>
        <v>$GZ6</v>
      </c>
      <c r="HA2181" t="str">
        <f t="shared" ca="1" si="30"/>
        <v>$HA6</v>
      </c>
      <c r="HB2181" t="str">
        <f t="shared" ca="1" si="30"/>
        <v>$HB6</v>
      </c>
      <c r="HC2181" t="str">
        <f t="shared" ca="1" si="30"/>
        <v>$HC6</v>
      </c>
      <c r="HD2181" t="str">
        <f t="shared" ca="1" si="30"/>
        <v>$HD6</v>
      </c>
      <c r="HE2181" t="str">
        <f t="shared" ca="1" si="30"/>
        <v>$HE6</v>
      </c>
      <c r="HF2181" t="str">
        <f t="shared" ca="1" si="30"/>
        <v>$HF6</v>
      </c>
      <c r="HG2181" t="str">
        <f t="shared" ca="1" si="30"/>
        <v>$HG6</v>
      </c>
      <c r="HH2181" t="str">
        <f t="shared" ca="1" si="30"/>
        <v>$HH6</v>
      </c>
      <c r="HI2181" t="str">
        <f t="shared" ca="1" si="30"/>
        <v>$HI6</v>
      </c>
      <c r="HJ2181" t="str">
        <f t="shared" ca="1" si="30"/>
        <v>$HJ6</v>
      </c>
      <c r="HK2181" t="str">
        <f t="shared" ca="1" si="30"/>
        <v>$HK6</v>
      </c>
      <c r="HL2181" t="str">
        <f t="shared" ca="1" si="30"/>
        <v>$HL6</v>
      </c>
      <c r="HM2181" t="str">
        <f t="shared" ca="1" si="30"/>
        <v>$HM6</v>
      </c>
      <c r="HN2181" t="str">
        <f t="shared" ca="1" si="30"/>
        <v>$HN6</v>
      </c>
      <c r="HO2181" t="str">
        <f t="shared" ca="1" si="30"/>
        <v>$HO6</v>
      </c>
      <c r="HP2181" t="str">
        <f t="shared" ca="1" si="30"/>
        <v>$HP6</v>
      </c>
      <c r="HQ2181" t="str">
        <f t="shared" ca="1" si="30"/>
        <v>$HQ6</v>
      </c>
      <c r="HR2181" t="str">
        <f t="shared" ca="1" si="30"/>
        <v>$HR6</v>
      </c>
      <c r="HS2181" t="str">
        <f t="shared" ca="1" si="30"/>
        <v>$HS6</v>
      </c>
      <c r="HT2181" t="str">
        <f t="shared" ca="1" si="30"/>
        <v>$HT6</v>
      </c>
      <c r="HU2181" t="str">
        <f t="shared" ca="1" si="30"/>
        <v>$HU6</v>
      </c>
      <c r="HV2181" t="str">
        <f t="shared" ca="1" si="30"/>
        <v>$HV6</v>
      </c>
      <c r="HW2181" t="str">
        <f t="shared" ca="1" si="30"/>
        <v>$HW6</v>
      </c>
      <c r="HX2181" t="str">
        <f t="shared" ca="1" si="30"/>
        <v>$HX6</v>
      </c>
      <c r="HY2181" t="str">
        <f t="shared" ca="1" si="30"/>
        <v>$HY6</v>
      </c>
      <c r="HZ2181" t="str">
        <f t="shared" ca="1" si="30"/>
        <v>$HZ6</v>
      </c>
      <c r="IA2181" t="str">
        <f t="shared" ca="1" si="30"/>
        <v>$IA6</v>
      </c>
      <c r="IB2181" t="str">
        <f t="shared" ca="1" si="30"/>
        <v>$IB6</v>
      </c>
      <c r="IC2181" t="str">
        <f t="shared" ca="1" si="30"/>
        <v>$IC6</v>
      </c>
      <c r="ID2181" t="str">
        <f t="shared" ca="1" si="30"/>
        <v>$ID6</v>
      </c>
      <c r="IE2181" t="str">
        <f t="shared" ca="1" si="30"/>
        <v>$IE6</v>
      </c>
      <c r="IF2181" t="str">
        <f t="shared" ca="1" si="30"/>
        <v>$IF6</v>
      </c>
      <c r="IG2181" t="str">
        <f t="shared" ca="1" si="30"/>
        <v>$IG6</v>
      </c>
      <c r="IH2181" t="str">
        <f t="shared" ca="1" si="30"/>
        <v>$IH6</v>
      </c>
      <c r="II2181" t="str">
        <f t="shared" ca="1" si="30"/>
        <v>$II6</v>
      </c>
      <c r="IJ2181" t="str">
        <f t="shared" ca="1" si="30"/>
        <v>$IJ6</v>
      </c>
      <c r="IK2181" t="str">
        <f t="shared" ca="1" si="30"/>
        <v>$IK6</v>
      </c>
      <c r="IL2181" t="str">
        <f t="shared" ca="1" si="30"/>
        <v>$IL6</v>
      </c>
      <c r="IM2181" t="str">
        <f t="shared" ca="1" si="30"/>
        <v>$IM6</v>
      </c>
      <c r="IN2181" t="str">
        <f t="shared" ca="1" si="30"/>
        <v>$IN6</v>
      </c>
      <c r="IO2181" t="str">
        <f t="shared" ca="1" si="30"/>
        <v>$IO6</v>
      </c>
      <c r="IP2181" t="str">
        <f t="shared" ca="1" si="30"/>
        <v>$IP6</v>
      </c>
      <c r="IQ2181" t="str">
        <f t="shared" ca="1" si="30"/>
        <v>$IQ6</v>
      </c>
      <c r="IR2181" t="str">
        <f t="shared" ca="1" si="30"/>
        <v>$IR6</v>
      </c>
      <c r="IS2181" t="str">
        <f t="shared" ca="1" si="30"/>
        <v>$IS6</v>
      </c>
      <c r="IT2181" t="str">
        <f t="shared" ca="1" si="30"/>
        <v>$IT6</v>
      </c>
      <c r="IU2181" t="str">
        <f t="shared" ca="1" si="30"/>
        <v>$IU6</v>
      </c>
      <c r="IV2181" t="str">
        <f t="shared" ca="1" si="30"/>
        <v>$IV6</v>
      </c>
      <c r="IW2181" t="str">
        <f t="shared" ca="1" si="30"/>
        <v>$IW6</v>
      </c>
      <c r="IX2181" t="str">
        <f t="shared" ca="1" si="30"/>
        <v>$IX6</v>
      </c>
      <c r="IY2181" t="str">
        <f t="shared" ref="IY2181:LI2181" ca="1" si="31">(CONCATENATE(TEXT(IY$2178, 1),(RIGHT(IY2180,1))+2))</f>
        <v>$IY6</v>
      </c>
      <c r="IZ2181" t="str">
        <f t="shared" ca="1" si="31"/>
        <v>$IZ6</v>
      </c>
      <c r="JA2181" t="str">
        <f t="shared" ca="1" si="31"/>
        <v>$JA6</v>
      </c>
      <c r="JB2181" t="str">
        <f t="shared" ca="1" si="31"/>
        <v>$JB6</v>
      </c>
      <c r="JC2181" t="str">
        <f t="shared" ca="1" si="31"/>
        <v>$JC6</v>
      </c>
      <c r="JD2181" t="str">
        <f t="shared" ca="1" si="31"/>
        <v>$JD6</v>
      </c>
      <c r="JE2181" t="str">
        <f t="shared" ca="1" si="31"/>
        <v>$JE6</v>
      </c>
      <c r="JF2181" t="str">
        <f t="shared" ca="1" si="31"/>
        <v>$JF6</v>
      </c>
      <c r="JG2181" t="str">
        <f t="shared" ca="1" si="31"/>
        <v>$JG6</v>
      </c>
      <c r="JH2181" t="str">
        <f t="shared" ca="1" si="31"/>
        <v>$JH6</v>
      </c>
      <c r="JI2181" t="str">
        <f t="shared" ca="1" si="31"/>
        <v>$JI6</v>
      </c>
      <c r="JJ2181" t="str">
        <f t="shared" ca="1" si="31"/>
        <v>$JJ6</v>
      </c>
      <c r="JK2181" t="str">
        <f t="shared" ca="1" si="31"/>
        <v>$JK6</v>
      </c>
      <c r="JL2181" t="str">
        <f t="shared" ca="1" si="31"/>
        <v>$JL6</v>
      </c>
      <c r="JM2181" t="str">
        <f t="shared" ca="1" si="31"/>
        <v>$JM6</v>
      </c>
      <c r="JN2181" t="str">
        <f t="shared" ca="1" si="31"/>
        <v>$JN6</v>
      </c>
      <c r="JO2181" t="str">
        <f t="shared" ca="1" si="31"/>
        <v>$JO6</v>
      </c>
      <c r="JP2181" t="str">
        <f t="shared" ca="1" si="31"/>
        <v>$JP6</v>
      </c>
      <c r="JQ2181" t="str">
        <f t="shared" ca="1" si="31"/>
        <v>$JQ6</v>
      </c>
      <c r="JR2181" t="str">
        <f t="shared" ca="1" si="31"/>
        <v>$JR6</v>
      </c>
      <c r="JS2181" t="str">
        <f t="shared" ca="1" si="31"/>
        <v>$JS6</v>
      </c>
      <c r="JT2181" t="str">
        <f t="shared" ca="1" si="31"/>
        <v>$JT6</v>
      </c>
      <c r="JU2181" t="str">
        <f t="shared" ca="1" si="31"/>
        <v>$JU6</v>
      </c>
      <c r="JV2181" t="str">
        <f t="shared" ca="1" si="31"/>
        <v>$JV6</v>
      </c>
      <c r="JW2181" t="str">
        <f t="shared" ca="1" si="31"/>
        <v>$JW6</v>
      </c>
      <c r="JX2181" t="str">
        <f t="shared" ca="1" si="31"/>
        <v>$JX6</v>
      </c>
      <c r="JY2181" t="str">
        <f t="shared" ca="1" si="31"/>
        <v>$JY6</v>
      </c>
      <c r="JZ2181" t="str">
        <f t="shared" ca="1" si="31"/>
        <v>$JZ6</v>
      </c>
      <c r="KA2181" t="str">
        <f t="shared" ca="1" si="31"/>
        <v>$KA6</v>
      </c>
      <c r="KB2181" t="str">
        <f t="shared" ca="1" si="31"/>
        <v>$KB6</v>
      </c>
      <c r="KC2181" t="str">
        <f t="shared" ca="1" si="31"/>
        <v>$KC6</v>
      </c>
      <c r="KD2181" t="str">
        <f t="shared" ca="1" si="31"/>
        <v>$KD6</v>
      </c>
      <c r="KE2181" t="str">
        <f t="shared" ca="1" si="31"/>
        <v>$KE6</v>
      </c>
      <c r="KF2181" t="str">
        <f t="shared" ca="1" si="31"/>
        <v>$KF6</v>
      </c>
      <c r="KG2181" t="str">
        <f t="shared" ca="1" si="31"/>
        <v>$KG6</v>
      </c>
      <c r="KH2181" t="str">
        <f t="shared" ca="1" si="31"/>
        <v>$KH6</v>
      </c>
      <c r="KI2181" t="str">
        <f t="shared" ca="1" si="31"/>
        <v>$KI6</v>
      </c>
      <c r="KJ2181" t="str">
        <f t="shared" ca="1" si="31"/>
        <v>$KJ6</v>
      </c>
      <c r="KK2181" t="str">
        <f t="shared" ca="1" si="31"/>
        <v>$KK6</v>
      </c>
      <c r="KL2181" t="str">
        <f t="shared" ca="1" si="31"/>
        <v>$KL6</v>
      </c>
      <c r="KM2181" t="str">
        <f t="shared" ca="1" si="31"/>
        <v>$KM6</v>
      </c>
      <c r="KN2181" t="str">
        <f t="shared" ca="1" si="31"/>
        <v>$KN6</v>
      </c>
      <c r="KO2181" t="str">
        <f t="shared" ca="1" si="31"/>
        <v>$KO6</v>
      </c>
      <c r="KP2181" t="str">
        <f t="shared" ca="1" si="31"/>
        <v>$KP6</v>
      </c>
      <c r="KQ2181" t="str">
        <f t="shared" ca="1" si="31"/>
        <v>$KQ6</v>
      </c>
      <c r="KR2181" t="str">
        <f t="shared" ca="1" si="31"/>
        <v>$KR6</v>
      </c>
      <c r="KS2181" t="str">
        <f t="shared" ca="1" si="31"/>
        <v>$KS6</v>
      </c>
      <c r="KT2181" t="str">
        <f t="shared" ca="1" si="31"/>
        <v>$KT6</v>
      </c>
      <c r="KU2181" t="str">
        <f t="shared" ca="1" si="31"/>
        <v>$KU6</v>
      </c>
      <c r="KV2181" t="str">
        <f t="shared" ca="1" si="31"/>
        <v>$KV6</v>
      </c>
      <c r="KW2181" t="str">
        <f t="shared" ca="1" si="31"/>
        <v>$KW6</v>
      </c>
      <c r="KX2181" t="str">
        <f t="shared" ca="1" si="31"/>
        <v>$KX6</v>
      </c>
      <c r="KY2181" t="str">
        <f t="shared" ca="1" si="31"/>
        <v>$KY6</v>
      </c>
      <c r="KZ2181" t="str">
        <f t="shared" ca="1" si="31"/>
        <v>$KZ6</v>
      </c>
      <c r="LA2181" t="str">
        <f t="shared" ca="1" si="31"/>
        <v>$LA6</v>
      </c>
      <c r="LB2181" t="str">
        <f t="shared" ca="1" si="31"/>
        <v>$LB6</v>
      </c>
      <c r="LC2181" t="str">
        <f t="shared" ca="1" si="31"/>
        <v>$LC6</v>
      </c>
      <c r="LD2181" t="str">
        <f t="shared" ca="1" si="31"/>
        <v>$LD6</v>
      </c>
      <c r="LE2181" t="str">
        <f t="shared" ca="1" si="31"/>
        <v>$LE6</v>
      </c>
      <c r="LF2181" t="str">
        <f t="shared" ca="1" si="31"/>
        <v>$LF6</v>
      </c>
      <c r="LG2181" t="str">
        <f t="shared" ca="1" si="31"/>
        <v>$LG6</v>
      </c>
      <c r="LH2181" t="str">
        <f t="shared" ca="1" si="31"/>
        <v>$LH6</v>
      </c>
      <c r="LI2181" t="str">
        <f t="shared" ca="1" si="31"/>
        <v>$LI6</v>
      </c>
    </row>
    <row r="2182" spans="1:321" x14ac:dyDescent="0.25">
      <c r="A2182" t="s">
        <v>5</v>
      </c>
      <c r="B2182">
        <f>(MATCH("Nome do Programa em Inglês:",B1:B2175,0))</f>
        <v>7</v>
      </c>
      <c r="C2182">
        <f t="shared" ref="C2182:BN2182" si="32">(MATCH("Nome do Programa em Inglês:",C1:C2175,0))</f>
        <v>7</v>
      </c>
      <c r="D2182">
        <f t="shared" si="32"/>
        <v>7</v>
      </c>
      <c r="E2182">
        <f t="shared" si="32"/>
        <v>7</v>
      </c>
      <c r="F2182">
        <f t="shared" si="32"/>
        <v>7</v>
      </c>
      <c r="G2182">
        <f t="shared" si="32"/>
        <v>7</v>
      </c>
      <c r="H2182">
        <f t="shared" si="32"/>
        <v>7</v>
      </c>
      <c r="I2182">
        <f t="shared" si="32"/>
        <v>7</v>
      </c>
      <c r="J2182">
        <f t="shared" si="32"/>
        <v>7</v>
      </c>
      <c r="K2182">
        <f t="shared" si="32"/>
        <v>7</v>
      </c>
      <c r="L2182">
        <f t="shared" si="32"/>
        <v>7</v>
      </c>
      <c r="M2182">
        <f t="shared" si="32"/>
        <v>7</v>
      </c>
      <c r="N2182">
        <f t="shared" si="32"/>
        <v>7</v>
      </c>
      <c r="O2182">
        <f t="shared" si="32"/>
        <v>7</v>
      </c>
      <c r="P2182">
        <f t="shared" si="32"/>
        <v>7</v>
      </c>
      <c r="Q2182">
        <f t="shared" si="32"/>
        <v>7</v>
      </c>
      <c r="R2182">
        <f t="shared" si="32"/>
        <v>7</v>
      </c>
      <c r="S2182">
        <f t="shared" si="32"/>
        <v>7</v>
      </c>
      <c r="T2182">
        <f t="shared" si="32"/>
        <v>7</v>
      </c>
      <c r="U2182">
        <f t="shared" si="32"/>
        <v>7</v>
      </c>
      <c r="V2182">
        <f t="shared" si="32"/>
        <v>7</v>
      </c>
      <c r="W2182">
        <f t="shared" si="32"/>
        <v>7</v>
      </c>
      <c r="X2182">
        <f t="shared" si="32"/>
        <v>7</v>
      </c>
      <c r="Y2182">
        <f t="shared" si="32"/>
        <v>7</v>
      </c>
      <c r="Z2182">
        <f t="shared" si="32"/>
        <v>7</v>
      </c>
      <c r="AA2182">
        <f t="shared" si="32"/>
        <v>7</v>
      </c>
      <c r="AB2182">
        <f t="shared" si="32"/>
        <v>7</v>
      </c>
      <c r="AC2182">
        <f t="shared" si="32"/>
        <v>7</v>
      </c>
      <c r="AD2182">
        <f t="shared" si="32"/>
        <v>7</v>
      </c>
      <c r="AE2182">
        <f t="shared" si="32"/>
        <v>7</v>
      </c>
      <c r="AF2182">
        <f t="shared" si="32"/>
        <v>7</v>
      </c>
      <c r="AG2182">
        <f t="shared" si="32"/>
        <v>7</v>
      </c>
      <c r="AH2182">
        <f t="shared" si="32"/>
        <v>7</v>
      </c>
      <c r="AI2182">
        <f t="shared" si="32"/>
        <v>7</v>
      </c>
      <c r="AJ2182">
        <f t="shared" si="32"/>
        <v>7</v>
      </c>
      <c r="AK2182">
        <f t="shared" si="32"/>
        <v>7</v>
      </c>
      <c r="AL2182">
        <f t="shared" si="32"/>
        <v>7</v>
      </c>
      <c r="AM2182">
        <f t="shared" si="32"/>
        <v>7</v>
      </c>
      <c r="AN2182">
        <f t="shared" si="32"/>
        <v>7</v>
      </c>
      <c r="AO2182">
        <f t="shared" si="32"/>
        <v>7</v>
      </c>
      <c r="AP2182">
        <f t="shared" si="32"/>
        <v>7</v>
      </c>
      <c r="AQ2182">
        <f t="shared" si="32"/>
        <v>7</v>
      </c>
      <c r="AR2182">
        <f t="shared" si="32"/>
        <v>7</v>
      </c>
      <c r="AS2182">
        <f t="shared" si="32"/>
        <v>7</v>
      </c>
      <c r="AT2182">
        <f t="shared" si="32"/>
        <v>7</v>
      </c>
      <c r="AU2182">
        <f t="shared" si="32"/>
        <v>7</v>
      </c>
      <c r="AV2182">
        <f t="shared" si="32"/>
        <v>7</v>
      </c>
      <c r="AW2182">
        <f t="shared" si="32"/>
        <v>7</v>
      </c>
      <c r="AX2182">
        <f t="shared" si="32"/>
        <v>7</v>
      </c>
      <c r="AY2182">
        <f t="shared" si="32"/>
        <v>7</v>
      </c>
      <c r="AZ2182">
        <f t="shared" si="32"/>
        <v>7</v>
      </c>
      <c r="BA2182">
        <f t="shared" si="32"/>
        <v>7</v>
      </c>
      <c r="BB2182">
        <f t="shared" si="32"/>
        <v>7</v>
      </c>
      <c r="BC2182">
        <f t="shared" si="32"/>
        <v>7</v>
      </c>
      <c r="BD2182">
        <f t="shared" si="32"/>
        <v>7</v>
      </c>
      <c r="BE2182">
        <f t="shared" si="32"/>
        <v>7</v>
      </c>
      <c r="BF2182">
        <f t="shared" si="32"/>
        <v>7</v>
      </c>
      <c r="BG2182">
        <f t="shared" si="32"/>
        <v>7</v>
      </c>
      <c r="BH2182">
        <f t="shared" si="32"/>
        <v>7</v>
      </c>
      <c r="BI2182">
        <f t="shared" si="32"/>
        <v>7</v>
      </c>
      <c r="BJ2182">
        <f t="shared" si="32"/>
        <v>7</v>
      </c>
      <c r="BK2182">
        <f t="shared" si="32"/>
        <v>7</v>
      </c>
      <c r="BL2182">
        <f t="shared" si="32"/>
        <v>7</v>
      </c>
      <c r="BM2182">
        <f t="shared" si="32"/>
        <v>7</v>
      </c>
      <c r="BN2182">
        <f t="shared" si="32"/>
        <v>7</v>
      </c>
      <c r="BO2182">
        <f t="shared" ref="BO2182:DZ2182" si="33">(MATCH("Nome do Programa em Inglês:",BO1:BO2175,0))</f>
        <v>7</v>
      </c>
      <c r="BP2182">
        <f t="shared" si="33"/>
        <v>7</v>
      </c>
      <c r="BQ2182">
        <f t="shared" si="33"/>
        <v>7</v>
      </c>
      <c r="BR2182">
        <f t="shared" si="33"/>
        <v>7</v>
      </c>
      <c r="BS2182">
        <f t="shared" si="33"/>
        <v>7</v>
      </c>
      <c r="BT2182">
        <f t="shared" si="33"/>
        <v>7</v>
      </c>
      <c r="BU2182">
        <f t="shared" si="33"/>
        <v>7</v>
      </c>
      <c r="BV2182">
        <f t="shared" si="33"/>
        <v>7</v>
      </c>
      <c r="BW2182">
        <f t="shared" si="33"/>
        <v>7</v>
      </c>
      <c r="BX2182">
        <f t="shared" si="33"/>
        <v>7</v>
      </c>
      <c r="BY2182">
        <f t="shared" si="33"/>
        <v>7</v>
      </c>
      <c r="BZ2182">
        <f t="shared" si="33"/>
        <v>7</v>
      </c>
      <c r="CA2182">
        <f t="shared" si="33"/>
        <v>7</v>
      </c>
      <c r="CB2182">
        <f t="shared" si="33"/>
        <v>7</v>
      </c>
      <c r="CC2182">
        <f t="shared" si="33"/>
        <v>7</v>
      </c>
      <c r="CD2182">
        <f t="shared" si="33"/>
        <v>7</v>
      </c>
      <c r="CE2182">
        <f t="shared" si="33"/>
        <v>7</v>
      </c>
      <c r="CF2182">
        <f t="shared" si="33"/>
        <v>7</v>
      </c>
      <c r="CG2182">
        <f t="shared" si="33"/>
        <v>7</v>
      </c>
      <c r="CH2182">
        <f t="shared" si="33"/>
        <v>7</v>
      </c>
      <c r="CI2182">
        <f t="shared" si="33"/>
        <v>7</v>
      </c>
      <c r="CJ2182">
        <f t="shared" si="33"/>
        <v>7</v>
      </c>
      <c r="CK2182">
        <f t="shared" si="33"/>
        <v>7</v>
      </c>
      <c r="CL2182">
        <f t="shared" si="33"/>
        <v>7</v>
      </c>
      <c r="CM2182">
        <f t="shared" si="33"/>
        <v>7</v>
      </c>
      <c r="CN2182">
        <f t="shared" si="33"/>
        <v>7</v>
      </c>
      <c r="CO2182">
        <f t="shared" si="33"/>
        <v>7</v>
      </c>
      <c r="CP2182">
        <f t="shared" si="33"/>
        <v>7</v>
      </c>
      <c r="CQ2182">
        <f t="shared" si="33"/>
        <v>7</v>
      </c>
      <c r="CR2182">
        <f t="shared" si="33"/>
        <v>7</v>
      </c>
      <c r="CS2182">
        <f t="shared" si="33"/>
        <v>7</v>
      </c>
      <c r="CT2182">
        <f t="shared" si="33"/>
        <v>7</v>
      </c>
      <c r="CU2182">
        <f t="shared" si="33"/>
        <v>7</v>
      </c>
      <c r="CV2182">
        <f t="shared" si="33"/>
        <v>7</v>
      </c>
      <c r="CW2182">
        <f t="shared" si="33"/>
        <v>7</v>
      </c>
      <c r="CX2182">
        <f t="shared" si="33"/>
        <v>7</v>
      </c>
      <c r="CY2182">
        <f t="shared" si="33"/>
        <v>7</v>
      </c>
      <c r="CZ2182">
        <f t="shared" si="33"/>
        <v>7</v>
      </c>
      <c r="DA2182">
        <f t="shared" si="33"/>
        <v>7</v>
      </c>
      <c r="DB2182">
        <f t="shared" si="33"/>
        <v>7</v>
      </c>
      <c r="DC2182">
        <f t="shared" si="33"/>
        <v>7</v>
      </c>
      <c r="DD2182">
        <f t="shared" si="33"/>
        <v>7</v>
      </c>
      <c r="DE2182">
        <f t="shared" si="33"/>
        <v>7</v>
      </c>
      <c r="DF2182">
        <f t="shared" si="33"/>
        <v>7</v>
      </c>
      <c r="DG2182">
        <f t="shared" si="33"/>
        <v>7</v>
      </c>
      <c r="DH2182">
        <f t="shared" si="33"/>
        <v>7</v>
      </c>
      <c r="DI2182">
        <f t="shared" si="33"/>
        <v>7</v>
      </c>
      <c r="DJ2182">
        <f t="shared" si="33"/>
        <v>7</v>
      </c>
      <c r="DK2182">
        <f t="shared" si="33"/>
        <v>7</v>
      </c>
      <c r="DL2182">
        <f t="shared" si="33"/>
        <v>7</v>
      </c>
      <c r="DM2182">
        <f t="shared" si="33"/>
        <v>7</v>
      </c>
      <c r="DN2182">
        <f t="shared" si="33"/>
        <v>7</v>
      </c>
      <c r="DO2182">
        <f t="shared" si="33"/>
        <v>7</v>
      </c>
      <c r="DP2182">
        <f t="shared" si="33"/>
        <v>7</v>
      </c>
      <c r="DQ2182">
        <f t="shared" si="33"/>
        <v>7</v>
      </c>
      <c r="DR2182">
        <f t="shared" si="33"/>
        <v>7</v>
      </c>
      <c r="DS2182">
        <f t="shared" si="33"/>
        <v>7</v>
      </c>
      <c r="DT2182">
        <f t="shared" si="33"/>
        <v>7</v>
      </c>
      <c r="DU2182">
        <f t="shared" si="33"/>
        <v>7</v>
      </c>
      <c r="DV2182">
        <f t="shared" si="33"/>
        <v>7</v>
      </c>
      <c r="DW2182">
        <f t="shared" si="33"/>
        <v>7</v>
      </c>
      <c r="DX2182">
        <f t="shared" si="33"/>
        <v>7</v>
      </c>
      <c r="DY2182">
        <f t="shared" si="33"/>
        <v>7</v>
      </c>
      <c r="DZ2182">
        <f t="shared" si="33"/>
        <v>7</v>
      </c>
      <c r="EA2182">
        <f t="shared" ref="EA2182:GL2182" si="34">(MATCH("Nome do Programa em Inglês:",EA1:EA2175,0))</f>
        <v>7</v>
      </c>
      <c r="EB2182">
        <f t="shared" si="34"/>
        <v>7</v>
      </c>
      <c r="EC2182">
        <f t="shared" si="34"/>
        <v>7</v>
      </c>
      <c r="ED2182">
        <f t="shared" si="34"/>
        <v>7</v>
      </c>
      <c r="EE2182">
        <f t="shared" si="34"/>
        <v>7</v>
      </c>
      <c r="EF2182">
        <f t="shared" si="34"/>
        <v>7</v>
      </c>
      <c r="EG2182">
        <f t="shared" si="34"/>
        <v>7</v>
      </c>
      <c r="EH2182">
        <f t="shared" si="34"/>
        <v>7</v>
      </c>
      <c r="EI2182">
        <f t="shared" si="34"/>
        <v>7</v>
      </c>
      <c r="EJ2182">
        <f t="shared" si="34"/>
        <v>7</v>
      </c>
      <c r="EK2182">
        <f t="shared" si="34"/>
        <v>7</v>
      </c>
      <c r="EL2182">
        <f t="shared" si="34"/>
        <v>7</v>
      </c>
      <c r="EM2182">
        <f t="shared" si="34"/>
        <v>7</v>
      </c>
      <c r="EN2182">
        <f t="shared" si="34"/>
        <v>7</v>
      </c>
      <c r="EO2182">
        <f t="shared" si="34"/>
        <v>7</v>
      </c>
      <c r="EP2182">
        <f t="shared" si="34"/>
        <v>7</v>
      </c>
      <c r="EQ2182">
        <f t="shared" si="34"/>
        <v>7</v>
      </c>
      <c r="ER2182">
        <f t="shared" si="34"/>
        <v>7</v>
      </c>
      <c r="ES2182">
        <f t="shared" si="34"/>
        <v>7</v>
      </c>
      <c r="ET2182">
        <f t="shared" si="34"/>
        <v>7</v>
      </c>
      <c r="EU2182">
        <f t="shared" si="34"/>
        <v>7</v>
      </c>
      <c r="EV2182">
        <f t="shared" si="34"/>
        <v>7</v>
      </c>
      <c r="EW2182">
        <f t="shared" si="34"/>
        <v>7</v>
      </c>
      <c r="EX2182">
        <f t="shared" si="34"/>
        <v>7</v>
      </c>
      <c r="EY2182">
        <f t="shared" si="34"/>
        <v>7</v>
      </c>
      <c r="EZ2182">
        <f t="shared" si="34"/>
        <v>7</v>
      </c>
      <c r="FA2182">
        <f t="shared" si="34"/>
        <v>7</v>
      </c>
      <c r="FB2182">
        <f t="shared" si="34"/>
        <v>7</v>
      </c>
      <c r="FC2182">
        <f t="shared" si="34"/>
        <v>7</v>
      </c>
      <c r="FD2182">
        <f t="shared" si="34"/>
        <v>7</v>
      </c>
      <c r="FE2182">
        <f t="shared" si="34"/>
        <v>7</v>
      </c>
      <c r="FF2182">
        <f t="shared" si="34"/>
        <v>7</v>
      </c>
      <c r="FG2182">
        <f t="shared" si="34"/>
        <v>7</v>
      </c>
      <c r="FH2182">
        <f t="shared" si="34"/>
        <v>7</v>
      </c>
      <c r="FI2182">
        <f t="shared" si="34"/>
        <v>7</v>
      </c>
      <c r="FJ2182">
        <f t="shared" si="34"/>
        <v>7</v>
      </c>
      <c r="FK2182">
        <f t="shared" si="34"/>
        <v>7</v>
      </c>
      <c r="FL2182">
        <f t="shared" si="34"/>
        <v>7</v>
      </c>
      <c r="FM2182">
        <f t="shared" si="34"/>
        <v>7</v>
      </c>
      <c r="FN2182">
        <f t="shared" si="34"/>
        <v>7</v>
      </c>
      <c r="FO2182">
        <f t="shared" si="34"/>
        <v>7</v>
      </c>
      <c r="FP2182">
        <f t="shared" si="34"/>
        <v>7</v>
      </c>
      <c r="FQ2182">
        <f t="shared" si="34"/>
        <v>7</v>
      </c>
      <c r="FR2182">
        <f t="shared" si="34"/>
        <v>7</v>
      </c>
      <c r="FS2182">
        <f t="shared" si="34"/>
        <v>7</v>
      </c>
      <c r="FT2182">
        <f t="shared" si="34"/>
        <v>7</v>
      </c>
      <c r="FU2182">
        <f t="shared" si="34"/>
        <v>7</v>
      </c>
      <c r="FV2182">
        <f t="shared" si="34"/>
        <v>7</v>
      </c>
      <c r="FW2182">
        <f t="shared" si="34"/>
        <v>7</v>
      </c>
      <c r="FX2182">
        <f t="shared" si="34"/>
        <v>7</v>
      </c>
      <c r="FY2182">
        <f t="shared" si="34"/>
        <v>7</v>
      </c>
      <c r="FZ2182">
        <f t="shared" si="34"/>
        <v>7</v>
      </c>
      <c r="GA2182">
        <f t="shared" si="34"/>
        <v>7</v>
      </c>
      <c r="GB2182">
        <f t="shared" si="34"/>
        <v>7</v>
      </c>
      <c r="GC2182">
        <f t="shared" si="34"/>
        <v>7</v>
      </c>
      <c r="GD2182">
        <f t="shared" si="34"/>
        <v>7</v>
      </c>
      <c r="GE2182">
        <f t="shared" si="34"/>
        <v>7</v>
      </c>
      <c r="GF2182">
        <f t="shared" si="34"/>
        <v>7</v>
      </c>
      <c r="GG2182">
        <f t="shared" si="34"/>
        <v>7</v>
      </c>
      <c r="GH2182">
        <f t="shared" si="34"/>
        <v>7</v>
      </c>
      <c r="GI2182">
        <f t="shared" si="34"/>
        <v>7</v>
      </c>
      <c r="GJ2182">
        <f t="shared" si="34"/>
        <v>7</v>
      </c>
      <c r="GK2182">
        <f t="shared" si="34"/>
        <v>7</v>
      </c>
      <c r="GL2182">
        <f t="shared" si="34"/>
        <v>7</v>
      </c>
      <c r="GM2182">
        <f t="shared" ref="GM2182:IX2182" si="35">(MATCH("Nome do Programa em Inglês:",GM1:GM2175,0))</f>
        <v>7</v>
      </c>
      <c r="GN2182">
        <f t="shared" si="35"/>
        <v>7</v>
      </c>
      <c r="GO2182">
        <f t="shared" si="35"/>
        <v>7</v>
      </c>
      <c r="GP2182">
        <f t="shared" si="35"/>
        <v>7</v>
      </c>
      <c r="GQ2182">
        <f t="shared" si="35"/>
        <v>7</v>
      </c>
      <c r="GR2182">
        <f t="shared" si="35"/>
        <v>7</v>
      </c>
      <c r="GS2182">
        <f t="shared" si="35"/>
        <v>7</v>
      </c>
      <c r="GT2182">
        <f t="shared" si="35"/>
        <v>7</v>
      </c>
      <c r="GU2182">
        <f t="shared" si="35"/>
        <v>7</v>
      </c>
      <c r="GV2182">
        <f t="shared" si="35"/>
        <v>7</v>
      </c>
      <c r="GW2182">
        <f t="shared" si="35"/>
        <v>7</v>
      </c>
      <c r="GX2182">
        <f t="shared" si="35"/>
        <v>7</v>
      </c>
      <c r="GY2182">
        <f t="shared" si="35"/>
        <v>7</v>
      </c>
      <c r="GZ2182">
        <f t="shared" si="35"/>
        <v>7</v>
      </c>
      <c r="HA2182">
        <f t="shared" si="35"/>
        <v>7</v>
      </c>
      <c r="HB2182">
        <f t="shared" si="35"/>
        <v>7</v>
      </c>
      <c r="HC2182">
        <f t="shared" si="35"/>
        <v>7</v>
      </c>
      <c r="HD2182">
        <f t="shared" si="35"/>
        <v>7</v>
      </c>
      <c r="HE2182">
        <f t="shared" si="35"/>
        <v>7</v>
      </c>
      <c r="HF2182">
        <f t="shared" si="35"/>
        <v>7</v>
      </c>
      <c r="HG2182">
        <f t="shared" si="35"/>
        <v>7</v>
      </c>
      <c r="HH2182">
        <f t="shared" si="35"/>
        <v>7</v>
      </c>
      <c r="HI2182">
        <f t="shared" si="35"/>
        <v>7</v>
      </c>
      <c r="HJ2182">
        <f t="shared" si="35"/>
        <v>7</v>
      </c>
      <c r="HK2182">
        <f t="shared" si="35"/>
        <v>7</v>
      </c>
      <c r="HL2182">
        <f t="shared" si="35"/>
        <v>7</v>
      </c>
      <c r="HM2182">
        <f t="shared" si="35"/>
        <v>7</v>
      </c>
      <c r="HN2182">
        <f t="shared" si="35"/>
        <v>7</v>
      </c>
      <c r="HO2182">
        <f t="shared" si="35"/>
        <v>7</v>
      </c>
      <c r="HP2182">
        <f t="shared" si="35"/>
        <v>7</v>
      </c>
      <c r="HQ2182">
        <f t="shared" si="35"/>
        <v>7</v>
      </c>
      <c r="HR2182">
        <f t="shared" si="35"/>
        <v>7</v>
      </c>
      <c r="HS2182">
        <f t="shared" si="35"/>
        <v>7</v>
      </c>
      <c r="HT2182">
        <f t="shared" si="35"/>
        <v>7</v>
      </c>
      <c r="HU2182">
        <f t="shared" si="35"/>
        <v>7</v>
      </c>
      <c r="HV2182">
        <f t="shared" si="35"/>
        <v>7</v>
      </c>
      <c r="HW2182">
        <f t="shared" si="35"/>
        <v>7</v>
      </c>
      <c r="HX2182">
        <f t="shared" si="35"/>
        <v>7</v>
      </c>
      <c r="HY2182">
        <f t="shared" si="35"/>
        <v>7</v>
      </c>
      <c r="HZ2182">
        <f t="shared" si="35"/>
        <v>7</v>
      </c>
      <c r="IA2182">
        <f t="shared" si="35"/>
        <v>7</v>
      </c>
      <c r="IB2182">
        <f t="shared" si="35"/>
        <v>7</v>
      </c>
      <c r="IC2182">
        <f t="shared" si="35"/>
        <v>7</v>
      </c>
      <c r="ID2182">
        <f t="shared" si="35"/>
        <v>7</v>
      </c>
      <c r="IE2182">
        <f t="shared" si="35"/>
        <v>7</v>
      </c>
      <c r="IF2182">
        <f t="shared" si="35"/>
        <v>7</v>
      </c>
      <c r="IG2182">
        <f t="shared" si="35"/>
        <v>7</v>
      </c>
      <c r="IH2182">
        <f t="shared" si="35"/>
        <v>7</v>
      </c>
      <c r="II2182">
        <f t="shared" si="35"/>
        <v>7</v>
      </c>
      <c r="IJ2182">
        <f t="shared" si="35"/>
        <v>7</v>
      </c>
      <c r="IK2182">
        <f t="shared" si="35"/>
        <v>7</v>
      </c>
      <c r="IL2182">
        <f t="shared" si="35"/>
        <v>7</v>
      </c>
      <c r="IM2182">
        <f t="shared" si="35"/>
        <v>7</v>
      </c>
      <c r="IN2182">
        <f t="shared" si="35"/>
        <v>7</v>
      </c>
      <c r="IO2182">
        <f t="shared" si="35"/>
        <v>7</v>
      </c>
      <c r="IP2182">
        <f t="shared" si="35"/>
        <v>7</v>
      </c>
      <c r="IQ2182">
        <f t="shared" si="35"/>
        <v>7</v>
      </c>
      <c r="IR2182">
        <f t="shared" si="35"/>
        <v>7</v>
      </c>
      <c r="IS2182">
        <f t="shared" si="35"/>
        <v>7</v>
      </c>
      <c r="IT2182">
        <f t="shared" si="35"/>
        <v>7</v>
      </c>
      <c r="IU2182">
        <f t="shared" si="35"/>
        <v>7</v>
      </c>
      <c r="IV2182">
        <f t="shared" si="35"/>
        <v>7</v>
      </c>
      <c r="IW2182">
        <f t="shared" si="35"/>
        <v>7</v>
      </c>
      <c r="IX2182">
        <f t="shared" si="35"/>
        <v>7</v>
      </c>
      <c r="IY2182">
        <f t="shared" ref="IY2182:LI2182" si="36">(MATCH("Nome do Programa em Inglês:",IY1:IY2175,0))</f>
        <v>7</v>
      </c>
      <c r="IZ2182">
        <f t="shared" si="36"/>
        <v>7</v>
      </c>
      <c r="JA2182">
        <f t="shared" si="36"/>
        <v>7</v>
      </c>
      <c r="JB2182">
        <f t="shared" si="36"/>
        <v>7</v>
      </c>
      <c r="JC2182">
        <f t="shared" si="36"/>
        <v>7</v>
      </c>
      <c r="JD2182">
        <f t="shared" si="36"/>
        <v>7</v>
      </c>
      <c r="JE2182">
        <f t="shared" si="36"/>
        <v>7</v>
      </c>
      <c r="JF2182">
        <f t="shared" si="36"/>
        <v>7</v>
      </c>
      <c r="JG2182">
        <f t="shared" si="36"/>
        <v>7</v>
      </c>
      <c r="JH2182">
        <f t="shared" si="36"/>
        <v>7</v>
      </c>
      <c r="JI2182">
        <f t="shared" si="36"/>
        <v>7</v>
      </c>
      <c r="JJ2182">
        <f t="shared" si="36"/>
        <v>7</v>
      </c>
      <c r="JK2182">
        <f t="shared" si="36"/>
        <v>7</v>
      </c>
      <c r="JL2182">
        <f t="shared" si="36"/>
        <v>7</v>
      </c>
      <c r="JM2182">
        <f t="shared" si="36"/>
        <v>7</v>
      </c>
      <c r="JN2182">
        <f t="shared" si="36"/>
        <v>7</v>
      </c>
      <c r="JO2182">
        <f t="shared" si="36"/>
        <v>7</v>
      </c>
      <c r="JP2182">
        <f t="shared" si="36"/>
        <v>7</v>
      </c>
      <c r="JQ2182">
        <f t="shared" si="36"/>
        <v>7</v>
      </c>
      <c r="JR2182">
        <f t="shared" si="36"/>
        <v>7</v>
      </c>
      <c r="JS2182">
        <f t="shared" si="36"/>
        <v>7</v>
      </c>
      <c r="JT2182">
        <f t="shared" si="36"/>
        <v>7</v>
      </c>
      <c r="JU2182">
        <f t="shared" si="36"/>
        <v>7</v>
      </c>
      <c r="JV2182">
        <f t="shared" si="36"/>
        <v>7</v>
      </c>
      <c r="JW2182">
        <f t="shared" si="36"/>
        <v>7</v>
      </c>
      <c r="JX2182">
        <f t="shared" si="36"/>
        <v>7</v>
      </c>
      <c r="JY2182">
        <f t="shared" si="36"/>
        <v>7</v>
      </c>
      <c r="JZ2182">
        <f t="shared" si="36"/>
        <v>7</v>
      </c>
      <c r="KA2182">
        <f t="shared" si="36"/>
        <v>7</v>
      </c>
      <c r="KB2182">
        <f t="shared" si="36"/>
        <v>7</v>
      </c>
      <c r="KC2182">
        <f t="shared" si="36"/>
        <v>7</v>
      </c>
      <c r="KD2182">
        <f t="shared" si="36"/>
        <v>7</v>
      </c>
      <c r="KE2182">
        <f t="shared" si="36"/>
        <v>7</v>
      </c>
      <c r="KF2182">
        <f t="shared" si="36"/>
        <v>7</v>
      </c>
      <c r="KG2182">
        <f t="shared" si="36"/>
        <v>7</v>
      </c>
      <c r="KH2182">
        <f t="shared" si="36"/>
        <v>7</v>
      </c>
      <c r="KI2182">
        <f t="shared" si="36"/>
        <v>7</v>
      </c>
      <c r="KJ2182">
        <f t="shared" si="36"/>
        <v>7</v>
      </c>
      <c r="KK2182">
        <f t="shared" si="36"/>
        <v>7</v>
      </c>
      <c r="KL2182">
        <f t="shared" si="36"/>
        <v>7</v>
      </c>
      <c r="KM2182">
        <f t="shared" si="36"/>
        <v>7</v>
      </c>
      <c r="KN2182">
        <f t="shared" si="36"/>
        <v>7</v>
      </c>
      <c r="KO2182">
        <f t="shared" si="36"/>
        <v>7</v>
      </c>
      <c r="KP2182">
        <f t="shared" si="36"/>
        <v>7</v>
      </c>
      <c r="KQ2182">
        <f t="shared" si="36"/>
        <v>7</v>
      </c>
      <c r="KR2182">
        <f t="shared" si="36"/>
        <v>7</v>
      </c>
      <c r="KS2182">
        <f t="shared" si="36"/>
        <v>7</v>
      </c>
      <c r="KT2182">
        <f t="shared" si="36"/>
        <v>7</v>
      </c>
      <c r="KU2182">
        <f t="shared" si="36"/>
        <v>7</v>
      </c>
      <c r="KV2182">
        <f t="shared" si="36"/>
        <v>7</v>
      </c>
      <c r="KW2182">
        <f t="shared" si="36"/>
        <v>7</v>
      </c>
      <c r="KX2182">
        <f t="shared" si="36"/>
        <v>7</v>
      </c>
      <c r="KY2182">
        <f t="shared" si="36"/>
        <v>7</v>
      </c>
      <c r="KZ2182">
        <f t="shared" si="36"/>
        <v>7</v>
      </c>
      <c r="LA2182">
        <f t="shared" si="36"/>
        <v>7</v>
      </c>
      <c r="LB2182">
        <f t="shared" si="36"/>
        <v>7</v>
      </c>
      <c r="LC2182">
        <f t="shared" si="36"/>
        <v>7</v>
      </c>
      <c r="LD2182">
        <f t="shared" si="36"/>
        <v>7</v>
      </c>
      <c r="LE2182">
        <f t="shared" si="36"/>
        <v>7</v>
      </c>
      <c r="LF2182">
        <f t="shared" si="36"/>
        <v>7</v>
      </c>
      <c r="LG2182">
        <f t="shared" si="36"/>
        <v>7</v>
      </c>
      <c r="LH2182">
        <f t="shared" si="36"/>
        <v>7</v>
      </c>
      <c r="LI2182">
        <f t="shared" si="36"/>
        <v>7</v>
      </c>
    </row>
    <row r="2183" spans="1:321" x14ac:dyDescent="0.25">
      <c r="A2183" t="str">
        <f>UPPER(A2182)</f>
        <v>NOME DO PROGRAMA EM INGLÊS:</v>
      </c>
      <c r="B2183" t="str">
        <f ca="1">(CONCATENATE(TEXT(B$2178, 1),(RIGHT(B2182,1))+1))</f>
        <v>$B8</v>
      </c>
      <c r="C2183" t="str">
        <f t="shared" ref="C2183:BN2183" ca="1" si="37">(CONCATENATE(TEXT(C$2178, 1),(RIGHT(C2182,1))+1))</f>
        <v>$C8</v>
      </c>
      <c r="D2183" t="str">
        <f t="shared" ca="1" si="37"/>
        <v>$D8</v>
      </c>
      <c r="E2183" t="str">
        <f t="shared" ca="1" si="37"/>
        <v>$E8</v>
      </c>
      <c r="F2183" t="str">
        <f t="shared" ca="1" si="37"/>
        <v>$F8</v>
      </c>
      <c r="G2183" t="str">
        <f t="shared" ca="1" si="37"/>
        <v>$G8</v>
      </c>
      <c r="H2183" t="str">
        <f t="shared" ca="1" si="37"/>
        <v>$H8</v>
      </c>
      <c r="I2183" t="str">
        <f t="shared" ca="1" si="37"/>
        <v>$I8</v>
      </c>
      <c r="J2183" t="str">
        <f t="shared" ca="1" si="37"/>
        <v>$J8</v>
      </c>
      <c r="K2183" t="str">
        <f t="shared" ca="1" si="37"/>
        <v>$K8</v>
      </c>
      <c r="L2183" t="str">
        <f t="shared" ca="1" si="37"/>
        <v>$L8</v>
      </c>
      <c r="M2183" t="str">
        <f t="shared" ca="1" si="37"/>
        <v>$M8</v>
      </c>
      <c r="N2183" t="str">
        <f t="shared" ca="1" si="37"/>
        <v>$N8</v>
      </c>
      <c r="O2183" t="str">
        <f t="shared" ca="1" si="37"/>
        <v>$O8</v>
      </c>
      <c r="P2183" t="str">
        <f t="shared" ca="1" si="37"/>
        <v>$P8</v>
      </c>
      <c r="Q2183" t="str">
        <f t="shared" ca="1" si="37"/>
        <v>$Q8</v>
      </c>
      <c r="R2183" t="str">
        <f t="shared" ca="1" si="37"/>
        <v>$R8</v>
      </c>
      <c r="S2183" t="str">
        <f t="shared" ca="1" si="37"/>
        <v>$S8</v>
      </c>
      <c r="T2183" t="str">
        <f t="shared" ca="1" si="37"/>
        <v>$T8</v>
      </c>
      <c r="U2183" t="str">
        <f t="shared" ca="1" si="37"/>
        <v>$U8</v>
      </c>
      <c r="V2183" t="str">
        <f t="shared" ca="1" si="37"/>
        <v>$V8</v>
      </c>
      <c r="W2183" t="str">
        <f t="shared" ca="1" si="37"/>
        <v>$W8</v>
      </c>
      <c r="X2183" t="str">
        <f t="shared" ca="1" si="37"/>
        <v>$X8</v>
      </c>
      <c r="Y2183" t="str">
        <f t="shared" ca="1" si="37"/>
        <v>$Y8</v>
      </c>
      <c r="Z2183" t="str">
        <f t="shared" ca="1" si="37"/>
        <v>$Z8</v>
      </c>
      <c r="AA2183" t="str">
        <f t="shared" ca="1" si="37"/>
        <v>$AA8</v>
      </c>
      <c r="AB2183" t="str">
        <f t="shared" ca="1" si="37"/>
        <v>$AB8</v>
      </c>
      <c r="AC2183" t="str">
        <f t="shared" ca="1" si="37"/>
        <v>$AC8</v>
      </c>
      <c r="AD2183" t="str">
        <f t="shared" ca="1" si="37"/>
        <v>$AD8</v>
      </c>
      <c r="AE2183" t="str">
        <f t="shared" ca="1" si="37"/>
        <v>$AE8</v>
      </c>
      <c r="AF2183" t="str">
        <f t="shared" ca="1" si="37"/>
        <v>$AF8</v>
      </c>
      <c r="AG2183" t="str">
        <f t="shared" ca="1" si="37"/>
        <v>$AG8</v>
      </c>
      <c r="AH2183" t="str">
        <f t="shared" ca="1" si="37"/>
        <v>$AH8</v>
      </c>
      <c r="AI2183" t="str">
        <f t="shared" ca="1" si="37"/>
        <v>$AI8</v>
      </c>
      <c r="AJ2183" t="str">
        <f t="shared" ca="1" si="37"/>
        <v>$AJ8</v>
      </c>
      <c r="AK2183" t="str">
        <f t="shared" ca="1" si="37"/>
        <v>$AK8</v>
      </c>
      <c r="AL2183" t="str">
        <f t="shared" ca="1" si="37"/>
        <v>$AL8</v>
      </c>
      <c r="AM2183" t="str">
        <f t="shared" ca="1" si="37"/>
        <v>$AM8</v>
      </c>
      <c r="AN2183" t="str">
        <f t="shared" ca="1" si="37"/>
        <v>$AN8</v>
      </c>
      <c r="AO2183" t="str">
        <f t="shared" ca="1" si="37"/>
        <v>$AO8</v>
      </c>
      <c r="AP2183" t="str">
        <f t="shared" ca="1" si="37"/>
        <v>$AP8</v>
      </c>
      <c r="AQ2183" t="str">
        <f t="shared" ca="1" si="37"/>
        <v>$AQ8</v>
      </c>
      <c r="AR2183" t="str">
        <f t="shared" ca="1" si="37"/>
        <v>$AR8</v>
      </c>
      <c r="AS2183" t="str">
        <f t="shared" ca="1" si="37"/>
        <v>$AS8</v>
      </c>
      <c r="AT2183" t="str">
        <f t="shared" ca="1" si="37"/>
        <v>$AT8</v>
      </c>
      <c r="AU2183" t="str">
        <f t="shared" ca="1" si="37"/>
        <v>$AU8</v>
      </c>
      <c r="AV2183" t="str">
        <f t="shared" ca="1" si="37"/>
        <v>$AV8</v>
      </c>
      <c r="AW2183" t="str">
        <f t="shared" ca="1" si="37"/>
        <v>$AW8</v>
      </c>
      <c r="AX2183" t="str">
        <f t="shared" ca="1" si="37"/>
        <v>$AX8</v>
      </c>
      <c r="AY2183" t="str">
        <f t="shared" ca="1" si="37"/>
        <v>$AY8</v>
      </c>
      <c r="AZ2183" t="str">
        <f t="shared" ca="1" si="37"/>
        <v>$AZ8</v>
      </c>
      <c r="BA2183" t="str">
        <f t="shared" ca="1" si="37"/>
        <v>$BA8</v>
      </c>
      <c r="BB2183" t="str">
        <f t="shared" ca="1" si="37"/>
        <v>$BB8</v>
      </c>
      <c r="BC2183" t="str">
        <f t="shared" ca="1" si="37"/>
        <v>$BC8</v>
      </c>
      <c r="BD2183" t="str">
        <f t="shared" ca="1" si="37"/>
        <v>$BD8</v>
      </c>
      <c r="BE2183" t="str">
        <f t="shared" ca="1" si="37"/>
        <v>$BE8</v>
      </c>
      <c r="BF2183" t="str">
        <f t="shared" ca="1" si="37"/>
        <v>$BF8</v>
      </c>
      <c r="BG2183" t="str">
        <f t="shared" ca="1" si="37"/>
        <v>$BG8</v>
      </c>
      <c r="BH2183" t="str">
        <f t="shared" ca="1" si="37"/>
        <v>$BH8</v>
      </c>
      <c r="BI2183" t="str">
        <f t="shared" ca="1" si="37"/>
        <v>$BI8</v>
      </c>
      <c r="BJ2183" t="str">
        <f t="shared" ca="1" si="37"/>
        <v>$BJ8</v>
      </c>
      <c r="BK2183" t="str">
        <f t="shared" ca="1" si="37"/>
        <v>$BK8</v>
      </c>
      <c r="BL2183" t="str">
        <f t="shared" ca="1" si="37"/>
        <v>$BL8</v>
      </c>
      <c r="BM2183" t="str">
        <f t="shared" ca="1" si="37"/>
        <v>$BM8</v>
      </c>
      <c r="BN2183" t="str">
        <f t="shared" ca="1" si="37"/>
        <v>$BN8</v>
      </c>
      <c r="BO2183" t="str">
        <f t="shared" ref="BO2183:DZ2183" ca="1" si="38">(CONCATENATE(TEXT(BO$2178, 1),(RIGHT(BO2182,1))+1))</f>
        <v>$BO8</v>
      </c>
      <c r="BP2183" t="str">
        <f t="shared" ca="1" si="38"/>
        <v>$BP8</v>
      </c>
      <c r="BQ2183" t="str">
        <f t="shared" ca="1" si="38"/>
        <v>$BQ8</v>
      </c>
      <c r="BR2183" t="str">
        <f t="shared" ca="1" si="38"/>
        <v>$BR8</v>
      </c>
      <c r="BS2183" t="str">
        <f t="shared" ca="1" si="38"/>
        <v>$BS8</v>
      </c>
      <c r="BT2183" t="str">
        <f t="shared" ca="1" si="38"/>
        <v>$BT8</v>
      </c>
      <c r="BU2183" t="str">
        <f t="shared" ca="1" si="38"/>
        <v>$BU8</v>
      </c>
      <c r="BV2183" t="str">
        <f t="shared" ca="1" si="38"/>
        <v>$BV8</v>
      </c>
      <c r="BW2183" t="str">
        <f t="shared" ca="1" si="38"/>
        <v>$BW8</v>
      </c>
      <c r="BX2183" t="str">
        <f t="shared" ca="1" si="38"/>
        <v>$BX8</v>
      </c>
      <c r="BY2183" t="str">
        <f t="shared" ca="1" si="38"/>
        <v>$BY8</v>
      </c>
      <c r="BZ2183" t="str">
        <f t="shared" ca="1" si="38"/>
        <v>$BZ8</v>
      </c>
      <c r="CA2183" t="str">
        <f t="shared" ca="1" si="38"/>
        <v>$CA8</v>
      </c>
      <c r="CB2183" t="str">
        <f t="shared" ca="1" si="38"/>
        <v>$CB8</v>
      </c>
      <c r="CC2183" t="str">
        <f t="shared" ca="1" si="38"/>
        <v>$CC8</v>
      </c>
      <c r="CD2183" t="str">
        <f t="shared" ca="1" si="38"/>
        <v>$CD8</v>
      </c>
      <c r="CE2183" t="str">
        <f t="shared" ca="1" si="38"/>
        <v>$CE8</v>
      </c>
      <c r="CF2183" t="str">
        <f t="shared" ca="1" si="38"/>
        <v>$CF8</v>
      </c>
      <c r="CG2183" t="str">
        <f t="shared" ca="1" si="38"/>
        <v>$CG8</v>
      </c>
      <c r="CH2183" t="str">
        <f t="shared" ca="1" si="38"/>
        <v>$CH8</v>
      </c>
      <c r="CI2183" t="str">
        <f t="shared" ca="1" si="38"/>
        <v>$CI8</v>
      </c>
      <c r="CJ2183" t="str">
        <f t="shared" ca="1" si="38"/>
        <v>$CJ8</v>
      </c>
      <c r="CK2183" t="str">
        <f t="shared" ca="1" si="38"/>
        <v>$CK8</v>
      </c>
      <c r="CL2183" t="str">
        <f t="shared" ca="1" si="38"/>
        <v>$CL8</v>
      </c>
      <c r="CM2183" t="str">
        <f t="shared" ca="1" si="38"/>
        <v>$CM8</v>
      </c>
      <c r="CN2183" t="str">
        <f t="shared" ca="1" si="38"/>
        <v>$CN8</v>
      </c>
      <c r="CO2183" t="str">
        <f t="shared" ca="1" si="38"/>
        <v>$CO8</v>
      </c>
      <c r="CP2183" t="str">
        <f t="shared" ca="1" si="38"/>
        <v>$CP8</v>
      </c>
      <c r="CQ2183" t="str">
        <f t="shared" ca="1" si="38"/>
        <v>$CQ8</v>
      </c>
      <c r="CR2183" t="str">
        <f t="shared" ca="1" si="38"/>
        <v>$CR8</v>
      </c>
      <c r="CS2183" t="str">
        <f t="shared" ca="1" si="38"/>
        <v>$CS8</v>
      </c>
      <c r="CT2183" t="str">
        <f t="shared" ca="1" si="38"/>
        <v>$CT8</v>
      </c>
      <c r="CU2183" t="str">
        <f t="shared" ca="1" si="38"/>
        <v>$CU8</v>
      </c>
      <c r="CV2183" t="str">
        <f t="shared" ca="1" si="38"/>
        <v>$CV8</v>
      </c>
      <c r="CW2183" t="str">
        <f t="shared" ca="1" si="38"/>
        <v>$CW8</v>
      </c>
      <c r="CX2183" t="str">
        <f t="shared" ca="1" si="38"/>
        <v>$CX8</v>
      </c>
      <c r="CY2183" t="str">
        <f t="shared" ca="1" si="38"/>
        <v>$CY8</v>
      </c>
      <c r="CZ2183" t="str">
        <f t="shared" ca="1" si="38"/>
        <v>$CZ8</v>
      </c>
      <c r="DA2183" t="str">
        <f t="shared" ca="1" si="38"/>
        <v>$DA8</v>
      </c>
      <c r="DB2183" t="str">
        <f t="shared" ca="1" si="38"/>
        <v>$DB8</v>
      </c>
      <c r="DC2183" t="str">
        <f t="shared" ca="1" si="38"/>
        <v>$DC8</v>
      </c>
      <c r="DD2183" t="str">
        <f t="shared" ca="1" si="38"/>
        <v>$DD8</v>
      </c>
      <c r="DE2183" t="str">
        <f t="shared" ca="1" si="38"/>
        <v>$DE8</v>
      </c>
      <c r="DF2183" t="str">
        <f t="shared" ca="1" si="38"/>
        <v>$DF8</v>
      </c>
      <c r="DG2183" t="str">
        <f t="shared" ca="1" si="38"/>
        <v>$DG8</v>
      </c>
      <c r="DH2183" t="str">
        <f t="shared" ca="1" si="38"/>
        <v>$DH8</v>
      </c>
      <c r="DI2183" t="str">
        <f t="shared" ca="1" si="38"/>
        <v>$DI8</v>
      </c>
      <c r="DJ2183" t="str">
        <f t="shared" ca="1" si="38"/>
        <v>$DJ8</v>
      </c>
      <c r="DK2183" t="str">
        <f t="shared" ca="1" si="38"/>
        <v>$DK8</v>
      </c>
      <c r="DL2183" t="str">
        <f t="shared" ca="1" si="38"/>
        <v>$DL8</v>
      </c>
      <c r="DM2183" t="str">
        <f t="shared" ca="1" si="38"/>
        <v>$DM8</v>
      </c>
      <c r="DN2183" t="str">
        <f t="shared" ca="1" si="38"/>
        <v>$DN8</v>
      </c>
      <c r="DO2183" t="str">
        <f t="shared" ca="1" si="38"/>
        <v>$DO8</v>
      </c>
      <c r="DP2183" t="str">
        <f t="shared" ca="1" si="38"/>
        <v>$DP8</v>
      </c>
      <c r="DQ2183" t="str">
        <f t="shared" ca="1" si="38"/>
        <v>$DQ8</v>
      </c>
      <c r="DR2183" t="str">
        <f t="shared" ca="1" si="38"/>
        <v>$DR8</v>
      </c>
      <c r="DS2183" t="str">
        <f t="shared" ca="1" si="38"/>
        <v>$DS8</v>
      </c>
      <c r="DT2183" t="str">
        <f t="shared" ca="1" si="38"/>
        <v>$DT8</v>
      </c>
      <c r="DU2183" t="str">
        <f t="shared" ca="1" si="38"/>
        <v>$DU8</v>
      </c>
      <c r="DV2183" t="str">
        <f t="shared" ca="1" si="38"/>
        <v>$DV8</v>
      </c>
      <c r="DW2183" t="str">
        <f t="shared" ca="1" si="38"/>
        <v>$DW8</v>
      </c>
      <c r="DX2183" t="str">
        <f t="shared" ca="1" si="38"/>
        <v>$DX8</v>
      </c>
      <c r="DY2183" t="str">
        <f t="shared" ca="1" si="38"/>
        <v>$DY8</v>
      </c>
      <c r="DZ2183" t="str">
        <f t="shared" ca="1" si="38"/>
        <v>$DZ8</v>
      </c>
      <c r="EA2183" t="str">
        <f t="shared" ref="EA2183:GL2183" ca="1" si="39">(CONCATENATE(TEXT(EA$2178, 1),(RIGHT(EA2182,1))+1))</f>
        <v>$EA8</v>
      </c>
      <c r="EB2183" t="str">
        <f t="shared" ca="1" si="39"/>
        <v>$EB8</v>
      </c>
      <c r="EC2183" t="str">
        <f t="shared" ca="1" si="39"/>
        <v>$EC8</v>
      </c>
      <c r="ED2183" t="str">
        <f t="shared" ca="1" si="39"/>
        <v>$ED8</v>
      </c>
      <c r="EE2183" t="str">
        <f t="shared" ca="1" si="39"/>
        <v>$EE8</v>
      </c>
      <c r="EF2183" t="str">
        <f t="shared" ca="1" si="39"/>
        <v>$EF8</v>
      </c>
      <c r="EG2183" t="str">
        <f t="shared" ca="1" si="39"/>
        <v>$EG8</v>
      </c>
      <c r="EH2183" t="str">
        <f t="shared" ca="1" si="39"/>
        <v>$EH8</v>
      </c>
      <c r="EI2183" t="str">
        <f t="shared" ca="1" si="39"/>
        <v>$EI8</v>
      </c>
      <c r="EJ2183" t="str">
        <f t="shared" ca="1" si="39"/>
        <v>$EJ8</v>
      </c>
      <c r="EK2183" t="str">
        <f t="shared" ca="1" si="39"/>
        <v>$EK8</v>
      </c>
      <c r="EL2183" t="str">
        <f t="shared" ca="1" si="39"/>
        <v>$EL8</v>
      </c>
      <c r="EM2183" t="str">
        <f t="shared" ca="1" si="39"/>
        <v>$EM8</v>
      </c>
      <c r="EN2183" t="str">
        <f t="shared" ca="1" si="39"/>
        <v>$EN8</v>
      </c>
      <c r="EO2183" t="str">
        <f t="shared" ca="1" si="39"/>
        <v>$EO8</v>
      </c>
      <c r="EP2183" t="str">
        <f t="shared" ca="1" si="39"/>
        <v>$EP8</v>
      </c>
      <c r="EQ2183" t="str">
        <f t="shared" ca="1" si="39"/>
        <v>$EQ8</v>
      </c>
      <c r="ER2183" t="str">
        <f t="shared" ca="1" si="39"/>
        <v>$ER8</v>
      </c>
      <c r="ES2183" t="str">
        <f t="shared" ca="1" si="39"/>
        <v>$ES8</v>
      </c>
      <c r="ET2183" t="str">
        <f t="shared" ca="1" si="39"/>
        <v>$ET8</v>
      </c>
      <c r="EU2183" t="str">
        <f t="shared" ca="1" si="39"/>
        <v>$EU8</v>
      </c>
      <c r="EV2183" t="str">
        <f t="shared" ca="1" si="39"/>
        <v>$EV8</v>
      </c>
      <c r="EW2183" t="str">
        <f t="shared" ca="1" si="39"/>
        <v>$EW8</v>
      </c>
      <c r="EX2183" t="str">
        <f t="shared" ca="1" si="39"/>
        <v>$EX8</v>
      </c>
      <c r="EY2183" t="str">
        <f t="shared" ca="1" si="39"/>
        <v>$EY8</v>
      </c>
      <c r="EZ2183" t="str">
        <f t="shared" ca="1" si="39"/>
        <v>$EZ8</v>
      </c>
      <c r="FA2183" t="str">
        <f t="shared" ca="1" si="39"/>
        <v>$FA8</v>
      </c>
      <c r="FB2183" t="str">
        <f t="shared" ca="1" si="39"/>
        <v>$FB8</v>
      </c>
      <c r="FC2183" t="str">
        <f t="shared" ca="1" si="39"/>
        <v>$FC8</v>
      </c>
      <c r="FD2183" t="str">
        <f t="shared" ca="1" si="39"/>
        <v>$FD8</v>
      </c>
      <c r="FE2183" t="str">
        <f t="shared" ca="1" si="39"/>
        <v>$FE8</v>
      </c>
      <c r="FF2183" t="str">
        <f t="shared" ca="1" si="39"/>
        <v>$FF8</v>
      </c>
      <c r="FG2183" t="str">
        <f t="shared" ca="1" si="39"/>
        <v>$FG8</v>
      </c>
      <c r="FH2183" t="str">
        <f t="shared" ca="1" si="39"/>
        <v>$FH8</v>
      </c>
      <c r="FI2183" t="str">
        <f t="shared" ca="1" si="39"/>
        <v>$FI8</v>
      </c>
      <c r="FJ2183" t="str">
        <f t="shared" ca="1" si="39"/>
        <v>$FJ8</v>
      </c>
      <c r="FK2183" t="str">
        <f t="shared" ca="1" si="39"/>
        <v>$FK8</v>
      </c>
      <c r="FL2183" t="str">
        <f t="shared" ca="1" si="39"/>
        <v>$FL8</v>
      </c>
      <c r="FM2183" t="str">
        <f t="shared" ca="1" si="39"/>
        <v>$FM8</v>
      </c>
      <c r="FN2183" t="str">
        <f t="shared" ca="1" si="39"/>
        <v>$FN8</v>
      </c>
      <c r="FO2183" t="str">
        <f t="shared" ca="1" si="39"/>
        <v>$FO8</v>
      </c>
      <c r="FP2183" t="str">
        <f t="shared" ca="1" si="39"/>
        <v>$FP8</v>
      </c>
      <c r="FQ2183" t="str">
        <f t="shared" ca="1" si="39"/>
        <v>$FQ8</v>
      </c>
      <c r="FR2183" t="str">
        <f t="shared" ca="1" si="39"/>
        <v>$FR8</v>
      </c>
      <c r="FS2183" t="str">
        <f t="shared" ca="1" si="39"/>
        <v>$FS8</v>
      </c>
      <c r="FT2183" t="str">
        <f t="shared" ca="1" si="39"/>
        <v>$FT8</v>
      </c>
      <c r="FU2183" t="str">
        <f t="shared" ca="1" si="39"/>
        <v>$FU8</v>
      </c>
      <c r="FV2183" t="str">
        <f t="shared" ca="1" si="39"/>
        <v>$FV8</v>
      </c>
      <c r="FW2183" t="str">
        <f t="shared" ca="1" si="39"/>
        <v>$FW8</v>
      </c>
      <c r="FX2183" t="str">
        <f t="shared" ca="1" si="39"/>
        <v>$FX8</v>
      </c>
      <c r="FY2183" t="str">
        <f t="shared" ca="1" si="39"/>
        <v>$FY8</v>
      </c>
      <c r="FZ2183" t="str">
        <f t="shared" ca="1" si="39"/>
        <v>$FZ8</v>
      </c>
      <c r="GA2183" t="str">
        <f t="shared" ca="1" si="39"/>
        <v>$GA8</v>
      </c>
      <c r="GB2183" t="str">
        <f t="shared" ca="1" si="39"/>
        <v>$GB8</v>
      </c>
      <c r="GC2183" t="str">
        <f t="shared" ca="1" si="39"/>
        <v>$GC8</v>
      </c>
      <c r="GD2183" t="str">
        <f t="shared" ca="1" si="39"/>
        <v>$GD8</v>
      </c>
      <c r="GE2183" t="str">
        <f t="shared" ca="1" si="39"/>
        <v>$GE8</v>
      </c>
      <c r="GF2183" t="str">
        <f t="shared" ca="1" si="39"/>
        <v>$GF8</v>
      </c>
      <c r="GG2183" t="str">
        <f t="shared" ca="1" si="39"/>
        <v>$GG8</v>
      </c>
      <c r="GH2183" t="str">
        <f t="shared" ca="1" si="39"/>
        <v>$GH8</v>
      </c>
      <c r="GI2183" t="str">
        <f t="shared" ca="1" si="39"/>
        <v>$GI8</v>
      </c>
      <c r="GJ2183" t="str">
        <f t="shared" ca="1" si="39"/>
        <v>$GJ8</v>
      </c>
      <c r="GK2183" t="str">
        <f t="shared" ca="1" si="39"/>
        <v>$GK8</v>
      </c>
      <c r="GL2183" t="str">
        <f t="shared" ca="1" si="39"/>
        <v>$GL8</v>
      </c>
      <c r="GM2183" t="str">
        <f t="shared" ref="GM2183:IX2183" ca="1" si="40">(CONCATENATE(TEXT(GM$2178, 1),(RIGHT(GM2182,1))+1))</f>
        <v>$GM8</v>
      </c>
      <c r="GN2183" t="str">
        <f t="shared" ca="1" si="40"/>
        <v>$GN8</v>
      </c>
      <c r="GO2183" t="str">
        <f t="shared" ca="1" si="40"/>
        <v>$GO8</v>
      </c>
      <c r="GP2183" t="str">
        <f t="shared" ca="1" si="40"/>
        <v>$GP8</v>
      </c>
      <c r="GQ2183" t="str">
        <f t="shared" ca="1" si="40"/>
        <v>$GQ8</v>
      </c>
      <c r="GR2183" t="str">
        <f t="shared" ca="1" si="40"/>
        <v>$GR8</v>
      </c>
      <c r="GS2183" t="str">
        <f t="shared" ca="1" si="40"/>
        <v>$GS8</v>
      </c>
      <c r="GT2183" t="str">
        <f t="shared" ca="1" si="40"/>
        <v>$GT8</v>
      </c>
      <c r="GU2183" t="str">
        <f t="shared" ca="1" si="40"/>
        <v>$GU8</v>
      </c>
      <c r="GV2183" t="str">
        <f t="shared" ca="1" si="40"/>
        <v>$GV8</v>
      </c>
      <c r="GW2183" t="str">
        <f t="shared" ca="1" si="40"/>
        <v>$GW8</v>
      </c>
      <c r="GX2183" t="str">
        <f t="shared" ca="1" si="40"/>
        <v>$GX8</v>
      </c>
      <c r="GY2183" t="str">
        <f t="shared" ca="1" si="40"/>
        <v>$GY8</v>
      </c>
      <c r="GZ2183" t="str">
        <f t="shared" ca="1" si="40"/>
        <v>$GZ8</v>
      </c>
      <c r="HA2183" t="str">
        <f t="shared" ca="1" si="40"/>
        <v>$HA8</v>
      </c>
      <c r="HB2183" t="str">
        <f t="shared" ca="1" si="40"/>
        <v>$HB8</v>
      </c>
      <c r="HC2183" t="str">
        <f t="shared" ca="1" si="40"/>
        <v>$HC8</v>
      </c>
      <c r="HD2183" t="str">
        <f t="shared" ca="1" si="40"/>
        <v>$HD8</v>
      </c>
      <c r="HE2183" t="str">
        <f t="shared" ca="1" si="40"/>
        <v>$HE8</v>
      </c>
      <c r="HF2183" t="str">
        <f t="shared" ca="1" si="40"/>
        <v>$HF8</v>
      </c>
      <c r="HG2183" t="str">
        <f t="shared" ca="1" si="40"/>
        <v>$HG8</v>
      </c>
      <c r="HH2183" t="str">
        <f t="shared" ca="1" si="40"/>
        <v>$HH8</v>
      </c>
      <c r="HI2183" t="str">
        <f t="shared" ca="1" si="40"/>
        <v>$HI8</v>
      </c>
      <c r="HJ2183" t="str">
        <f t="shared" ca="1" si="40"/>
        <v>$HJ8</v>
      </c>
      <c r="HK2183" t="str">
        <f t="shared" ca="1" si="40"/>
        <v>$HK8</v>
      </c>
      <c r="HL2183" t="str">
        <f t="shared" ca="1" si="40"/>
        <v>$HL8</v>
      </c>
      <c r="HM2183" t="str">
        <f t="shared" ca="1" si="40"/>
        <v>$HM8</v>
      </c>
      <c r="HN2183" t="str">
        <f t="shared" ca="1" si="40"/>
        <v>$HN8</v>
      </c>
      <c r="HO2183" t="str">
        <f t="shared" ca="1" si="40"/>
        <v>$HO8</v>
      </c>
      <c r="HP2183" t="str">
        <f t="shared" ca="1" si="40"/>
        <v>$HP8</v>
      </c>
      <c r="HQ2183" t="str">
        <f t="shared" ca="1" si="40"/>
        <v>$HQ8</v>
      </c>
      <c r="HR2183" t="str">
        <f t="shared" ca="1" si="40"/>
        <v>$HR8</v>
      </c>
      <c r="HS2183" t="str">
        <f t="shared" ca="1" si="40"/>
        <v>$HS8</v>
      </c>
      <c r="HT2183" t="str">
        <f t="shared" ca="1" si="40"/>
        <v>$HT8</v>
      </c>
      <c r="HU2183" t="str">
        <f t="shared" ca="1" si="40"/>
        <v>$HU8</v>
      </c>
      <c r="HV2183" t="str">
        <f t="shared" ca="1" si="40"/>
        <v>$HV8</v>
      </c>
      <c r="HW2183" t="str">
        <f t="shared" ca="1" si="40"/>
        <v>$HW8</v>
      </c>
      <c r="HX2183" t="str">
        <f t="shared" ca="1" si="40"/>
        <v>$HX8</v>
      </c>
      <c r="HY2183" t="str">
        <f t="shared" ca="1" si="40"/>
        <v>$HY8</v>
      </c>
      <c r="HZ2183" t="str">
        <f t="shared" ca="1" si="40"/>
        <v>$HZ8</v>
      </c>
      <c r="IA2183" t="str">
        <f t="shared" ca="1" si="40"/>
        <v>$IA8</v>
      </c>
      <c r="IB2183" t="str">
        <f t="shared" ca="1" si="40"/>
        <v>$IB8</v>
      </c>
      <c r="IC2183" t="str">
        <f t="shared" ca="1" si="40"/>
        <v>$IC8</v>
      </c>
      <c r="ID2183" t="str">
        <f t="shared" ca="1" si="40"/>
        <v>$ID8</v>
      </c>
      <c r="IE2183" t="str">
        <f t="shared" ca="1" si="40"/>
        <v>$IE8</v>
      </c>
      <c r="IF2183" t="str">
        <f t="shared" ca="1" si="40"/>
        <v>$IF8</v>
      </c>
      <c r="IG2183" t="str">
        <f t="shared" ca="1" si="40"/>
        <v>$IG8</v>
      </c>
      <c r="IH2183" t="str">
        <f t="shared" ca="1" si="40"/>
        <v>$IH8</v>
      </c>
      <c r="II2183" t="str">
        <f t="shared" ca="1" si="40"/>
        <v>$II8</v>
      </c>
      <c r="IJ2183" t="str">
        <f t="shared" ca="1" si="40"/>
        <v>$IJ8</v>
      </c>
      <c r="IK2183" t="str">
        <f t="shared" ca="1" si="40"/>
        <v>$IK8</v>
      </c>
      <c r="IL2183" t="str">
        <f t="shared" ca="1" si="40"/>
        <v>$IL8</v>
      </c>
      <c r="IM2183" t="str">
        <f t="shared" ca="1" si="40"/>
        <v>$IM8</v>
      </c>
      <c r="IN2183" t="str">
        <f t="shared" ca="1" si="40"/>
        <v>$IN8</v>
      </c>
      <c r="IO2183" t="str">
        <f t="shared" ca="1" si="40"/>
        <v>$IO8</v>
      </c>
      <c r="IP2183" t="str">
        <f t="shared" ca="1" si="40"/>
        <v>$IP8</v>
      </c>
      <c r="IQ2183" t="str">
        <f t="shared" ca="1" si="40"/>
        <v>$IQ8</v>
      </c>
      <c r="IR2183" t="str">
        <f t="shared" ca="1" si="40"/>
        <v>$IR8</v>
      </c>
      <c r="IS2183" t="str">
        <f t="shared" ca="1" si="40"/>
        <v>$IS8</v>
      </c>
      <c r="IT2183" t="str">
        <f t="shared" ca="1" si="40"/>
        <v>$IT8</v>
      </c>
      <c r="IU2183" t="str">
        <f t="shared" ca="1" si="40"/>
        <v>$IU8</v>
      </c>
      <c r="IV2183" t="str">
        <f t="shared" ca="1" si="40"/>
        <v>$IV8</v>
      </c>
      <c r="IW2183" t="str">
        <f t="shared" ca="1" si="40"/>
        <v>$IW8</v>
      </c>
      <c r="IX2183" t="str">
        <f t="shared" ca="1" si="40"/>
        <v>$IX8</v>
      </c>
      <c r="IY2183" t="str">
        <f t="shared" ref="IY2183:LI2183" ca="1" si="41">(CONCATENATE(TEXT(IY$2178, 1),(RIGHT(IY2182,1))+1))</f>
        <v>$IY8</v>
      </c>
      <c r="IZ2183" t="str">
        <f t="shared" ca="1" si="41"/>
        <v>$IZ8</v>
      </c>
      <c r="JA2183" t="str">
        <f t="shared" ca="1" si="41"/>
        <v>$JA8</v>
      </c>
      <c r="JB2183" t="str">
        <f t="shared" ca="1" si="41"/>
        <v>$JB8</v>
      </c>
      <c r="JC2183" t="str">
        <f t="shared" ca="1" si="41"/>
        <v>$JC8</v>
      </c>
      <c r="JD2183" t="str">
        <f t="shared" ca="1" si="41"/>
        <v>$JD8</v>
      </c>
      <c r="JE2183" t="str">
        <f t="shared" ca="1" si="41"/>
        <v>$JE8</v>
      </c>
      <c r="JF2183" t="str">
        <f t="shared" ca="1" si="41"/>
        <v>$JF8</v>
      </c>
      <c r="JG2183" t="str">
        <f t="shared" ca="1" si="41"/>
        <v>$JG8</v>
      </c>
      <c r="JH2183" t="str">
        <f t="shared" ca="1" si="41"/>
        <v>$JH8</v>
      </c>
      <c r="JI2183" t="str">
        <f t="shared" ca="1" si="41"/>
        <v>$JI8</v>
      </c>
      <c r="JJ2183" t="str">
        <f t="shared" ca="1" si="41"/>
        <v>$JJ8</v>
      </c>
      <c r="JK2183" t="str">
        <f t="shared" ca="1" si="41"/>
        <v>$JK8</v>
      </c>
      <c r="JL2183" t="str">
        <f t="shared" ca="1" si="41"/>
        <v>$JL8</v>
      </c>
      <c r="JM2183" t="str">
        <f t="shared" ca="1" si="41"/>
        <v>$JM8</v>
      </c>
      <c r="JN2183" t="str">
        <f t="shared" ca="1" si="41"/>
        <v>$JN8</v>
      </c>
      <c r="JO2183" t="str">
        <f t="shared" ca="1" si="41"/>
        <v>$JO8</v>
      </c>
      <c r="JP2183" t="str">
        <f t="shared" ca="1" si="41"/>
        <v>$JP8</v>
      </c>
      <c r="JQ2183" t="str">
        <f t="shared" ca="1" si="41"/>
        <v>$JQ8</v>
      </c>
      <c r="JR2183" t="str">
        <f t="shared" ca="1" si="41"/>
        <v>$JR8</v>
      </c>
      <c r="JS2183" t="str">
        <f t="shared" ca="1" si="41"/>
        <v>$JS8</v>
      </c>
      <c r="JT2183" t="str">
        <f t="shared" ca="1" si="41"/>
        <v>$JT8</v>
      </c>
      <c r="JU2183" t="str">
        <f t="shared" ca="1" si="41"/>
        <v>$JU8</v>
      </c>
      <c r="JV2183" t="str">
        <f t="shared" ca="1" si="41"/>
        <v>$JV8</v>
      </c>
      <c r="JW2183" t="str">
        <f t="shared" ca="1" si="41"/>
        <v>$JW8</v>
      </c>
      <c r="JX2183" t="str">
        <f t="shared" ca="1" si="41"/>
        <v>$JX8</v>
      </c>
      <c r="JY2183" t="str">
        <f t="shared" ca="1" si="41"/>
        <v>$JY8</v>
      </c>
      <c r="JZ2183" t="str">
        <f t="shared" ca="1" si="41"/>
        <v>$JZ8</v>
      </c>
      <c r="KA2183" t="str">
        <f t="shared" ca="1" si="41"/>
        <v>$KA8</v>
      </c>
      <c r="KB2183" t="str">
        <f t="shared" ca="1" si="41"/>
        <v>$KB8</v>
      </c>
      <c r="KC2183" t="str">
        <f t="shared" ca="1" si="41"/>
        <v>$KC8</v>
      </c>
      <c r="KD2183" t="str">
        <f t="shared" ca="1" si="41"/>
        <v>$KD8</v>
      </c>
      <c r="KE2183" t="str">
        <f t="shared" ca="1" si="41"/>
        <v>$KE8</v>
      </c>
      <c r="KF2183" t="str">
        <f t="shared" ca="1" si="41"/>
        <v>$KF8</v>
      </c>
      <c r="KG2183" t="str">
        <f t="shared" ca="1" si="41"/>
        <v>$KG8</v>
      </c>
      <c r="KH2183" t="str">
        <f t="shared" ca="1" si="41"/>
        <v>$KH8</v>
      </c>
      <c r="KI2183" t="str">
        <f t="shared" ca="1" si="41"/>
        <v>$KI8</v>
      </c>
      <c r="KJ2183" t="str">
        <f t="shared" ca="1" si="41"/>
        <v>$KJ8</v>
      </c>
      <c r="KK2183" t="str">
        <f t="shared" ca="1" si="41"/>
        <v>$KK8</v>
      </c>
      <c r="KL2183" t="str">
        <f t="shared" ca="1" si="41"/>
        <v>$KL8</v>
      </c>
      <c r="KM2183" t="str">
        <f t="shared" ca="1" si="41"/>
        <v>$KM8</v>
      </c>
      <c r="KN2183" t="str">
        <f t="shared" ca="1" si="41"/>
        <v>$KN8</v>
      </c>
      <c r="KO2183" t="str">
        <f t="shared" ca="1" si="41"/>
        <v>$KO8</v>
      </c>
      <c r="KP2183" t="str">
        <f t="shared" ca="1" si="41"/>
        <v>$KP8</v>
      </c>
      <c r="KQ2183" t="str">
        <f t="shared" ca="1" si="41"/>
        <v>$KQ8</v>
      </c>
      <c r="KR2183" t="str">
        <f t="shared" ca="1" si="41"/>
        <v>$KR8</v>
      </c>
      <c r="KS2183" t="str">
        <f t="shared" ca="1" si="41"/>
        <v>$KS8</v>
      </c>
      <c r="KT2183" t="str">
        <f t="shared" ca="1" si="41"/>
        <v>$KT8</v>
      </c>
      <c r="KU2183" t="str">
        <f t="shared" ca="1" si="41"/>
        <v>$KU8</v>
      </c>
      <c r="KV2183" t="str">
        <f t="shared" ca="1" si="41"/>
        <v>$KV8</v>
      </c>
      <c r="KW2183" t="str">
        <f t="shared" ca="1" si="41"/>
        <v>$KW8</v>
      </c>
      <c r="KX2183" t="str">
        <f t="shared" ca="1" si="41"/>
        <v>$KX8</v>
      </c>
      <c r="KY2183" t="str">
        <f t="shared" ca="1" si="41"/>
        <v>$KY8</v>
      </c>
      <c r="KZ2183" t="str">
        <f t="shared" ca="1" si="41"/>
        <v>$KZ8</v>
      </c>
      <c r="LA2183" t="str">
        <f t="shared" ca="1" si="41"/>
        <v>$LA8</v>
      </c>
      <c r="LB2183" t="str">
        <f t="shared" ca="1" si="41"/>
        <v>$LB8</v>
      </c>
      <c r="LC2183" t="str">
        <f t="shared" ca="1" si="41"/>
        <v>$LC8</v>
      </c>
      <c r="LD2183" t="str">
        <f t="shared" ca="1" si="41"/>
        <v>$LD8</v>
      </c>
      <c r="LE2183" t="str">
        <f t="shared" ca="1" si="41"/>
        <v>$LE8</v>
      </c>
      <c r="LF2183" t="str">
        <f t="shared" ca="1" si="41"/>
        <v>$LF8</v>
      </c>
      <c r="LG2183" t="str">
        <f t="shared" ca="1" si="41"/>
        <v>$LG8</v>
      </c>
      <c r="LH2183" t="str">
        <f t="shared" ca="1" si="41"/>
        <v>$LH8</v>
      </c>
      <c r="LI2183" t="str">
        <f t="shared" ca="1" si="41"/>
        <v>$LI8</v>
      </c>
    </row>
    <row r="2184" spans="1:321" x14ac:dyDescent="0.25">
      <c r="A2184" t="s">
        <v>7</v>
      </c>
      <c r="B2184">
        <f>(MATCH("Código:",B1:B2175,0))</f>
        <v>9</v>
      </c>
      <c r="C2184">
        <f t="shared" ref="C2184:BN2184" si="42">(MATCH("Código:",C1:C2175,0))</f>
        <v>9</v>
      </c>
      <c r="D2184">
        <f t="shared" si="42"/>
        <v>9</v>
      </c>
      <c r="E2184">
        <f t="shared" si="42"/>
        <v>9</v>
      </c>
      <c r="F2184">
        <f t="shared" si="42"/>
        <v>9</v>
      </c>
      <c r="G2184">
        <f t="shared" si="42"/>
        <v>9</v>
      </c>
      <c r="H2184">
        <f t="shared" si="42"/>
        <v>9</v>
      </c>
      <c r="I2184">
        <f t="shared" si="42"/>
        <v>9</v>
      </c>
      <c r="J2184">
        <f t="shared" si="42"/>
        <v>9</v>
      </c>
      <c r="K2184">
        <f t="shared" si="42"/>
        <v>9</v>
      </c>
      <c r="L2184">
        <f t="shared" si="42"/>
        <v>9</v>
      </c>
      <c r="M2184">
        <f t="shared" si="42"/>
        <v>9</v>
      </c>
      <c r="N2184">
        <f t="shared" si="42"/>
        <v>9</v>
      </c>
      <c r="O2184">
        <f t="shared" si="42"/>
        <v>9</v>
      </c>
      <c r="P2184">
        <f t="shared" si="42"/>
        <v>9</v>
      </c>
      <c r="Q2184">
        <f t="shared" si="42"/>
        <v>9</v>
      </c>
      <c r="R2184">
        <f t="shared" si="42"/>
        <v>9</v>
      </c>
      <c r="S2184">
        <f t="shared" si="42"/>
        <v>9</v>
      </c>
      <c r="T2184">
        <f t="shared" si="42"/>
        <v>9</v>
      </c>
      <c r="U2184">
        <f t="shared" si="42"/>
        <v>9</v>
      </c>
      <c r="V2184">
        <f t="shared" si="42"/>
        <v>9</v>
      </c>
      <c r="W2184">
        <f t="shared" si="42"/>
        <v>9</v>
      </c>
      <c r="X2184">
        <f t="shared" si="42"/>
        <v>9</v>
      </c>
      <c r="Y2184">
        <f t="shared" si="42"/>
        <v>9</v>
      </c>
      <c r="Z2184">
        <f t="shared" si="42"/>
        <v>9</v>
      </c>
      <c r="AA2184">
        <f t="shared" si="42"/>
        <v>9</v>
      </c>
      <c r="AB2184">
        <f t="shared" si="42"/>
        <v>9</v>
      </c>
      <c r="AC2184">
        <f t="shared" si="42"/>
        <v>9</v>
      </c>
      <c r="AD2184">
        <f t="shared" si="42"/>
        <v>9</v>
      </c>
      <c r="AE2184">
        <f t="shared" si="42"/>
        <v>9</v>
      </c>
      <c r="AF2184">
        <f t="shared" si="42"/>
        <v>9</v>
      </c>
      <c r="AG2184">
        <f t="shared" si="42"/>
        <v>9</v>
      </c>
      <c r="AH2184">
        <f t="shared" si="42"/>
        <v>9</v>
      </c>
      <c r="AI2184">
        <f t="shared" si="42"/>
        <v>9</v>
      </c>
      <c r="AJ2184">
        <f t="shared" si="42"/>
        <v>9</v>
      </c>
      <c r="AK2184">
        <f t="shared" si="42"/>
        <v>9</v>
      </c>
      <c r="AL2184">
        <f t="shared" si="42"/>
        <v>9</v>
      </c>
      <c r="AM2184">
        <f t="shared" si="42"/>
        <v>9</v>
      </c>
      <c r="AN2184">
        <f t="shared" si="42"/>
        <v>9</v>
      </c>
      <c r="AO2184">
        <f t="shared" si="42"/>
        <v>9</v>
      </c>
      <c r="AP2184">
        <f t="shared" si="42"/>
        <v>9</v>
      </c>
      <c r="AQ2184">
        <f t="shared" si="42"/>
        <v>9</v>
      </c>
      <c r="AR2184">
        <f t="shared" si="42"/>
        <v>9</v>
      </c>
      <c r="AS2184">
        <f t="shared" si="42"/>
        <v>9</v>
      </c>
      <c r="AT2184">
        <f t="shared" si="42"/>
        <v>9</v>
      </c>
      <c r="AU2184">
        <f t="shared" si="42"/>
        <v>9</v>
      </c>
      <c r="AV2184">
        <f t="shared" si="42"/>
        <v>9</v>
      </c>
      <c r="AW2184">
        <f t="shared" si="42"/>
        <v>9</v>
      </c>
      <c r="AX2184">
        <f t="shared" si="42"/>
        <v>9</v>
      </c>
      <c r="AY2184">
        <f t="shared" si="42"/>
        <v>9</v>
      </c>
      <c r="AZ2184">
        <f t="shared" si="42"/>
        <v>9</v>
      </c>
      <c r="BA2184">
        <f t="shared" si="42"/>
        <v>9</v>
      </c>
      <c r="BB2184">
        <f t="shared" si="42"/>
        <v>9</v>
      </c>
      <c r="BC2184">
        <f t="shared" si="42"/>
        <v>9</v>
      </c>
      <c r="BD2184">
        <f t="shared" si="42"/>
        <v>9</v>
      </c>
      <c r="BE2184">
        <f t="shared" si="42"/>
        <v>9</v>
      </c>
      <c r="BF2184">
        <f t="shared" si="42"/>
        <v>9</v>
      </c>
      <c r="BG2184">
        <f t="shared" si="42"/>
        <v>9</v>
      </c>
      <c r="BH2184">
        <f t="shared" si="42"/>
        <v>9</v>
      </c>
      <c r="BI2184">
        <f t="shared" si="42"/>
        <v>9</v>
      </c>
      <c r="BJ2184">
        <f t="shared" si="42"/>
        <v>9</v>
      </c>
      <c r="BK2184">
        <f t="shared" si="42"/>
        <v>9</v>
      </c>
      <c r="BL2184">
        <f t="shared" si="42"/>
        <v>9</v>
      </c>
      <c r="BM2184">
        <f t="shared" si="42"/>
        <v>9</v>
      </c>
      <c r="BN2184">
        <f t="shared" si="42"/>
        <v>9</v>
      </c>
      <c r="BO2184">
        <f t="shared" ref="BO2184:DZ2184" si="43">(MATCH("Código:",BO1:BO2175,0))</f>
        <v>9</v>
      </c>
      <c r="BP2184">
        <f t="shared" si="43"/>
        <v>9</v>
      </c>
      <c r="BQ2184">
        <f t="shared" si="43"/>
        <v>9</v>
      </c>
      <c r="BR2184">
        <f t="shared" si="43"/>
        <v>9</v>
      </c>
      <c r="BS2184">
        <f t="shared" si="43"/>
        <v>9</v>
      </c>
      <c r="BT2184">
        <f t="shared" si="43"/>
        <v>9</v>
      </c>
      <c r="BU2184">
        <f t="shared" si="43"/>
        <v>9</v>
      </c>
      <c r="BV2184">
        <f t="shared" si="43"/>
        <v>9</v>
      </c>
      <c r="BW2184">
        <f t="shared" si="43"/>
        <v>9</v>
      </c>
      <c r="BX2184">
        <f t="shared" si="43"/>
        <v>9</v>
      </c>
      <c r="BY2184">
        <f t="shared" si="43"/>
        <v>9</v>
      </c>
      <c r="BZ2184">
        <f t="shared" si="43"/>
        <v>9</v>
      </c>
      <c r="CA2184">
        <f t="shared" si="43"/>
        <v>9</v>
      </c>
      <c r="CB2184">
        <f t="shared" si="43"/>
        <v>9</v>
      </c>
      <c r="CC2184">
        <f t="shared" si="43"/>
        <v>9</v>
      </c>
      <c r="CD2184">
        <f t="shared" si="43"/>
        <v>9</v>
      </c>
      <c r="CE2184">
        <f t="shared" si="43"/>
        <v>9</v>
      </c>
      <c r="CF2184">
        <f t="shared" si="43"/>
        <v>9</v>
      </c>
      <c r="CG2184">
        <f t="shared" si="43"/>
        <v>9</v>
      </c>
      <c r="CH2184">
        <f t="shared" si="43"/>
        <v>9</v>
      </c>
      <c r="CI2184">
        <f t="shared" si="43"/>
        <v>9</v>
      </c>
      <c r="CJ2184">
        <f t="shared" si="43"/>
        <v>9</v>
      </c>
      <c r="CK2184">
        <f t="shared" si="43"/>
        <v>9</v>
      </c>
      <c r="CL2184">
        <f t="shared" si="43"/>
        <v>9</v>
      </c>
      <c r="CM2184">
        <f t="shared" si="43"/>
        <v>9</v>
      </c>
      <c r="CN2184">
        <f t="shared" si="43"/>
        <v>9</v>
      </c>
      <c r="CO2184">
        <f t="shared" si="43"/>
        <v>9</v>
      </c>
      <c r="CP2184">
        <f t="shared" si="43"/>
        <v>9</v>
      </c>
      <c r="CQ2184">
        <f t="shared" si="43"/>
        <v>9</v>
      </c>
      <c r="CR2184">
        <f t="shared" si="43"/>
        <v>9</v>
      </c>
      <c r="CS2184">
        <f t="shared" si="43"/>
        <v>9</v>
      </c>
      <c r="CT2184">
        <f t="shared" si="43"/>
        <v>9</v>
      </c>
      <c r="CU2184">
        <f t="shared" si="43"/>
        <v>9</v>
      </c>
      <c r="CV2184">
        <f t="shared" si="43"/>
        <v>9</v>
      </c>
      <c r="CW2184">
        <f t="shared" si="43"/>
        <v>9</v>
      </c>
      <c r="CX2184">
        <f t="shared" si="43"/>
        <v>9</v>
      </c>
      <c r="CY2184">
        <f t="shared" si="43"/>
        <v>9</v>
      </c>
      <c r="CZ2184">
        <f t="shared" si="43"/>
        <v>9</v>
      </c>
      <c r="DA2184">
        <f t="shared" si="43"/>
        <v>9</v>
      </c>
      <c r="DB2184">
        <f t="shared" si="43"/>
        <v>9</v>
      </c>
      <c r="DC2184">
        <f t="shared" si="43"/>
        <v>9</v>
      </c>
      <c r="DD2184">
        <f t="shared" si="43"/>
        <v>9</v>
      </c>
      <c r="DE2184">
        <f t="shared" si="43"/>
        <v>9</v>
      </c>
      <c r="DF2184">
        <f t="shared" si="43"/>
        <v>9</v>
      </c>
      <c r="DG2184">
        <f t="shared" si="43"/>
        <v>9</v>
      </c>
      <c r="DH2184">
        <f t="shared" si="43"/>
        <v>9</v>
      </c>
      <c r="DI2184">
        <f t="shared" si="43"/>
        <v>9</v>
      </c>
      <c r="DJ2184">
        <f t="shared" si="43"/>
        <v>9</v>
      </c>
      <c r="DK2184">
        <f t="shared" si="43"/>
        <v>9</v>
      </c>
      <c r="DL2184">
        <f t="shared" si="43"/>
        <v>9</v>
      </c>
      <c r="DM2184">
        <f t="shared" si="43"/>
        <v>9</v>
      </c>
      <c r="DN2184">
        <f t="shared" si="43"/>
        <v>9</v>
      </c>
      <c r="DO2184">
        <f t="shared" si="43"/>
        <v>9</v>
      </c>
      <c r="DP2184">
        <f t="shared" si="43"/>
        <v>9</v>
      </c>
      <c r="DQ2184">
        <f t="shared" si="43"/>
        <v>9</v>
      </c>
      <c r="DR2184">
        <f t="shared" si="43"/>
        <v>9</v>
      </c>
      <c r="DS2184">
        <f t="shared" si="43"/>
        <v>9</v>
      </c>
      <c r="DT2184">
        <f t="shared" si="43"/>
        <v>9</v>
      </c>
      <c r="DU2184">
        <f t="shared" si="43"/>
        <v>9</v>
      </c>
      <c r="DV2184">
        <f t="shared" si="43"/>
        <v>9</v>
      </c>
      <c r="DW2184">
        <f t="shared" si="43"/>
        <v>9</v>
      </c>
      <c r="DX2184">
        <f t="shared" si="43"/>
        <v>9</v>
      </c>
      <c r="DY2184">
        <f t="shared" si="43"/>
        <v>9</v>
      </c>
      <c r="DZ2184">
        <f t="shared" si="43"/>
        <v>9</v>
      </c>
      <c r="EA2184">
        <f t="shared" ref="EA2184:GL2184" si="44">(MATCH("Código:",EA1:EA2175,0))</f>
        <v>9</v>
      </c>
      <c r="EB2184">
        <f t="shared" si="44"/>
        <v>9</v>
      </c>
      <c r="EC2184">
        <f t="shared" si="44"/>
        <v>9</v>
      </c>
      <c r="ED2184">
        <f t="shared" si="44"/>
        <v>9</v>
      </c>
      <c r="EE2184">
        <f t="shared" si="44"/>
        <v>9</v>
      </c>
      <c r="EF2184">
        <f t="shared" si="44"/>
        <v>9</v>
      </c>
      <c r="EG2184">
        <f t="shared" si="44"/>
        <v>9</v>
      </c>
      <c r="EH2184">
        <f t="shared" si="44"/>
        <v>9</v>
      </c>
      <c r="EI2184">
        <f t="shared" si="44"/>
        <v>9</v>
      </c>
      <c r="EJ2184">
        <f t="shared" si="44"/>
        <v>9</v>
      </c>
      <c r="EK2184">
        <f t="shared" si="44"/>
        <v>9</v>
      </c>
      <c r="EL2184">
        <f t="shared" si="44"/>
        <v>9</v>
      </c>
      <c r="EM2184">
        <f t="shared" si="44"/>
        <v>9</v>
      </c>
      <c r="EN2184">
        <f t="shared" si="44"/>
        <v>9</v>
      </c>
      <c r="EO2184">
        <f t="shared" si="44"/>
        <v>9</v>
      </c>
      <c r="EP2184">
        <f t="shared" si="44"/>
        <v>9</v>
      </c>
      <c r="EQ2184">
        <f t="shared" si="44"/>
        <v>9</v>
      </c>
      <c r="ER2184">
        <f t="shared" si="44"/>
        <v>9</v>
      </c>
      <c r="ES2184">
        <f t="shared" si="44"/>
        <v>9</v>
      </c>
      <c r="ET2184">
        <f t="shared" si="44"/>
        <v>9</v>
      </c>
      <c r="EU2184">
        <f t="shared" si="44"/>
        <v>9</v>
      </c>
      <c r="EV2184">
        <f t="shared" si="44"/>
        <v>9</v>
      </c>
      <c r="EW2184">
        <f t="shared" si="44"/>
        <v>9</v>
      </c>
      <c r="EX2184">
        <f t="shared" si="44"/>
        <v>9</v>
      </c>
      <c r="EY2184">
        <f t="shared" si="44"/>
        <v>9</v>
      </c>
      <c r="EZ2184">
        <f t="shared" si="44"/>
        <v>9</v>
      </c>
      <c r="FA2184">
        <f t="shared" si="44"/>
        <v>9</v>
      </c>
      <c r="FB2184">
        <f t="shared" si="44"/>
        <v>9</v>
      </c>
      <c r="FC2184">
        <f t="shared" si="44"/>
        <v>9</v>
      </c>
      <c r="FD2184">
        <f t="shared" si="44"/>
        <v>9</v>
      </c>
      <c r="FE2184">
        <f t="shared" si="44"/>
        <v>9</v>
      </c>
      <c r="FF2184">
        <f t="shared" si="44"/>
        <v>9</v>
      </c>
      <c r="FG2184">
        <f t="shared" si="44"/>
        <v>9</v>
      </c>
      <c r="FH2184">
        <f t="shared" si="44"/>
        <v>9</v>
      </c>
      <c r="FI2184">
        <f t="shared" si="44"/>
        <v>9</v>
      </c>
      <c r="FJ2184">
        <f t="shared" si="44"/>
        <v>9</v>
      </c>
      <c r="FK2184">
        <f t="shared" si="44"/>
        <v>9</v>
      </c>
      <c r="FL2184">
        <f t="shared" si="44"/>
        <v>9</v>
      </c>
      <c r="FM2184">
        <f t="shared" si="44"/>
        <v>9</v>
      </c>
      <c r="FN2184">
        <f t="shared" si="44"/>
        <v>9</v>
      </c>
      <c r="FO2184">
        <f t="shared" si="44"/>
        <v>9</v>
      </c>
      <c r="FP2184">
        <f t="shared" si="44"/>
        <v>9</v>
      </c>
      <c r="FQ2184">
        <f t="shared" si="44"/>
        <v>9</v>
      </c>
      <c r="FR2184">
        <f t="shared" si="44"/>
        <v>9</v>
      </c>
      <c r="FS2184">
        <f t="shared" si="44"/>
        <v>9</v>
      </c>
      <c r="FT2184">
        <f t="shared" si="44"/>
        <v>9</v>
      </c>
      <c r="FU2184">
        <f t="shared" si="44"/>
        <v>9</v>
      </c>
      <c r="FV2184">
        <f t="shared" si="44"/>
        <v>9</v>
      </c>
      <c r="FW2184">
        <f t="shared" si="44"/>
        <v>9</v>
      </c>
      <c r="FX2184">
        <f t="shared" si="44"/>
        <v>9</v>
      </c>
      <c r="FY2184">
        <f t="shared" si="44"/>
        <v>9</v>
      </c>
      <c r="FZ2184">
        <f t="shared" si="44"/>
        <v>9</v>
      </c>
      <c r="GA2184">
        <f t="shared" si="44"/>
        <v>9</v>
      </c>
      <c r="GB2184">
        <f t="shared" si="44"/>
        <v>9</v>
      </c>
      <c r="GC2184">
        <f t="shared" si="44"/>
        <v>9</v>
      </c>
      <c r="GD2184">
        <f t="shared" si="44"/>
        <v>9</v>
      </c>
      <c r="GE2184">
        <f t="shared" si="44"/>
        <v>9</v>
      </c>
      <c r="GF2184">
        <f t="shared" si="44"/>
        <v>9</v>
      </c>
      <c r="GG2184">
        <f t="shared" si="44"/>
        <v>9</v>
      </c>
      <c r="GH2184">
        <f t="shared" si="44"/>
        <v>9</v>
      </c>
      <c r="GI2184">
        <f t="shared" si="44"/>
        <v>9</v>
      </c>
      <c r="GJ2184">
        <f t="shared" si="44"/>
        <v>9</v>
      </c>
      <c r="GK2184">
        <f t="shared" si="44"/>
        <v>9</v>
      </c>
      <c r="GL2184">
        <f t="shared" si="44"/>
        <v>9</v>
      </c>
      <c r="GM2184">
        <f t="shared" ref="GM2184:IX2184" si="45">(MATCH("Código:",GM1:GM2175,0))</f>
        <v>9</v>
      </c>
      <c r="GN2184">
        <f t="shared" si="45"/>
        <v>9</v>
      </c>
      <c r="GO2184">
        <f t="shared" si="45"/>
        <v>9</v>
      </c>
      <c r="GP2184">
        <f t="shared" si="45"/>
        <v>9</v>
      </c>
      <c r="GQ2184">
        <f t="shared" si="45"/>
        <v>9</v>
      </c>
      <c r="GR2184">
        <f t="shared" si="45"/>
        <v>9</v>
      </c>
      <c r="GS2184">
        <f t="shared" si="45"/>
        <v>9</v>
      </c>
      <c r="GT2184">
        <f t="shared" si="45"/>
        <v>9</v>
      </c>
      <c r="GU2184">
        <f t="shared" si="45"/>
        <v>9</v>
      </c>
      <c r="GV2184">
        <f t="shared" si="45"/>
        <v>9</v>
      </c>
      <c r="GW2184">
        <f t="shared" si="45"/>
        <v>9</v>
      </c>
      <c r="GX2184">
        <f t="shared" si="45"/>
        <v>9</v>
      </c>
      <c r="GY2184">
        <f t="shared" si="45"/>
        <v>9</v>
      </c>
      <c r="GZ2184">
        <f t="shared" si="45"/>
        <v>9</v>
      </c>
      <c r="HA2184">
        <f t="shared" si="45"/>
        <v>9</v>
      </c>
      <c r="HB2184">
        <f t="shared" si="45"/>
        <v>9</v>
      </c>
      <c r="HC2184">
        <f t="shared" si="45"/>
        <v>9</v>
      </c>
      <c r="HD2184">
        <f t="shared" si="45"/>
        <v>9</v>
      </c>
      <c r="HE2184">
        <f t="shared" si="45"/>
        <v>9</v>
      </c>
      <c r="HF2184">
        <f t="shared" si="45"/>
        <v>9</v>
      </c>
      <c r="HG2184">
        <f t="shared" si="45"/>
        <v>9</v>
      </c>
      <c r="HH2184">
        <f t="shared" si="45"/>
        <v>9</v>
      </c>
      <c r="HI2184">
        <f t="shared" si="45"/>
        <v>9</v>
      </c>
      <c r="HJ2184">
        <f t="shared" si="45"/>
        <v>9</v>
      </c>
      <c r="HK2184">
        <f t="shared" si="45"/>
        <v>9</v>
      </c>
      <c r="HL2184">
        <f t="shared" si="45"/>
        <v>9</v>
      </c>
      <c r="HM2184">
        <f t="shared" si="45"/>
        <v>9</v>
      </c>
      <c r="HN2184">
        <f t="shared" si="45"/>
        <v>9</v>
      </c>
      <c r="HO2184">
        <f t="shared" si="45"/>
        <v>9</v>
      </c>
      <c r="HP2184">
        <f t="shared" si="45"/>
        <v>9</v>
      </c>
      <c r="HQ2184">
        <f t="shared" si="45"/>
        <v>9</v>
      </c>
      <c r="HR2184">
        <f t="shared" si="45"/>
        <v>9</v>
      </c>
      <c r="HS2184">
        <f t="shared" si="45"/>
        <v>9</v>
      </c>
      <c r="HT2184">
        <f t="shared" si="45"/>
        <v>9</v>
      </c>
      <c r="HU2184">
        <f t="shared" si="45"/>
        <v>9</v>
      </c>
      <c r="HV2184">
        <f t="shared" si="45"/>
        <v>9</v>
      </c>
      <c r="HW2184">
        <f t="shared" si="45"/>
        <v>9</v>
      </c>
      <c r="HX2184">
        <f t="shared" si="45"/>
        <v>9</v>
      </c>
      <c r="HY2184">
        <f t="shared" si="45"/>
        <v>9</v>
      </c>
      <c r="HZ2184">
        <f t="shared" si="45"/>
        <v>9</v>
      </c>
      <c r="IA2184">
        <f t="shared" si="45"/>
        <v>9</v>
      </c>
      <c r="IB2184">
        <f t="shared" si="45"/>
        <v>9</v>
      </c>
      <c r="IC2184">
        <f t="shared" si="45"/>
        <v>9</v>
      </c>
      <c r="ID2184">
        <f t="shared" si="45"/>
        <v>9</v>
      </c>
      <c r="IE2184">
        <f t="shared" si="45"/>
        <v>9</v>
      </c>
      <c r="IF2184">
        <f t="shared" si="45"/>
        <v>9</v>
      </c>
      <c r="IG2184">
        <f t="shared" si="45"/>
        <v>9</v>
      </c>
      <c r="IH2184">
        <f t="shared" si="45"/>
        <v>9</v>
      </c>
      <c r="II2184">
        <f t="shared" si="45"/>
        <v>9</v>
      </c>
      <c r="IJ2184">
        <f t="shared" si="45"/>
        <v>9</v>
      </c>
      <c r="IK2184">
        <f t="shared" si="45"/>
        <v>9</v>
      </c>
      <c r="IL2184">
        <f t="shared" si="45"/>
        <v>9</v>
      </c>
      <c r="IM2184">
        <f t="shared" si="45"/>
        <v>9</v>
      </c>
      <c r="IN2184">
        <f t="shared" si="45"/>
        <v>9</v>
      </c>
      <c r="IO2184">
        <f t="shared" si="45"/>
        <v>9</v>
      </c>
      <c r="IP2184">
        <f t="shared" si="45"/>
        <v>9</v>
      </c>
      <c r="IQ2184">
        <f t="shared" si="45"/>
        <v>9</v>
      </c>
      <c r="IR2184">
        <f t="shared" si="45"/>
        <v>9</v>
      </c>
      <c r="IS2184">
        <f t="shared" si="45"/>
        <v>8</v>
      </c>
      <c r="IT2184">
        <f t="shared" si="45"/>
        <v>9</v>
      </c>
      <c r="IU2184">
        <f t="shared" si="45"/>
        <v>8</v>
      </c>
      <c r="IV2184">
        <f t="shared" si="45"/>
        <v>9</v>
      </c>
      <c r="IW2184">
        <f t="shared" si="45"/>
        <v>9</v>
      </c>
      <c r="IX2184">
        <f t="shared" si="45"/>
        <v>9</v>
      </c>
      <c r="IY2184">
        <f t="shared" ref="IY2184:LI2184" si="46">(MATCH("Código:",IY1:IY2175,0))</f>
        <v>9</v>
      </c>
      <c r="IZ2184">
        <f t="shared" si="46"/>
        <v>9</v>
      </c>
      <c r="JA2184">
        <f t="shared" si="46"/>
        <v>9</v>
      </c>
      <c r="JB2184">
        <f t="shared" si="46"/>
        <v>9</v>
      </c>
      <c r="JC2184">
        <f t="shared" si="46"/>
        <v>8</v>
      </c>
      <c r="JD2184">
        <f t="shared" si="46"/>
        <v>9</v>
      </c>
      <c r="JE2184">
        <f t="shared" si="46"/>
        <v>9</v>
      </c>
      <c r="JF2184">
        <f t="shared" si="46"/>
        <v>8</v>
      </c>
      <c r="JG2184">
        <f t="shared" si="46"/>
        <v>9</v>
      </c>
      <c r="JH2184">
        <f t="shared" si="46"/>
        <v>9</v>
      </c>
      <c r="JI2184">
        <f t="shared" si="46"/>
        <v>9</v>
      </c>
      <c r="JJ2184">
        <f t="shared" si="46"/>
        <v>8</v>
      </c>
      <c r="JK2184">
        <f t="shared" si="46"/>
        <v>9</v>
      </c>
      <c r="JL2184">
        <f t="shared" si="46"/>
        <v>8</v>
      </c>
      <c r="JM2184">
        <f t="shared" si="46"/>
        <v>9</v>
      </c>
      <c r="JN2184">
        <f t="shared" si="46"/>
        <v>9</v>
      </c>
      <c r="JO2184">
        <f t="shared" si="46"/>
        <v>9</v>
      </c>
      <c r="JP2184">
        <f t="shared" si="46"/>
        <v>9</v>
      </c>
      <c r="JQ2184">
        <f t="shared" si="46"/>
        <v>9</v>
      </c>
      <c r="JR2184">
        <f t="shared" si="46"/>
        <v>9</v>
      </c>
      <c r="JS2184">
        <f t="shared" si="46"/>
        <v>9</v>
      </c>
      <c r="JT2184">
        <f t="shared" si="46"/>
        <v>9</v>
      </c>
      <c r="JU2184">
        <f t="shared" si="46"/>
        <v>9</v>
      </c>
      <c r="JV2184">
        <f t="shared" si="46"/>
        <v>9</v>
      </c>
      <c r="JW2184">
        <f t="shared" si="46"/>
        <v>9</v>
      </c>
      <c r="JX2184">
        <f t="shared" si="46"/>
        <v>9</v>
      </c>
      <c r="JY2184">
        <f t="shared" si="46"/>
        <v>9</v>
      </c>
      <c r="JZ2184">
        <f t="shared" si="46"/>
        <v>9</v>
      </c>
      <c r="KA2184">
        <f t="shared" si="46"/>
        <v>9</v>
      </c>
      <c r="KB2184">
        <f t="shared" si="46"/>
        <v>9</v>
      </c>
      <c r="KC2184">
        <f t="shared" si="46"/>
        <v>9</v>
      </c>
      <c r="KD2184">
        <f t="shared" si="46"/>
        <v>9</v>
      </c>
      <c r="KE2184">
        <f t="shared" si="46"/>
        <v>9</v>
      </c>
      <c r="KF2184">
        <f t="shared" si="46"/>
        <v>9</v>
      </c>
      <c r="KG2184">
        <f t="shared" si="46"/>
        <v>9</v>
      </c>
      <c r="KH2184">
        <f t="shared" si="46"/>
        <v>9</v>
      </c>
      <c r="KI2184">
        <f t="shared" si="46"/>
        <v>9</v>
      </c>
      <c r="KJ2184">
        <f t="shared" si="46"/>
        <v>9</v>
      </c>
      <c r="KK2184">
        <f t="shared" si="46"/>
        <v>9</v>
      </c>
      <c r="KL2184">
        <f t="shared" si="46"/>
        <v>9</v>
      </c>
      <c r="KM2184">
        <f t="shared" si="46"/>
        <v>9</v>
      </c>
      <c r="KN2184">
        <f t="shared" si="46"/>
        <v>9</v>
      </c>
      <c r="KO2184">
        <f t="shared" si="46"/>
        <v>9</v>
      </c>
      <c r="KP2184">
        <f t="shared" si="46"/>
        <v>9</v>
      </c>
      <c r="KQ2184">
        <f t="shared" si="46"/>
        <v>9</v>
      </c>
      <c r="KR2184">
        <f t="shared" si="46"/>
        <v>9</v>
      </c>
      <c r="KS2184">
        <f t="shared" si="46"/>
        <v>9</v>
      </c>
      <c r="KT2184">
        <f t="shared" si="46"/>
        <v>9</v>
      </c>
      <c r="KU2184">
        <f t="shared" si="46"/>
        <v>9</v>
      </c>
      <c r="KV2184">
        <f t="shared" si="46"/>
        <v>9</v>
      </c>
      <c r="KW2184">
        <f t="shared" si="46"/>
        <v>9</v>
      </c>
      <c r="KX2184">
        <f t="shared" si="46"/>
        <v>9</v>
      </c>
      <c r="KY2184">
        <f t="shared" si="46"/>
        <v>9</v>
      </c>
      <c r="KZ2184">
        <f t="shared" si="46"/>
        <v>9</v>
      </c>
      <c r="LA2184">
        <f t="shared" si="46"/>
        <v>9</v>
      </c>
      <c r="LB2184">
        <f t="shared" si="46"/>
        <v>9</v>
      </c>
      <c r="LC2184">
        <f t="shared" si="46"/>
        <v>9</v>
      </c>
      <c r="LD2184">
        <f t="shared" si="46"/>
        <v>9</v>
      </c>
      <c r="LE2184">
        <f t="shared" si="46"/>
        <v>9</v>
      </c>
      <c r="LF2184">
        <f t="shared" si="46"/>
        <v>9</v>
      </c>
      <c r="LG2184">
        <f t="shared" si="46"/>
        <v>9</v>
      </c>
      <c r="LH2184">
        <f t="shared" si="46"/>
        <v>9</v>
      </c>
      <c r="LI2184">
        <f t="shared" si="46"/>
        <v>9</v>
      </c>
    </row>
    <row r="2185" spans="1:321" x14ac:dyDescent="0.25">
      <c r="A2185" t="str">
        <f>UPPER(A2184)</f>
        <v>CÓDIGO:</v>
      </c>
      <c r="B2185" t="str">
        <f ca="1">(CONCATENATE(TEXT(B$2178, 1),(RIGHT(B2184,1))+1))</f>
        <v>$B10</v>
      </c>
      <c r="C2185" t="str">
        <f t="shared" ref="C2185:BN2185" ca="1" si="47">(CONCATENATE(TEXT(C$2178, 1),(RIGHT(C2184,1))+1))</f>
        <v>$C10</v>
      </c>
      <c r="D2185" t="str">
        <f t="shared" ca="1" si="47"/>
        <v>$D10</v>
      </c>
      <c r="E2185" t="str">
        <f t="shared" ca="1" si="47"/>
        <v>$E10</v>
      </c>
      <c r="F2185" t="str">
        <f t="shared" ca="1" si="47"/>
        <v>$F10</v>
      </c>
      <c r="G2185" t="str">
        <f t="shared" ca="1" si="47"/>
        <v>$G10</v>
      </c>
      <c r="H2185" t="str">
        <f t="shared" ca="1" si="47"/>
        <v>$H10</v>
      </c>
      <c r="I2185" t="str">
        <f t="shared" ca="1" si="47"/>
        <v>$I10</v>
      </c>
      <c r="J2185" t="str">
        <f t="shared" ca="1" si="47"/>
        <v>$J10</v>
      </c>
      <c r="K2185" t="str">
        <f t="shared" ca="1" si="47"/>
        <v>$K10</v>
      </c>
      <c r="L2185" t="str">
        <f t="shared" ca="1" si="47"/>
        <v>$L10</v>
      </c>
      <c r="M2185" t="str">
        <f t="shared" ca="1" si="47"/>
        <v>$M10</v>
      </c>
      <c r="N2185" t="str">
        <f t="shared" ca="1" si="47"/>
        <v>$N10</v>
      </c>
      <c r="O2185" t="str">
        <f t="shared" ca="1" si="47"/>
        <v>$O10</v>
      </c>
      <c r="P2185" t="str">
        <f t="shared" ca="1" si="47"/>
        <v>$P10</v>
      </c>
      <c r="Q2185" t="str">
        <f t="shared" ca="1" si="47"/>
        <v>$Q10</v>
      </c>
      <c r="R2185" t="str">
        <f t="shared" ca="1" si="47"/>
        <v>$R10</v>
      </c>
      <c r="S2185" t="str">
        <f t="shared" ca="1" si="47"/>
        <v>$S10</v>
      </c>
      <c r="T2185" t="str">
        <f t="shared" ca="1" si="47"/>
        <v>$T10</v>
      </c>
      <c r="U2185" t="str">
        <f t="shared" ca="1" si="47"/>
        <v>$U10</v>
      </c>
      <c r="V2185" t="str">
        <f t="shared" ca="1" si="47"/>
        <v>$V10</v>
      </c>
      <c r="W2185" t="str">
        <f t="shared" ca="1" si="47"/>
        <v>$W10</v>
      </c>
      <c r="X2185" t="str">
        <f t="shared" ca="1" si="47"/>
        <v>$X10</v>
      </c>
      <c r="Y2185" t="str">
        <f t="shared" ca="1" si="47"/>
        <v>$Y10</v>
      </c>
      <c r="Z2185" t="str">
        <f t="shared" ca="1" si="47"/>
        <v>$Z10</v>
      </c>
      <c r="AA2185" t="str">
        <f t="shared" ca="1" si="47"/>
        <v>$AA10</v>
      </c>
      <c r="AB2185" t="str">
        <f t="shared" ca="1" si="47"/>
        <v>$AB10</v>
      </c>
      <c r="AC2185" t="str">
        <f t="shared" ca="1" si="47"/>
        <v>$AC10</v>
      </c>
      <c r="AD2185" t="str">
        <f t="shared" ca="1" si="47"/>
        <v>$AD10</v>
      </c>
      <c r="AE2185" t="str">
        <f t="shared" ca="1" si="47"/>
        <v>$AE10</v>
      </c>
      <c r="AF2185" t="str">
        <f t="shared" ca="1" si="47"/>
        <v>$AF10</v>
      </c>
      <c r="AG2185" t="str">
        <f t="shared" ca="1" si="47"/>
        <v>$AG10</v>
      </c>
      <c r="AH2185" t="str">
        <f t="shared" ca="1" si="47"/>
        <v>$AH10</v>
      </c>
      <c r="AI2185" t="str">
        <f t="shared" ca="1" si="47"/>
        <v>$AI10</v>
      </c>
      <c r="AJ2185" t="str">
        <f t="shared" ca="1" si="47"/>
        <v>$AJ10</v>
      </c>
      <c r="AK2185" t="str">
        <f t="shared" ca="1" si="47"/>
        <v>$AK10</v>
      </c>
      <c r="AL2185" t="str">
        <f t="shared" ca="1" si="47"/>
        <v>$AL10</v>
      </c>
      <c r="AM2185" t="str">
        <f t="shared" ca="1" si="47"/>
        <v>$AM10</v>
      </c>
      <c r="AN2185" t="str">
        <f t="shared" ca="1" si="47"/>
        <v>$AN10</v>
      </c>
      <c r="AO2185" t="str">
        <f t="shared" ca="1" si="47"/>
        <v>$AO10</v>
      </c>
      <c r="AP2185" t="str">
        <f t="shared" ca="1" si="47"/>
        <v>$AP10</v>
      </c>
      <c r="AQ2185" t="str">
        <f t="shared" ca="1" si="47"/>
        <v>$AQ10</v>
      </c>
      <c r="AR2185" t="str">
        <f t="shared" ca="1" si="47"/>
        <v>$AR10</v>
      </c>
      <c r="AS2185" t="str">
        <f t="shared" ca="1" si="47"/>
        <v>$AS10</v>
      </c>
      <c r="AT2185" t="str">
        <f t="shared" ca="1" si="47"/>
        <v>$AT10</v>
      </c>
      <c r="AU2185" t="str">
        <f t="shared" ca="1" si="47"/>
        <v>$AU10</v>
      </c>
      <c r="AV2185" t="str">
        <f t="shared" ca="1" si="47"/>
        <v>$AV10</v>
      </c>
      <c r="AW2185" t="str">
        <f t="shared" ca="1" si="47"/>
        <v>$AW10</v>
      </c>
      <c r="AX2185" t="str">
        <f t="shared" ca="1" si="47"/>
        <v>$AX10</v>
      </c>
      <c r="AY2185" t="str">
        <f t="shared" ca="1" si="47"/>
        <v>$AY10</v>
      </c>
      <c r="AZ2185" t="str">
        <f t="shared" ca="1" si="47"/>
        <v>$AZ10</v>
      </c>
      <c r="BA2185" t="str">
        <f t="shared" ca="1" si="47"/>
        <v>$BA10</v>
      </c>
      <c r="BB2185" t="str">
        <f t="shared" ca="1" si="47"/>
        <v>$BB10</v>
      </c>
      <c r="BC2185" t="str">
        <f t="shared" ca="1" si="47"/>
        <v>$BC10</v>
      </c>
      <c r="BD2185" t="str">
        <f t="shared" ca="1" si="47"/>
        <v>$BD10</v>
      </c>
      <c r="BE2185" t="str">
        <f t="shared" ca="1" si="47"/>
        <v>$BE10</v>
      </c>
      <c r="BF2185" t="str">
        <f t="shared" ca="1" si="47"/>
        <v>$BF10</v>
      </c>
      <c r="BG2185" t="str">
        <f t="shared" ca="1" si="47"/>
        <v>$BG10</v>
      </c>
      <c r="BH2185" t="str">
        <f t="shared" ca="1" si="47"/>
        <v>$BH10</v>
      </c>
      <c r="BI2185" t="str">
        <f t="shared" ca="1" si="47"/>
        <v>$BI10</v>
      </c>
      <c r="BJ2185" t="str">
        <f t="shared" ca="1" si="47"/>
        <v>$BJ10</v>
      </c>
      <c r="BK2185" t="str">
        <f t="shared" ca="1" si="47"/>
        <v>$BK10</v>
      </c>
      <c r="BL2185" t="str">
        <f t="shared" ca="1" si="47"/>
        <v>$BL10</v>
      </c>
      <c r="BM2185" t="str">
        <f t="shared" ca="1" si="47"/>
        <v>$BM10</v>
      </c>
      <c r="BN2185" t="str">
        <f t="shared" ca="1" si="47"/>
        <v>$BN10</v>
      </c>
      <c r="BO2185" t="str">
        <f t="shared" ref="BO2185:DZ2185" ca="1" si="48">(CONCATENATE(TEXT(BO$2178, 1),(RIGHT(BO2184,1))+1))</f>
        <v>$BO10</v>
      </c>
      <c r="BP2185" t="str">
        <f t="shared" ca="1" si="48"/>
        <v>$BP10</v>
      </c>
      <c r="BQ2185" t="str">
        <f t="shared" ca="1" si="48"/>
        <v>$BQ10</v>
      </c>
      <c r="BR2185" t="str">
        <f t="shared" ca="1" si="48"/>
        <v>$BR10</v>
      </c>
      <c r="BS2185" t="str">
        <f t="shared" ca="1" si="48"/>
        <v>$BS10</v>
      </c>
      <c r="BT2185" t="str">
        <f t="shared" ca="1" si="48"/>
        <v>$BT10</v>
      </c>
      <c r="BU2185" t="str">
        <f t="shared" ca="1" si="48"/>
        <v>$BU10</v>
      </c>
      <c r="BV2185" t="str">
        <f t="shared" ca="1" si="48"/>
        <v>$BV10</v>
      </c>
      <c r="BW2185" t="str">
        <f t="shared" ca="1" si="48"/>
        <v>$BW10</v>
      </c>
      <c r="BX2185" t="str">
        <f t="shared" ca="1" si="48"/>
        <v>$BX10</v>
      </c>
      <c r="BY2185" t="str">
        <f t="shared" ca="1" si="48"/>
        <v>$BY10</v>
      </c>
      <c r="BZ2185" t="str">
        <f t="shared" ca="1" si="48"/>
        <v>$BZ10</v>
      </c>
      <c r="CA2185" t="str">
        <f t="shared" ca="1" si="48"/>
        <v>$CA10</v>
      </c>
      <c r="CB2185" t="str">
        <f t="shared" ca="1" si="48"/>
        <v>$CB10</v>
      </c>
      <c r="CC2185" t="str">
        <f t="shared" ca="1" si="48"/>
        <v>$CC10</v>
      </c>
      <c r="CD2185" t="str">
        <f t="shared" ca="1" si="48"/>
        <v>$CD10</v>
      </c>
      <c r="CE2185" t="str">
        <f t="shared" ca="1" si="48"/>
        <v>$CE10</v>
      </c>
      <c r="CF2185" t="str">
        <f t="shared" ca="1" si="48"/>
        <v>$CF10</v>
      </c>
      <c r="CG2185" t="str">
        <f t="shared" ca="1" si="48"/>
        <v>$CG10</v>
      </c>
      <c r="CH2185" t="str">
        <f t="shared" ca="1" si="48"/>
        <v>$CH10</v>
      </c>
      <c r="CI2185" t="str">
        <f t="shared" ca="1" si="48"/>
        <v>$CI10</v>
      </c>
      <c r="CJ2185" t="str">
        <f t="shared" ca="1" si="48"/>
        <v>$CJ10</v>
      </c>
      <c r="CK2185" t="str">
        <f t="shared" ca="1" si="48"/>
        <v>$CK10</v>
      </c>
      <c r="CL2185" t="str">
        <f t="shared" ca="1" si="48"/>
        <v>$CL10</v>
      </c>
      <c r="CM2185" t="str">
        <f t="shared" ca="1" si="48"/>
        <v>$CM10</v>
      </c>
      <c r="CN2185" t="str">
        <f t="shared" ca="1" si="48"/>
        <v>$CN10</v>
      </c>
      <c r="CO2185" t="str">
        <f t="shared" ca="1" si="48"/>
        <v>$CO10</v>
      </c>
      <c r="CP2185" t="str">
        <f t="shared" ca="1" si="48"/>
        <v>$CP10</v>
      </c>
      <c r="CQ2185" t="str">
        <f t="shared" ca="1" si="48"/>
        <v>$CQ10</v>
      </c>
      <c r="CR2185" t="str">
        <f t="shared" ca="1" si="48"/>
        <v>$CR10</v>
      </c>
      <c r="CS2185" t="str">
        <f t="shared" ca="1" si="48"/>
        <v>$CS10</v>
      </c>
      <c r="CT2185" t="str">
        <f t="shared" ca="1" si="48"/>
        <v>$CT10</v>
      </c>
      <c r="CU2185" t="str">
        <f t="shared" ca="1" si="48"/>
        <v>$CU10</v>
      </c>
      <c r="CV2185" t="str">
        <f t="shared" ca="1" si="48"/>
        <v>$CV10</v>
      </c>
      <c r="CW2185" t="str">
        <f t="shared" ca="1" si="48"/>
        <v>$CW10</v>
      </c>
      <c r="CX2185" t="str">
        <f t="shared" ca="1" si="48"/>
        <v>$CX10</v>
      </c>
      <c r="CY2185" t="str">
        <f t="shared" ca="1" si="48"/>
        <v>$CY10</v>
      </c>
      <c r="CZ2185" t="str">
        <f t="shared" ca="1" si="48"/>
        <v>$CZ10</v>
      </c>
      <c r="DA2185" t="str">
        <f t="shared" ca="1" si="48"/>
        <v>$DA10</v>
      </c>
      <c r="DB2185" t="str">
        <f t="shared" ca="1" si="48"/>
        <v>$DB10</v>
      </c>
      <c r="DC2185" t="str">
        <f t="shared" ca="1" si="48"/>
        <v>$DC10</v>
      </c>
      <c r="DD2185" t="str">
        <f t="shared" ca="1" si="48"/>
        <v>$DD10</v>
      </c>
      <c r="DE2185" t="str">
        <f t="shared" ca="1" si="48"/>
        <v>$DE10</v>
      </c>
      <c r="DF2185" t="str">
        <f t="shared" ca="1" si="48"/>
        <v>$DF10</v>
      </c>
      <c r="DG2185" t="str">
        <f t="shared" ca="1" si="48"/>
        <v>$DG10</v>
      </c>
      <c r="DH2185" t="str">
        <f t="shared" ca="1" si="48"/>
        <v>$DH10</v>
      </c>
      <c r="DI2185" t="str">
        <f t="shared" ca="1" si="48"/>
        <v>$DI10</v>
      </c>
      <c r="DJ2185" t="str">
        <f t="shared" ca="1" si="48"/>
        <v>$DJ10</v>
      </c>
      <c r="DK2185" t="str">
        <f t="shared" ca="1" si="48"/>
        <v>$DK10</v>
      </c>
      <c r="DL2185" t="str">
        <f t="shared" ca="1" si="48"/>
        <v>$DL10</v>
      </c>
      <c r="DM2185" t="str">
        <f t="shared" ca="1" si="48"/>
        <v>$DM10</v>
      </c>
      <c r="DN2185" t="str">
        <f t="shared" ca="1" si="48"/>
        <v>$DN10</v>
      </c>
      <c r="DO2185" t="str">
        <f t="shared" ca="1" si="48"/>
        <v>$DO10</v>
      </c>
      <c r="DP2185" t="str">
        <f t="shared" ca="1" si="48"/>
        <v>$DP10</v>
      </c>
      <c r="DQ2185" t="str">
        <f t="shared" ca="1" si="48"/>
        <v>$DQ10</v>
      </c>
      <c r="DR2185" t="str">
        <f t="shared" ca="1" si="48"/>
        <v>$DR10</v>
      </c>
      <c r="DS2185" t="str">
        <f t="shared" ca="1" si="48"/>
        <v>$DS10</v>
      </c>
      <c r="DT2185" t="str">
        <f t="shared" ca="1" si="48"/>
        <v>$DT10</v>
      </c>
      <c r="DU2185" t="str">
        <f t="shared" ca="1" si="48"/>
        <v>$DU10</v>
      </c>
      <c r="DV2185" t="str">
        <f t="shared" ca="1" si="48"/>
        <v>$DV10</v>
      </c>
      <c r="DW2185" t="str">
        <f t="shared" ca="1" si="48"/>
        <v>$DW10</v>
      </c>
      <c r="DX2185" t="str">
        <f t="shared" ca="1" si="48"/>
        <v>$DX10</v>
      </c>
      <c r="DY2185" t="str">
        <f t="shared" ca="1" si="48"/>
        <v>$DY10</v>
      </c>
      <c r="DZ2185" t="str">
        <f t="shared" ca="1" si="48"/>
        <v>$DZ10</v>
      </c>
      <c r="EA2185" t="str">
        <f t="shared" ref="EA2185:GL2185" ca="1" si="49">(CONCATENATE(TEXT(EA$2178, 1),(RIGHT(EA2184,1))+1))</f>
        <v>$EA10</v>
      </c>
      <c r="EB2185" t="str">
        <f t="shared" ca="1" si="49"/>
        <v>$EB10</v>
      </c>
      <c r="EC2185" t="str">
        <f t="shared" ca="1" si="49"/>
        <v>$EC10</v>
      </c>
      <c r="ED2185" t="str">
        <f t="shared" ca="1" si="49"/>
        <v>$ED10</v>
      </c>
      <c r="EE2185" t="str">
        <f t="shared" ca="1" si="49"/>
        <v>$EE10</v>
      </c>
      <c r="EF2185" t="str">
        <f t="shared" ca="1" si="49"/>
        <v>$EF10</v>
      </c>
      <c r="EG2185" t="str">
        <f t="shared" ca="1" si="49"/>
        <v>$EG10</v>
      </c>
      <c r="EH2185" t="str">
        <f t="shared" ca="1" si="49"/>
        <v>$EH10</v>
      </c>
      <c r="EI2185" t="str">
        <f t="shared" ca="1" si="49"/>
        <v>$EI10</v>
      </c>
      <c r="EJ2185" t="str">
        <f t="shared" ca="1" si="49"/>
        <v>$EJ10</v>
      </c>
      <c r="EK2185" t="str">
        <f t="shared" ca="1" si="49"/>
        <v>$EK10</v>
      </c>
      <c r="EL2185" t="str">
        <f t="shared" ca="1" si="49"/>
        <v>$EL10</v>
      </c>
      <c r="EM2185" t="str">
        <f t="shared" ca="1" si="49"/>
        <v>$EM10</v>
      </c>
      <c r="EN2185" t="str">
        <f t="shared" ca="1" si="49"/>
        <v>$EN10</v>
      </c>
      <c r="EO2185" t="str">
        <f t="shared" ca="1" si="49"/>
        <v>$EO10</v>
      </c>
      <c r="EP2185" t="str">
        <f t="shared" ca="1" si="49"/>
        <v>$EP10</v>
      </c>
      <c r="EQ2185" t="str">
        <f t="shared" ca="1" si="49"/>
        <v>$EQ10</v>
      </c>
      <c r="ER2185" t="str">
        <f t="shared" ca="1" si="49"/>
        <v>$ER10</v>
      </c>
      <c r="ES2185" t="str">
        <f t="shared" ca="1" si="49"/>
        <v>$ES10</v>
      </c>
      <c r="ET2185" t="str">
        <f t="shared" ca="1" si="49"/>
        <v>$ET10</v>
      </c>
      <c r="EU2185" t="str">
        <f t="shared" ca="1" si="49"/>
        <v>$EU10</v>
      </c>
      <c r="EV2185" t="str">
        <f t="shared" ca="1" si="49"/>
        <v>$EV10</v>
      </c>
      <c r="EW2185" t="str">
        <f t="shared" ca="1" si="49"/>
        <v>$EW10</v>
      </c>
      <c r="EX2185" t="str">
        <f t="shared" ca="1" si="49"/>
        <v>$EX10</v>
      </c>
      <c r="EY2185" t="str">
        <f t="shared" ca="1" si="49"/>
        <v>$EY10</v>
      </c>
      <c r="EZ2185" t="str">
        <f t="shared" ca="1" si="49"/>
        <v>$EZ10</v>
      </c>
      <c r="FA2185" t="str">
        <f t="shared" ca="1" si="49"/>
        <v>$FA10</v>
      </c>
      <c r="FB2185" t="str">
        <f t="shared" ca="1" si="49"/>
        <v>$FB10</v>
      </c>
      <c r="FC2185" t="str">
        <f t="shared" ca="1" si="49"/>
        <v>$FC10</v>
      </c>
      <c r="FD2185" t="str">
        <f t="shared" ca="1" si="49"/>
        <v>$FD10</v>
      </c>
      <c r="FE2185" t="str">
        <f t="shared" ca="1" si="49"/>
        <v>$FE10</v>
      </c>
      <c r="FF2185" t="str">
        <f t="shared" ca="1" si="49"/>
        <v>$FF10</v>
      </c>
      <c r="FG2185" t="str">
        <f t="shared" ca="1" si="49"/>
        <v>$FG10</v>
      </c>
      <c r="FH2185" t="str">
        <f t="shared" ca="1" si="49"/>
        <v>$FH10</v>
      </c>
      <c r="FI2185" t="str">
        <f t="shared" ca="1" si="49"/>
        <v>$FI10</v>
      </c>
      <c r="FJ2185" t="str">
        <f t="shared" ca="1" si="49"/>
        <v>$FJ10</v>
      </c>
      <c r="FK2185" t="str">
        <f t="shared" ca="1" si="49"/>
        <v>$FK10</v>
      </c>
      <c r="FL2185" t="str">
        <f t="shared" ca="1" si="49"/>
        <v>$FL10</v>
      </c>
      <c r="FM2185" t="str">
        <f t="shared" ca="1" si="49"/>
        <v>$FM10</v>
      </c>
      <c r="FN2185" t="str">
        <f t="shared" ca="1" si="49"/>
        <v>$FN10</v>
      </c>
      <c r="FO2185" t="str">
        <f t="shared" ca="1" si="49"/>
        <v>$FO10</v>
      </c>
      <c r="FP2185" t="str">
        <f t="shared" ca="1" si="49"/>
        <v>$FP10</v>
      </c>
      <c r="FQ2185" t="str">
        <f t="shared" ca="1" si="49"/>
        <v>$FQ10</v>
      </c>
      <c r="FR2185" t="str">
        <f t="shared" ca="1" si="49"/>
        <v>$FR10</v>
      </c>
      <c r="FS2185" t="str">
        <f t="shared" ca="1" si="49"/>
        <v>$FS10</v>
      </c>
      <c r="FT2185" t="str">
        <f t="shared" ca="1" si="49"/>
        <v>$FT10</v>
      </c>
      <c r="FU2185" t="str">
        <f t="shared" ca="1" si="49"/>
        <v>$FU10</v>
      </c>
      <c r="FV2185" t="str">
        <f t="shared" ca="1" si="49"/>
        <v>$FV10</v>
      </c>
      <c r="FW2185" t="str">
        <f t="shared" ca="1" si="49"/>
        <v>$FW10</v>
      </c>
      <c r="FX2185" t="str">
        <f t="shared" ca="1" si="49"/>
        <v>$FX10</v>
      </c>
      <c r="FY2185" t="str">
        <f t="shared" ca="1" si="49"/>
        <v>$FY10</v>
      </c>
      <c r="FZ2185" t="str">
        <f t="shared" ca="1" si="49"/>
        <v>$FZ10</v>
      </c>
      <c r="GA2185" t="str">
        <f t="shared" ca="1" si="49"/>
        <v>$GA10</v>
      </c>
      <c r="GB2185" t="str">
        <f t="shared" ca="1" si="49"/>
        <v>$GB10</v>
      </c>
      <c r="GC2185" t="str">
        <f t="shared" ca="1" si="49"/>
        <v>$GC10</v>
      </c>
      <c r="GD2185" t="str">
        <f t="shared" ca="1" si="49"/>
        <v>$GD10</v>
      </c>
      <c r="GE2185" t="str">
        <f t="shared" ca="1" si="49"/>
        <v>$GE10</v>
      </c>
      <c r="GF2185" t="str">
        <f t="shared" ca="1" si="49"/>
        <v>$GF10</v>
      </c>
      <c r="GG2185" t="str">
        <f t="shared" ca="1" si="49"/>
        <v>$GG10</v>
      </c>
      <c r="GH2185" t="str">
        <f t="shared" ca="1" si="49"/>
        <v>$GH10</v>
      </c>
      <c r="GI2185" t="str">
        <f t="shared" ca="1" si="49"/>
        <v>$GI10</v>
      </c>
      <c r="GJ2185" t="str">
        <f t="shared" ca="1" si="49"/>
        <v>$GJ10</v>
      </c>
      <c r="GK2185" t="str">
        <f t="shared" ca="1" si="49"/>
        <v>$GK10</v>
      </c>
      <c r="GL2185" t="str">
        <f t="shared" ca="1" si="49"/>
        <v>$GL10</v>
      </c>
      <c r="GM2185" t="str">
        <f t="shared" ref="GM2185:IX2185" ca="1" si="50">(CONCATENATE(TEXT(GM$2178, 1),(RIGHT(GM2184,1))+1))</f>
        <v>$GM10</v>
      </c>
      <c r="GN2185" t="str">
        <f t="shared" ca="1" si="50"/>
        <v>$GN10</v>
      </c>
      <c r="GO2185" t="str">
        <f t="shared" ca="1" si="50"/>
        <v>$GO10</v>
      </c>
      <c r="GP2185" t="str">
        <f t="shared" ca="1" si="50"/>
        <v>$GP10</v>
      </c>
      <c r="GQ2185" t="str">
        <f t="shared" ca="1" si="50"/>
        <v>$GQ10</v>
      </c>
      <c r="GR2185" t="str">
        <f t="shared" ca="1" si="50"/>
        <v>$GR10</v>
      </c>
      <c r="GS2185" t="str">
        <f t="shared" ca="1" si="50"/>
        <v>$GS10</v>
      </c>
      <c r="GT2185" t="str">
        <f t="shared" ca="1" si="50"/>
        <v>$GT10</v>
      </c>
      <c r="GU2185" t="str">
        <f t="shared" ca="1" si="50"/>
        <v>$GU10</v>
      </c>
      <c r="GV2185" t="str">
        <f t="shared" ca="1" si="50"/>
        <v>$GV10</v>
      </c>
      <c r="GW2185" t="str">
        <f t="shared" ca="1" si="50"/>
        <v>$GW10</v>
      </c>
      <c r="GX2185" t="str">
        <f t="shared" ca="1" si="50"/>
        <v>$GX10</v>
      </c>
      <c r="GY2185" t="str">
        <f t="shared" ca="1" si="50"/>
        <v>$GY10</v>
      </c>
      <c r="GZ2185" t="str">
        <f t="shared" ca="1" si="50"/>
        <v>$GZ10</v>
      </c>
      <c r="HA2185" t="str">
        <f t="shared" ca="1" si="50"/>
        <v>$HA10</v>
      </c>
      <c r="HB2185" t="str">
        <f t="shared" ca="1" si="50"/>
        <v>$HB10</v>
      </c>
      <c r="HC2185" t="str">
        <f t="shared" ca="1" si="50"/>
        <v>$HC10</v>
      </c>
      <c r="HD2185" t="str">
        <f t="shared" ca="1" si="50"/>
        <v>$HD10</v>
      </c>
      <c r="HE2185" t="str">
        <f t="shared" ca="1" si="50"/>
        <v>$HE10</v>
      </c>
      <c r="HF2185" t="str">
        <f t="shared" ca="1" si="50"/>
        <v>$HF10</v>
      </c>
      <c r="HG2185" t="str">
        <f t="shared" ca="1" si="50"/>
        <v>$HG10</v>
      </c>
      <c r="HH2185" t="str">
        <f t="shared" ca="1" si="50"/>
        <v>$HH10</v>
      </c>
      <c r="HI2185" t="str">
        <f t="shared" ca="1" si="50"/>
        <v>$HI10</v>
      </c>
      <c r="HJ2185" t="str">
        <f t="shared" ca="1" si="50"/>
        <v>$HJ10</v>
      </c>
      <c r="HK2185" t="str">
        <f t="shared" ca="1" si="50"/>
        <v>$HK10</v>
      </c>
      <c r="HL2185" t="str">
        <f t="shared" ca="1" si="50"/>
        <v>$HL10</v>
      </c>
      <c r="HM2185" t="str">
        <f t="shared" ca="1" si="50"/>
        <v>$HM10</v>
      </c>
      <c r="HN2185" t="str">
        <f t="shared" ca="1" si="50"/>
        <v>$HN10</v>
      </c>
      <c r="HO2185" t="str">
        <f t="shared" ca="1" si="50"/>
        <v>$HO10</v>
      </c>
      <c r="HP2185" t="str">
        <f t="shared" ca="1" si="50"/>
        <v>$HP10</v>
      </c>
      <c r="HQ2185" t="str">
        <f t="shared" ca="1" si="50"/>
        <v>$HQ10</v>
      </c>
      <c r="HR2185" t="str">
        <f t="shared" ca="1" si="50"/>
        <v>$HR10</v>
      </c>
      <c r="HS2185" t="str">
        <f t="shared" ca="1" si="50"/>
        <v>$HS10</v>
      </c>
      <c r="HT2185" t="str">
        <f t="shared" ca="1" si="50"/>
        <v>$HT10</v>
      </c>
      <c r="HU2185" t="str">
        <f t="shared" ca="1" si="50"/>
        <v>$HU10</v>
      </c>
      <c r="HV2185" t="str">
        <f t="shared" ca="1" si="50"/>
        <v>$HV10</v>
      </c>
      <c r="HW2185" t="str">
        <f t="shared" ca="1" si="50"/>
        <v>$HW10</v>
      </c>
      <c r="HX2185" t="str">
        <f t="shared" ca="1" si="50"/>
        <v>$HX10</v>
      </c>
      <c r="HY2185" t="str">
        <f t="shared" ca="1" si="50"/>
        <v>$HY10</v>
      </c>
      <c r="HZ2185" t="str">
        <f t="shared" ca="1" si="50"/>
        <v>$HZ10</v>
      </c>
      <c r="IA2185" t="str">
        <f t="shared" ca="1" si="50"/>
        <v>$IA10</v>
      </c>
      <c r="IB2185" t="str">
        <f t="shared" ca="1" si="50"/>
        <v>$IB10</v>
      </c>
      <c r="IC2185" t="str">
        <f t="shared" ca="1" si="50"/>
        <v>$IC10</v>
      </c>
      <c r="ID2185" t="str">
        <f t="shared" ca="1" si="50"/>
        <v>$ID10</v>
      </c>
      <c r="IE2185" t="str">
        <f t="shared" ca="1" si="50"/>
        <v>$IE10</v>
      </c>
      <c r="IF2185" t="str">
        <f t="shared" ca="1" si="50"/>
        <v>$IF10</v>
      </c>
      <c r="IG2185" t="str">
        <f t="shared" ca="1" si="50"/>
        <v>$IG10</v>
      </c>
      <c r="IH2185" t="str">
        <f t="shared" ca="1" si="50"/>
        <v>$IH10</v>
      </c>
      <c r="II2185" t="str">
        <f t="shared" ca="1" si="50"/>
        <v>$II10</v>
      </c>
      <c r="IJ2185" t="str">
        <f t="shared" ca="1" si="50"/>
        <v>$IJ10</v>
      </c>
      <c r="IK2185" t="str">
        <f t="shared" ca="1" si="50"/>
        <v>$IK10</v>
      </c>
      <c r="IL2185" t="str">
        <f t="shared" ca="1" si="50"/>
        <v>$IL10</v>
      </c>
      <c r="IM2185" t="str">
        <f t="shared" ca="1" si="50"/>
        <v>$IM10</v>
      </c>
      <c r="IN2185" t="str">
        <f t="shared" ca="1" si="50"/>
        <v>$IN10</v>
      </c>
      <c r="IO2185" t="str">
        <f t="shared" ca="1" si="50"/>
        <v>$IO10</v>
      </c>
      <c r="IP2185" t="str">
        <f t="shared" ca="1" si="50"/>
        <v>$IP10</v>
      </c>
      <c r="IQ2185" t="str">
        <f t="shared" ca="1" si="50"/>
        <v>$IQ10</v>
      </c>
      <c r="IR2185" t="str">
        <f t="shared" ca="1" si="50"/>
        <v>$IR10</v>
      </c>
      <c r="IS2185" t="str">
        <f t="shared" ca="1" si="50"/>
        <v>$IS9</v>
      </c>
      <c r="IT2185" t="str">
        <f t="shared" ca="1" si="50"/>
        <v>$IT10</v>
      </c>
      <c r="IU2185" t="str">
        <f t="shared" ca="1" si="50"/>
        <v>$IU9</v>
      </c>
      <c r="IV2185" t="str">
        <f t="shared" ca="1" si="50"/>
        <v>$IV10</v>
      </c>
      <c r="IW2185" t="str">
        <f t="shared" ca="1" si="50"/>
        <v>$IW10</v>
      </c>
      <c r="IX2185" t="str">
        <f t="shared" ca="1" si="50"/>
        <v>$IX10</v>
      </c>
      <c r="IY2185" t="str">
        <f t="shared" ref="IY2185:LI2185" ca="1" si="51">(CONCATENATE(TEXT(IY$2178, 1),(RIGHT(IY2184,1))+1))</f>
        <v>$IY10</v>
      </c>
      <c r="IZ2185" t="str">
        <f t="shared" ca="1" si="51"/>
        <v>$IZ10</v>
      </c>
      <c r="JA2185" t="str">
        <f t="shared" ca="1" si="51"/>
        <v>$JA10</v>
      </c>
      <c r="JB2185" t="str">
        <f t="shared" ca="1" si="51"/>
        <v>$JB10</v>
      </c>
      <c r="JC2185" t="str">
        <f t="shared" ca="1" si="51"/>
        <v>$JC9</v>
      </c>
      <c r="JD2185" t="str">
        <f t="shared" ca="1" si="51"/>
        <v>$JD10</v>
      </c>
      <c r="JE2185" t="str">
        <f t="shared" ca="1" si="51"/>
        <v>$JE10</v>
      </c>
      <c r="JF2185" t="str">
        <f t="shared" ca="1" si="51"/>
        <v>$JF9</v>
      </c>
      <c r="JG2185" t="str">
        <f t="shared" ca="1" si="51"/>
        <v>$JG10</v>
      </c>
      <c r="JH2185" t="str">
        <f t="shared" ca="1" si="51"/>
        <v>$JH10</v>
      </c>
      <c r="JI2185" t="str">
        <f t="shared" ca="1" si="51"/>
        <v>$JI10</v>
      </c>
      <c r="JJ2185" t="str">
        <f t="shared" ca="1" si="51"/>
        <v>$JJ9</v>
      </c>
      <c r="JK2185" t="str">
        <f t="shared" ca="1" si="51"/>
        <v>$JK10</v>
      </c>
      <c r="JL2185" t="str">
        <f t="shared" ca="1" si="51"/>
        <v>$JL9</v>
      </c>
      <c r="JM2185" t="str">
        <f t="shared" ca="1" si="51"/>
        <v>$JM10</v>
      </c>
      <c r="JN2185" t="str">
        <f t="shared" ca="1" si="51"/>
        <v>$JN10</v>
      </c>
      <c r="JO2185" t="str">
        <f t="shared" ca="1" si="51"/>
        <v>$JO10</v>
      </c>
      <c r="JP2185" t="str">
        <f t="shared" ca="1" si="51"/>
        <v>$JP10</v>
      </c>
      <c r="JQ2185" t="str">
        <f t="shared" ca="1" si="51"/>
        <v>$JQ10</v>
      </c>
      <c r="JR2185" t="str">
        <f t="shared" ca="1" si="51"/>
        <v>$JR10</v>
      </c>
      <c r="JS2185" t="str">
        <f t="shared" ca="1" si="51"/>
        <v>$JS10</v>
      </c>
      <c r="JT2185" t="str">
        <f t="shared" ca="1" si="51"/>
        <v>$JT10</v>
      </c>
      <c r="JU2185" t="str">
        <f t="shared" ca="1" si="51"/>
        <v>$JU10</v>
      </c>
      <c r="JV2185" t="str">
        <f t="shared" ca="1" si="51"/>
        <v>$JV10</v>
      </c>
      <c r="JW2185" t="str">
        <f t="shared" ca="1" si="51"/>
        <v>$JW10</v>
      </c>
      <c r="JX2185" t="str">
        <f t="shared" ca="1" si="51"/>
        <v>$JX10</v>
      </c>
      <c r="JY2185" t="str">
        <f t="shared" ca="1" si="51"/>
        <v>$JY10</v>
      </c>
      <c r="JZ2185" t="str">
        <f t="shared" ca="1" si="51"/>
        <v>$JZ10</v>
      </c>
      <c r="KA2185" t="str">
        <f t="shared" ca="1" si="51"/>
        <v>$KA10</v>
      </c>
      <c r="KB2185" t="str">
        <f t="shared" ca="1" si="51"/>
        <v>$KB10</v>
      </c>
      <c r="KC2185" t="str">
        <f t="shared" ca="1" si="51"/>
        <v>$KC10</v>
      </c>
      <c r="KD2185" t="str">
        <f t="shared" ca="1" si="51"/>
        <v>$KD10</v>
      </c>
      <c r="KE2185" t="str">
        <f t="shared" ca="1" si="51"/>
        <v>$KE10</v>
      </c>
      <c r="KF2185" t="str">
        <f t="shared" ca="1" si="51"/>
        <v>$KF10</v>
      </c>
      <c r="KG2185" t="str">
        <f t="shared" ca="1" si="51"/>
        <v>$KG10</v>
      </c>
      <c r="KH2185" t="str">
        <f t="shared" ca="1" si="51"/>
        <v>$KH10</v>
      </c>
      <c r="KI2185" t="str">
        <f t="shared" ca="1" si="51"/>
        <v>$KI10</v>
      </c>
      <c r="KJ2185" t="str">
        <f t="shared" ca="1" si="51"/>
        <v>$KJ10</v>
      </c>
      <c r="KK2185" t="str">
        <f t="shared" ca="1" si="51"/>
        <v>$KK10</v>
      </c>
      <c r="KL2185" t="str">
        <f t="shared" ca="1" si="51"/>
        <v>$KL10</v>
      </c>
      <c r="KM2185" t="str">
        <f t="shared" ca="1" si="51"/>
        <v>$KM10</v>
      </c>
      <c r="KN2185" t="str">
        <f t="shared" ca="1" si="51"/>
        <v>$KN10</v>
      </c>
      <c r="KO2185" t="str">
        <f t="shared" ca="1" si="51"/>
        <v>$KO10</v>
      </c>
      <c r="KP2185" t="str">
        <f t="shared" ca="1" si="51"/>
        <v>$KP10</v>
      </c>
      <c r="KQ2185" t="str">
        <f t="shared" ca="1" si="51"/>
        <v>$KQ10</v>
      </c>
      <c r="KR2185" t="str">
        <f t="shared" ca="1" si="51"/>
        <v>$KR10</v>
      </c>
      <c r="KS2185" t="str">
        <f t="shared" ca="1" si="51"/>
        <v>$KS10</v>
      </c>
      <c r="KT2185" t="str">
        <f t="shared" ca="1" si="51"/>
        <v>$KT10</v>
      </c>
      <c r="KU2185" t="str">
        <f t="shared" ca="1" si="51"/>
        <v>$KU10</v>
      </c>
      <c r="KV2185" t="str">
        <f t="shared" ca="1" si="51"/>
        <v>$KV10</v>
      </c>
      <c r="KW2185" t="str">
        <f t="shared" ca="1" si="51"/>
        <v>$KW10</v>
      </c>
      <c r="KX2185" t="str">
        <f t="shared" ca="1" si="51"/>
        <v>$KX10</v>
      </c>
      <c r="KY2185" t="str">
        <f t="shared" ca="1" si="51"/>
        <v>$KY10</v>
      </c>
      <c r="KZ2185" t="str">
        <f t="shared" ca="1" si="51"/>
        <v>$KZ10</v>
      </c>
      <c r="LA2185" t="str">
        <f t="shared" ca="1" si="51"/>
        <v>$LA10</v>
      </c>
      <c r="LB2185" t="str">
        <f t="shared" ca="1" si="51"/>
        <v>$LB10</v>
      </c>
      <c r="LC2185" t="str">
        <f t="shared" ca="1" si="51"/>
        <v>$LC10</v>
      </c>
      <c r="LD2185" t="str">
        <f t="shared" ca="1" si="51"/>
        <v>$LD10</v>
      </c>
      <c r="LE2185" t="str">
        <f t="shared" ca="1" si="51"/>
        <v>$LE10</v>
      </c>
      <c r="LF2185" t="str">
        <f t="shared" ca="1" si="51"/>
        <v>$LF10</v>
      </c>
      <c r="LG2185" t="str">
        <f t="shared" ca="1" si="51"/>
        <v>$LG10</v>
      </c>
      <c r="LH2185" t="str">
        <f t="shared" ca="1" si="51"/>
        <v>$LH10</v>
      </c>
      <c r="LI2185" t="str">
        <f t="shared" ca="1" si="51"/>
        <v>$LI10</v>
      </c>
    </row>
    <row r="2186" spans="1:321" x14ac:dyDescent="0.25">
      <c r="A2186" t="s">
        <v>4958</v>
      </c>
      <c r="B2186">
        <f>(MATCH("Área Básica:",B1:B2175,0))</f>
        <v>11</v>
      </c>
      <c r="C2186">
        <f t="shared" ref="C2186:BN2186" si="52">(MATCH("Área Básica:",C1:C2175,0))</f>
        <v>11</v>
      </c>
      <c r="D2186">
        <f t="shared" si="52"/>
        <v>11</v>
      </c>
      <c r="E2186">
        <f t="shared" si="52"/>
        <v>11</v>
      </c>
      <c r="F2186">
        <f t="shared" si="52"/>
        <v>11</v>
      </c>
      <c r="G2186">
        <f t="shared" si="52"/>
        <v>11</v>
      </c>
      <c r="H2186">
        <f t="shared" si="52"/>
        <v>11</v>
      </c>
      <c r="I2186">
        <f t="shared" si="52"/>
        <v>11</v>
      </c>
      <c r="J2186">
        <f t="shared" si="52"/>
        <v>11</v>
      </c>
      <c r="K2186">
        <f t="shared" si="52"/>
        <v>11</v>
      </c>
      <c r="L2186">
        <f t="shared" si="52"/>
        <v>11</v>
      </c>
      <c r="M2186">
        <f t="shared" si="52"/>
        <v>11</v>
      </c>
      <c r="N2186">
        <f t="shared" si="52"/>
        <v>11</v>
      </c>
      <c r="O2186">
        <f t="shared" si="52"/>
        <v>11</v>
      </c>
      <c r="P2186">
        <f t="shared" si="52"/>
        <v>11</v>
      </c>
      <c r="Q2186">
        <f t="shared" si="52"/>
        <v>11</v>
      </c>
      <c r="R2186">
        <f t="shared" si="52"/>
        <v>11</v>
      </c>
      <c r="S2186">
        <f t="shared" si="52"/>
        <v>11</v>
      </c>
      <c r="T2186">
        <f t="shared" si="52"/>
        <v>11</v>
      </c>
      <c r="U2186">
        <f t="shared" si="52"/>
        <v>11</v>
      </c>
      <c r="V2186">
        <f t="shared" si="52"/>
        <v>11</v>
      </c>
      <c r="W2186">
        <f t="shared" si="52"/>
        <v>11</v>
      </c>
      <c r="X2186">
        <f t="shared" si="52"/>
        <v>11</v>
      </c>
      <c r="Y2186">
        <f t="shared" si="52"/>
        <v>11</v>
      </c>
      <c r="Z2186">
        <f t="shared" si="52"/>
        <v>11</v>
      </c>
      <c r="AA2186">
        <f t="shared" si="52"/>
        <v>11</v>
      </c>
      <c r="AB2186">
        <f t="shared" si="52"/>
        <v>11</v>
      </c>
      <c r="AC2186">
        <f t="shared" si="52"/>
        <v>11</v>
      </c>
      <c r="AD2186">
        <f t="shared" si="52"/>
        <v>11</v>
      </c>
      <c r="AE2186">
        <f t="shared" si="52"/>
        <v>11</v>
      </c>
      <c r="AF2186">
        <f t="shared" si="52"/>
        <v>11</v>
      </c>
      <c r="AG2186">
        <f t="shared" si="52"/>
        <v>11</v>
      </c>
      <c r="AH2186">
        <f t="shared" si="52"/>
        <v>11</v>
      </c>
      <c r="AI2186">
        <f t="shared" si="52"/>
        <v>11</v>
      </c>
      <c r="AJ2186">
        <f t="shared" si="52"/>
        <v>11</v>
      </c>
      <c r="AK2186">
        <f t="shared" si="52"/>
        <v>11</v>
      </c>
      <c r="AL2186">
        <f t="shared" si="52"/>
        <v>11</v>
      </c>
      <c r="AM2186">
        <f t="shared" si="52"/>
        <v>11</v>
      </c>
      <c r="AN2186">
        <f t="shared" si="52"/>
        <v>11</v>
      </c>
      <c r="AO2186">
        <f t="shared" si="52"/>
        <v>11</v>
      </c>
      <c r="AP2186">
        <f t="shared" si="52"/>
        <v>11</v>
      </c>
      <c r="AQ2186">
        <f t="shared" si="52"/>
        <v>11</v>
      </c>
      <c r="AR2186">
        <f t="shared" si="52"/>
        <v>11</v>
      </c>
      <c r="AS2186">
        <f t="shared" si="52"/>
        <v>11</v>
      </c>
      <c r="AT2186">
        <f t="shared" si="52"/>
        <v>11</v>
      </c>
      <c r="AU2186">
        <f t="shared" si="52"/>
        <v>11</v>
      </c>
      <c r="AV2186">
        <f t="shared" si="52"/>
        <v>11</v>
      </c>
      <c r="AW2186">
        <f t="shared" si="52"/>
        <v>11</v>
      </c>
      <c r="AX2186">
        <f t="shared" si="52"/>
        <v>11</v>
      </c>
      <c r="AY2186">
        <f t="shared" si="52"/>
        <v>11</v>
      </c>
      <c r="AZ2186">
        <f t="shared" si="52"/>
        <v>11</v>
      </c>
      <c r="BA2186">
        <f t="shared" si="52"/>
        <v>11</v>
      </c>
      <c r="BB2186">
        <f t="shared" si="52"/>
        <v>11</v>
      </c>
      <c r="BC2186">
        <f t="shared" si="52"/>
        <v>11</v>
      </c>
      <c r="BD2186">
        <f t="shared" si="52"/>
        <v>11</v>
      </c>
      <c r="BE2186">
        <f t="shared" si="52"/>
        <v>11</v>
      </c>
      <c r="BF2186">
        <f t="shared" si="52"/>
        <v>11</v>
      </c>
      <c r="BG2186">
        <f t="shared" si="52"/>
        <v>11</v>
      </c>
      <c r="BH2186">
        <f t="shared" si="52"/>
        <v>11</v>
      </c>
      <c r="BI2186">
        <f t="shared" si="52"/>
        <v>11</v>
      </c>
      <c r="BJ2186">
        <f t="shared" si="52"/>
        <v>11</v>
      </c>
      <c r="BK2186">
        <f t="shared" si="52"/>
        <v>11</v>
      </c>
      <c r="BL2186">
        <f t="shared" si="52"/>
        <v>11</v>
      </c>
      <c r="BM2186">
        <f t="shared" si="52"/>
        <v>11</v>
      </c>
      <c r="BN2186">
        <f t="shared" si="52"/>
        <v>11</v>
      </c>
      <c r="BO2186">
        <f t="shared" ref="BO2186:DZ2186" si="53">(MATCH("Área Básica:",BO1:BO2175,0))</f>
        <v>11</v>
      </c>
      <c r="BP2186">
        <f t="shared" si="53"/>
        <v>11</v>
      </c>
      <c r="BQ2186">
        <f t="shared" si="53"/>
        <v>11</v>
      </c>
      <c r="BR2186">
        <f t="shared" si="53"/>
        <v>11</v>
      </c>
      <c r="BS2186">
        <f t="shared" si="53"/>
        <v>11</v>
      </c>
      <c r="BT2186">
        <f t="shared" si="53"/>
        <v>11</v>
      </c>
      <c r="BU2186">
        <f t="shared" si="53"/>
        <v>11</v>
      </c>
      <c r="BV2186">
        <f t="shared" si="53"/>
        <v>11</v>
      </c>
      <c r="BW2186">
        <f t="shared" si="53"/>
        <v>11</v>
      </c>
      <c r="BX2186">
        <f t="shared" si="53"/>
        <v>11</v>
      </c>
      <c r="BY2186">
        <f t="shared" si="53"/>
        <v>11</v>
      </c>
      <c r="BZ2186">
        <f t="shared" si="53"/>
        <v>11</v>
      </c>
      <c r="CA2186">
        <f t="shared" si="53"/>
        <v>11</v>
      </c>
      <c r="CB2186">
        <f t="shared" si="53"/>
        <v>11</v>
      </c>
      <c r="CC2186">
        <f t="shared" si="53"/>
        <v>11</v>
      </c>
      <c r="CD2186">
        <f t="shared" si="53"/>
        <v>11</v>
      </c>
      <c r="CE2186">
        <f t="shared" si="53"/>
        <v>11</v>
      </c>
      <c r="CF2186">
        <f t="shared" si="53"/>
        <v>11</v>
      </c>
      <c r="CG2186">
        <f t="shared" si="53"/>
        <v>11</v>
      </c>
      <c r="CH2186">
        <f t="shared" si="53"/>
        <v>11</v>
      </c>
      <c r="CI2186">
        <f t="shared" si="53"/>
        <v>11</v>
      </c>
      <c r="CJ2186">
        <f t="shared" si="53"/>
        <v>11</v>
      </c>
      <c r="CK2186">
        <f t="shared" si="53"/>
        <v>11</v>
      </c>
      <c r="CL2186">
        <f t="shared" si="53"/>
        <v>11</v>
      </c>
      <c r="CM2186">
        <f t="shared" si="53"/>
        <v>11</v>
      </c>
      <c r="CN2186">
        <f t="shared" si="53"/>
        <v>11</v>
      </c>
      <c r="CO2186">
        <f t="shared" si="53"/>
        <v>11</v>
      </c>
      <c r="CP2186">
        <f t="shared" si="53"/>
        <v>11</v>
      </c>
      <c r="CQ2186">
        <f t="shared" si="53"/>
        <v>11</v>
      </c>
      <c r="CR2186">
        <f t="shared" si="53"/>
        <v>11</v>
      </c>
      <c r="CS2186">
        <f t="shared" si="53"/>
        <v>11</v>
      </c>
      <c r="CT2186">
        <f t="shared" si="53"/>
        <v>11</v>
      </c>
      <c r="CU2186">
        <f t="shared" si="53"/>
        <v>11</v>
      </c>
      <c r="CV2186">
        <f t="shared" si="53"/>
        <v>11</v>
      </c>
      <c r="CW2186">
        <f t="shared" si="53"/>
        <v>11</v>
      </c>
      <c r="CX2186">
        <f t="shared" si="53"/>
        <v>11</v>
      </c>
      <c r="CY2186">
        <f t="shared" si="53"/>
        <v>11</v>
      </c>
      <c r="CZ2186">
        <f t="shared" si="53"/>
        <v>11</v>
      </c>
      <c r="DA2186">
        <f t="shared" si="53"/>
        <v>11</v>
      </c>
      <c r="DB2186">
        <f t="shared" si="53"/>
        <v>11</v>
      </c>
      <c r="DC2186">
        <f t="shared" si="53"/>
        <v>11</v>
      </c>
      <c r="DD2186">
        <f t="shared" si="53"/>
        <v>11</v>
      </c>
      <c r="DE2186">
        <f t="shared" si="53"/>
        <v>11</v>
      </c>
      <c r="DF2186">
        <f t="shared" si="53"/>
        <v>11</v>
      </c>
      <c r="DG2186">
        <f t="shared" si="53"/>
        <v>11</v>
      </c>
      <c r="DH2186">
        <f t="shared" si="53"/>
        <v>11</v>
      </c>
      <c r="DI2186">
        <f t="shared" si="53"/>
        <v>11</v>
      </c>
      <c r="DJ2186">
        <f t="shared" si="53"/>
        <v>11</v>
      </c>
      <c r="DK2186">
        <f t="shared" si="53"/>
        <v>11</v>
      </c>
      <c r="DL2186">
        <f t="shared" si="53"/>
        <v>11</v>
      </c>
      <c r="DM2186">
        <f t="shared" si="53"/>
        <v>11</v>
      </c>
      <c r="DN2186">
        <f t="shared" si="53"/>
        <v>11</v>
      </c>
      <c r="DO2186">
        <f t="shared" si="53"/>
        <v>11</v>
      </c>
      <c r="DP2186">
        <f t="shared" si="53"/>
        <v>11</v>
      </c>
      <c r="DQ2186">
        <f t="shared" si="53"/>
        <v>11</v>
      </c>
      <c r="DR2186">
        <f t="shared" si="53"/>
        <v>11</v>
      </c>
      <c r="DS2186">
        <f t="shared" si="53"/>
        <v>11</v>
      </c>
      <c r="DT2186">
        <f t="shared" si="53"/>
        <v>11</v>
      </c>
      <c r="DU2186">
        <f t="shared" si="53"/>
        <v>11</v>
      </c>
      <c r="DV2186">
        <f t="shared" si="53"/>
        <v>11</v>
      </c>
      <c r="DW2186">
        <f t="shared" si="53"/>
        <v>11</v>
      </c>
      <c r="DX2186">
        <f t="shared" si="53"/>
        <v>11</v>
      </c>
      <c r="DY2186">
        <f t="shared" si="53"/>
        <v>11</v>
      </c>
      <c r="DZ2186">
        <f t="shared" si="53"/>
        <v>11</v>
      </c>
      <c r="EA2186">
        <f t="shared" ref="EA2186:GL2186" si="54">(MATCH("Área Básica:",EA1:EA2175,0))</f>
        <v>11</v>
      </c>
      <c r="EB2186">
        <f t="shared" si="54"/>
        <v>11</v>
      </c>
      <c r="EC2186">
        <f t="shared" si="54"/>
        <v>11</v>
      </c>
      <c r="ED2186">
        <f t="shared" si="54"/>
        <v>11</v>
      </c>
      <c r="EE2186">
        <f t="shared" si="54"/>
        <v>11</v>
      </c>
      <c r="EF2186">
        <f t="shared" si="54"/>
        <v>11</v>
      </c>
      <c r="EG2186">
        <f t="shared" si="54"/>
        <v>11</v>
      </c>
      <c r="EH2186">
        <f t="shared" si="54"/>
        <v>11</v>
      </c>
      <c r="EI2186">
        <f t="shared" si="54"/>
        <v>11</v>
      </c>
      <c r="EJ2186">
        <f t="shared" si="54"/>
        <v>11</v>
      </c>
      <c r="EK2186">
        <f t="shared" si="54"/>
        <v>11</v>
      </c>
      <c r="EL2186">
        <f t="shared" si="54"/>
        <v>11</v>
      </c>
      <c r="EM2186">
        <f t="shared" si="54"/>
        <v>11</v>
      </c>
      <c r="EN2186">
        <f t="shared" si="54"/>
        <v>11</v>
      </c>
      <c r="EO2186">
        <f t="shared" si="54"/>
        <v>11</v>
      </c>
      <c r="EP2186">
        <f t="shared" si="54"/>
        <v>11</v>
      </c>
      <c r="EQ2186">
        <f t="shared" si="54"/>
        <v>11</v>
      </c>
      <c r="ER2186">
        <f t="shared" si="54"/>
        <v>11</v>
      </c>
      <c r="ES2186">
        <f t="shared" si="54"/>
        <v>11</v>
      </c>
      <c r="ET2186">
        <f t="shared" si="54"/>
        <v>11</v>
      </c>
      <c r="EU2186">
        <f t="shared" si="54"/>
        <v>11</v>
      </c>
      <c r="EV2186">
        <f t="shared" si="54"/>
        <v>11</v>
      </c>
      <c r="EW2186">
        <f t="shared" si="54"/>
        <v>11</v>
      </c>
      <c r="EX2186">
        <f t="shared" si="54"/>
        <v>11</v>
      </c>
      <c r="EY2186">
        <f t="shared" si="54"/>
        <v>11</v>
      </c>
      <c r="EZ2186">
        <f t="shared" si="54"/>
        <v>11</v>
      </c>
      <c r="FA2186">
        <f t="shared" si="54"/>
        <v>11</v>
      </c>
      <c r="FB2186">
        <f t="shared" si="54"/>
        <v>11</v>
      </c>
      <c r="FC2186">
        <f t="shared" si="54"/>
        <v>11</v>
      </c>
      <c r="FD2186">
        <f t="shared" si="54"/>
        <v>11</v>
      </c>
      <c r="FE2186">
        <f t="shared" si="54"/>
        <v>11</v>
      </c>
      <c r="FF2186">
        <f t="shared" si="54"/>
        <v>11</v>
      </c>
      <c r="FG2186">
        <f t="shared" si="54"/>
        <v>11</v>
      </c>
      <c r="FH2186">
        <f t="shared" si="54"/>
        <v>11</v>
      </c>
      <c r="FI2186">
        <f t="shared" si="54"/>
        <v>11</v>
      </c>
      <c r="FJ2186">
        <f t="shared" si="54"/>
        <v>11</v>
      </c>
      <c r="FK2186">
        <f t="shared" si="54"/>
        <v>11</v>
      </c>
      <c r="FL2186">
        <f t="shared" si="54"/>
        <v>11</v>
      </c>
      <c r="FM2186">
        <f t="shared" si="54"/>
        <v>11</v>
      </c>
      <c r="FN2186">
        <f t="shared" si="54"/>
        <v>11</v>
      </c>
      <c r="FO2186">
        <f t="shared" si="54"/>
        <v>11</v>
      </c>
      <c r="FP2186">
        <f t="shared" si="54"/>
        <v>11</v>
      </c>
      <c r="FQ2186">
        <f t="shared" si="54"/>
        <v>11</v>
      </c>
      <c r="FR2186">
        <f t="shared" si="54"/>
        <v>11</v>
      </c>
      <c r="FS2186">
        <f t="shared" si="54"/>
        <v>11</v>
      </c>
      <c r="FT2186">
        <f t="shared" si="54"/>
        <v>11</v>
      </c>
      <c r="FU2186">
        <f t="shared" si="54"/>
        <v>11</v>
      </c>
      <c r="FV2186">
        <f t="shared" si="54"/>
        <v>11</v>
      </c>
      <c r="FW2186">
        <f t="shared" si="54"/>
        <v>11</v>
      </c>
      <c r="FX2186">
        <f t="shared" si="54"/>
        <v>11</v>
      </c>
      <c r="FY2186">
        <f t="shared" si="54"/>
        <v>11</v>
      </c>
      <c r="FZ2186">
        <f t="shared" si="54"/>
        <v>11</v>
      </c>
      <c r="GA2186">
        <f t="shared" si="54"/>
        <v>11</v>
      </c>
      <c r="GB2186">
        <f t="shared" si="54"/>
        <v>11</v>
      </c>
      <c r="GC2186">
        <f t="shared" si="54"/>
        <v>11</v>
      </c>
      <c r="GD2186">
        <f t="shared" si="54"/>
        <v>11</v>
      </c>
      <c r="GE2186">
        <f t="shared" si="54"/>
        <v>11</v>
      </c>
      <c r="GF2186">
        <f t="shared" si="54"/>
        <v>11</v>
      </c>
      <c r="GG2186">
        <f t="shared" si="54"/>
        <v>11</v>
      </c>
      <c r="GH2186">
        <f t="shared" si="54"/>
        <v>11</v>
      </c>
      <c r="GI2186">
        <f t="shared" si="54"/>
        <v>11</v>
      </c>
      <c r="GJ2186">
        <f t="shared" si="54"/>
        <v>11</v>
      </c>
      <c r="GK2186">
        <f t="shared" si="54"/>
        <v>11</v>
      </c>
      <c r="GL2186">
        <f t="shared" si="54"/>
        <v>11</v>
      </c>
      <c r="GM2186">
        <f t="shared" ref="GM2186:IX2186" si="55">(MATCH("Área Básica:",GM1:GM2175,0))</f>
        <v>11</v>
      </c>
      <c r="GN2186">
        <f t="shared" si="55"/>
        <v>11</v>
      </c>
      <c r="GO2186">
        <f t="shared" si="55"/>
        <v>11</v>
      </c>
      <c r="GP2186">
        <f t="shared" si="55"/>
        <v>11</v>
      </c>
      <c r="GQ2186">
        <f t="shared" si="55"/>
        <v>11</v>
      </c>
      <c r="GR2186">
        <f t="shared" si="55"/>
        <v>11</v>
      </c>
      <c r="GS2186">
        <f t="shared" si="55"/>
        <v>11</v>
      </c>
      <c r="GT2186">
        <f t="shared" si="55"/>
        <v>11</v>
      </c>
      <c r="GU2186">
        <f t="shared" si="55"/>
        <v>11</v>
      </c>
      <c r="GV2186">
        <f t="shared" si="55"/>
        <v>11</v>
      </c>
      <c r="GW2186">
        <f t="shared" si="55"/>
        <v>11</v>
      </c>
      <c r="GX2186">
        <f t="shared" si="55"/>
        <v>11</v>
      </c>
      <c r="GY2186">
        <f t="shared" si="55"/>
        <v>11</v>
      </c>
      <c r="GZ2186">
        <f t="shared" si="55"/>
        <v>11</v>
      </c>
      <c r="HA2186">
        <f t="shared" si="55"/>
        <v>11</v>
      </c>
      <c r="HB2186">
        <f t="shared" si="55"/>
        <v>11</v>
      </c>
      <c r="HC2186">
        <f t="shared" si="55"/>
        <v>11</v>
      </c>
      <c r="HD2186">
        <f t="shared" si="55"/>
        <v>11</v>
      </c>
      <c r="HE2186">
        <f t="shared" si="55"/>
        <v>11</v>
      </c>
      <c r="HF2186">
        <f t="shared" si="55"/>
        <v>11</v>
      </c>
      <c r="HG2186">
        <f t="shared" si="55"/>
        <v>11</v>
      </c>
      <c r="HH2186">
        <f t="shared" si="55"/>
        <v>11</v>
      </c>
      <c r="HI2186">
        <f t="shared" si="55"/>
        <v>11</v>
      </c>
      <c r="HJ2186">
        <f t="shared" si="55"/>
        <v>11</v>
      </c>
      <c r="HK2186">
        <f t="shared" si="55"/>
        <v>11</v>
      </c>
      <c r="HL2186">
        <f t="shared" si="55"/>
        <v>11</v>
      </c>
      <c r="HM2186">
        <f t="shared" si="55"/>
        <v>11</v>
      </c>
      <c r="HN2186">
        <f t="shared" si="55"/>
        <v>11</v>
      </c>
      <c r="HO2186">
        <f t="shared" si="55"/>
        <v>11</v>
      </c>
      <c r="HP2186">
        <f t="shared" si="55"/>
        <v>11</v>
      </c>
      <c r="HQ2186">
        <f t="shared" si="55"/>
        <v>11</v>
      </c>
      <c r="HR2186">
        <f t="shared" si="55"/>
        <v>11</v>
      </c>
      <c r="HS2186">
        <f t="shared" si="55"/>
        <v>11</v>
      </c>
      <c r="HT2186">
        <f t="shared" si="55"/>
        <v>11</v>
      </c>
      <c r="HU2186">
        <f t="shared" si="55"/>
        <v>11</v>
      </c>
      <c r="HV2186">
        <f t="shared" si="55"/>
        <v>11</v>
      </c>
      <c r="HW2186">
        <f t="shared" si="55"/>
        <v>11</v>
      </c>
      <c r="HX2186">
        <f t="shared" si="55"/>
        <v>11</v>
      </c>
      <c r="HY2186">
        <f t="shared" si="55"/>
        <v>11</v>
      </c>
      <c r="HZ2186">
        <f t="shared" si="55"/>
        <v>11</v>
      </c>
      <c r="IA2186">
        <f t="shared" si="55"/>
        <v>11</v>
      </c>
      <c r="IB2186">
        <f t="shared" si="55"/>
        <v>11</v>
      </c>
      <c r="IC2186">
        <f t="shared" si="55"/>
        <v>11</v>
      </c>
      <c r="ID2186">
        <f t="shared" si="55"/>
        <v>11</v>
      </c>
      <c r="IE2186">
        <f t="shared" si="55"/>
        <v>11</v>
      </c>
      <c r="IF2186">
        <f t="shared" si="55"/>
        <v>11</v>
      </c>
      <c r="IG2186">
        <f t="shared" si="55"/>
        <v>11</v>
      </c>
      <c r="IH2186">
        <f t="shared" si="55"/>
        <v>11</v>
      </c>
      <c r="II2186">
        <f t="shared" si="55"/>
        <v>11</v>
      </c>
      <c r="IJ2186">
        <f t="shared" si="55"/>
        <v>11</v>
      </c>
      <c r="IK2186">
        <f t="shared" si="55"/>
        <v>11</v>
      </c>
      <c r="IL2186">
        <f t="shared" si="55"/>
        <v>11</v>
      </c>
      <c r="IM2186">
        <f t="shared" si="55"/>
        <v>11</v>
      </c>
      <c r="IN2186">
        <f t="shared" si="55"/>
        <v>11</v>
      </c>
      <c r="IO2186">
        <f t="shared" si="55"/>
        <v>11</v>
      </c>
      <c r="IP2186">
        <f t="shared" si="55"/>
        <v>11</v>
      </c>
      <c r="IQ2186">
        <f t="shared" si="55"/>
        <v>11</v>
      </c>
      <c r="IR2186">
        <f t="shared" si="55"/>
        <v>11</v>
      </c>
      <c r="IS2186">
        <f t="shared" si="55"/>
        <v>10</v>
      </c>
      <c r="IT2186">
        <f t="shared" si="55"/>
        <v>11</v>
      </c>
      <c r="IU2186">
        <f t="shared" si="55"/>
        <v>10</v>
      </c>
      <c r="IV2186">
        <f t="shared" si="55"/>
        <v>11</v>
      </c>
      <c r="IW2186">
        <f t="shared" si="55"/>
        <v>11</v>
      </c>
      <c r="IX2186">
        <f t="shared" si="55"/>
        <v>11</v>
      </c>
      <c r="IY2186">
        <f t="shared" ref="IY2186:LI2186" si="56">(MATCH("Área Básica:",IY1:IY2175,0))</f>
        <v>11</v>
      </c>
      <c r="IZ2186">
        <f t="shared" si="56"/>
        <v>11</v>
      </c>
      <c r="JA2186">
        <f t="shared" si="56"/>
        <v>11</v>
      </c>
      <c r="JB2186">
        <f t="shared" si="56"/>
        <v>11</v>
      </c>
      <c r="JC2186">
        <f t="shared" si="56"/>
        <v>10</v>
      </c>
      <c r="JD2186">
        <f t="shared" si="56"/>
        <v>11</v>
      </c>
      <c r="JE2186">
        <f t="shared" si="56"/>
        <v>11</v>
      </c>
      <c r="JF2186">
        <f t="shared" si="56"/>
        <v>10</v>
      </c>
      <c r="JG2186">
        <f t="shared" si="56"/>
        <v>11</v>
      </c>
      <c r="JH2186">
        <f t="shared" si="56"/>
        <v>11</v>
      </c>
      <c r="JI2186">
        <f t="shared" si="56"/>
        <v>11</v>
      </c>
      <c r="JJ2186">
        <f t="shared" si="56"/>
        <v>10</v>
      </c>
      <c r="JK2186">
        <f t="shared" si="56"/>
        <v>11</v>
      </c>
      <c r="JL2186">
        <f t="shared" si="56"/>
        <v>10</v>
      </c>
      <c r="JM2186">
        <f t="shared" si="56"/>
        <v>11</v>
      </c>
      <c r="JN2186">
        <f t="shared" si="56"/>
        <v>11</v>
      </c>
      <c r="JO2186">
        <f t="shared" si="56"/>
        <v>11</v>
      </c>
      <c r="JP2186">
        <f t="shared" si="56"/>
        <v>11</v>
      </c>
      <c r="JQ2186">
        <f t="shared" si="56"/>
        <v>11</v>
      </c>
      <c r="JR2186">
        <f t="shared" si="56"/>
        <v>11</v>
      </c>
      <c r="JS2186">
        <f t="shared" si="56"/>
        <v>11</v>
      </c>
      <c r="JT2186">
        <f t="shared" si="56"/>
        <v>11</v>
      </c>
      <c r="JU2186">
        <f t="shared" si="56"/>
        <v>11</v>
      </c>
      <c r="JV2186">
        <f t="shared" si="56"/>
        <v>11</v>
      </c>
      <c r="JW2186">
        <f t="shared" si="56"/>
        <v>11</v>
      </c>
      <c r="JX2186">
        <f t="shared" si="56"/>
        <v>11</v>
      </c>
      <c r="JY2186">
        <f t="shared" si="56"/>
        <v>11</v>
      </c>
      <c r="JZ2186">
        <f t="shared" si="56"/>
        <v>11</v>
      </c>
      <c r="KA2186">
        <f t="shared" si="56"/>
        <v>11</v>
      </c>
      <c r="KB2186">
        <f t="shared" si="56"/>
        <v>11</v>
      </c>
      <c r="KC2186">
        <f t="shared" si="56"/>
        <v>11</v>
      </c>
      <c r="KD2186">
        <f t="shared" si="56"/>
        <v>11</v>
      </c>
      <c r="KE2186">
        <f t="shared" si="56"/>
        <v>11</v>
      </c>
      <c r="KF2186">
        <f t="shared" si="56"/>
        <v>11</v>
      </c>
      <c r="KG2186">
        <f t="shared" si="56"/>
        <v>11</v>
      </c>
      <c r="KH2186">
        <f t="shared" si="56"/>
        <v>11</v>
      </c>
      <c r="KI2186">
        <f t="shared" si="56"/>
        <v>11</v>
      </c>
      <c r="KJ2186">
        <f t="shared" si="56"/>
        <v>11</v>
      </c>
      <c r="KK2186">
        <f t="shared" si="56"/>
        <v>11</v>
      </c>
      <c r="KL2186">
        <f t="shared" si="56"/>
        <v>11</v>
      </c>
      <c r="KM2186">
        <f t="shared" si="56"/>
        <v>11</v>
      </c>
      <c r="KN2186">
        <f t="shared" si="56"/>
        <v>11</v>
      </c>
      <c r="KO2186">
        <f t="shared" si="56"/>
        <v>11</v>
      </c>
      <c r="KP2186">
        <f t="shared" si="56"/>
        <v>11</v>
      </c>
      <c r="KQ2186">
        <f t="shared" si="56"/>
        <v>11</v>
      </c>
      <c r="KR2186">
        <f t="shared" si="56"/>
        <v>11</v>
      </c>
      <c r="KS2186">
        <f t="shared" si="56"/>
        <v>11</v>
      </c>
      <c r="KT2186">
        <f t="shared" si="56"/>
        <v>11</v>
      </c>
      <c r="KU2186">
        <f t="shared" si="56"/>
        <v>11</v>
      </c>
      <c r="KV2186">
        <f t="shared" si="56"/>
        <v>11</v>
      </c>
      <c r="KW2186">
        <f t="shared" si="56"/>
        <v>11</v>
      </c>
      <c r="KX2186">
        <f t="shared" si="56"/>
        <v>11</v>
      </c>
      <c r="KY2186">
        <f t="shared" si="56"/>
        <v>11</v>
      </c>
      <c r="KZ2186">
        <f t="shared" si="56"/>
        <v>11</v>
      </c>
      <c r="LA2186">
        <f t="shared" si="56"/>
        <v>11</v>
      </c>
      <c r="LB2186">
        <f t="shared" si="56"/>
        <v>11</v>
      </c>
      <c r="LC2186">
        <f t="shared" si="56"/>
        <v>11</v>
      </c>
      <c r="LD2186">
        <f t="shared" si="56"/>
        <v>11</v>
      </c>
      <c r="LE2186">
        <f t="shared" si="56"/>
        <v>11</v>
      </c>
      <c r="LF2186">
        <f t="shared" si="56"/>
        <v>11</v>
      </c>
      <c r="LG2186">
        <f t="shared" si="56"/>
        <v>11</v>
      </c>
      <c r="LH2186">
        <f t="shared" si="56"/>
        <v>11</v>
      </c>
      <c r="LI2186">
        <f t="shared" si="56"/>
        <v>11</v>
      </c>
    </row>
    <row r="2187" spans="1:321" x14ac:dyDescent="0.25">
      <c r="A2187" t="str">
        <f>UPPER(A2186)</f>
        <v>ÁREA BÁSICA</v>
      </c>
      <c r="B2187" t="str">
        <f ca="1">(CONCATENATE(TEXT(B$2178, 1),(RIGHT(B2186,2))+1))</f>
        <v>$B12</v>
      </c>
      <c r="C2187" t="str">
        <f t="shared" ref="C2187:BN2187" ca="1" si="57">(CONCATENATE(TEXT(C$2178, 1),(RIGHT(C2186,2))+1))</f>
        <v>$C12</v>
      </c>
      <c r="D2187" t="str">
        <f t="shared" ca="1" si="57"/>
        <v>$D12</v>
      </c>
      <c r="E2187" t="str">
        <f t="shared" ca="1" si="57"/>
        <v>$E12</v>
      </c>
      <c r="F2187" t="str">
        <f t="shared" ca="1" si="57"/>
        <v>$F12</v>
      </c>
      <c r="G2187" t="str">
        <f t="shared" ca="1" si="57"/>
        <v>$G12</v>
      </c>
      <c r="H2187" t="str">
        <f t="shared" ca="1" si="57"/>
        <v>$H12</v>
      </c>
      <c r="I2187" t="str">
        <f t="shared" ca="1" si="57"/>
        <v>$I12</v>
      </c>
      <c r="J2187" t="str">
        <f t="shared" ca="1" si="57"/>
        <v>$J12</v>
      </c>
      <c r="K2187" t="str">
        <f t="shared" ca="1" si="57"/>
        <v>$K12</v>
      </c>
      <c r="L2187" t="str">
        <f t="shared" ca="1" si="57"/>
        <v>$L12</v>
      </c>
      <c r="M2187" t="str">
        <f t="shared" ca="1" si="57"/>
        <v>$M12</v>
      </c>
      <c r="N2187" t="str">
        <f t="shared" ca="1" si="57"/>
        <v>$N12</v>
      </c>
      <c r="O2187" t="str">
        <f t="shared" ca="1" si="57"/>
        <v>$O12</v>
      </c>
      <c r="P2187" t="str">
        <f t="shared" ca="1" si="57"/>
        <v>$P12</v>
      </c>
      <c r="Q2187" t="str">
        <f t="shared" ca="1" si="57"/>
        <v>$Q12</v>
      </c>
      <c r="R2187" t="str">
        <f t="shared" ca="1" si="57"/>
        <v>$R12</v>
      </c>
      <c r="S2187" t="str">
        <f t="shared" ca="1" si="57"/>
        <v>$S12</v>
      </c>
      <c r="T2187" t="str">
        <f t="shared" ca="1" si="57"/>
        <v>$T12</v>
      </c>
      <c r="U2187" t="str">
        <f t="shared" ca="1" si="57"/>
        <v>$U12</v>
      </c>
      <c r="V2187" t="str">
        <f t="shared" ca="1" si="57"/>
        <v>$V12</v>
      </c>
      <c r="W2187" t="str">
        <f t="shared" ca="1" si="57"/>
        <v>$W12</v>
      </c>
      <c r="X2187" t="str">
        <f t="shared" ca="1" si="57"/>
        <v>$X12</v>
      </c>
      <c r="Y2187" t="str">
        <f t="shared" ca="1" si="57"/>
        <v>$Y12</v>
      </c>
      <c r="Z2187" t="str">
        <f t="shared" ca="1" si="57"/>
        <v>$Z12</v>
      </c>
      <c r="AA2187" t="str">
        <f t="shared" ca="1" si="57"/>
        <v>$AA12</v>
      </c>
      <c r="AB2187" t="str">
        <f t="shared" ca="1" si="57"/>
        <v>$AB12</v>
      </c>
      <c r="AC2187" t="str">
        <f t="shared" ca="1" si="57"/>
        <v>$AC12</v>
      </c>
      <c r="AD2187" t="str">
        <f t="shared" ca="1" si="57"/>
        <v>$AD12</v>
      </c>
      <c r="AE2187" t="str">
        <f t="shared" ca="1" si="57"/>
        <v>$AE12</v>
      </c>
      <c r="AF2187" t="str">
        <f t="shared" ca="1" si="57"/>
        <v>$AF12</v>
      </c>
      <c r="AG2187" t="str">
        <f t="shared" ca="1" si="57"/>
        <v>$AG12</v>
      </c>
      <c r="AH2187" t="str">
        <f t="shared" ca="1" si="57"/>
        <v>$AH12</v>
      </c>
      <c r="AI2187" t="str">
        <f t="shared" ca="1" si="57"/>
        <v>$AI12</v>
      </c>
      <c r="AJ2187" t="str">
        <f t="shared" ca="1" si="57"/>
        <v>$AJ12</v>
      </c>
      <c r="AK2187" t="str">
        <f t="shared" ca="1" si="57"/>
        <v>$AK12</v>
      </c>
      <c r="AL2187" t="str">
        <f t="shared" ca="1" si="57"/>
        <v>$AL12</v>
      </c>
      <c r="AM2187" t="str">
        <f t="shared" ca="1" si="57"/>
        <v>$AM12</v>
      </c>
      <c r="AN2187" t="str">
        <f t="shared" ca="1" si="57"/>
        <v>$AN12</v>
      </c>
      <c r="AO2187" t="str">
        <f t="shared" ca="1" si="57"/>
        <v>$AO12</v>
      </c>
      <c r="AP2187" t="str">
        <f t="shared" ca="1" si="57"/>
        <v>$AP12</v>
      </c>
      <c r="AQ2187" t="str">
        <f t="shared" ca="1" si="57"/>
        <v>$AQ12</v>
      </c>
      <c r="AR2187" t="str">
        <f t="shared" ca="1" si="57"/>
        <v>$AR12</v>
      </c>
      <c r="AS2187" t="str">
        <f t="shared" ca="1" si="57"/>
        <v>$AS12</v>
      </c>
      <c r="AT2187" t="str">
        <f t="shared" ca="1" si="57"/>
        <v>$AT12</v>
      </c>
      <c r="AU2187" t="str">
        <f t="shared" ca="1" si="57"/>
        <v>$AU12</v>
      </c>
      <c r="AV2187" t="str">
        <f t="shared" ca="1" si="57"/>
        <v>$AV12</v>
      </c>
      <c r="AW2187" t="str">
        <f t="shared" ca="1" si="57"/>
        <v>$AW12</v>
      </c>
      <c r="AX2187" t="str">
        <f t="shared" ca="1" si="57"/>
        <v>$AX12</v>
      </c>
      <c r="AY2187" t="str">
        <f t="shared" ca="1" si="57"/>
        <v>$AY12</v>
      </c>
      <c r="AZ2187" t="str">
        <f t="shared" ca="1" si="57"/>
        <v>$AZ12</v>
      </c>
      <c r="BA2187" t="str">
        <f t="shared" ca="1" si="57"/>
        <v>$BA12</v>
      </c>
      <c r="BB2187" t="str">
        <f t="shared" ca="1" si="57"/>
        <v>$BB12</v>
      </c>
      <c r="BC2187" t="str">
        <f t="shared" ca="1" si="57"/>
        <v>$BC12</v>
      </c>
      <c r="BD2187" t="str">
        <f t="shared" ca="1" si="57"/>
        <v>$BD12</v>
      </c>
      <c r="BE2187" t="str">
        <f t="shared" ca="1" si="57"/>
        <v>$BE12</v>
      </c>
      <c r="BF2187" t="str">
        <f t="shared" ca="1" si="57"/>
        <v>$BF12</v>
      </c>
      <c r="BG2187" t="str">
        <f t="shared" ca="1" si="57"/>
        <v>$BG12</v>
      </c>
      <c r="BH2187" t="str">
        <f t="shared" ca="1" si="57"/>
        <v>$BH12</v>
      </c>
      <c r="BI2187" t="str">
        <f t="shared" ca="1" si="57"/>
        <v>$BI12</v>
      </c>
      <c r="BJ2187" t="str">
        <f t="shared" ca="1" si="57"/>
        <v>$BJ12</v>
      </c>
      <c r="BK2187" t="str">
        <f t="shared" ca="1" si="57"/>
        <v>$BK12</v>
      </c>
      <c r="BL2187" t="str">
        <f t="shared" ca="1" si="57"/>
        <v>$BL12</v>
      </c>
      <c r="BM2187" t="str">
        <f t="shared" ca="1" si="57"/>
        <v>$BM12</v>
      </c>
      <c r="BN2187" t="str">
        <f t="shared" ca="1" si="57"/>
        <v>$BN12</v>
      </c>
      <c r="BO2187" t="str">
        <f t="shared" ref="BO2187:DZ2187" ca="1" si="58">(CONCATENATE(TEXT(BO$2178, 1),(RIGHT(BO2186,2))+1))</f>
        <v>$BO12</v>
      </c>
      <c r="BP2187" t="str">
        <f t="shared" ca="1" si="58"/>
        <v>$BP12</v>
      </c>
      <c r="BQ2187" t="str">
        <f t="shared" ca="1" si="58"/>
        <v>$BQ12</v>
      </c>
      <c r="BR2187" t="str">
        <f t="shared" ca="1" si="58"/>
        <v>$BR12</v>
      </c>
      <c r="BS2187" t="str">
        <f t="shared" ca="1" si="58"/>
        <v>$BS12</v>
      </c>
      <c r="BT2187" t="str">
        <f t="shared" ca="1" si="58"/>
        <v>$BT12</v>
      </c>
      <c r="BU2187" t="str">
        <f t="shared" ca="1" si="58"/>
        <v>$BU12</v>
      </c>
      <c r="BV2187" t="str">
        <f t="shared" ca="1" si="58"/>
        <v>$BV12</v>
      </c>
      <c r="BW2187" t="str">
        <f t="shared" ca="1" si="58"/>
        <v>$BW12</v>
      </c>
      <c r="BX2187" t="str">
        <f t="shared" ca="1" si="58"/>
        <v>$BX12</v>
      </c>
      <c r="BY2187" t="str">
        <f t="shared" ca="1" si="58"/>
        <v>$BY12</v>
      </c>
      <c r="BZ2187" t="str">
        <f t="shared" ca="1" si="58"/>
        <v>$BZ12</v>
      </c>
      <c r="CA2187" t="str">
        <f t="shared" ca="1" si="58"/>
        <v>$CA12</v>
      </c>
      <c r="CB2187" t="str">
        <f t="shared" ca="1" si="58"/>
        <v>$CB12</v>
      </c>
      <c r="CC2187" t="str">
        <f t="shared" ca="1" si="58"/>
        <v>$CC12</v>
      </c>
      <c r="CD2187" t="str">
        <f t="shared" ca="1" si="58"/>
        <v>$CD12</v>
      </c>
      <c r="CE2187" t="str">
        <f t="shared" ca="1" si="58"/>
        <v>$CE12</v>
      </c>
      <c r="CF2187" t="str">
        <f t="shared" ca="1" si="58"/>
        <v>$CF12</v>
      </c>
      <c r="CG2187" t="str">
        <f t="shared" ca="1" si="58"/>
        <v>$CG12</v>
      </c>
      <c r="CH2187" t="str">
        <f t="shared" ca="1" si="58"/>
        <v>$CH12</v>
      </c>
      <c r="CI2187" t="str">
        <f t="shared" ca="1" si="58"/>
        <v>$CI12</v>
      </c>
      <c r="CJ2187" t="str">
        <f t="shared" ca="1" si="58"/>
        <v>$CJ12</v>
      </c>
      <c r="CK2187" t="str">
        <f t="shared" ca="1" si="58"/>
        <v>$CK12</v>
      </c>
      <c r="CL2187" t="str">
        <f t="shared" ca="1" si="58"/>
        <v>$CL12</v>
      </c>
      <c r="CM2187" t="str">
        <f t="shared" ca="1" si="58"/>
        <v>$CM12</v>
      </c>
      <c r="CN2187" t="str">
        <f t="shared" ca="1" si="58"/>
        <v>$CN12</v>
      </c>
      <c r="CO2187" t="str">
        <f t="shared" ca="1" si="58"/>
        <v>$CO12</v>
      </c>
      <c r="CP2187" t="str">
        <f t="shared" ca="1" si="58"/>
        <v>$CP12</v>
      </c>
      <c r="CQ2187" t="str">
        <f t="shared" ca="1" si="58"/>
        <v>$CQ12</v>
      </c>
      <c r="CR2187" t="str">
        <f t="shared" ca="1" si="58"/>
        <v>$CR12</v>
      </c>
      <c r="CS2187" t="str">
        <f t="shared" ca="1" si="58"/>
        <v>$CS12</v>
      </c>
      <c r="CT2187" t="str">
        <f t="shared" ca="1" si="58"/>
        <v>$CT12</v>
      </c>
      <c r="CU2187" t="str">
        <f t="shared" ca="1" si="58"/>
        <v>$CU12</v>
      </c>
      <c r="CV2187" t="str">
        <f t="shared" ca="1" si="58"/>
        <v>$CV12</v>
      </c>
      <c r="CW2187" t="str">
        <f t="shared" ca="1" si="58"/>
        <v>$CW12</v>
      </c>
      <c r="CX2187" t="str">
        <f t="shared" ca="1" si="58"/>
        <v>$CX12</v>
      </c>
      <c r="CY2187" t="str">
        <f t="shared" ca="1" si="58"/>
        <v>$CY12</v>
      </c>
      <c r="CZ2187" t="str">
        <f t="shared" ca="1" si="58"/>
        <v>$CZ12</v>
      </c>
      <c r="DA2187" t="str">
        <f t="shared" ca="1" si="58"/>
        <v>$DA12</v>
      </c>
      <c r="DB2187" t="str">
        <f t="shared" ca="1" si="58"/>
        <v>$DB12</v>
      </c>
      <c r="DC2187" t="str">
        <f t="shared" ca="1" si="58"/>
        <v>$DC12</v>
      </c>
      <c r="DD2187" t="str">
        <f t="shared" ca="1" si="58"/>
        <v>$DD12</v>
      </c>
      <c r="DE2187" t="str">
        <f t="shared" ca="1" si="58"/>
        <v>$DE12</v>
      </c>
      <c r="DF2187" t="str">
        <f t="shared" ca="1" si="58"/>
        <v>$DF12</v>
      </c>
      <c r="DG2187" t="str">
        <f t="shared" ca="1" si="58"/>
        <v>$DG12</v>
      </c>
      <c r="DH2187" t="str">
        <f t="shared" ca="1" si="58"/>
        <v>$DH12</v>
      </c>
      <c r="DI2187" t="str">
        <f t="shared" ca="1" si="58"/>
        <v>$DI12</v>
      </c>
      <c r="DJ2187" t="str">
        <f t="shared" ca="1" si="58"/>
        <v>$DJ12</v>
      </c>
      <c r="DK2187" t="str">
        <f t="shared" ca="1" si="58"/>
        <v>$DK12</v>
      </c>
      <c r="DL2187" t="str">
        <f t="shared" ca="1" si="58"/>
        <v>$DL12</v>
      </c>
      <c r="DM2187" t="str">
        <f t="shared" ca="1" si="58"/>
        <v>$DM12</v>
      </c>
      <c r="DN2187" t="str">
        <f t="shared" ca="1" si="58"/>
        <v>$DN12</v>
      </c>
      <c r="DO2187" t="str">
        <f t="shared" ca="1" si="58"/>
        <v>$DO12</v>
      </c>
      <c r="DP2187" t="str">
        <f t="shared" ca="1" si="58"/>
        <v>$DP12</v>
      </c>
      <c r="DQ2187" t="str">
        <f t="shared" ca="1" si="58"/>
        <v>$DQ12</v>
      </c>
      <c r="DR2187" t="str">
        <f t="shared" ca="1" si="58"/>
        <v>$DR12</v>
      </c>
      <c r="DS2187" t="str">
        <f t="shared" ca="1" si="58"/>
        <v>$DS12</v>
      </c>
      <c r="DT2187" t="str">
        <f t="shared" ca="1" si="58"/>
        <v>$DT12</v>
      </c>
      <c r="DU2187" t="str">
        <f t="shared" ca="1" si="58"/>
        <v>$DU12</v>
      </c>
      <c r="DV2187" t="str">
        <f t="shared" ca="1" si="58"/>
        <v>$DV12</v>
      </c>
      <c r="DW2187" t="str">
        <f t="shared" ca="1" si="58"/>
        <v>$DW12</v>
      </c>
      <c r="DX2187" t="str">
        <f t="shared" ca="1" si="58"/>
        <v>$DX12</v>
      </c>
      <c r="DY2187" t="str">
        <f t="shared" ca="1" si="58"/>
        <v>$DY12</v>
      </c>
      <c r="DZ2187" t="str">
        <f t="shared" ca="1" si="58"/>
        <v>$DZ12</v>
      </c>
      <c r="EA2187" t="str">
        <f t="shared" ref="EA2187:GL2187" ca="1" si="59">(CONCATENATE(TEXT(EA$2178, 1),(RIGHT(EA2186,2))+1))</f>
        <v>$EA12</v>
      </c>
      <c r="EB2187" t="str">
        <f t="shared" ca="1" si="59"/>
        <v>$EB12</v>
      </c>
      <c r="EC2187" t="str">
        <f t="shared" ca="1" si="59"/>
        <v>$EC12</v>
      </c>
      <c r="ED2187" t="str">
        <f t="shared" ca="1" si="59"/>
        <v>$ED12</v>
      </c>
      <c r="EE2187" t="str">
        <f t="shared" ca="1" si="59"/>
        <v>$EE12</v>
      </c>
      <c r="EF2187" t="str">
        <f t="shared" ca="1" si="59"/>
        <v>$EF12</v>
      </c>
      <c r="EG2187" t="str">
        <f t="shared" ca="1" si="59"/>
        <v>$EG12</v>
      </c>
      <c r="EH2187" t="str">
        <f t="shared" ca="1" si="59"/>
        <v>$EH12</v>
      </c>
      <c r="EI2187" t="str">
        <f t="shared" ca="1" si="59"/>
        <v>$EI12</v>
      </c>
      <c r="EJ2187" t="str">
        <f t="shared" ca="1" si="59"/>
        <v>$EJ12</v>
      </c>
      <c r="EK2187" t="str">
        <f t="shared" ca="1" si="59"/>
        <v>$EK12</v>
      </c>
      <c r="EL2187" t="str">
        <f t="shared" ca="1" si="59"/>
        <v>$EL12</v>
      </c>
      <c r="EM2187" t="str">
        <f t="shared" ca="1" si="59"/>
        <v>$EM12</v>
      </c>
      <c r="EN2187" t="str">
        <f t="shared" ca="1" si="59"/>
        <v>$EN12</v>
      </c>
      <c r="EO2187" t="str">
        <f t="shared" ca="1" si="59"/>
        <v>$EO12</v>
      </c>
      <c r="EP2187" t="str">
        <f t="shared" ca="1" si="59"/>
        <v>$EP12</v>
      </c>
      <c r="EQ2187" t="str">
        <f t="shared" ca="1" si="59"/>
        <v>$EQ12</v>
      </c>
      <c r="ER2187" t="str">
        <f t="shared" ca="1" si="59"/>
        <v>$ER12</v>
      </c>
      <c r="ES2187" t="str">
        <f t="shared" ca="1" si="59"/>
        <v>$ES12</v>
      </c>
      <c r="ET2187" t="str">
        <f t="shared" ca="1" si="59"/>
        <v>$ET12</v>
      </c>
      <c r="EU2187" t="str">
        <f t="shared" ca="1" si="59"/>
        <v>$EU12</v>
      </c>
      <c r="EV2187" t="str">
        <f t="shared" ca="1" si="59"/>
        <v>$EV12</v>
      </c>
      <c r="EW2187" t="str">
        <f t="shared" ca="1" si="59"/>
        <v>$EW12</v>
      </c>
      <c r="EX2187" t="str">
        <f t="shared" ca="1" si="59"/>
        <v>$EX12</v>
      </c>
      <c r="EY2187" t="str">
        <f t="shared" ca="1" si="59"/>
        <v>$EY12</v>
      </c>
      <c r="EZ2187" t="str">
        <f t="shared" ca="1" si="59"/>
        <v>$EZ12</v>
      </c>
      <c r="FA2187" t="str">
        <f t="shared" ca="1" si="59"/>
        <v>$FA12</v>
      </c>
      <c r="FB2187" t="str">
        <f t="shared" ca="1" si="59"/>
        <v>$FB12</v>
      </c>
      <c r="FC2187" t="str">
        <f t="shared" ca="1" si="59"/>
        <v>$FC12</v>
      </c>
      <c r="FD2187" t="str">
        <f t="shared" ca="1" si="59"/>
        <v>$FD12</v>
      </c>
      <c r="FE2187" t="str">
        <f t="shared" ca="1" si="59"/>
        <v>$FE12</v>
      </c>
      <c r="FF2187" t="str">
        <f t="shared" ca="1" si="59"/>
        <v>$FF12</v>
      </c>
      <c r="FG2187" t="str">
        <f t="shared" ca="1" si="59"/>
        <v>$FG12</v>
      </c>
      <c r="FH2187" t="str">
        <f t="shared" ca="1" si="59"/>
        <v>$FH12</v>
      </c>
      <c r="FI2187" t="str">
        <f t="shared" ca="1" si="59"/>
        <v>$FI12</v>
      </c>
      <c r="FJ2187" t="str">
        <f t="shared" ca="1" si="59"/>
        <v>$FJ12</v>
      </c>
      <c r="FK2187" t="str">
        <f t="shared" ca="1" si="59"/>
        <v>$FK12</v>
      </c>
      <c r="FL2187" t="str">
        <f t="shared" ca="1" si="59"/>
        <v>$FL12</v>
      </c>
      <c r="FM2187" t="str">
        <f t="shared" ca="1" si="59"/>
        <v>$FM12</v>
      </c>
      <c r="FN2187" t="str">
        <f t="shared" ca="1" si="59"/>
        <v>$FN12</v>
      </c>
      <c r="FO2187" t="str">
        <f t="shared" ca="1" si="59"/>
        <v>$FO12</v>
      </c>
      <c r="FP2187" t="str">
        <f t="shared" ca="1" si="59"/>
        <v>$FP12</v>
      </c>
      <c r="FQ2187" t="str">
        <f t="shared" ca="1" si="59"/>
        <v>$FQ12</v>
      </c>
      <c r="FR2187" t="str">
        <f t="shared" ca="1" si="59"/>
        <v>$FR12</v>
      </c>
      <c r="FS2187" t="str">
        <f t="shared" ca="1" si="59"/>
        <v>$FS12</v>
      </c>
      <c r="FT2187" t="str">
        <f t="shared" ca="1" si="59"/>
        <v>$FT12</v>
      </c>
      <c r="FU2187" t="str">
        <f t="shared" ca="1" si="59"/>
        <v>$FU12</v>
      </c>
      <c r="FV2187" t="str">
        <f t="shared" ca="1" si="59"/>
        <v>$FV12</v>
      </c>
      <c r="FW2187" t="str">
        <f t="shared" ca="1" si="59"/>
        <v>$FW12</v>
      </c>
      <c r="FX2187" t="str">
        <f t="shared" ca="1" si="59"/>
        <v>$FX12</v>
      </c>
      <c r="FY2187" t="str">
        <f t="shared" ca="1" si="59"/>
        <v>$FY12</v>
      </c>
      <c r="FZ2187" t="str">
        <f t="shared" ca="1" si="59"/>
        <v>$FZ12</v>
      </c>
      <c r="GA2187" t="str">
        <f t="shared" ca="1" si="59"/>
        <v>$GA12</v>
      </c>
      <c r="GB2187" t="str">
        <f t="shared" ca="1" si="59"/>
        <v>$GB12</v>
      </c>
      <c r="GC2187" t="str">
        <f t="shared" ca="1" si="59"/>
        <v>$GC12</v>
      </c>
      <c r="GD2187" t="str">
        <f t="shared" ca="1" si="59"/>
        <v>$GD12</v>
      </c>
      <c r="GE2187" t="str">
        <f t="shared" ca="1" si="59"/>
        <v>$GE12</v>
      </c>
      <c r="GF2187" t="str">
        <f t="shared" ca="1" si="59"/>
        <v>$GF12</v>
      </c>
      <c r="GG2187" t="str">
        <f t="shared" ca="1" si="59"/>
        <v>$GG12</v>
      </c>
      <c r="GH2187" t="str">
        <f t="shared" ca="1" si="59"/>
        <v>$GH12</v>
      </c>
      <c r="GI2187" t="str">
        <f t="shared" ca="1" si="59"/>
        <v>$GI12</v>
      </c>
      <c r="GJ2187" t="str">
        <f t="shared" ca="1" si="59"/>
        <v>$GJ12</v>
      </c>
      <c r="GK2187" t="str">
        <f t="shared" ca="1" si="59"/>
        <v>$GK12</v>
      </c>
      <c r="GL2187" t="str">
        <f t="shared" ca="1" si="59"/>
        <v>$GL12</v>
      </c>
      <c r="GM2187" t="str">
        <f t="shared" ref="GM2187:IX2187" ca="1" si="60">(CONCATENATE(TEXT(GM$2178, 1),(RIGHT(GM2186,2))+1))</f>
        <v>$GM12</v>
      </c>
      <c r="GN2187" t="str">
        <f t="shared" ca="1" si="60"/>
        <v>$GN12</v>
      </c>
      <c r="GO2187" t="str">
        <f t="shared" ca="1" si="60"/>
        <v>$GO12</v>
      </c>
      <c r="GP2187" t="str">
        <f t="shared" ca="1" si="60"/>
        <v>$GP12</v>
      </c>
      <c r="GQ2187" t="str">
        <f t="shared" ca="1" si="60"/>
        <v>$GQ12</v>
      </c>
      <c r="GR2187" t="str">
        <f t="shared" ca="1" si="60"/>
        <v>$GR12</v>
      </c>
      <c r="GS2187" t="str">
        <f t="shared" ca="1" si="60"/>
        <v>$GS12</v>
      </c>
      <c r="GT2187" t="str">
        <f t="shared" ca="1" si="60"/>
        <v>$GT12</v>
      </c>
      <c r="GU2187" t="str">
        <f t="shared" ca="1" si="60"/>
        <v>$GU12</v>
      </c>
      <c r="GV2187" t="str">
        <f t="shared" ca="1" si="60"/>
        <v>$GV12</v>
      </c>
      <c r="GW2187" t="str">
        <f t="shared" ca="1" si="60"/>
        <v>$GW12</v>
      </c>
      <c r="GX2187" t="str">
        <f t="shared" ca="1" si="60"/>
        <v>$GX12</v>
      </c>
      <c r="GY2187" t="str">
        <f t="shared" ca="1" si="60"/>
        <v>$GY12</v>
      </c>
      <c r="GZ2187" t="str">
        <f t="shared" ca="1" si="60"/>
        <v>$GZ12</v>
      </c>
      <c r="HA2187" t="str">
        <f t="shared" ca="1" si="60"/>
        <v>$HA12</v>
      </c>
      <c r="HB2187" t="str">
        <f t="shared" ca="1" si="60"/>
        <v>$HB12</v>
      </c>
      <c r="HC2187" t="str">
        <f t="shared" ca="1" si="60"/>
        <v>$HC12</v>
      </c>
      <c r="HD2187" t="str">
        <f t="shared" ca="1" si="60"/>
        <v>$HD12</v>
      </c>
      <c r="HE2187" t="str">
        <f t="shared" ca="1" si="60"/>
        <v>$HE12</v>
      </c>
      <c r="HF2187" t="str">
        <f t="shared" ca="1" si="60"/>
        <v>$HF12</v>
      </c>
      <c r="HG2187" t="str">
        <f t="shared" ca="1" si="60"/>
        <v>$HG12</v>
      </c>
      <c r="HH2187" t="str">
        <f t="shared" ca="1" si="60"/>
        <v>$HH12</v>
      </c>
      <c r="HI2187" t="str">
        <f t="shared" ca="1" si="60"/>
        <v>$HI12</v>
      </c>
      <c r="HJ2187" t="str">
        <f t="shared" ca="1" si="60"/>
        <v>$HJ12</v>
      </c>
      <c r="HK2187" t="str">
        <f t="shared" ca="1" si="60"/>
        <v>$HK12</v>
      </c>
      <c r="HL2187" t="str">
        <f t="shared" ca="1" si="60"/>
        <v>$HL12</v>
      </c>
      <c r="HM2187" t="str">
        <f t="shared" ca="1" si="60"/>
        <v>$HM12</v>
      </c>
      <c r="HN2187" t="str">
        <f t="shared" ca="1" si="60"/>
        <v>$HN12</v>
      </c>
      <c r="HO2187" t="str">
        <f t="shared" ca="1" si="60"/>
        <v>$HO12</v>
      </c>
      <c r="HP2187" t="str">
        <f t="shared" ca="1" si="60"/>
        <v>$HP12</v>
      </c>
      <c r="HQ2187" t="str">
        <f t="shared" ca="1" si="60"/>
        <v>$HQ12</v>
      </c>
      <c r="HR2187" t="str">
        <f t="shared" ca="1" si="60"/>
        <v>$HR12</v>
      </c>
      <c r="HS2187" t="str">
        <f t="shared" ca="1" si="60"/>
        <v>$HS12</v>
      </c>
      <c r="HT2187" t="str">
        <f t="shared" ca="1" si="60"/>
        <v>$HT12</v>
      </c>
      <c r="HU2187" t="str">
        <f t="shared" ca="1" si="60"/>
        <v>$HU12</v>
      </c>
      <c r="HV2187" t="str">
        <f t="shared" ca="1" si="60"/>
        <v>$HV12</v>
      </c>
      <c r="HW2187" t="str">
        <f t="shared" ca="1" si="60"/>
        <v>$HW12</v>
      </c>
      <c r="HX2187" t="str">
        <f t="shared" ca="1" si="60"/>
        <v>$HX12</v>
      </c>
      <c r="HY2187" t="str">
        <f t="shared" ca="1" si="60"/>
        <v>$HY12</v>
      </c>
      <c r="HZ2187" t="str">
        <f t="shared" ca="1" si="60"/>
        <v>$HZ12</v>
      </c>
      <c r="IA2187" t="str">
        <f t="shared" ca="1" si="60"/>
        <v>$IA12</v>
      </c>
      <c r="IB2187" t="str">
        <f t="shared" ca="1" si="60"/>
        <v>$IB12</v>
      </c>
      <c r="IC2187" t="str">
        <f t="shared" ca="1" si="60"/>
        <v>$IC12</v>
      </c>
      <c r="ID2187" t="str">
        <f t="shared" ca="1" si="60"/>
        <v>$ID12</v>
      </c>
      <c r="IE2187" t="str">
        <f t="shared" ca="1" si="60"/>
        <v>$IE12</v>
      </c>
      <c r="IF2187" t="str">
        <f t="shared" ca="1" si="60"/>
        <v>$IF12</v>
      </c>
      <c r="IG2187" t="str">
        <f t="shared" ca="1" si="60"/>
        <v>$IG12</v>
      </c>
      <c r="IH2187" t="str">
        <f t="shared" ca="1" si="60"/>
        <v>$IH12</v>
      </c>
      <c r="II2187" t="str">
        <f t="shared" ca="1" si="60"/>
        <v>$II12</v>
      </c>
      <c r="IJ2187" t="str">
        <f t="shared" ca="1" si="60"/>
        <v>$IJ12</v>
      </c>
      <c r="IK2187" t="str">
        <f t="shared" ca="1" si="60"/>
        <v>$IK12</v>
      </c>
      <c r="IL2187" t="str">
        <f t="shared" ca="1" si="60"/>
        <v>$IL12</v>
      </c>
      <c r="IM2187" t="str">
        <f t="shared" ca="1" si="60"/>
        <v>$IM12</v>
      </c>
      <c r="IN2187" t="str">
        <f t="shared" ca="1" si="60"/>
        <v>$IN12</v>
      </c>
      <c r="IO2187" t="str">
        <f t="shared" ca="1" si="60"/>
        <v>$IO12</v>
      </c>
      <c r="IP2187" t="str">
        <f t="shared" ca="1" si="60"/>
        <v>$IP12</v>
      </c>
      <c r="IQ2187" t="str">
        <f t="shared" ca="1" si="60"/>
        <v>$IQ12</v>
      </c>
      <c r="IR2187" t="str">
        <f t="shared" ca="1" si="60"/>
        <v>$IR12</v>
      </c>
      <c r="IS2187" t="str">
        <f t="shared" ca="1" si="60"/>
        <v>$IS11</v>
      </c>
      <c r="IT2187" t="str">
        <f t="shared" ca="1" si="60"/>
        <v>$IT12</v>
      </c>
      <c r="IU2187" t="str">
        <f t="shared" ca="1" si="60"/>
        <v>$IU11</v>
      </c>
      <c r="IV2187" t="str">
        <f t="shared" ca="1" si="60"/>
        <v>$IV12</v>
      </c>
      <c r="IW2187" t="str">
        <f t="shared" ca="1" si="60"/>
        <v>$IW12</v>
      </c>
      <c r="IX2187" t="str">
        <f t="shared" ca="1" si="60"/>
        <v>$IX12</v>
      </c>
      <c r="IY2187" t="str">
        <f t="shared" ref="IY2187:LI2187" ca="1" si="61">(CONCATENATE(TEXT(IY$2178, 1),(RIGHT(IY2186,2))+1))</f>
        <v>$IY12</v>
      </c>
      <c r="IZ2187" t="str">
        <f t="shared" ca="1" si="61"/>
        <v>$IZ12</v>
      </c>
      <c r="JA2187" t="str">
        <f t="shared" ca="1" si="61"/>
        <v>$JA12</v>
      </c>
      <c r="JB2187" t="str">
        <f t="shared" ca="1" si="61"/>
        <v>$JB12</v>
      </c>
      <c r="JC2187" t="str">
        <f t="shared" ca="1" si="61"/>
        <v>$JC11</v>
      </c>
      <c r="JD2187" t="str">
        <f t="shared" ca="1" si="61"/>
        <v>$JD12</v>
      </c>
      <c r="JE2187" t="str">
        <f t="shared" ca="1" si="61"/>
        <v>$JE12</v>
      </c>
      <c r="JF2187" t="str">
        <f t="shared" ca="1" si="61"/>
        <v>$JF11</v>
      </c>
      <c r="JG2187" t="str">
        <f t="shared" ca="1" si="61"/>
        <v>$JG12</v>
      </c>
      <c r="JH2187" t="str">
        <f t="shared" ca="1" si="61"/>
        <v>$JH12</v>
      </c>
      <c r="JI2187" t="str">
        <f t="shared" ca="1" si="61"/>
        <v>$JI12</v>
      </c>
      <c r="JJ2187" t="str">
        <f t="shared" ca="1" si="61"/>
        <v>$JJ11</v>
      </c>
      <c r="JK2187" t="str">
        <f t="shared" ca="1" si="61"/>
        <v>$JK12</v>
      </c>
      <c r="JL2187" t="str">
        <f t="shared" ca="1" si="61"/>
        <v>$JL11</v>
      </c>
      <c r="JM2187" t="str">
        <f t="shared" ca="1" si="61"/>
        <v>$JM12</v>
      </c>
      <c r="JN2187" t="str">
        <f t="shared" ca="1" si="61"/>
        <v>$JN12</v>
      </c>
      <c r="JO2187" t="str">
        <f t="shared" ca="1" si="61"/>
        <v>$JO12</v>
      </c>
      <c r="JP2187" t="str">
        <f t="shared" ca="1" si="61"/>
        <v>$JP12</v>
      </c>
      <c r="JQ2187" t="str">
        <f t="shared" ca="1" si="61"/>
        <v>$JQ12</v>
      </c>
      <c r="JR2187" t="str">
        <f t="shared" ca="1" si="61"/>
        <v>$JR12</v>
      </c>
      <c r="JS2187" t="str">
        <f t="shared" ca="1" si="61"/>
        <v>$JS12</v>
      </c>
      <c r="JT2187" t="str">
        <f t="shared" ca="1" si="61"/>
        <v>$JT12</v>
      </c>
      <c r="JU2187" t="str">
        <f t="shared" ca="1" si="61"/>
        <v>$JU12</v>
      </c>
      <c r="JV2187" t="str">
        <f t="shared" ca="1" si="61"/>
        <v>$JV12</v>
      </c>
      <c r="JW2187" t="str">
        <f t="shared" ca="1" si="61"/>
        <v>$JW12</v>
      </c>
      <c r="JX2187" t="str">
        <f t="shared" ca="1" si="61"/>
        <v>$JX12</v>
      </c>
      <c r="JY2187" t="str">
        <f t="shared" ca="1" si="61"/>
        <v>$JY12</v>
      </c>
      <c r="JZ2187" t="str">
        <f t="shared" ca="1" si="61"/>
        <v>$JZ12</v>
      </c>
      <c r="KA2187" t="str">
        <f t="shared" ca="1" si="61"/>
        <v>$KA12</v>
      </c>
      <c r="KB2187" t="str">
        <f t="shared" ca="1" si="61"/>
        <v>$KB12</v>
      </c>
      <c r="KC2187" t="str">
        <f t="shared" ca="1" si="61"/>
        <v>$KC12</v>
      </c>
      <c r="KD2187" t="str">
        <f t="shared" ca="1" si="61"/>
        <v>$KD12</v>
      </c>
      <c r="KE2187" t="str">
        <f t="shared" ca="1" si="61"/>
        <v>$KE12</v>
      </c>
      <c r="KF2187" t="str">
        <f t="shared" ca="1" si="61"/>
        <v>$KF12</v>
      </c>
      <c r="KG2187" t="str">
        <f t="shared" ca="1" si="61"/>
        <v>$KG12</v>
      </c>
      <c r="KH2187" t="str">
        <f t="shared" ca="1" si="61"/>
        <v>$KH12</v>
      </c>
      <c r="KI2187" t="str">
        <f t="shared" ca="1" si="61"/>
        <v>$KI12</v>
      </c>
      <c r="KJ2187" t="str">
        <f t="shared" ca="1" si="61"/>
        <v>$KJ12</v>
      </c>
      <c r="KK2187" t="str">
        <f t="shared" ca="1" si="61"/>
        <v>$KK12</v>
      </c>
      <c r="KL2187" t="str">
        <f t="shared" ca="1" si="61"/>
        <v>$KL12</v>
      </c>
      <c r="KM2187" t="str">
        <f t="shared" ca="1" si="61"/>
        <v>$KM12</v>
      </c>
      <c r="KN2187" t="str">
        <f t="shared" ca="1" si="61"/>
        <v>$KN12</v>
      </c>
      <c r="KO2187" t="str">
        <f t="shared" ca="1" si="61"/>
        <v>$KO12</v>
      </c>
      <c r="KP2187" t="str">
        <f t="shared" ca="1" si="61"/>
        <v>$KP12</v>
      </c>
      <c r="KQ2187" t="str">
        <f t="shared" ca="1" si="61"/>
        <v>$KQ12</v>
      </c>
      <c r="KR2187" t="str">
        <f t="shared" ca="1" si="61"/>
        <v>$KR12</v>
      </c>
      <c r="KS2187" t="str">
        <f t="shared" ca="1" si="61"/>
        <v>$KS12</v>
      </c>
      <c r="KT2187" t="str">
        <f t="shared" ca="1" si="61"/>
        <v>$KT12</v>
      </c>
      <c r="KU2187" t="str">
        <f t="shared" ca="1" si="61"/>
        <v>$KU12</v>
      </c>
      <c r="KV2187" t="str">
        <f t="shared" ca="1" si="61"/>
        <v>$KV12</v>
      </c>
      <c r="KW2187" t="str">
        <f t="shared" ca="1" si="61"/>
        <v>$KW12</v>
      </c>
      <c r="KX2187" t="str">
        <f t="shared" ca="1" si="61"/>
        <v>$KX12</v>
      </c>
      <c r="KY2187" t="str">
        <f t="shared" ca="1" si="61"/>
        <v>$KY12</v>
      </c>
      <c r="KZ2187" t="str">
        <f t="shared" ca="1" si="61"/>
        <v>$KZ12</v>
      </c>
      <c r="LA2187" t="str">
        <f t="shared" ca="1" si="61"/>
        <v>$LA12</v>
      </c>
      <c r="LB2187" t="str">
        <f t="shared" ca="1" si="61"/>
        <v>$LB12</v>
      </c>
      <c r="LC2187" t="str">
        <f t="shared" ca="1" si="61"/>
        <v>$LC12</v>
      </c>
      <c r="LD2187" t="str">
        <f t="shared" ca="1" si="61"/>
        <v>$LD12</v>
      </c>
      <c r="LE2187" t="str">
        <f t="shared" ca="1" si="61"/>
        <v>$LE12</v>
      </c>
      <c r="LF2187" t="str">
        <f t="shared" ca="1" si="61"/>
        <v>$LF12</v>
      </c>
      <c r="LG2187" t="str">
        <f t="shared" ca="1" si="61"/>
        <v>$LG12</v>
      </c>
      <c r="LH2187" t="str">
        <f t="shared" ca="1" si="61"/>
        <v>$LH12</v>
      </c>
      <c r="LI2187" t="str">
        <f t="shared" ca="1" si="61"/>
        <v>$LI12</v>
      </c>
    </row>
    <row r="2188" spans="1:321" x14ac:dyDescent="0.25">
      <c r="A2188" t="s">
        <v>11</v>
      </c>
      <c r="B2188">
        <f>(MATCH("Área de Avaliação:",B1:B2175,0))</f>
        <v>13</v>
      </c>
      <c r="C2188">
        <f t="shared" ref="C2188:BN2188" si="62">(MATCH("Área de Avaliação:",C1:C2175,0))</f>
        <v>13</v>
      </c>
      <c r="D2188">
        <f t="shared" si="62"/>
        <v>13</v>
      </c>
      <c r="E2188">
        <f t="shared" si="62"/>
        <v>13</v>
      </c>
      <c r="F2188">
        <f t="shared" si="62"/>
        <v>13</v>
      </c>
      <c r="G2188">
        <f t="shared" si="62"/>
        <v>13</v>
      </c>
      <c r="H2188">
        <f t="shared" si="62"/>
        <v>13</v>
      </c>
      <c r="I2188">
        <f t="shared" si="62"/>
        <v>13</v>
      </c>
      <c r="J2188">
        <f t="shared" si="62"/>
        <v>13</v>
      </c>
      <c r="K2188">
        <f t="shared" si="62"/>
        <v>13</v>
      </c>
      <c r="L2188">
        <f t="shared" si="62"/>
        <v>13</v>
      </c>
      <c r="M2188">
        <f t="shared" si="62"/>
        <v>13</v>
      </c>
      <c r="N2188">
        <f t="shared" si="62"/>
        <v>13</v>
      </c>
      <c r="O2188">
        <f t="shared" si="62"/>
        <v>13</v>
      </c>
      <c r="P2188">
        <f t="shared" si="62"/>
        <v>13</v>
      </c>
      <c r="Q2188">
        <f t="shared" si="62"/>
        <v>13</v>
      </c>
      <c r="R2188">
        <f t="shared" si="62"/>
        <v>13</v>
      </c>
      <c r="S2188">
        <f t="shared" si="62"/>
        <v>13</v>
      </c>
      <c r="T2188">
        <f t="shared" si="62"/>
        <v>13</v>
      </c>
      <c r="U2188">
        <f t="shared" si="62"/>
        <v>13</v>
      </c>
      <c r="V2188">
        <f t="shared" si="62"/>
        <v>13</v>
      </c>
      <c r="W2188">
        <f t="shared" si="62"/>
        <v>13</v>
      </c>
      <c r="X2188">
        <f t="shared" si="62"/>
        <v>13</v>
      </c>
      <c r="Y2188">
        <f t="shared" si="62"/>
        <v>13</v>
      </c>
      <c r="Z2188">
        <f t="shared" si="62"/>
        <v>13</v>
      </c>
      <c r="AA2188">
        <f t="shared" si="62"/>
        <v>13</v>
      </c>
      <c r="AB2188">
        <f t="shared" si="62"/>
        <v>13</v>
      </c>
      <c r="AC2188">
        <f t="shared" si="62"/>
        <v>13</v>
      </c>
      <c r="AD2188">
        <f t="shared" si="62"/>
        <v>13</v>
      </c>
      <c r="AE2188">
        <f t="shared" si="62"/>
        <v>13</v>
      </c>
      <c r="AF2188">
        <f t="shared" si="62"/>
        <v>13</v>
      </c>
      <c r="AG2188">
        <f t="shared" si="62"/>
        <v>13</v>
      </c>
      <c r="AH2188">
        <f t="shared" si="62"/>
        <v>13</v>
      </c>
      <c r="AI2188">
        <f t="shared" si="62"/>
        <v>13</v>
      </c>
      <c r="AJ2188">
        <f t="shared" si="62"/>
        <v>13</v>
      </c>
      <c r="AK2188">
        <f t="shared" si="62"/>
        <v>13</v>
      </c>
      <c r="AL2188">
        <f t="shared" si="62"/>
        <v>13</v>
      </c>
      <c r="AM2188">
        <f t="shared" si="62"/>
        <v>13</v>
      </c>
      <c r="AN2188">
        <f t="shared" si="62"/>
        <v>13</v>
      </c>
      <c r="AO2188">
        <f t="shared" si="62"/>
        <v>13</v>
      </c>
      <c r="AP2188">
        <f t="shared" si="62"/>
        <v>13</v>
      </c>
      <c r="AQ2188">
        <f t="shared" si="62"/>
        <v>13</v>
      </c>
      <c r="AR2188">
        <f t="shared" si="62"/>
        <v>13</v>
      </c>
      <c r="AS2188">
        <f t="shared" si="62"/>
        <v>13</v>
      </c>
      <c r="AT2188">
        <f t="shared" si="62"/>
        <v>13</v>
      </c>
      <c r="AU2188">
        <f t="shared" si="62"/>
        <v>13</v>
      </c>
      <c r="AV2188">
        <f t="shared" si="62"/>
        <v>13</v>
      </c>
      <c r="AW2188">
        <f t="shared" si="62"/>
        <v>13</v>
      </c>
      <c r="AX2188">
        <f t="shared" si="62"/>
        <v>13</v>
      </c>
      <c r="AY2188">
        <f t="shared" si="62"/>
        <v>13</v>
      </c>
      <c r="AZ2188">
        <f t="shared" si="62"/>
        <v>13</v>
      </c>
      <c r="BA2188">
        <f t="shared" si="62"/>
        <v>13</v>
      </c>
      <c r="BB2188">
        <f t="shared" si="62"/>
        <v>13</v>
      </c>
      <c r="BC2188">
        <f t="shared" si="62"/>
        <v>13</v>
      </c>
      <c r="BD2188">
        <f t="shared" si="62"/>
        <v>13</v>
      </c>
      <c r="BE2188">
        <f t="shared" si="62"/>
        <v>13</v>
      </c>
      <c r="BF2188">
        <f t="shared" si="62"/>
        <v>13</v>
      </c>
      <c r="BG2188">
        <f t="shared" si="62"/>
        <v>13</v>
      </c>
      <c r="BH2188">
        <f t="shared" si="62"/>
        <v>13</v>
      </c>
      <c r="BI2188">
        <f t="shared" si="62"/>
        <v>13</v>
      </c>
      <c r="BJ2188">
        <f t="shared" si="62"/>
        <v>13</v>
      </c>
      <c r="BK2188">
        <f t="shared" si="62"/>
        <v>13</v>
      </c>
      <c r="BL2188">
        <f t="shared" si="62"/>
        <v>13</v>
      </c>
      <c r="BM2188">
        <f t="shared" si="62"/>
        <v>13</v>
      </c>
      <c r="BN2188">
        <f t="shared" si="62"/>
        <v>13</v>
      </c>
      <c r="BO2188">
        <f t="shared" ref="BO2188:DZ2188" si="63">(MATCH("Área de Avaliação:",BO1:BO2175,0))</f>
        <v>13</v>
      </c>
      <c r="BP2188">
        <f t="shared" si="63"/>
        <v>13</v>
      </c>
      <c r="BQ2188">
        <f t="shared" si="63"/>
        <v>13</v>
      </c>
      <c r="BR2188">
        <f t="shared" si="63"/>
        <v>13</v>
      </c>
      <c r="BS2188">
        <f t="shared" si="63"/>
        <v>13</v>
      </c>
      <c r="BT2188">
        <f t="shared" si="63"/>
        <v>13</v>
      </c>
      <c r="BU2188">
        <f t="shared" si="63"/>
        <v>13</v>
      </c>
      <c r="BV2188">
        <f t="shared" si="63"/>
        <v>13</v>
      </c>
      <c r="BW2188">
        <f t="shared" si="63"/>
        <v>13</v>
      </c>
      <c r="BX2188">
        <f t="shared" si="63"/>
        <v>13</v>
      </c>
      <c r="BY2188">
        <f t="shared" si="63"/>
        <v>13</v>
      </c>
      <c r="BZ2188">
        <f t="shared" si="63"/>
        <v>13</v>
      </c>
      <c r="CA2188">
        <f t="shared" si="63"/>
        <v>13</v>
      </c>
      <c r="CB2188">
        <f t="shared" si="63"/>
        <v>13</v>
      </c>
      <c r="CC2188">
        <f t="shared" si="63"/>
        <v>13</v>
      </c>
      <c r="CD2188">
        <f t="shared" si="63"/>
        <v>13</v>
      </c>
      <c r="CE2188">
        <f t="shared" si="63"/>
        <v>13</v>
      </c>
      <c r="CF2188">
        <f t="shared" si="63"/>
        <v>13</v>
      </c>
      <c r="CG2188">
        <f t="shared" si="63"/>
        <v>13</v>
      </c>
      <c r="CH2188">
        <f t="shared" si="63"/>
        <v>13</v>
      </c>
      <c r="CI2188">
        <f t="shared" si="63"/>
        <v>13</v>
      </c>
      <c r="CJ2188">
        <f t="shared" si="63"/>
        <v>13</v>
      </c>
      <c r="CK2188">
        <f t="shared" si="63"/>
        <v>13</v>
      </c>
      <c r="CL2188">
        <f t="shared" si="63"/>
        <v>13</v>
      </c>
      <c r="CM2188">
        <f t="shared" si="63"/>
        <v>13</v>
      </c>
      <c r="CN2188">
        <f t="shared" si="63"/>
        <v>13</v>
      </c>
      <c r="CO2188">
        <f t="shared" si="63"/>
        <v>13</v>
      </c>
      <c r="CP2188">
        <f t="shared" si="63"/>
        <v>13</v>
      </c>
      <c r="CQ2188">
        <f t="shared" si="63"/>
        <v>13</v>
      </c>
      <c r="CR2188">
        <f t="shared" si="63"/>
        <v>13</v>
      </c>
      <c r="CS2188">
        <f t="shared" si="63"/>
        <v>13</v>
      </c>
      <c r="CT2188">
        <f t="shared" si="63"/>
        <v>13</v>
      </c>
      <c r="CU2188">
        <f t="shared" si="63"/>
        <v>13</v>
      </c>
      <c r="CV2188">
        <f t="shared" si="63"/>
        <v>13</v>
      </c>
      <c r="CW2188">
        <f t="shared" si="63"/>
        <v>13</v>
      </c>
      <c r="CX2188">
        <f t="shared" si="63"/>
        <v>13</v>
      </c>
      <c r="CY2188">
        <f t="shared" si="63"/>
        <v>13</v>
      </c>
      <c r="CZ2188">
        <f t="shared" si="63"/>
        <v>13</v>
      </c>
      <c r="DA2188">
        <f t="shared" si="63"/>
        <v>13</v>
      </c>
      <c r="DB2188">
        <f t="shared" si="63"/>
        <v>13</v>
      </c>
      <c r="DC2188">
        <f t="shared" si="63"/>
        <v>13</v>
      </c>
      <c r="DD2188">
        <f t="shared" si="63"/>
        <v>13</v>
      </c>
      <c r="DE2188">
        <f t="shared" si="63"/>
        <v>13</v>
      </c>
      <c r="DF2188">
        <f t="shared" si="63"/>
        <v>13</v>
      </c>
      <c r="DG2188">
        <f t="shared" si="63"/>
        <v>13</v>
      </c>
      <c r="DH2188">
        <f t="shared" si="63"/>
        <v>13</v>
      </c>
      <c r="DI2188">
        <f t="shared" si="63"/>
        <v>13</v>
      </c>
      <c r="DJ2188">
        <f t="shared" si="63"/>
        <v>13</v>
      </c>
      <c r="DK2188">
        <f t="shared" si="63"/>
        <v>13</v>
      </c>
      <c r="DL2188">
        <f t="shared" si="63"/>
        <v>13</v>
      </c>
      <c r="DM2188">
        <f t="shared" si="63"/>
        <v>13</v>
      </c>
      <c r="DN2188">
        <f t="shared" si="63"/>
        <v>13</v>
      </c>
      <c r="DO2188">
        <f t="shared" si="63"/>
        <v>13</v>
      </c>
      <c r="DP2188">
        <f t="shared" si="63"/>
        <v>13</v>
      </c>
      <c r="DQ2188">
        <f t="shared" si="63"/>
        <v>13</v>
      </c>
      <c r="DR2188">
        <f t="shared" si="63"/>
        <v>13</v>
      </c>
      <c r="DS2188">
        <f t="shared" si="63"/>
        <v>13</v>
      </c>
      <c r="DT2188">
        <f t="shared" si="63"/>
        <v>13</v>
      </c>
      <c r="DU2188">
        <f t="shared" si="63"/>
        <v>13</v>
      </c>
      <c r="DV2188">
        <f t="shared" si="63"/>
        <v>13</v>
      </c>
      <c r="DW2188">
        <f t="shared" si="63"/>
        <v>13</v>
      </c>
      <c r="DX2188">
        <f t="shared" si="63"/>
        <v>13</v>
      </c>
      <c r="DY2188">
        <f t="shared" si="63"/>
        <v>13</v>
      </c>
      <c r="DZ2188">
        <f t="shared" si="63"/>
        <v>13</v>
      </c>
      <c r="EA2188">
        <f t="shared" ref="EA2188:GL2188" si="64">(MATCH("Área de Avaliação:",EA1:EA2175,0))</f>
        <v>13</v>
      </c>
      <c r="EB2188">
        <f t="shared" si="64"/>
        <v>13</v>
      </c>
      <c r="EC2188">
        <f t="shared" si="64"/>
        <v>13</v>
      </c>
      <c r="ED2188">
        <f t="shared" si="64"/>
        <v>13</v>
      </c>
      <c r="EE2188">
        <f t="shared" si="64"/>
        <v>13</v>
      </c>
      <c r="EF2188">
        <f t="shared" si="64"/>
        <v>13</v>
      </c>
      <c r="EG2188">
        <f t="shared" si="64"/>
        <v>13</v>
      </c>
      <c r="EH2188">
        <f t="shared" si="64"/>
        <v>13</v>
      </c>
      <c r="EI2188">
        <f t="shared" si="64"/>
        <v>13</v>
      </c>
      <c r="EJ2188">
        <f t="shared" si="64"/>
        <v>13</v>
      </c>
      <c r="EK2188">
        <f t="shared" si="64"/>
        <v>13</v>
      </c>
      <c r="EL2188">
        <f t="shared" si="64"/>
        <v>13</v>
      </c>
      <c r="EM2188">
        <f t="shared" si="64"/>
        <v>13</v>
      </c>
      <c r="EN2188">
        <f t="shared" si="64"/>
        <v>13</v>
      </c>
      <c r="EO2188">
        <f t="shared" si="64"/>
        <v>13</v>
      </c>
      <c r="EP2188">
        <f t="shared" si="64"/>
        <v>13</v>
      </c>
      <c r="EQ2188">
        <f t="shared" si="64"/>
        <v>13</v>
      </c>
      <c r="ER2188">
        <f t="shared" si="64"/>
        <v>13</v>
      </c>
      <c r="ES2188">
        <f t="shared" si="64"/>
        <v>13</v>
      </c>
      <c r="ET2188">
        <f t="shared" si="64"/>
        <v>13</v>
      </c>
      <c r="EU2188">
        <f t="shared" si="64"/>
        <v>13</v>
      </c>
      <c r="EV2188">
        <f t="shared" si="64"/>
        <v>13</v>
      </c>
      <c r="EW2188">
        <f t="shared" si="64"/>
        <v>13</v>
      </c>
      <c r="EX2188">
        <f t="shared" si="64"/>
        <v>13</v>
      </c>
      <c r="EY2188">
        <f t="shared" si="64"/>
        <v>13</v>
      </c>
      <c r="EZ2188">
        <f t="shared" si="64"/>
        <v>13</v>
      </c>
      <c r="FA2188">
        <f t="shared" si="64"/>
        <v>13</v>
      </c>
      <c r="FB2188">
        <f t="shared" si="64"/>
        <v>13</v>
      </c>
      <c r="FC2188">
        <f t="shared" si="64"/>
        <v>13</v>
      </c>
      <c r="FD2188">
        <f t="shared" si="64"/>
        <v>13</v>
      </c>
      <c r="FE2188">
        <f t="shared" si="64"/>
        <v>13</v>
      </c>
      <c r="FF2188">
        <f t="shared" si="64"/>
        <v>13</v>
      </c>
      <c r="FG2188">
        <f t="shared" si="64"/>
        <v>13</v>
      </c>
      <c r="FH2188">
        <f t="shared" si="64"/>
        <v>13</v>
      </c>
      <c r="FI2188">
        <f t="shared" si="64"/>
        <v>13</v>
      </c>
      <c r="FJ2188">
        <f t="shared" si="64"/>
        <v>13</v>
      </c>
      <c r="FK2188">
        <f t="shared" si="64"/>
        <v>13</v>
      </c>
      <c r="FL2188">
        <f t="shared" si="64"/>
        <v>13</v>
      </c>
      <c r="FM2188">
        <f t="shared" si="64"/>
        <v>13</v>
      </c>
      <c r="FN2188">
        <f t="shared" si="64"/>
        <v>13</v>
      </c>
      <c r="FO2188">
        <f t="shared" si="64"/>
        <v>13</v>
      </c>
      <c r="FP2188">
        <f t="shared" si="64"/>
        <v>13</v>
      </c>
      <c r="FQ2188">
        <f t="shared" si="64"/>
        <v>13</v>
      </c>
      <c r="FR2188">
        <f t="shared" si="64"/>
        <v>13</v>
      </c>
      <c r="FS2188">
        <f t="shared" si="64"/>
        <v>13</v>
      </c>
      <c r="FT2188">
        <f t="shared" si="64"/>
        <v>13</v>
      </c>
      <c r="FU2188">
        <f t="shared" si="64"/>
        <v>13</v>
      </c>
      <c r="FV2188">
        <f t="shared" si="64"/>
        <v>13</v>
      </c>
      <c r="FW2188">
        <f t="shared" si="64"/>
        <v>13</v>
      </c>
      <c r="FX2188">
        <f t="shared" si="64"/>
        <v>13</v>
      </c>
      <c r="FY2188">
        <f t="shared" si="64"/>
        <v>13</v>
      </c>
      <c r="FZ2188">
        <f t="shared" si="64"/>
        <v>13</v>
      </c>
      <c r="GA2188">
        <f t="shared" si="64"/>
        <v>13</v>
      </c>
      <c r="GB2188">
        <f t="shared" si="64"/>
        <v>13</v>
      </c>
      <c r="GC2188">
        <f t="shared" si="64"/>
        <v>13</v>
      </c>
      <c r="GD2188">
        <f t="shared" si="64"/>
        <v>13</v>
      </c>
      <c r="GE2188">
        <f t="shared" si="64"/>
        <v>13</v>
      </c>
      <c r="GF2188">
        <f t="shared" si="64"/>
        <v>13</v>
      </c>
      <c r="GG2188">
        <f t="shared" si="64"/>
        <v>13</v>
      </c>
      <c r="GH2188">
        <f t="shared" si="64"/>
        <v>13</v>
      </c>
      <c r="GI2188">
        <f t="shared" si="64"/>
        <v>13</v>
      </c>
      <c r="GJ2188">
        <f t="shared" si="64"/>
        <v>13</v>
      </c>
      <c r="GK2188">
        <f t="shared" si="64"/>
        <v>13</v>
      </c>
      <c r="GL2188">
        <f t="shared" si="64"/>
        <v>13</v>
      </c>
      <c r="GM2188">
        <f t="shared" ref="GM2188:IX2188" si="65">(MATCH("Área de Avaliação:",GM1:GM2175,0))</f>
        <v>13</v>
      </c>
      <c r="GN2188">
        <f t="shared" si="65"/>
        <v>13</v>
      </c>
      <c r="GO2188">
        <f t="shared" si="65"/>
        <v>13</v>
      </c>
      <c r="GP2188">
        <f t="shared" si="65"/>
        <v>13</v>
      </c>
      <c r="GQ2188">
        <f t="shared" si="65"/>
        <v>13</v>
      </c>
      <c r="GR2188">
        <f t="shared" si="65"/>
        <v>13</v>
      </c>
      <c r="GS2188">
        <f t="shared" si="65"/>
        <v>13</v>
      </c>
      <c r="GT2188">
        <f t="shared" si="65"/>
        <v>13</v>
      </c>
      <c r="GU2188">
        <f t="shared" si="65"/>
        <v>13</v>
      </c>
      <c r="GV2188">
        <f t="shared" si="65"/>
        <v>13</v>
      </c>
      <c r="GW2188">
        <f t="shared" si="65"/>
        <v>13</v>
      </c>
      <c r="GX2188">
        <f t="shared" si="65"/>
        <v>13</v>
      </c>
      <c r="GY2188">
        <f t="shared" si="65"/>
        <v>13</v>
      </c>
      <c r="GZ2188">
        <f t="shared" si="65"/>
        <v>13</v>
      </c>
      <c r="HA2188">
        <f t="shared" si="65"/>
        <v>13</v>
      </c>
      <c r="HB2188">
        <f t="shared" si="65"/>
        <v>13</v>
      </c>
      <c r="HC2188">
        <f t="shared" si="65"/>
        <v>13</v>
      </c>
      <c r="HD2188">
        <f t="shared" si="65"/>
        <v>13</v>
      </c>
      <c r="HE2188">
        <f t="shared" si="65"/>
        <v>13</v>
      </c>
      <c r="HF2188">
        <f t="shared" si="65"/>
        <v>13</v>
      </c>
      <c r="HG2188">
        <f t="shared" si="65"/>
        <v>13</v>
      </c>
      <c r="HH2188">
        <f t="shared" si="65"/>
        <v>13</v>
      </c>
      <c r="HI2188">
        <f t="shared" si="65"/>
        <v>13</v>
      </c>
      <c r="HJ2188">
        <f t="shared" si="65"/>
        <v>13</v>
      </c>
      <c r="HK2188">
        <f t="shared" si="65"/>
        <v>13</v>
      </c>
      <c r="HL2188">
        <f t="shared" si="65"/>
        <v>13</v>
      </c>
      <c r="HM2188">
        <f t="shared" si="65"/>
        <v>13</v>
      </c>
      <c r="HN2188">
        <f t="shared" si="65"/>
        <v>13</v>
      </c>
      <c r="HO2188">
        <f t="shared" si="65"/>
        <v>13</v>
      </c>
      <c r="HP2188">
        <f t="shared" si="65"/>
        <v>13</v>
      </c>
      <c r="HQ2188">
        <f t="shared" si="65"/>
        <v>13</v>
      </c>
      <c r="HR2188">
        <f t="shared" si="65"/>
        <v>13</v>
      </c>
      <c r="HS2188">
        <f t="shared" si="65"/>
        <v>13</v>
      </c>
      <c r="HT2188">
        <f t="shared" si="65"/>
        <v>13</v>
      </c>
      <c r="HU2188">
        <f t="shared" si="65"/>
        <v>13</v>
      </c>
      <c r="HV2188">
        <f t="shared" si="65"/>
        <v>13</v>
      </c>
      <c r="HW2188">
        <f t="shared" si="65"/>
        <v>13</v>
      </c>
      <c r="HX2188">
        <f t="shared" si="65"/>
        <v>13</v>
      </c>
      <c r="HY2188">
        <f t="shared" si="65"/>
        <v>13</v>
      </c>
      <c r="HZ2188">
        <f t="shared" si="65"/>
        <v>13</v>
      </c>
      <c r="IA2188">
        <f t="shared" si="65"/>
        <v>13</v>
      </c>
      <c r="IB2188">
        <f t="shared" si="65"/>
        <v>13</v>
      </c>
      <c r="IC2188">
        <f t="shared" si="65"/>
        <v>13</v>
      </c>
      <c r="ID2188">
        <f t="shared" si="65"/>
        <v>13</v>
      </c>
      <c r="IE2188">
        <f t="shared" si="65"/>
        <v>13</v>
      </c>
      <c r="IF2188">
        <f t="shared" si="65"/>
        <v>13</v>
      </c>
      <c r="IG2188">
        <f t="shared" si="65"/>
        <v>13</v>
      </c>
      <c r="IH2188">
        <f t="shared" si="65"/>
        <v>13</v>
      </c>
      <c r="II2188">
        <f t="shared" si="65"/>
        <v>13</v>
      </c>
      <c r="IJ2188">
        <f t="shared" si="65"/>
        <v>13</v>
      </c>
      <c r="IK2188">
        <f t="shared" si="65"/>
        <v>13</v>
      </c>
      <c r="IL2188">
        <f t="shared" si="65"/>
        <v>13</v>
      </c>
      <c r="IM2188">
        <f t="shared" si="65"/>
        <v>13</v>
      </c>
      <c r="IN2188">
        <f t="shared" si="65"/>
        <v>13</v>
      </c>
      <c r="IO2188">
        <f t="shared" si="65"/>
        <v>13</v>
      </c>
      <c r="IP2188">
        <f t="shared" si="65"/>
        <v>13</v>
      </c>
      <c r="IQ2188">
        <f t="shared" si="65"/>
        <v>13</v>
      </c>
      <c r="IR2188">
        <f t="shared" si="65"/>
        <v>13</v>
      </c>
      <c r="IS2188">
        <f t="shared" si="65"/>
        <v>12</v>
      </c>
      <c r="IT2188">
        <f t="shared" si="65"/>
        <v>13</v>
      </c>
      <c r="IU2188">
        <f t="shared" si="65"/>
        <v>12</v>
      </c>
      <c r="IV2188">
        <f t="shared" si="65"/>
        <v>13</v>
      </c>
      <c r="IW2188">
        <f t="shared" si="65"/>
        <v>13</v>
      </c>
      <c r="IX2188">
        <f t="shared" si="65"/>
        <v>13</v>
      </c>
      <c r="IY2188">
        <f t="shared" ref="IY2188:LI2188" si="66">(MATCH("Área de Avaliação:",IY1:IY2175,0))</f>
        <v>13</v>
      </c>
      <c r="IZ2188">
        <f t="shared" si="66"/>
        <v>13</v>
      </c>
      <c r="JA2188">
        <f t="shared" si="66"/>
        <v>13</v>
      </c>
      <c r="JB2188">
        <f t="shared" si="66"/>
        <v>13</v>
      </c>
      <c r="JC2188">
        <f t="shared" si="66"/>
        <v>12</v>
      </c>
      <c r="JD2188">
        <f t="shared" si="66"/>
        <v>13</v>
      </c>
      <c r="JE2188">
        <f t="shared" si="66"/>
        <v>13</v>
      </c>
      <c r="JF2188">
        <f t="shared" si="66"/>
        <v>12</v>
      </c>
      <c r="JG2188">
        <f t="shared" si="66"/>
        <v>13</v>
      </c>
      <c r="JH2188">
        <f t="shared" si="66"/>
        <v>13</v>
      </c>
      <c r="JI2188">
        <f t="shared" si="66"/>
        <v>13</v>
      </c>
      <c r="JJ2188">
        <f t="shared" si="66"/>
        <v>12</v>
      </c>
      <c r="JK2188">
        <f t="shared" si="66"/>
        <v>13</v>
      </c>
      <c r="JL2188">
        <f t="shared" si="66"/>
        <v>12</v>
      </c>
      <c r="JM2188">
        <f t="shared" si="66"/>
        <v>13</v>
      </c>
      <c r="JN2188">
        <f t="shared" si="66"/>
        <v>13</v>
      </c>
      <c r="JO2188">
        <f t="shared" si="66"/>
        <v>13</v>
      </c>
      <c r="JP2188">
        <f t="shared" si="66"/>
        <v>13</v>
      </c>
      <c r="JQ2188">
        <f t="shared" si="66"/>
        <v>13</v>
      </c>
      <c r="JR2188">
        <f t="shared" si="66"/>
        <v>13</v>
      </c>
      <c r="JS2188">
        <f t="shared" si="66"/>
        <v>13</v>
      </c>
      <c r="JT2188">
        <f t="shared" si="66"/>
        <v>13</v>
      </c>
      <c r="JU2188">
        <f t="shared" si="66"/>
        <v>13</v>
      </c>
      <c r="JV2188">
        <f t="shared" si="66"/>
        <v>13</v>
      </c>
      <c r="JW2188">
        <f t="shared" si="66"/>
        <v>13</v>
      </c>
      <c r="JX2188">
        <f t="shared" si="66"/>
        <v>13</v>
      </c>
      <c r="JY2188">
        <f t="shared" si="66"/>
        <v>13</v>
      </c>
      <c r="JZ2188">
        <f t="shared" si="66"/>
        <v>13</v>
      </c>
      <c r="KA2188">
        <f t="shared" si="66"/>
        <v>13</v>
      </c>
      <c r="KB2188">
        <f t="shared" si="66"/>
        <v>13</v>
      </c>
      <c r="KC2188">
        <f t="shared" si="66"/>
        <v>13</v>
      </c>
      <c r="KD2188">
        <f t="shared" si="66"/>
        <v>13</v>
      </c>
      <c r="KE2188">
        <f t="shared" si="66"/>
        <v>13</v>
      </c>
      <c r="KF2188">
        <f t="shared" si="66"/>
        <v>13</v>
      </c>
      <c r="KG2188">
        <f t="shared" si="66"/>
        <v>13</v>
      </c>
      <c r="KH2188">
        <f t="shared" si="66"/>
        <v>13</v>
      </c>
      <c r="KI2188">
        <f t="shared" si="66"/>
        <v>13</v>
      </c>
      <c r="KJ2188">
        <f t="shared" si="66"/>
        <v>13</v>
      </c>
      <c r="KK2188">
        <f t="shared" si="66"/>
        <v>13</v>
      </c>
      <c r="KL2188">
        <f t="shared" si="66"/>
        <v>13</v>
      </c>
      <c r="KM2188">
        <f t="shared" si="66"/>
        <v>13</v>
      </c>
      <c r="KN2188">
        <f t="shared" si="66"/>
        <v>13</v>
      </c>
      <c r="KO2188">
        <f t="shared" si="66"/>
        <v>13</v>
      </c>
      <c r="KP2188">
        <f t="shared" si="66"/>
        <v>13</v>
      </c>
      <c r="KQ2188">
        <f t="shared" si="66"/>
        <v>13</v>
      </c>
      <c r="KR2188">
        <f t="shared" si="66"/>
        <v>13</v>
      </c>
      <c r="KS2188">
        <f t="shared" si="66"/>
        <v>13</v>
      </c>
      <c r="KT2188">
        <f t="shared" si="66"/>
        <v>13</v>
      </c>
      <c r="KU2188">
        <f t="shared" si="66"/>
        <v>13</v>
      </c>
      <c r="KV2188">
        <f t="shared" si="66"/>
        <v>13</v>
      </c>
      <c r="KW2188">
        <f t="shared" si="66"/>
        <v>13</v>
      </c>
      <c r="KX2188">
        <f t="shared" si="66"/>
        <v>13</v>
      </c>
      <c r="KY2188">
        <f t="shared" si="66"/>
        <v>13</v>
      </c>
      <c r="KZ2188">
        <f t="shared" si="66"/>
        <v>13</v>
      </c>
      <c r="LA2188">
        <f t="shared" si="66"/>
        <v>13</v>
      </c>
      <c r="LB2188">
        <f t="shared" si="66"/>
        <v>13</v>
      </c>
      <c r="LC2188">
        <f t="shared" si="66"/>
        <v>13</v>
      </c>
      <c r="LD2188">
        <f t="shared" si="66"/>
        <v>13</v>
      </c>
      <c r="LE2188">
        <f t="shared" si="66"/>
        <v>13</v>
      </c>
      <c r="LF2188">
        <f t="shared" si="66"/>
        <v>13</v>
      </c>
      <c r="LG2188">
        <f t="shared" si="66"/>
        <v>13</v>
      </c>
      <c r="LH2188">
        <f t="shared" si="66"/>
        <v>13</v>
      </c>
      <c r="LI2188">
        <f t="shared" si="66"/>
        <v>13</v>
      </c>
    </row>
    <row r="2189" spans="1:321" x14ac:dyDescent="0.25">
      <c r="A2189" t="str">
        <f>UPPER(A2188)</f>
        <v>ÁREA DE AVALIAÇÃO:</v>
      </c>
      <c r="B2189" t="str">
        <f ca="1">(CONCATENATE(TEXT(B$2178, 1),(RIGHT(B2188,2))+1))</f>
        <v>$B14</v>
      </c>
      <c r="C2189" t="str">
        <f t="shared" ref="C2189:BN2189" ca="1" si="67">(CONCATENATE(TEXT(C$2178, 1),(RIGHT(C2188,2))+1))</f>
        <v>$C14</v>
      </c>
      <c r="D2189" t="str">
        <f t="shared" ca="1" si="67"/>
        <v>$D14</v>
      </c>
      <c r="E2189" t="str">
        <f t="shared" ca="1" si="67"/>
        <v>$E14</v>
      </c>
      <c r="F2189" t="str">
        <f t="shared" ca="1" si="67"/>
        <v>$F14</v>
      </c>
      <c r="G2189" t="str">
        <f t="shared" ca="1" si="67"/>
        <v>$G14</v>
      </c>
      <c r="H2189" t="str">
        <f t="shared" ca="1" si="67"/>
        <v>$H14</v>
      </c>
      <c r="I2189" t="str">
        <f t="shared" ca="1" si="67"/>
        <v>$I14</v>
      </c>
      <c r="J2189" t="str">
        <f t="shared" ca="1" si="67"/>
        <v>$J14</v>
      </c>
      <c r="K2189" t="str">
        <f t="shared" ca="1" si="67"/>
        <v>$K14</v>
      </c>
      <c r="L2189" t="str">
        <f t="shared" ca="1" si="67"/>
        <v>$L14</v>
      </c>
      <c r="M2189" t="str">
        <f t="shared" ca="1" si="67"/>
        <v>$M14</v>
      </c>
      <c r="N2189" t="str">
        <f t="shared" ca="1" si="67"/>
        <v>$N14</v>
      </c>
      <c r="O2189" t="str">
        <f t="shared" ca="1" si="67"/>
        <v>$O14</v>
      </c>
      <c r="P2189" t="str">
        <f t="shared" ca="1" si="67"/>
        <v>$P14</v>
      </c>
      <c r="Q2189" t="str">
        <f t="shared" ca="1" si="67"/>
        <v>$Q14</v>
      </c>
      <c r="R2189" t="str">
        <f t="shared" ca="1" si="67"/>
        <v>$R14</v>
      </c>
      <c r="S2189" t="str">
        <f t="shared" ca="1" si="67"/>
        <v>$S14</v>
      </c>
      <c r="T2189" t="str">
        <f t="shared" ca="1" si="67"/>
        <v>$T14</v>
      </c>
      <c r="U2189" t="str">
        <f t="shared" ca="1" si="67"/>
        <v>$U14</v>
      </c>
      <c r="V2189" t="str">
        <f t="shared" ca="1" si="67"/>
        <v>$V14</v>
      </c>
      <c r="W2189" t="str">
        <f t="shared" ca="1" si="67"/>
        <v>$W14</v>
      </c>
      <c r="X2189" t="str">
        <f t="shared" ca="1" si="67"/>
        <v>$X14</v>
      </c>
      <c r="Y2189" t="str">
        <f t="shared" ca="1" si="67"/>
        <v>$Y14</v>
      </c>
      <c r="Z2189" t="str">
        <f t="shared" ca="1" si="67"/>
        <v>$Z14</v>
      </c>
      <c r="AA2189" t="str">
        <f t="shared" ca="1" si="67"/>
        <v>$AA14</v>
      </c>
      <c r="AB2189" t="str">
        <f t="shared" ca="1" si="67"/>
        <v>$AB14</v>
      </c>
      <c r="AC2189" t="str">
        <f t="shared" ca="1" si="67"/>
        <v>$AC14</v>
      </c>
      <c r="AD2189" t="str">
        <f t="shared" ca="1" si="67"/>
        <v>$AD14</v>
      </c>
      <c r="AE2189" t="str">
        <f t="shared" ca="1" si="67"/>
        <v>$AE14</v>
      </c>
      <c r="AF2189" t="str">
        <f t="shared" ca="1" si="67"/>
        <v>$AF14</v>
      </c>
      <c r="AG2189" t="str">
        <f t="shared" ca="1" si="67"/>
        <v>$AG14</v>
      </c>
      <c r="AH2189" t="str">
        <f t="shared" ca="1" si="67"/>
        <v>$AH14</v>
      </c>
      <c r="AI2189" t="str">
        <f t="shared" ca="1" si="67"/>
        <v>$AI14</v>
      </c>
      <c r="AJ2189" t="str">
        <f t="shared" ca="1" si="67"/>
        <v>$AJ14</v>
      </c>
      <c r="AK2189" t="str">
        <f t="shared" ca="1" si="67"/>
        <v>$AK14</v>
      </c>
      <c r="AL2189" t="str">
        <f t="shared" ca="1" si="67"/>
        <v>$AL14</v>
      </c>
      <c r="AM2189" t="str">
        <f t="shared" ca="1" si="67"/>
        <v>$AM14</v>
      </c>
      <c r="AN2189" t="str">
        <f t="shared" ca="1" si="67"/>
        <v>$AN14</v>
      </c>
      <c r="AO2189" t="str">
        <f t="shared" ca="1" si="67"/>
        <v>$AO14</v>
      </c>
      <c r="AP2189" t="str">
        <f t="shared" ca="1" si="67"/>
        <v>$AP14</v>
      </c>
      <c r="AQ2189" t="str">
        <f t="shared" ca="1" si="67"/>
        <v>$AQ14</v>
      </c>
      <c r="AR2189" t="str">
        <f t="shared" ca="1" si="67"/>
        <v>$AR14</v>
      </c>
      <c r="AS2189" t="str">
        <f t="shared" ca="1" si="67"/>
        <v>$AS14</v>
      </c>
      <c r="AT2189" t="str">
        <f t="shared" ca="1" si="67"/>
        <v>$AT14</v>
      </c>
      <c r="AU2189" t="str">
        <f t="shared" ca="1" si="67"/>
        <v>$AU14</v>
      </c>
      <c r="AV2189" t="str">
        <f t="shared" ca="1" si="67"/>
        <v>$AV14</v>
      </c>
      <c r="AW2189" t="str">
        <f t="shared" ca="1" si="67"/>
        <v>$AW14</v>
      </c>
      <c r="AX2189" t="str">
        <f t="shared" ca="1" si="67"/>
        <v>$AX14</v>
      </c>
      <c r="AY2189" t="str">
        <f t="shared" ca="1" si="67"/>
        <v>$AY14</v>
      </c>
      <c r="AZ2189" t="str">
        <f t="shared" ca="1" si="67"/>
        <v>$AZ14</v>
      </c>
      <c r="BA2189" t="str">
        <f t="shared" ca="1" si="67"/>
        <v>$BA14</v>
      </c>
      <c r="BB2189" t="str">
        <f t="shared" ca="1" si="67"/>
        <v>$BB14</v>
      </c>
      <c r="BC2189" t="str">
        <f t="shared" ca="1" si="67"/>
        <v>$BC14</v>
      </c>
      <c r="BD2189" t="str">
        <f t="shared" ca="1" si="67"/>
        <v>$BD14</v>
      </c>
      <c r="BE2189" t="str">
        <f t="shared" ca="1" si="67"/>
        <v>$BE14</v>
      </c>
      <c r="BF2189" t="str">
        <f t="shared" ca="1" si="67"/>
        <v>$BF14</v>
      </c>
      <c r="BG2189" t="str">
        <f t="shared" ca="1" si="67"/>
        <v>$BG14</v>
      </c>
      <c r="BH2189" t="str">
        <f t="shared" ca="1" si="67"/>
        <v>$BH14</v>
      </c>
      <c r="BI2189" t="str">
        <f t="shared" ca="1" si="67"/>
        <v>$BI14</v>
      </c>
      <c r="BJ2189" t="str">
        <f t="shared" ca="1" si="67"/>
        <v>$BJ14</v>
      </c>
      <c r="BK2189" t="str">
        <f t="shared" ca="1" si="67"/>
        <v>$BK14</v>
      </c>
      <c r="BL2189" t="str">
        <f t="shared" ca="1" si="67"/>
        <v>$BL14</v>
      </c>
      <c r="BM2189" t="str">
        <f t="shared" ca="1" si="67"/>
        <v>$BM14</v>
      </c>
      <c r="BN2189" t="str">
        <f t="shared" ca="1" si="67"/>
        <v>$BN14</v>
      </c>
      <c r="BO2189" t="str">
        <f t="shared" ref="BO2189:DZ2189" ca="1" si="68">(CONCATENATE(TEXT(BO$2178, 1),(RIGHT(BO2188,2))+1))</f>
        <v>$BO14</v>
      </c>
      <c r="BP2189" t="str">
        <f t="shared" ca="1" si="68"/>
        <v>$BP14</v>
      </c>
      <c r="BQ2189" t="str">
        <f t="shared" ca="1" si="68"/>
        <v>$BQ14</v>
      </c>
      <c r="BR2189" t="str">
        <f t="shared" ca="1" si="68"/>
        <v>$BR14</v>
      </c>
      <c r="BS2189" t="str">
        <f t="shared" ca="1" si="68"/>
        <v>$BS14</v>
      </c>
      <c r="BT2189" t="str">
        <f t="shared" ca="1" si="68"/>
        <v>$BT14</v>
      </c>
      <c r="BU2189" t="str">
        <f t="shared" ca="1" si="68"/>
        <v>$BU14</v>
      </c>
      <c r="BV2189" t="str">
        <f t="shared" ca="1" si="68"/>
        <v>$BV14</v>
      </c>
      <c r="BW2189" t="str">
        <f t="shared" ca="1" si="68"/>
        <v>$BW14</v>
      </c>
      <c r="BX2189" t="str">
        <f t="shared" ca="1" si="68"/>
        <v>$BX14</v>
      </c>
      <c r="BY2189" t="str">
        <f t="shared" ca="1" si="68"/>
        <v>$BY14</v>
      </c>
      <c r="BZ2189" t="str">
        <f t="shared" ca="1" si="68"/>
        <v>$BZ14</v>
      </c>
      <c r="CA2189" t="str">
        <f t="shared" ca="1" si="68"/>
        <v>$CA14</v>
      </c>
      <c r="CB2189" t="str">
        <f t="shared" ca="1" si="68"/>
        <v>$CB14</v>
      </c>
      <c r="CC2189" t="str">
        <f t="shared" ca="1" si="68"/>
        <v>$CC14</v>
      </c>
      <c r="CD2189" t="str">
        <f t="shared" ca="1" si="68"/>
        <v>$CD14</v>
      </c>
      <c r="CE2189" t="str">
        <f t="shared" ca="1" si="68"/>
        <v>$CE14</v>
      </c>
      <c r="CF2189" t="str">
        <f t="shared" ca="1" si="68"/>
        <v>$CF14</v>
      </c>
      <c r="CG2189" t="str">
        <f t="shared" ca="1" si="68"/>
        <v>$CG14</v>
      </c>
      <c r="CH2189" t="str">
        <f t="shared" ca="1" si="68"/>
        <v>$CH14</v>
      </c>
      <c r="CI2189" t="str">
        <f t="shared" ca="1" si="68"/>
        <v>$CI14</v>
      </c>
      <c r="CJ2189" t="str">
        <f t="shared" ca="1" si="68"/>
        <v>$CJ14</v>
      </c>
      <c r="CK2189" t="str">
        <f t="shared" ca="1" si="68"/>
        <v>$CK14</v>
      </c>
      <c r="CL2189" t="str">
        <f t="shared" ca="1" si="68"/>
        <v>$CL14</v>
      </c>
      <c r="CM2189" t="str">
        <f t="shared" ca="1" si="68"/>
        <v>$CM14</v>
      </c>
      <c r="CN2189" t="str">
        <f t="shared" ca="1" si="68"/>
        <v>$CN14</v>
      </c>
      <c r="CO2189" t="str">
        <f t="shared" ca="1" si="68"/>
        <v>$CO14</v>
      </c>
      <c r="CP2189" t="str">
        <f t="shared" ca="1" si="68"/>
        <v>$CP14</v>
      </c>
      <c r="CQ2189" t="str">
        <f t="shared" ca="1" si="68"/>
        <v>$CQ14</v>
      </c>
      <c r="CR2189" t="str">
        <f t="shared" ca="1" si="68"/>
        <v>$CR14</v>
      </c>
      <c r="CS2189" t="str">
        <f t="shared" ca="1" si="68"/>
        <v>$CS14</v>
      </c>
      <c r="CT2189" t="str">
        <f t="shared" ca="1" si="68"/>
        <v>$CT14</v>
      </c>
      <c r="CU2189" t="str">
        <f t="shared" ca="1" si="68"/>
        <v>$CU14</v>
      </c>
      <c r="CV2189" t="str">
        <f t="shared" ca="1" si="68"/>
        <v>$CV14</v>
      </c>
      <c r="CW2189" t="str">
        <f t="shared" ca="1" si="68"/>
        <v>$CW14</v>
      </c>
      <c r="CX2189" t="str">
        <f t="shared" ca="1" si="68"/>
        <v>$CX14</v>
      </c>
      <c r="CY2189" t="str">
        <f t="shared" ca="1" si="68"/>
        <v>$CY14</v>
      </c>
      <c r="CZ2189" t="str">
        <f t="shared" ca="1" si="68"/>
        <v>$CZ14</v>
      </c>
      <c r="DA2189" t="str">
        <f t="shared" ca="1" si="68"/>
        <v>$DA14</v>
      </c>
      <c r="DB2189" t="str">
        <f t="shared" ca="1" si="68"/>
        <v>$DB14</v>
      </c>
      <c r="DC2189" t="str">
        <f t="shared" ca="1" si="68"/>
        <v>$DC14</v>
      </c>
      <c r="DD2189" t="str">
        <f t="shared" ca="1" si="68"/>
        <v>$DD14</v>
      </c>
      <c r="DE2189" t="str">
        <f t="shared" ca="1" si="68"/>
        <v>$DE14</v>
      </c>
      <c r="DF2189" t="str">
        <f t="shared" ca="1" si="68"/>
        <v>$DF14</v>
      </c>
      <c r="DG2189" t="str">
        <f t="shared" ca="1" si="68"/>
        <v>$DG14</v>
      </c>
      <c r="DH2189" t="str">
        <f t="shared" ca="1" si="68"/>
        <v>$DH14</v>
      </c>
      <c r="DI2189" t="str">
        <f t="shared" ca="1" si="68"/>
        <v>$DI14</v>
      </c>
      <c r="DJ2189" t="str">
        <f t="shared" ca="1" si="68"/>
        <v>$DJ14</v>
      </c>
      <c r="DK2189" t="str">
        <f t="shared" ca="1" si="68"/>
        <v>$DK14</v>
      </c>
      <c r="DL2189" t="str">
        <f t="shared" ca="1" si="68"/>
        <v>$DL14</v>
      </c>
      <c r="DM2189" t="str">
        <f t="shared" ca="1" si="68"/>
        <v>$DM14</v>
      </c>
      <c r="DN2189" t="str">
        <f t="shared" ca="1" si="68"/>
        <v>$DN14</v>
      </c>
      <c r="DO2189" t="str">
        <f t="shared" ca="1" si="68"/>
        <v>$DO14</v>
      </c>
      <c r="DP2189" t="str">
        <f t="shared" ca="1" si="68"/>
        <v>$DP14</v>
      </c>
      <c r="DQ2189" t="str">
        <f t="shared" ca="1" si="68"/>
        <v>$DQ14</v>
      </c>
      <c r="DR2189" t="str">
        <f t="shared" ca="1" si="68"/>
        <v>$DR14</v>
      </c>
      <c r="DS2189" t="str">
        <f t="shared" ca="1" si="68"/>
        <v>$DS14</v>
      </c>
      <c r="DT2189" t="str">
        <f t="shared" ca="1" si="68"/>
        <v>$DT14</v>
      </c>
      <c r="DU2189" t="str">
        <f t="shared" ca="1" si="68"/>
        <v>$DU14</v>
      </c>
      <c r="DV2189" t="str">
        <f t="shared" ca="1" si="68"/>
        <v>$DV14</v>
      </c>
      <c r="DW2189" t="str">
        <f t="shared" ca="1" si="68"/>
        <v>$DW14</v>
      </c>
      <c r="DX2189" t="str">
        <f t="shared" ca="1" si="68"/>
        <v>$DX14</v>
      </c>
      <c r="DY2189" t="str">
        <f t="shared" ca="1" si="68"/>
        <v>$DY14</v>
      </c>
      <c r="DZ2189" t="str">
        <f t="shared" ca="1" si="68"/>
        <v>$DZ14</v>
      </c>
      <c r="EA2189" t="str">
        <f t="shared" ref="EA2189:GL2189" ca="1" si="69">(CONCATENATE(TEXT(EA$2178, 1),(RIGHT(EA2188,2))+1))</f>
        <v>$EA14</v>
      </c>
      <c r="EB2189" t="str">
        <f t="shared" ca="1" si="69"/>
        <v>$EB14</v>
      </c>
      <c r="EC2189" t="str">
        <f t="shared" ca="1" si="69"/>
        <v>$EC14</v>
      </c>
      <c r="ED2189" t="str">
        <f t="shared" ca="1" si="69"/>
        <v>$ED14</v>
      </c>
      <c r="EE2189" t="str">
        <f t="shared" ca="1" si="69"/>
        <v>$EE14</v>
      </c>
      <c r="EF2189" t="str">
        <f t="shared" ca="1" si="69"/>
        <v>$EF14</v>
      </c>
      <c r="EG2189" t="str">
        <f t="shared" ca="1" si="69"/>
        <v>$EG14</v>
      </c>
      <c r="EH2189" t="str">
        <f t="shared" ca="1" si="69"/>
        <v>$EH14</v>
      </c>
      <c r="EI2189" t="str">
        <f t="shared" ca="1" si="69"/>
        <v>$EI14</v>
      </c>
      <c r="EJ2189" t="str">
        <f t="shared" ca="1" si="69"/>
        <v>$EJ14</v>
      </c>
      <c r="EK2189" t="str">
        <f t="shared" ca="1" si="69"/>
        <v>$EK14</v>
      </c>
      <c r="EL2189" t="str">
        <f t="shared" ca="1" si="69"/>
        <v>$EL14</v>
      </c>
      <c r="EM2189" t="str">
        <f t="shared" ca="1" si="69"/>
        <v>$EM14</v>
      </c>
      <c r="EN2189" t="str">
        <f t="shared" ca="1" si="69"/>
        <v>$EN14</v>
      </c>
      <c r="EO2189" t="str">
        <f t="shared" ca="1" si="69"/>
        <v>$EO14</v>
      </c>
      <c r="EP2189" t="str">
        <f t="shared" ca="1" si="69"/>
        <v>$EP14</v>
      </c>
      <c r="EQ2189" t="str">
        <f t="shared" ca="1" si="69"/>
        <v>$EQ14</v>
      </c>
      <c r="ER2189" t="str">
        <f t="shared" ca="1" si="69"/>
        <v>$ER14</v>
      </c>
      <c r="ES2189" t="str">
        <f t="shared" ca="1" si="69"/>
        <v>$ES14</v>
      </c>
      <c r="ET2189" t="str">
        <f t="shared" ca="1" si="69"/>
        <v>$ET14</v>
      </c>
      <c r="EU2189" t="str">
        <f t="shared" ca="1" si="69"/>
        <v>$EU14</v>
      </c>
      <c r="EV2189" t="str">
        <f t="shared" ca="1" si="69"/>
        <v>$EV14</v>
      </c>
      <c r="EW2189" t="str">
        <f t="shared" ca="1" si="69"/>
        <v>$EW14</v>
      </c>
      <c r="EX2189" t="str">
        <f t="shared" ca="1" si="69"/>
        <v>$EX14</v>
      </c>
      <c r="EY2189" t="str">
        <f t="shared" ca="1" si="69"/>
        <v>$EY14</v>
      </c>
      <c r="EZ2189" t="str">
        <f t="shared" ca="1" si="69"/>
        <v>$EZ14</v>
      </c>
      <c r="FA2189" t="str">
        <f t="shared" ca="1" si="69"/>
        <v>$FA14</v>
      </c>
      <c r="FB2189" t="str">
        <f t="shared" ca="1" si="69"/>
        <v>$FB14</v>
      </c>
      <c r="FC2189" t="str">
        <f t="shared" ca="1" si="69"/>
        <v>$FC14</v>
      </c>
      <c r="FD2189" t="str">
        <f t="shared" ca="1" si="69"/>
        <v>$FD14</v>
      </c>
      <c r="FE2189" t="str">
        <f t="shared" ca="1" si="69"/>
        <v>$FE14</v>
      </c>
      <c r="FF2189" t="str">
        <f t="shared" ca="1" si="69"/>
        <v>$FF14</v>
      </c>
      <c r="FG2189" t="str">
        <f t="shared" ca="1" si="69"/>
        <v>$FG14</v>
      </c>
      <c r="FH2189" t="str">
        <f t="shared" ca="1" si="69"/>
        <v>$FH14</v>
      </c>
      <c r="FI2189" t="str">
        <f t="shared" ca="1" si="69"/>
        <v>$FI14</v>
      </c>
      <c r="FJ2189" t="str">
        <f t="shared" ca="1" si="69"/>
        <v>$FJ14</v>
      </c>
      <c r="FK2189" t="str">
        <f t="shared" ca="1" si="69"/>
        <v>$FK14</v>
      </c>
      <c r="FL2189" t="str">
        <f t="shared" ca="1" si="69"/>
        <v>$FL14</v>
      </c>
      <c r="FM2189" t="str">
        <f t="shared" ca="1" si="69"/>
        <v>$FM14</v>
      </c>
      <c r="FN2189" t="str">
        <f t="shared" ca="1" si="69"/>
        <v>$FN14</v>
      </c>
      <c r="FO2189" t="str">
        <f t="shared" ca="1" si="69"/>
        <v>$FO14</v>
      </c>
      <c r="FP2189" t="str">
        <f t="shared" ca="1" si="69"/>
        <v>$FP14</v>
      </c>
      <c r="FQ2189" t="str">
        <f t="shared" ca="1" si="69"/>
        <v>$FQ14</v>
      </c>
      <c r="FR2189" t="str">
        <f t="shared" ca="1" si="69"/>
        <v>$FR14</v>
      </c>
      <c r="FS2189" t="str">
        <f t="shared" ca="1" si="69"/>
        <v>$FS14</v>
      </c>
      <c r="FT2189" t="str">
        <f t="shared" ca="1" si="69"/>
        <v>$FT14</v>
      </c>
      <c r="FU2189" t="str">
        <f t="shared" ca="1" si="69"/>
        <v>$FU14</v>
      </c>
      <c r="FV2189" t="str">
        <f t="shared" ca="1" si="69"/>
        <v>$FV14</v>
      </c>
      <c r="FW2189" t="str">
        <f t="shared" ca="1" si="69"/>
        <v>$FW14</v>
      </c>
      <c r="FX2189" t="str">
        <f t="shared" ca="1" si="69"/>
        <v>$FX14</v>
      </c>
      <c r="FY2189" t="str">
        <f t="shared" ca="1" si="69"/>
        <v>$FY14</v>
      </c>
      <c r="FZ2189" t="str">
        <f t="shared" ca="1" si="69"/>
        <v>$FZ14</v>
      </c>
      <c r="GA2189" t="str">
        <f t="shared" ca="1" si="69"/>
        <v>$GA14</v>
      </c>
      <c r="GB2189" t="str">
        <f t="shared" ca="1" si="69"/>
        <v>$GB14</v>
      </c>
      <c r="GC2189" t="str">
        <f t="shared" ca="1" si="69"/>
        <v>$GC14</v>
      </c>
      <c r="GD2189" t="str">
        <f t="shared" ca="1" si="69"/>
        <v>$GD14</v>
      </c>
      <c r="GE2189" t="str">
        <f t="shared" ca="1" si="69"/>
        <v>$GE14</v>
      </c>
      <c r="GF2189" t="str">
        <f t="shared" ca="1" si="69"/>
        <v>$GF14</v>
      </c>
      <c r="GG2189" t="str">
        <f t="shared" ca="1" si="69"/>
        <v>$GG14</v>
      </c>
      <c r="GH2189" t="str">
        <f t="shared" ca="1" si="69"/>
        <v>$GH14</v>
      </c>
      <c r="GI2189" t="str">
        <f t="shared" ca="1" si="69"/>
        <v>$GI14</v>
      </c>
      <c r="GJ2189" t="str">
        <f t="shared" ca="1" si="69"/>
        <v>$GJ14</v>
      </c>
      <c r="GK2189" t="str">
        <f t="shared" ca="1" si="69"/>
        <v>$GK14</v>
      </c>
      <c r="GL2189" t="str">
        <f t="shared" ca="1" si="69"/>
        <v>$GL14</v>
      </c>
      <c r="GM2189" t="str">
        <f t="shared" ref="GM2189:IX2189" ca="1" si="70">(CONCATENATE(TEXT(GM$2178, 1),(RIGHT(GM2188,2))+1))</f>
        <v>$GM14</v>
      </c>
      <c r="GN2189" t="str">
        <f t="shared" ca="1" si="70"/>
        <v>$GN14</v>
      </c>
      <c r="GO2189" t="str">
        <f t="shared" ca="1" si="70"/>
        <v>$GO14</v>
      </c>
      <c r="GP2189" t="str">
        <f t="shared" ca="1" si="70"/>
        <v>$GP14</v>
      </c>
      <c r="GQ2189" t="str">
        <f t="shared" ca="1" si="70"/>
        <v>$GQ14</v>
      </c>
      <c r="GR2189" t="str">
        <f t="shared" ca="1" si="70"/>
        <v>$GR14</v>
      </c>
      <c r="GS2189" t="str">
        <f t="shared" ca="1" si="70"/>
        <v>$GS14</v>
      </c>
      <c r="GT2189" t="str">
        <f t="shared" ca="1" si="70"/>
        <v>$GT14</v>
      </c>
      <c r="GU2189" t="str">
        <f t="shared" ca="1" si="70"/>
        <v>$GU14</v>
      </c>
      <c r="GV2189" t="str">
        <f t="shared" ca="1" si="70"/>
        <v>$GV14</v>
      </c>
      <c r="GW2189" t="str">
        <f t="shared" ca="1" si="70"/>
        <v>$GW14</v>
      </c>
      <c r="GX2189" t="str">
        <f t="shared" ca="1" si="70"/>
        <v>$GX14</v>
      </c>
      <c r="GY2189" t="str">
        <f t="shared" ca="1" si="70"/>
        <v>$GY14</v>
      </c>
      <c r="GZ2189" t="str">
        <f t="shared" ca="1" si="70"/>
        <v>$GZ14</v>
      </c>
      <c r="HA2189" t="str">
        <f t="shared" ca="1" si="70"/>
        <v>$HA14</v>
      </c>
      <c r="HB2189" t="str">
        <f t="shared" ca="1" si="70"/>
        <v>$HB14</v>
      </c>
      <c r="HC2189" t="str">
        <f t="shared" ca="1" si="70"/>
        <v>$HC14</v>
      </c>
      <c r="HD2189" t="str">
        <f t="shared" ca="1" si="70"/>
        <v>$HD14</v>
      </c>
      <c r="HE2189" t="str">
        <f t="shared" ca="1" si="70"/>
        <v>$HE14</v>
      </c>
      <c r="HF2189" t="str">
        <f t="shared" ca="1" si="70"/>
        <v>$HF14</v>
      </c>
      <c r="HG2189" t="str">
        <f t="shared" ca="1" si="70"/>
        <v>$HG14</v>
      </c>
      <c r="HH2189" t="str">
        <f t="shared" ca="1" si="70"/>
        <v>$HH14</v>
      </c>
      <c r="HI2189" t="str">
        <f t="shared" ca="1" si="70"/>
        <v>$HI14</v>
      </c>
      <c r="HJ2189" t="str">
        <f t="shared" ca="1" si="70"/>
        <v>$HJ14</v>
      </c>
      <c r="HK2189" t="str">
        <f t="shared" ca="1" si="70"/>
        <v>$HK14</v>
      </c>
      <c r="HL2189" t="str">
        <f t="shared" ca="1" si="70"/>
        <v>$HL14</v>
      </c>
      <c r="HM2189" t="str">
        <f t="shared" ca="1" si="70"/>
        <v>$HM14</v>
      </c>
      <c r="HN2189" t="str">
        <f t="shared" ca="1" si="70"/>
        <v>$HN14</v>
      </c>
      <c r="HO2189" t="str">
        <f t="shared" ca="1" si="70"/>
        <v>$HO14</v>
      </c>
      <c r="HP2189" t="str">
        <f t="shared" ca="1" si="70"/>
        <v>$HP14</v>
      </c>
      <c r="HQ2189" t="str">
        <f t="shared" ca="1" si="70"/>
        <v>$HQ14</v>
      </c>
      <c r="HR2189" t="str">
        <f t="shared" ca="1" si="70"/>
        <v>$HR14</v>
      </c>
      <c r="HS2189" t="str">
        <f t="shared" ca="1" si="70"/>
        <v>$HS14</v>
      </c>
      <c r="HT2189" t="str">
        <f t="shared" ca="1" si="70"/>
        <v>$HT14</v>
      </c>
      <c r="HU2189" t="str">
        <f t="shared" ca="1" si="70"/>
        <v>$HU14</v>
      </c>
      <c r="HV2189" t="str">
        <f t="shared" ca="1" si="70"/>
        <v>$HV14</v>
      </c>
      <c r="HW2189" t="str">
        <f t="shared" ca="1" si="70"/>
        <v>$HW14</v>
      </c>
      <c r="HX2189" t="str">
        <f t="shared" ca="1" si="70"/>
        <v>$HX14</v>
      </c>
      <c r="HY2189" t="str">
        <f t="shared" ca="1" si="70"/>
        <v>$HY14</v>
      </c>
      <c r="HZ2189" t="str">
        <f t="shared" ca="1" si="70"/>
        <v>$HZ14</v>
      </c>
      <c r="IA2189" t="str">
        <f t="shared" ca="1" si="70"/>
        <v>$IA14</v>
      </c>
      <c r="IB2189" t="str">
        <f t="shared" ca="1" si="70"/>
        <v>$IB14</v>
      </c>
      <c r="IC2189" t="str">
        <f t="shared" ca="1" si="70"/>
        <v>$IC14</v>
      </c>
      <c r="ID2189" t="str">
        <f t="shared" ca="1" si="70"/>
        <v>$ID14</v>
      </c>
      <c r="IE2189" t="str">
        <f t="shared" ca="1" si="70"/>
        <v>$IE14</v>
      </c>
      <c r="IF2189" t="str">
        <f t="shared" ca="1" si="70"/>
        <v>$IF14</v>
      </c>
      <c r="IG2189" t="str">
        <f t="shared" ca="1" si="70"/>
        <v>$IG14</v>
      </c>
      <c r="IH2189" t="str">
        <f t="shared" ca="1" si="70"/>
        <v>$IH14</v>
      </c>
      <c r="II2189" t="str">
        <f t="shared" ca="1" si="70"/>
        <v>$II14</v>
      </c>
      <c r="IJ2189" t="str">
        <f t="shared" ca="1" si="70"/>
        <v>$IJ14</v>
      </c>
      <c r="IK2189" t="str">
        <f t="shared" ca="1" si="70"/>
        <v>$IK14</v>
      </c>
      <c r="IL2189" t="str">
        <f t="shared" ca="1" si="70"/>
        <v>$IL14</v>
      </c>
      <c r="IM2189" t="str">
        <f t="shared" ca="1" si="70"/>
        <v>$IM14</v>
      </c>
      <c r="IN2189" t="str">
        <f t="shared" ca="1" si="70"/>
        <v>$IN14</v>
      </c>
      <c r="IO2189" t="str">
        <f t="shared" ca="1" si="70"/>
        <v>$IO14</v>
      </c>
      <c r="IP2189" t="str">
        <f t="shared" ca="1" si="70"/>
        <v>$IP14</v>
      </c>
      <c r="IQ2189" t="str">
        <f t="shared" ca="1" si="70"/>
        <v>$IQ14</v>
      </c>
      <c r="IR2189" t="str">
        <f t="shared" ca="1" si="70"/>
        <v>$IR14</v>
      </c>
      <c r="IS2189" t="str">
        <f t="shared" ca="1" si="70"/>
        <v>$IS13</v>
      </c>
      <c r="IT2189" t="str">
        <f t="shared" ca="1" si="70"/>
        <v>$IT14</v>
      </c>
      <c r="IU2189" t="str">
        <f t="shared" ca="1" si="70"/>
        <v>$IU13</v>
      </c>
      <c r="IV2189" t="str">
        <f t="shared" ca="1" si="70"/>
        <v>$IV14</v>
      </c>
      <c r="IW2189" t="str">
        <f t="shared" ca="1" si="70"/>
        <v>$IW14</v>
      </c>
      <c r="IX2189" t="str">
        <f t="shared" ca="1" si="70"/>
        <v>$IX14</v>
      </c>
      <c r="IY2189" t="str">
        <f t="shared" ref="IY2189:LI2189" ca="1" si="71">(CONCATENATE(TEXT(IY$2178, 1),(RIGHT(IY2188,2))+1))</f>
        <v>$IY14</v>
      </c>
      <c r="IZ2189" t="str">
        <f t="shared" ca="1" si="71"/>
        <v>$IZ14</v>
      </c>
      <c r="JA2189" t="str">
        <f t="shared" ca="1" si="71"/>
        <v>$JA14</v>
      </c>
      <c r="JB2189" t="str">
        <f t="shared" ca="1" si="71"/>
        <v>$JB14</v>
      </c>
      <c r="JC2189" t="str">
        <f t="shared" ca="1" si="71"/>
        <v>$JC13</v>
      </c>
      <c r="JD2189" t="str">
        <f t="shared" ca="1" si="71"/>
        <v>$JD14</v>
      </c>
      <c r="JE2189" t="str">
        <f t="shared" ca="1" si="71"/>
        <v>$JE14</v>
      </c>
      <c r="JF2189" t="str">
        <f t="shared" ca="1" si="71"/>
        <v>$JF13</v>
      </c>
      <c r="JG2189" t="str">
        <f t="shared" ca="1" si="71"/>
        <v>$JG14</v>
      </c>
      <c r="JH2189" t="str">
        <f t="shared" ca="1" si="71"/>
        <v>$JH14</v>
      </c>
      <c r="JI2189" t="str">
        <f t="shared" ca="1" si="71"/>
        <v>$JI14</v>
      </c>
      <c r="JJ2189" t="str">
        <f t="shared" ca="1" si="71"/>
        <v>$JJ13</v>
      </c>
      <c r="JK2189" t="str">
        <f t="shared" ca="1" si="71"/>
        <v>$JK14</v>
      </c>
      <c r="JL2189" t="str">
        <f t="shared" ca="1" si="71"/>
        <v>$JL13</v>
      </c>
      <c r="JM2189" t="str">
        <f t="shared" ca="1" si="71"/>
        <v>$JM14</v>
      </c>
      <c r="JN2189" t="str">
        <f t="shared" ca="1" si="71"/>
        <v>$JN14</v>
      </c>
      <c r="JO2189" t="str">
        <f t="shared" ca="1" si="71"/>
        <v>$JO14</v>
      </c>
      <c r="JP2189" t="str">
        <f t="shared" ca="1" si="71"/>
        <v>$JP14</v>
      </c>
      <c r="JQ2189" t="str">
        <f t="shared" ca="1" si="71"/>
        <v>$JQ14</v>
      </c>
      <c r="JR2189" t="str">
        <f t="shared" ca="1" si="71"/>
        <v>$JR14</v>
      </c>
      <c r="JS2189" t="str">
        <f t="shared" ca="1" si="71"/>
        <v>$JS14</v>
      </c>
      <c r="JT2189" t="str">
        <f t="shared" ca="1" si="71"/>
        <v>$JT14</v>
      </c>
      <c r="JU2189" t="str">
        <f t="shared" ca="1" si="71"/>
        <v>$JU14</v>
      </c>
      <c r="JV2189" t="str">
        <f t="shared" ca="1" si="71"/>
        <v>$JV14</v>
      </c>
      <c r="JW2189" t="str">
        <f t="shared" ca="1" si="71"/>
        <v>$JW14</v>
      </c>
      <c r="JX2189" t="str">
        <f t="shared" ca="1" si="71"/>
        <v>$JX14</v>
      </c>
      <c r="JY2189" t="str">
        <f t="shared" ca="1" si="71"/>
        <v>$JY14</v>
      </c>
      <c r="JZ2189" t="str">
        <f t="shared" ca="1" si="71"/>
        <v>$JZ14</v>
      </c>
      <c r="KA2189" t="str">
        <f t="shared" ca="1" si="71"/>
        <v>$KA14</v>
      </c>
      <c r="KB2189" t="str">
        <f t="shared" ca="1" si="71"/>
        <v>$KB14</v>
      </c>
      <c r="KC2189" t="str">
        <f t="shared" ca="1" si="71"/>
        <v>$KC14</v>
      </c>
      <c r="KD2189" t="str">
        <f t="shared" ca="1" si="71"/>
        <v>$KD14</v>
      </c>
      <c r="KE2189" t="str">
        <f t="shared" ca="1" si="71"/>
        <v>$KE14</v>
      </c>
      <c r="KF2189" t="str">
        <f t="shared" ca="1" si="71"/>
        <v>$KF14</v>
      </c>
      <c r="KG2189" t="str">
        <f t="shared" ca="1" si="71"/>
        <v>$KG14</v>
      </c>
      <c r="KH2189" t="str">
        <f t="shared" ca="1" si="71"/>
        <v>$KH14</v>
      </c>
      <c r="KI2189" t="str">
        <f t="shared" ca="1" si="71"/>
        <v>$KI14</v>
      </c>
      <c r="KJ2189" t="str">
        <f t="shared" ca="1" si="71"/>
        <v>$KJ14</v>
      </c>
      <c r="KK2189" t="str">
        <f t="shared" ca="1" si="71"/>
        <v>$KK14</v>
      </c>
      <c r="KL2189" t="str">
        <f t="shared" ca="1" si="71"/>
        <v>$KL14</v>
      </c>
      <c r="KM2189" t="str">
        <f t="shared" ca="1" si="71"/>
        <v>$KM14</v>
      </c>
      <c r="KN2189" t="str">
        <f t="shared" ca="1" si="71"/>
        <v>$KN14</v>
      </c>
      <c r="KO2189" t="str">
        <f t="shared" ca="1" si="71"/>
        <v>$KO14</v>
      </c>
      <c r="KP2189" t="str">
        <f t="shared" ca="1" si="71"/>
        <v>$KP14</v>
      </c>
      <c r="KQ2189" t="str">
        <f t="shared" ca="1" si="71"/>
        <v>$KQ14</v>
      </c>
      <c r="KR2189" t="str">
        <f t="shared" ca="1" si="71"/>
        <v>$KR14</v>
      </c>
      <c r="KS2189" t="str">
        <f t="shared" ca="1" si="71"/>
        <v>$KS14</v>
      </c>
      <c r="KT2189" t="str">
        <f t="shared" ca="1" si="71"/>
        <v>$KT14</v>
      </c>
      <c r="KU2189" t="str">
        <f t="shared" ca="1" si="71"/>
        <v>$KU14</v>
      </c>
      <c r="KV2189" t="str">
        <f t="shared" ca="1" si="71"/>
        <v>$KV14</v>
      </c>
      <c r="KW2189" t="str">
        <f t="shared" ca="1" si="71"/>
        <v>$KW14</v>
      </c>
      <c r="KX2189" t="str">
        <f t="shared" ca="1" si="71"/>
        <v>$KX14</v>
      </c>
      <c r="KY2189" t="str">
        <f t="shared" ca="1" si="71"/>
        <v>$KY14</v>
      </c>
      <c r="KZ2189" t="str">
        <f t="shared" ca="1" si="71"/>
        <v>$KZ14</v>
      </c>
      <c r="LA2189" t="str">
        <f t="shared" ca="1" si="71"/>
        <v>$LA14</v>
      </c>
      <c r="LB2189" t="str">
        <f t="shared" ca="1" si="71"/>
        <v>$LB14</v>
      </c>
      <c r="LC2189" t="str">
        <f t="shared" ca="1" si="71"/>
        <v>$LC14</v>
      </c>
      <c r="LD2189" t="str">
        <f t="shared" ca="1" si="71"/>
        <v>$LD14</v>
      </c>
      <c r="LE2189" t="str">
        <f t="shared" ca="1" si="71"/>
        <v>$LE14</v>
      </c>
      <c r="LF2189" t="str">
        <f t="shared" ca="1" si="71"/>
        <v>$LF14</v>
      </c>
      <c r="LG2189" t="str">
        <f t="shared" ca="1" si="71"/>
        <v>$LG14</v>
      </c>
      <c r="LH2189" t="str">
        <f t="shared" ca="1" si="71"/>
        <v>$LH14</v>
      </c>
      <c r="LI2189" t="str">
        <f t="shared" ca="1" si="71"/>
        <v>$LI14</v>
      </c>
    </row>
    <row r="2190" spans="1:321" x14ac:dyDescent="0.25">
      <c r="A2190" t="s">
        <v>13</v>
      </c>
      <c r="B2190">
        <f>(MATCH("Data da Recomendação:",B1:B2175,0))</f>
        <v>15</v>
      </c>
      <c r="C2190">
        <f t="shared" ref="C2190:BN2190" si="72">(MATCH("Data da Recomendação:",C1:C2175,0))</f>
        <v>15</v>
      </c>
      <c r="D2190">
        <f t="shared" si="72"/>
        <v>15</v>
      </c>
      <c r="E2190">
        <f t="shared" si="72"/>
        <v>15</v>
      </c>
      <c r="F2190">
        <f t="shared" si="72"/>
        <v>15</v>
      </c>
      <c r="G2190">
        <f t="shared" si="72"/>
        <v>15</v>
      </c>
      <c r="H2190">
        <f t="shared" si="72"/>
        <v>15</v>
      </c>
      <c r="I2190">
        <f t="shared" si="72"/>
        <v>15</v>
      </c>
      <c r="J2190">
        <f t="shared" si="72"/>
        <v>15</v>
      </c>
      <c r="K2190">
        <f t="shared" si="72"/>
        <v>15</v>
      </c>
      <c r="L2190">
        <f t="shared" si="72"/>
        <v>15</v>
      </c>
      <c r="M2190">
        <f t="shared" si="72"/>
        <v>15</v>
      </c>
      <c r="N2190">
        <f t="shared" si="72"/>
        <v>15</v>
      </c>
      <c r="O2190">
        <f t="shared" si="72"/>
        <v>15</v>
      </c>
      <c r="P2190">
        <f t="shared" si="72"/>
        <v>15</v>
      </c>
      <c r="Q2190">
        <f t="shared" si="72"/>
        <v>15</v>
      </c>
      <c r="R2190">
        <f t="shared" si="72"/>
        <v>15</v>
      </c>
      <c r="S2190">
        <f t="shared" si="72"/>
        <v>15</v>
      </c>
      <c r="T2190">
        <f t="shared" si="72"/>
        <v>15</v>
      </c>
      <c r="U2190">
        <f t="shared" si="72"/>
        <v>15</v>
      </c>
      <c r="V2190">
        <f t="shared" si="72"/>
        <v>15</v>
      </c>
      <c r="W2190">
        <f t="shared" si="72"/>
        <v>15</v>
      </c>
      <c r="X2190">
        <f t="shared" si="72"/>
        <v>15</v>
      </c>
      <c r="Y2190">
        <f t="shared" si="72"/>
        <v>15</v>
      </c>
      <c r="Z2190">
        <f t="shared" si="72"/>
        <v>15</v>
      </c>
      <c r="AA2190">
        <f t="shared" si="72"/>
        <v>15</v>
      </c>
      <c r="AB2190">
        <f t="shared" si="72"/>
        <v>15</v>
      </c>
      <c r="AC2190">
        <f t="shared" si="72"/>
        <v>15</v>
      </c>
      <c r="AD2190">
        <f t="shared" si="72"/>
        <v>15</v>
      </c>
      <c r="AE2190">
        <f t="shared" si="72"/>
        <v>15</v>
      </c>
      <c r="AF2190">
        <f t="shared" si="72"/>
        <v>15</v>
      </c>
      <c r="AG2190">
        <f t="shared" si="72"/>
        <v>15</v>
      </c>
      <c r="AH2190">
        <f t="shared" si="72"/>
        <v>15</v>
      </c>
      <c r="AI2190">
        <f t="shared" si="72"/>
        <v>15</v>
      </c>
      <c r="AJ2190">
        <f t="shared" si="72"/>
        <v>15</v>
      </c>
      <c r="AK2190">
        <f t="shared" si="72"/>
        <v>15</v>
      </c>
      <c r="AL2190">
        <f t="shared" si="72"/>
        <v>15</v>
      </c>
      <c r="AM2190">
        <f t="shared" si="72"/>
        <v>15</v>
      </c>
      <c r="AN2190">
        <f t="shared" si="72"/>
        <v>15</v>
      </c>
      <c r="AO2190">
        <f t="shared" si="72"/>
        <v>15</v>
      </c>
      <c r="AP2190">
        <f t="shared" si="72"/>
        <v>15</v>
      </c>
      <c r="AQ2190">
        <f t="shared" si="72"/>
        <v>15</v>
      </c>
      <c r="AR2190">
        <f t="shared" si="72"/>
        <v>15</v>
      </c>
      <c r="AS2190">
        <f t="shared" si="72"/>
        <v>15</v>
      </c>
      <c r="AT2190">
        <f t="shared" si="72"/>
        <v>15</v>
      </c>
      <c r="AU2190">
        <f t="shared" si="72"/>
        <v>15</v>
      </c>
      <c r="AV2190">
        <f t="shared" si="72"/>
        <v>15</v>
      </c>
      <c r="AW2190">
        <f t="shared" si="72"/>
        <v>15</v>
      </c>
      <c r="AX2190">
        <f t="shared" si="72"/>
        <v>15</v>
      </c>
      <c r="AY2190">
        <f t="shared" si="72"/>
        <v>15</v>
      </c>
      <c r="AZ2190">
        <f t="shared" si="72"/>
        <v>15</v>
      </c>
      <c r="BA2190">
        <f t="shared" si="72"/>
        <v>15</v>
      </c>
      <c r="BB2190">
        <f t="shared" si="72"/>
        <v>15</v>
      </c>
      <c r="BC2190">
        <f t="shared" si="72"/>
        <v>15</v>
      </c>
      <c r="BD2190">
        <f t="shared" si="72"/>
        <v>15</v>
      </c>
      <c r="BE2190">
        <f t="shared" si="72"/>
        <v>15</v>
      </c>
      <c r="BF2190">
        <f t="shared" si="72"/>
        <v>15</v>
      </c>
      <c r="BG2190">
        <f t="shared" si="72"/>
        <v>15</v>
      </c>
      <c r="BH2190">
        <f t="shared" si="72"/>
        <v>15</v>
      </c>
      <c r="BI2190">
        <f t="shared" si="72"/>
        <v>15</v>
      </c>
      <c r="BJ2190">
        <f t="shared" si="72"/>
        <v>15</v>
      </c>
      <c r="BK2190">
        <f t="shared" si="72"/>
        <v>15</v>
      </c>
      <c r="BL2190">
        <f t="shared" si="72"/>
        <v>15</v>
      </c>
      <c r="BM2190">
        <f t="shared" si="72"/>
        <v>15</v>
      </c>
      <c r="BN2190">
        <f t="shared" si="72"/>
        <v>15</v>
      </c>
      <c r="BO2190">
        <f t="shared" ref="BO2190:DZ2190" si="73">(MATCH("Data da Recomendação:",BO1:BO2175,0))</f>
        <v>15</v>
      </c>
      <c r="BP2190">
        <f t="shared" si="73"/>
        <v>15</v>
      </c>
      <c r="BQ2190">
        <f t="shared" si="73"/>
        <v>15</v>
      </c>
      <c r="BR2190">
        <f t="shared" si="73"/>
        <v>15</v>
      </c>
      <c r="BS2190">
        <f t="shared" si="73"/>
        <v>15</v>
      </c>
      <c r="BT2190">
        <f t="shared" si="73"/>
        <v>15</v>
      </c>
      <c r="BU2190">
        <f t="shared" si="73"/>
        <v>15</v>
      </c>
      <c r="BV2190">
        <f t="shared" si="73"/>
        <v>15</v>
      </c>
      <c r="BW2190">
        <f t="shared" si="73"/>
        <v>15</v>
      </c>
      <c r="BX2190">
        <f t="shared" si="73"/>
        <v>15</v>
      </c>
      <c r="BY2190">
        <f t="shared" si="73"/>
        <v>15</v>
      </c>
      <c r="BZ2190">
        <f t="shared" si="73"/>
        <v>15</v>
      </c>
      <c r="CA2190">
        <f t="shared" si="73"/>
        <v>15</v>
      </c>
      <c r="CB2190">
        <f t="shared" si="73"/>
        <v>15</v>
      </c>
      <c r="CC2190">
        <f t="shared" si="73"/>
        <v>15</v>
      </c>
      <c r="CD2190">
        <f t="shared" si="73"/>
        <v>15</v>
      </c>
      <c r="CE2190">
        <f t="shared" si="73"/>
        <v>15</v>
      </c>
      <c r="CF2190">
        <f t="shared" si="73"/>
        <v>15</v>
      </c>
      <c r="CG2190">
        <f t="shared" si="73"/>
        <v>15</v>
      </c>
      <c r="CH2190">
        <f t="shared" si="73"/>
        <v>15</v>
      </c>
      <c r="CI2190">
        <f t="shared" si="73"/>
        <v>15</v>
      </c>
      <c r="CJ2190">
        <f t="shared" si="73"/>
        <v>15</v>
      </c>
      <c r="CK2190">
        <f t="shared" si="73"/>
        <v>15</v>
      </c>
      <c r="CL2190">
        <f t="shared" si="73"/>
        <v>15</v>
      </c>
      <c r="CM2190">
        <f t="shared" si="73"/>
        <v>15</v>
      </c>
      <c r="CN2190">
        <f t="shared" si="73"/>
        <v>15</v>
      </c>
      <c r="CO2190">
        <f t="shared" si="73"/>
        <v>15</v>
      </c>
      <c r="CP2190">
        <f t="shared" si="73"/>
        <v>15</v>
      </c>
      <c r="CQ2190">
        <f t="shared" si="73"/>
        <v>15</v>
      </c>
      <c r="CR2190">
        <f t="shared" si="73"/>
        <v>15</v>
      </c>
      <c r="CS2190">
        <f t="shared" si="73"/>
        <v>15</v>
      </c>
      <c r="CT2190">
        <f t="shared" si="73"/>
        <v>15</v>
      </c>
      <c r="CU2190">
        <f t="shared" si="73"/>
        <v>15</v>
      </c>
      <c r="CV2190">
        <f t="shared" si="73"/>
        <v>15</v>
      </c>
      <c r="CW2190">
        <f t="shared" si="73"/>
        <v>15</v>
      </c>
      <c r="CX2190">
        <f t="shared" si="73"/>
        <v>15</v>
      </c>
      <c r="CY2190">
        <f t="shared" si="73"/>
        <v>15</v>
      </c>
      <c r="CZ2190">
        <f t="shared" si="73"/>
        <v>15</v>
      </c>
      <c r="DA2190">
        <f t="shared" si="73"/>
        <v>15</v>
      </c>
      <c r="DB2190">
        <f t="shared" si="73"/>
        <v>15</v>
      </c>
      <c r="DC2190">
        <f t="shared" si="73"/>
        <v>15</v>
      </c>
      <c r="DD2190">
        <f t="shared" si="73"/>
        <v>15</v>
      </c>
      <c r="DE2190">
        <f t="shared" si="73"/>
        <v>15</v>
      </c>
      <c r="DF2190">
        <f t="shared" si="73"/>
        <v>15</v>
      </c>
      <c r="DG2190">
        <f t="shared" si="73"/>
        <v>15</v>
      </c>
      <c r="DH2190">
        <f t="shared" si="73"/>
        <v>15</v>
      </c>
      <c r="DI2190">
        <f t="shared" si="73"/>
        <v>15</v>
      </c>
      <c r="DJ2190">
        <f t="shared" si="73"/>
        <v>15</v>
      </c>
      <c r="DK2190">
        <f t="shared" si="73"/>
        <v>15</v>
      </c>
      <c r="DL2190">
        <f t="shared" si="73"/>
        <v>15</v>
      </c>
      <c r="DM2190">
        <f t="shared" si="73"/>
        <v>15</v>
      </c>
      <c r="DN2190">
        <f t="shared" si="73"/>
        <v>15</v>
      </c>
      <c r="DO2190">
        <f t="shared" si="73"/>
        <v>15</v>
      </c>
      <c r="DP2190">
        <f t="shared" si="73"/>
        <v>15</v>
      </c>
      <c r="DQ2190">
        <f t="shared" si="73"/>
        <v>15</v>
      </c>
      <c r="DR2190">
        <f t="shared" si="73"/>
        <v>15</v>
      </c>
      <c r="DS2190">
        <f t="shared" si="73"/>
        <v>15</v>
      </c>
      <c r="DT2190">
        <f t="shared" si="73"/>
        <v>15</v>
      </c>
      <c r="DU2190">
        <f t="shared" si="73"/>
        <v>15</v>
      </c>
      <c r="DV2190">
        <f t="shared" si="73"/>
        <v>15</v>
      </c>
      <c r="DW2190">
        <f t="shared" si="73"/>
        <v>15</v>
      </c>
      <c r="DX2190">
        <f t="shared" si="73"/>
        <v>15</v>
      </c>
      <c r="DY2190">
        <f t="shared" si="73"/>
        <v>15</v>
      </c>
      <c r="DZ2190">
        <f t="shared" si="73"/>
        <v>15</v>
      </c>
      <c r="EA2190">
        <f t="shared" ref="EA2190:GL2190" si="74">(MATCH("Data da Recomendação:",EA1:EA2175,0))</f>
        <v>15</v>
      </c>
      <c r="EB2190">
        <f t="shared" si="74"/>
        <v>15</v>
      </c>
      <c r="EC2190">
        <f t="shared" si="74"/>
        <v>15</v>
      </c>
      <c r="ED2190">
        <f t="shared" si="74"/>
        <v>15</v>
      </c>
      <c r="EE2190">
        <f t="shared" si="74"/>
        <v>15</v>
      </c>
      <c r="EF2190">
        <f t="shared" si="74"/>
        <v>15</v>
      </c>
      <c r="EG2190">
        <f t="shared" si="74"/>
        <v>15</v>
      </c>
      <c r="EH2190">
        <f t="shared" si="74"/>
        <v>15</v>
      </c>
      <c r="EI2190">
        <f t="shared" si="74"/>
        <v>15</v>
      </c>
      <c r="EJ2190">
        <f t="shared" si="74"/>
        <v>15</v>
      </c>
      <c r="EK2190">
        <f t="shared" si="74"/>
        <v>15</v>
      </c>
      <c r="EL2190">
        <f t="shared" si="74"/>
        <v>15</v>
      </c>
      <c r="EM2190">
        <f t="shared" si="74"/>
        <v>15</v>
      </c>
      <c r="EN2190">
        <f t="shared" si="74"/>
        <v>15</v>
      </c>
      <c r="EO2190">
        <f t="shared" si="74"/>
        <v>15</v>
      </c>
      <c r="EP2190">
        <f t="shared" si="74"/>
        <v>15</v>
      </c>
      <c r="EQ2190">
        <f t="shared" si="74"/>
        <v>15</v>
      </c>
      <c r="ER2190">
        <f t="shared" si="74"/>
        <v>15</v>
      </c>
      <c r="ES2190">
        <f t="shared" si="74"/>
        <v>15</v>
      </c>
      <c r="ET2190">
        <f t="shared" si="74"/>
        <v>15</v>
      </c>
      <c r="EU2190">
        <f t="shared" si="74"/>
        <v>15</v>
      </c>
      <c r="EV2190">
        <f t="shared" si="74"/>
        <v>15</v>
      </c>
      <c r="EW2190">
        <f t="shared" si="74"/>
        <v>15</v>
      </c>
      <c r="EX2190">
        <f t="shared" si="74"/>
        <v>15</v>
      </c>
      <c r="EY2190">
        <f t="shared" si="74"/>
        <v>15</v>
      </c>
      <c r="EZ2190">
        <f t="shared" si="74"/>
        <v>15</v>
      </c>
      <c r="FA2190">
        <f t="shared" si="74"/>
        <v>15</v>
      </c>
      <c r="FB2190">
        <f t="shared" si="74"/>
        <v>15</v>
      </c>
      <c r="FC2190">
        <f t="shared" si="74"/>
        <v>15</v>
      </c>
      <c r="FD2190">
        <f t="shared" si="74"/>
        <v>15</v>
      </c>
      <c r="FE2190">
        <f t="shared" si="74"/>
        <v>15</v>
      </c>
      <c r="FF2190">
        <f t="shared" si="74"/>
        <v>15</v>
      </c>
      <c r="FG2190">
        <f t="shared" si="74"/>
        <v>15</v>
      </c>
      <c r="FH2190">
        <f t="shared" si="74"/>
        <v>15</v>
      </c>
      <c r="FI2190">
        <f t="shared" si="74"/>
        <v>15</v>
      </c>
      <c r="FJ2190">
        <f t="shared" si="74"/>
        <v>15</v>
      </c>
      <c r="FK2190">
        <f t="shared" si="74"/>
        <v>15</v>
      </c>
      <c r="FL2190">
        <f t="shared" si="74"/>
        <v>15</v>
      </c>
      <c r="FM2190">
        <f t="shared" si="74"/>
        <v>15</v>
      </c>
      <c r="FN2190">
        <f t="shared" si="74"/>
        <v>15</v>
      </c>
      <c r="FO2190">
        <f t="shared" si="74"/>
        <v>15</v>
      </c>
      <c r="FP2190">
        <f t="shared" si="74"/>
        <v>15</v>
      </c>
      <c r="FQ2190">
        <f t="shared" si="74"/>
        <v>15</v>
      </c>
      <c r="FR2190">
        <f t="shared" si="74"/>
        <v>15</v>
      </c>
      <c r="FS2190">
        <f t="shared" si="74"/>
        <v>15</v>
      </c>
      <c r="FT2190">
        <f t="shared" si="74"/>
        <v>15</v>
      </c>
      <c r="FU2190">
        <f t="shared" si="74"/>
        <v>15</v>
      </c>
      <c r="FV2190">
        <f t="shared" si="74"/>
        <v>15</v>
      </c>
      <c r="FW2190">
        <f t="shared" si="74"/>
        <v>15</v>
      </c>
      <c r="FX2190">
        <f t="shared" si="74"/>
        <v>15</v>
      </c>
      <c r="FY2190">
        <f t="shared" si="74"/>
        <v>15</v>
      </c>
      <c r="FZ2190">
        <f t="shared" si="74"/>
        <v>15</v>
      </c>
      <c r="GA2190">
        <f t="shared" si="74"/>
        <v>15</v>
      </c>
      <c r="GB2190">
        <f t="shared" si="74"/>
        <v>15</v>
      </c>
      <c r="GC2190">
        <f t="shared" si="74"/>
        <v>15</v>
      </c>
      <c r="GD2190">
        <f t="shared" si="74"/>
        <v>15</v>
      </c>
      <c r="GE2190">
        <f t="shared" si="74"/>
        <v>15</v>
      </c>
      <c r="GF2190">
        <f t="shared" si="74"/>
        <v>15</v>
      </c>
      <c r="GG2190">
        <f t="shared" si="74"/>
        <v>15</v>
      </c>
      <c r="GH2190">
        <f t="shared" si="74"/>
        <v>15</v>
      </c>
      <c r="GI2190">
        <f t="shared" si="74"/>
        <v>15</v>
      </c>
      <c r="GJ2190">
        <f t="shared" si="74"/>
        <v>15</v>
      </c>
      <c r="GK2190">
        <f t="shared" si="74"/>
        <v>15</v>
      </c>
      <c r="GL2190">
        <f t="shared" si="74"/>
        <v>15</v>
      </c>
      <c r="GM2190">
        <f t="shared" ref="GM2190:IX2190" si="75">(MATCH("Data da Recomendação:",GM1:GM2175,0))</f>
        <v>15</v>
      </c>
      <c r="GN2190">
        <f t="shared" si="75"/>
        <v>15</v>
      </c>
      <c r="GO2190">
        <f t="shared" si="75"/>
        <v>15</v>
      </c>
      <c r="GP2190">
        <f t="shared" si="75"/>
        <v>15</v>
      </c>
      <c r="GQ2190">
        <f t="shared" si="75"/>
        <v>15</v>
      </c>
      <c r="GR2190">
        <f t="shared" si="75"/>
        <v>15</v>
      </c>
      <c r="GS2190">
        <f t="shared" si="75"/>
        <v>15</v>
      </c>
      <c r="GT2190">
        <f t="shared" si="75"/>
        <v>15</v>
      </c>
      <c r="GU2190">
        <f t="shared" si="75"/>
        <v>15</v>
      </c>
      <c r="GV2190">
        <f t="shared" si="75"/>
        <v>15</v>
      </c>
      <c r="GW2190">
        <f t="shared" si="75"/>
        <v>15</v>
      </c>
      <c r="GX2190">
        <f t="shared" si="75"/>
        <v>15</v>
      </c>
      <c r="GY2190">
        <f t="shared" si="75"/>
        <v>15</v>
      </c>
      <c r="GZ2190">
        <f t="shared" si="75"/>
        <v>15</v>
      </c>
      <c r="HA2190">
        <f t="shared" si="75"/>
        <v>15</v>
      </c>
      <c r="HB2190">
        <f t="shared" si="75"/>
        <v>15</v>
      </c>
      <c r="HC2190">
        <f t="shared" si="75"/>
        <v>15</v>
      </c>
      <c r="HD2190">
        <f t="shared" si="75"/>
        <v>15</v>
      </c>
      <c r="HE2190">
        <f t="shared" si="75"/>
        <v>15</v>
      </c>
      <c r="HF2190">
        <f t="shared" si="75"/>
        <v>15</v>
      </c>
      <c r="HG2190">
        <f t="shared" si="75"/>
        <v>15</v>
      </c>
      <c r="HH2190">
        <f t="shared" si="75"/>
        <v>15</v>
      </c>
      <c r="HI2190">
        <f t="shared" si="75"/>
        <v>15</v>
      </c>
      <c r="HJ2190">
        <f t="shared" si="75"/>
        <v>15</v>
      </c>
      <c r="HK2190">
        <f t="shared" si="75"/>
        <v>15</v>
      </c>
      <c r="HL2190">
        <f t="shared" si="75"/>
        <v>15</v>
      </c>
      <c r="HM2190">
        <f t="shared" si="75"/>
        <v>15</v>
      </c>
      <c r="HN2190">
        <f t="shared" si="75"/>
        <v>15</v>
      </c>
      <c r="HO2190">
        <f t="shared" si="75"/>
        <v>15</v>
      </c>
      <c r="HP2190">
        <f t="shared" si="75"/>
        <v>15</v>
      </c>
      <c r="HQ2190">
        <f t="shared" si="75"/>
        <v>15</v>
      </c>
      <c r="HR2190">
        <f t="shared" si="75"/>
        <v>15</v>
      </c>
      <c r="HS2190">
        <f t="shared" si="75"/>
        <v>15</v>
      </c>
      <c r="HT2190">
        <f t="shared" si="75"/>
        <v>15</v>
      </c>
      <c r="HU2190">
        <f t="shared" si="75"/>
        <v>15</v>
      </c>
      <c r="HV2190">
        <f t="shared" si="75"/>
        <v>15</v>
      </c>
      <c r="HW2190">
        <f t="shared" si="75"/>
        <v>15</v>
      </c>
      <c r="HX2190">
        <f t="shared" si="75"/>
        <v>15</v>
      </c>
      <c r="HY2190">
        <f t="shared" si="75"/>
        <v>15</v>
      </c>
      <c r="HZ2190">
        <f t="shared" si="75"/>
        <v>15</v>
      </c>
      <c r="IA2190">
        <f t="shared" si="75"/>
        <v>15</v>
      </c>
      <c r="IB2190">
        <f t="shared" si="75"/>
        <v>15</v>
      </c>
      <c r="IC2190">
        <f t="shared" si="75"/>
        <v>15</v>
      </c>
      <c r="ID2190">
        <f t="shared" si="75"/>
        <v>15</v>
      </c>
      <c r="IE2190">
        <f t="shared" si="75"/>
        <v>15</v>
      </c>
      <c r="IF2190">
        <f t="shared" si="75"/>
        <v>15</v>
      </c>
      <c r="IG2190">
        <f t="shared" si="75"/>
        <v>15</v>
      </c>
      <c r="IH2190">
        <f t="shared" si="75"/>
        <v>15</v>
      </c>
      <c r="II2190">
        <f t="shared" si="75"/>
        <v>15</v>
      </c>
      <c r="IJ2190">
        <f t="shared" si="75"/>
        <v>15</v>
      </c>
      <c r="IK2190">
        <f t="shared" si="75"/>
        <v>15</v>
      </c>
      <c r="IL2190">
        <f t="shared" si="75"/>
        <v>15</v>
      </c>
      <c r="IM2190">
        <f t="shared" si="75"/>
        <v>15</v>
      </c>
      <c r="IN2190">
        <f t="shared" si="75"/>
        <v>15</v>
      </c>
      <c r="IO2190">
        <f t="shared" si="75"/>
        <v>15</v>
      </c>
      <c r="IP2190">
        <f t="shared" si="75"/>
        <v>15</v>
      </c>
      <c r="IQ2190">
        <f t="shared" si="75"/>
        <v>15</v>
      </c>
      <c r="IR2190">
        <f t="shared" si="75"/>
        <v>15</v>
      </c>
      <c r="IS2190">
        <f t="shared" si="75"/>
        <v>14</v>
      </c>
      <c r="IT2190">
        <f t="shared" si="75"/>
        <v>15</v>
      </c>
      <c r="IU2190">
        <f t="shared" si="75"/>
        <v>14</v>
      </c>
      <c r="IV2190">
        <f t="shared" si="75"/>
        <v>15</v>
      </c>
      <c r="IW2190">
        <f t="shared" si="75"/>
        <v>15</v>
      </c>
      <c r="IX2190">
        <f t="shared" si="75"/>
        <v>15</v>
      </c>
      <c r="IY2190">
        <f t="shared" ref="IY2190:LI2190" si="76">(MATCH("Data da Recomendação:",IY1:IY2175,0))</f>
        <v>15</v>
      </c>
      <c r="IZ2190">
        <f t="shared" si="76"/>
        <v>15</v>
      </c>
      <c r="JA2190">
        <f t="shared" si="76"/>
        <v>15</v>
      </c>
      <c r="JB2190">
        <f t="shared" si="76"/>
        <v>15</v>
      </c>
      <c r="JC2190">
        <f t="shared" si="76"/>
        <v>14</v>
      </c>
      <c r="JD2190">
        <f t="shared" si="76"/>
        <v>15</v>
      </c>
      <c r="JE2190">
        <f t="shared" si="76"/>
        <v>15</v>
      </c>
      <c r="JF2190">
        <f t="shared" si="76"/>
        <v>14</v>
      </c>
      <c r="JG2190">
        <f t="shared" si="76"/>
        <v>15</v>
      </c>
      <c r="JH2190">
        <f t="shared" si="76"/>
        <v>15</v>
      </c>
      <c r="JI2190">
        <f t="shared" si="76"/>
        <v>15</v>
      </c>
      <c r="JJ2190">
        <f t="shared" si="76"/>
        <v>14</v>
      </c>
      <c r="JK2190">
        <f t="shared" si="76"/>
        <v>15</v>
      </c>
      <c r="JL2190">
        <f t="shared" si="76"/>
        <v>14</v>
      </c>
      <c r="JM2190">
        <f t="shared" si="76"/>
        <v>15</v>
      </c>
      <c r="JN2190">
        <f t="shared" si="76"/>
        <v>15</v>
      </c>
      <c r="JO2190">
        <f t="shared" si="76"/>
        <v>15</v>
      </c>
      <c r="JP2190">
        <f t="shared" si="76"/>
        <v>15</v>
      </c>
      <c r="JQ2190">
        <f t="shared" si="76"/>
        <v>15</v>
      </c>
      <c r="JR2190">
        <f t="shared" si="76"/>
        <v>15</v>
      </c>
      <c r="JS2190">
        <f t="shared" si="76"/>
        <v>15</v>
      </c>
      <c r="JT2190">
        <f t="shared" si="76"/>
        <v>15</v>
      </c>
      <c r="JU2190">
        <f t="shared" si="76"/>
        <v>15</v>
      </c>
      <c r="JV2190">
        <f t="shared" si="76"/>
        <v>15</v>
      </c>
      <c r="JW2190">
        <f t="shared" si="76"/>
        <v>15</v>
      </c>
      <c r="JX2190">
        <f t="shared" si="76"/>
        <v>15</v>
      </c>
      <c r="JY2190">
        <f t="shared" si="76"/>
        <v>15</v>
      </c>
      <c r="JZ2190">
        <f t="shared" si="76"/>
        <v>15</v>
      </c>
      <c r="KA2190">
        <f t="shared" si="76"/>
        <v>15</v>
      </c>
      <c r="KB2190">
        <f t="shared" si="76"/>
        <v>15</v>
      </c>
      <c r="KC2190">
        <f t="shared" si="76"/>
        <v>15</v>
      </c>
      <c r="KD2190">
        <f t="shared" si="76"/>
        <v>15</v>
      </c>
      <c r="KE2190">
        <f t="shared" si="76"/>
        <v>15</v>
      </c>
      <c r="KF2190">
        <f t="shared" si="76"/>
        <v>15</v>
      </c>
      <c r="KG2190">
        <f t="shared" si="76"/>
        <v>15</v>
      </c>
      <c r="KH2190">
        <f t="shared" si="76"/>
        <v>15</v>
      </c>
      <c r="KI2190">
        <f t="shared" si="76"/>
        <v>15</v>
      </c>
      <c r="KJ2190">
        <f t="shared" si="76"/>
        <v>15</v>
      </c>
      <c r="KK2190">
        <f t="shared" si="76"/>
        <v>15</v>
      </c>
      <c r="KL2190">
        <f t="shared" si="76"/>
        <v>15</v>
      </c>
      <c r="KM2190">
        <f t="shared" si="76"/>
        <v>15</v>
      </c>
      <c r="KN2190">
        <f t="shared" si="76"/>
        <v>15</v>
      </c>
      <c r="KO2190">
        <f t="shared" si="76"/>
        <v>15</v>
      </c>
      <c r="KP2190">
        <f t="shared" si="76"/>
        <v>15</v>
      </c>
      <c r="KQ2190">
        <f t="shared" si="76"/>
        <v>15</v>
      </c>
      <c r="KR2190">
        <f t="shared" si="76"/>
        <v>15</v>
      </c>
      <c r="KS2190">
        <f t="shared" si="76"/>
        <v>15</v>
      </c>
      <c r="KT2190">
        <f t="shared" si="76"/>
        <v>15</v>
      </c>
      <c r="KU2190">
        <f t="shared" si="76"/>
        <v>15</v>
      </c>
      <c r="KV2190">
        <f t="shared" si="76"/>
        <v>15</v>
      </c>
      <c r="KW2190">
        <f t="shared" si="76"/>
        <v>15</v>
      </c>
      <c r="KX2190">
        <f t="shared" si="76"/>
        <v>15</v>
      </c>
      <c r="KY2190">
        <f t="shared" si="76"/>
        <v>15</v>
      </c>
      <c r="KZ2190">
        <f t="shared" si="76"/>
        <v>15</v>
      </c>
      <c r="LA2190">
        <f t="shared" si="76"/>
        <v>15</v>
      </c>
      <c r="LB2190">
        <f t="shared" si="76"/>
        <v>15</v>
      </c>
      <c r="LC2190">
        <f t="shared" si="76"/>
        <v>15</v>
      </c>
      <c r="LD2190">
        <f t="shared" si="76"/>
        <v>15</v>
      </c>
      <c r="LE2190">
        <f t="shared" si="76"/>
        <v>15</v>
      </c>
      <c r="LF2190">
        <f t="shared" si="76"/>
        <v>15</v>
      </c>
      <c r="LG2190">
        <f t="shared" si="76"/>
        <v>15</v>
      </c>
      <c r="LH2190">
        <f t="shared" si="76"/>
        <v>15</v>
      </c>
      <c r="LI2190">
        <f t="shared" si="76"/>
        <v>15</v>
      </c>
    </row>
    <row r="2191" spans="1:321" x14ac:dyDescent="0.25">
      <c r="A2191" t="str">
        <f>UPPER(A2190)</f>
        <v>DATA DA RECOMENDAÇÃO:</v>
      </c>
      <c r="B2191" t="str">
        <f ca="1">(CONCATENATE(TEXT(B$2178, 1),(RIGHT(B2190,2))+1))</f>
        <v>$B16</v>
      </c>
      <c r="C2191" t="str">
        <f t="shared" ref="C2191:BN2191" ca="1" si="77">(CONCATENATE(TEXT(C$2178, 1),(RIGHT(C2190,2))+1))</f>
        <v>$C16</v>
      </c>
      <c r="D2191" t="str">
        <f t="shared" ca="1" si="77"/>
        <v>$D16</v>
      </c>
      <c r="E2191" t="str">
        <f t="shared" ca="1" si="77"/>
        <v>$E16</v>
      </c>
      <c r="F2191" t="str">
        <f t="shared" ca="1" si="77"/>
        <v>$F16</v>
      </c>
      <c r="G2191" t="str">
        <f t="shared" ca="1" si="77"/>
        <v>$G16</v>
      </c>
      <c r="H2191" t="str">
        <f t="shared" ca="1" si="77"/>
        <v>$H16</v>
      </c>
      <c r="I2191" t="str">
        <f t="shared" ca="1" si="77"/>
        <v>$I16</v>
      </c>
      <c r="J2191" t="str">
        <f t="shared" ca="1" si="77"/>
        <v>$J16</v>
      </c>
      <c r="K2191" t="str">
        <f t="shared" ca="1" si="77"/>
        <v>$K16</v>
      </c>
      <c r="L2191" t="str">
        <f t="shared" ca="1" si="77"/>
        <v>$L16</v>
      </c>
      <c r="M2191" t="str">
        <f t="shared" ca="1" si="77"/>
        <v>$M16</v>
      </c>
      <c r="N2191" t="str">
        <f t="shared" ca="1" si="77"/>
        <v>$N16</v>
      </c>
      <c r="O2191" t="str">
        <f t="shared" ca="1" si="77"/>
        <v>$O16</v>
      </c>
      <c r="P2191" t="str">
        <f t="shared" ca="1" si="77"/>
        <v>$P16</v>
      </c>
      <c r="Q2191" t="str">
        <f t="shared" ca="1" si="77"/>
        <v>$Q16</v>
      </c>
      <c r="R2191" t="str">
        <f t="shared" ca="1" si="77"/>
        <v>$R16</v>
      </c>
      <c r="S2191" t="str">
        <f t="shared" ca="1" si="77"/>
        <v>$S16</v>
      </c>
      <c r="T2191" t="str">
        <f t="shared" ca="1" si="77"/>
        <v>$T16</v>
      </c>
      <c r="U2191" t="str">
        <f t="shared" ca="1" si="77"/>
        <v>$U16</v>
      </c>
      <c r="V2191" t="str">
        <f t="shared" ca="1" si="77"/>
        <v>$V16</v>
      </c>
      <c r="W2191" t="str">
        <f t="shared" ca="1" si="77"/>
        <v>$W16</v>
      </c>
      <c r="X2191" t="str">
        <f t="shared" ca="1" si="77"/>
        <v>$X16</v>
      </c>
      <c r="Y2191" t="str">
        <f t="shared" ca="1" si="77"/>
        <v>$Y16</v>
      </c>
      <c r="Z2191" t="str">
        <f t="shared" ca="1" si="77"/>
        <v>$Z16</v>
      </c>
      <c r="AA2191" t="str">
        <f t="shared" ca="1" si="77"/>
        <v>$AA16</v>
      </c>
      <c r="AB2191" t="str">
        <f t="shared" ca="1" si="77"/>
        <v>$AB16</v>
      </c>
      <c r="AC2191" t="str">
        <f t="shared" ca="1" si="77"/>
        <v>$AC16</v>
      </c>
      <c r="AD2191" t="str">
        <f t="shared" ca="1" si="77"/>
        <v>$AD16</v>
      </c>
      <c r="AE2191" t="str">
        <f t="shared" ca="1" si="77"/>
        <v>$AE16</v>
      </c>
      <c r="AF2191" t="str">
        <f t="shared" ca="1" si="77"/>
        <v>$AF16</v>
      </c>
      <c r="AG2191" t="str">
        <f t="shared" ca="1" si="77"/>
        <v>$AG16</v>
      </c>
      <c r="AH2191" t="str">
        <f t="shared" ca="1" si="77"/>
        <v>$AH16</v>
      </c>
      <c r="AI2191" t="str">
        <f t="shared" ca="1" si="77"/>
        <v>$AI16</v>
      </c>
      <c r="AJ2191" t="str">
        <f t="shared" ca="1" si="77"/>
        <v>$AJ16</v>
      </c>
      <c r="AK2191" t="str">
        <f t="shared" ca="1" si="77"/>
        <v>$AK16</v>
      </c>
      <c r="AL2191" t="str">
        <f t="shared" ca="1" si="77"/>
        <v>$AL16</v>
      </c>
      <c r="AM2191" t="str">
        <f t="shared" ca="1" si="77"/>
        <v>$AM16</v>
      </c>
      <c r="AN2191" t="str">
        <f t="shared" ca="1" si="77"/>
        <v>$AN16</v>
      </c>
      <c r="AO2191" t="str">
        <f t="shared" ca="1" si="77"/>
        <v>$AO16</v>
      </c>
      <c r="AP2191" t="str">
        <f t="shared" ca="1" si="77"/>
        <v>$AP16</v>
      </c>
      <c r="AQ2191" t="str">
        <f t="shared" ca="1" si="77"/>
        <v>$AQ16</v>
      </c>
      <c r="AR2191" t="str">
        <f t="shared" ca="1" si="77"/>
        <v>$AR16</v>
      </c>
      <c r="AS2191" t="str">
        <f t="shared" ca="1" si="77"/>
        <v>$AS16</v>
      </c>
      <c r="AT2191" t="str">
        <f t="shared" ca="1" si="77"/>
        <v>$AT16</v>
      </c>
      <c r="AU2191" t="str">
        <f t="shared" ca="1" si="77"/>
        <v>$AU16</v>
      </c>
      <c r="AV2191" t="str">
        <f t="shared" ca="1" si="77"/>
        <v>$AV16</v>
      </c>
      <c r="AW2191" t="str">
        <f t="shared" ca="1" si="77"/>
        <v>$AW16</v>
      </c>
      <c r="AX2191" t="str">
        <f t="shared" ca="1" si="77"/>
        <v>$AX16</v>
      </c>
      <c r="AY2191" t="str">
        <f t="shared" ca="1" si="77"/>
        <v>$AY16</v>
      </c>
      <c r="AZ2191" t="str">
        <f t="shared" ca="1" si="77"/>
        <v>$AZ16</v>
      </c>
      <c r="BA2191" t="str">
        <f t="shared" ca="1" si="77"/>
        <v>$BA16</v>
      </c>
      <c r="BB2191" t="str">
        <f t="shared" ca="1" si="77"/>
        <v>$BB16</v>
      </c>
      <c r="BC2191" t="str">
        <f t="shared" ca="1" si="77"/>
        <v>$BC16</v>
      </c>
      <c r="BD2191" t="str">
        <f t="shared" ca="1" si="77"/>
        <v>$BD16</v>
      </c>
      <c r="BE2191" t="str">
        <f t="shared" ca="1" si="77"/>
        <v>$BE16</v>
      </c>
      <c r="BF2191" t="str">
        <f t="shared" ca="1" si="77"/>
        <v>$BF16</v>
      </c>
      <c r="BG2191" t="str">
        <f t="shared" ca="1" si="77"/>
        <v>$BG16</v>
      </c>
      <c r="BH2191" t="str">
        <f t="shared" ca="1" si="77"/>
        <v>$BH16</v>
      </c>
      <c r="BI2191" t="str">
        <f t="shared" ca="1" si="77"/>
        <v>$BI16</v>
      </c>
      <c r="BJ2191" t="str">
        <f t="shared" ca="1" si="77"/>
        <v>$BJ16</v>
      </c>
      <c r="BK2191" t="str">
        <f t="shared" ca="1" si="77"/>
        <v>$BK16</v>
      </c>
      <c r="BL2191" t="str">
        <f t="shared" ca="1" si="77"/>
        <v>$BL16</v>
      </c>
      <c r="BM2191" t="str">
        <f t="shared" ca="1" si="77"/>
        <v>$BM16</v>
      </c>
      <c r="BN2191" t="str">
        <f t="shared" ca="1" si="77"/>
        <v>$BN16</v>
      </c>
      <c r="BO2191" t="str">
        <f t="shared" ref="BO2191:DZ2191" ca="1" si="78">(CONCATENATE(TEXT(BO$2178, 1),(RIGHT(BO2190,2))+1))</f>
        <v>$BO16</v>
      </c>
      <c r="BP2191" t="str">
        <f t="shared" ca="1" si="78"/>
        <v>$BP16</v>
      </c>
      <c r="BQ2191" t="str">
        <f t="shared" ca="1" si="78"/>
        <v>$BQ16</v>
      </c>
      <c r="BR2191" t="str">
        <f t="shared" ca="1" si="78"/>
        <v>$BR16</v>
      </c>
      <c r="BS2191" t="str">
        <f t="shared" ca="1" si="78"/>
        <v>$BS16</v>
      </c>
      <c r="BT2191" t="str">
        <f t="shared" ca="1" si="78"/>
        <v>$BT16</v>
      </c>
      <c r="BU2191" t="str">
        <f t="shared" ca="1" si="78"/>
        <v>$BU16</v>
      </c>
      <c r="BV2191" t="str">
        <f t="shared" ca="1" si="78"/>
        <v>$BV16</v>
      </c>
      <c r="BW2191" t="str">
        <f t="shared" ca="1" si="78"/>
        <v>$BW16</v>
      </c>
      <c r="BX2191" t="str">
        <f t="shared" ca="1" si="78"/>
        <v>$BX16</v>
      </c>
      <c r="BY2191" t="str">
        <f t="shared" ca="1" si="78"/>
        <v>$BY16</v>
      </c>
      <c r="BZ2191" t="str">
        <f t="shared" ca="1" si="78"/>
        <v>$BZ16</v>
      </c>
      <c r="CA2191" t="str">
        <f t="shared" ca="1" si="78"/>
        <v>$CA16</v>
      </c>
      <c r="CB2191" t="str">
        <f t="shared" ca="1" si="78"/>
        <v>$CB16</v>
      </c>
      <c r="CC2191" t="str">
        <f t="shared" ca="1" si="78"/>
        <v>$CC16</v>
      </c>
      <c r="CD2191" t="str">
        <f t="shared" ca="1" si="78"/>
        <v>$CD16</v>
      </c>
      <c r="CE2191" t="str">
        <f t="shared" ca="1" si="78"/>
        <v>$CE16</v>
      </c>
      <c r="CF2191" t="str">
        <f t="shared" ca="1" si="78"/>
        <v>$CF16</v>
      </c>
      <c r="CG2191" t="str">
        <f t="shared" ca="1" si="78"/>
        <v>$CG16</v>
      </c>
      <c r="CH2191" t="str">
        <f t="shared" ca="1" si="78"/>
        <v>$CH16</v>
      </c>
      <c r="CI2191" t="str">
        <f t="shared" ca="1" si="78"/>
        <v>$CI16</v>
      </c>
      <c r="CJ2191" t="str">
        <f t="shared" ca="1" si="78"/>
        <v>$CJ16</v>
      </c>
      <c r="CK2191" t="str">
        <f t="shared" ca="1" si="78"/>
        <v>$CK16</v>
      </c>
      <c r="CL2191" t="str">
        <f t="shared" ca="1" si="78"/>
        <v>$CL16</v>
      </c>
      <c r="CM2191" t="str">
        <f t="shared" ca="1" si="78"/>
        <v>$CM16</v>
      </c>
      <c r="CN2191" t="str">
        <f t="shared" ca="1" si="78"/>
        <v>$CN16</v>
      </c>
      <c r="CO2191" t="str">
        <f t="shared" ca="1" si="78"/>
        <v>$CO16</v>
      </c>
      <c r="CP2191" t="str">
        <f t="shared" ca="1" si="78"/>
        <v>$CP16</v>
      </c>
      <c r="CQ2191" t="str">
        <f t="shared" ca="1" si="78"/>
        <v>$CQ16</v>
      </c>
      <c r="CR2191" t="str">
        <f t="shared" ca="1" si="78"/>
        <v>$CR16</v>
      </c>
      <c r="CS2191" t="str">
        <f t="shared" ca="1" si="78"/>
        <v>$CS16</v>
      </c>
      <c r="CT2191" t="str">
        <f t="shared" ca="1" si="78"/>
        <v>$CT16</v>
      </c>
      <c r="CU2191" t="str">
        <f t="shared" ca="1" si="78"/>
        <v>$CU16</v>
      </c>
      <c r="CV2191" t="str">
        <f t="shared" ca="1" si="78"/>
        <v>$CV16</v>
      </c>
      <c r="CW2191" t="str">
        <f t="shared" ca="1" si="78"/>
        <v>$CW16</v>
      </c>
      <c r="CX2191" t="str">
        <f t="shared" ca="1" si="78"/>
        <v>$CX16</v>
      </c>
      <c r="CY2191" t="str">
        <f t="shared" ca="1" si="78"/>
        <v>$CY16</v>
      </c>
      <c r="CZ2191" t="str">
        <f t="shared" ca="1" si="78"/>
        <v>$CZ16</v>
      </c>
      <c r="DA2191" t="str">
        <f t="shared" ca="1" si="78"/>
        <v>$DA16</v>
      </c>
      <c r="DB2191" t="str">
        <f t="shared" ca="1" si="78"/>
        <v>$DB16</v>
      </c>
      <c r="DC2191" t="str">
        <f t="shared" ca="1" si="78"/>
        <v>$DC16</v>
      </c>
      <c r="DD2191" t="str">
        <f t="shared" ca="1" si="78"/>
        <v>$DD16</v>
      </c>
      <c r="DE2191" t="str">
        <f t="shared" ca="1" si="78"/>
        <v>$DE16</v>
      </c>
      <c r="DF2191" t="str">
        <f t="shared" ca="1" si="78"/>
        <v>$DF16</v>
      </c>
      <c r="DG2191" t="str">
        <f t="shared" ca="1" si="78"/>
        <v>$DG16</v>
      </c>
      <c r="DH2191" t="str">
        <f t="shared" ca="1" si="78"/>
        <v>$DH16</v>
      </c>
      <c r="DI2191" t="str">
        <f t="shared" ca="1" si="78"/>
        <v>$DI16</v>
      </c>
      <c r="DJ2191" t="str">
        <f t="shared" ca="1" si="78"/>
        <v>$DJ16</v>
      </c>
      <c r="DK2191" t="str">
        <f t="shared" ca="1" si="78"/>
        <v>$DK16</v>
      </c>
      <c r="DL2191" t="str">
        <f t="shared" ca="1" si="78"/>
        <v>$DL16</v>
      </c>
      <c r="DM2191" t="str">
        <f t="shared" ca="1" si="78"/>
        <v>$DM16</v>
      </c>
      <c r="DN2191" t="str">
        <f t="shared" ca="1" si="78"/>
        <v>$DN16</v>
      </c>
      <c r="DO2191" t="str">
        <f t="shared" ca="1" si="78"/>
        <v>$DO16</v>
      </c>
      <c r="DP2191" t="str">
        <f t="shared" ca="1" si="78"/>
        <v>$DP16</v>
      </c>
      <c r="DQ2191" t="str">
        <f t="shared" ca="1" si="78"/>
        <v>$DQ16</v>
      </c>
      <c r="DR2191" t="str">
        <f t="shared" ca="1" si="78"/>
        <v>$DR16</v>
      </c>
      <c r="DS2191" t="str">
        <f t="shared" ca="1" si="78"/>
        <v>$DS16</v>
      </c>
      <c r="DT2191" t="str">
        <f t="shared" ca="1" si="78"/>
        <v>$DT16</v>
      </c>
      <c r="DU2191" t="str">
        <f t="shared" ca="1" si="78"/>
        <v>$DU16</v>
      </c>
      <c r="DV2191" t="str">
        <f t="shared" ca="1" si="78"/>
        <v>$DV16</v>
      </c>
      <c r="DW2191" t="str">
        <f t="shared" ca="1" si="78"/>
        <v>$DW16</v>
      </c>
      <c r="DX2191" t="str">
        <f t="shared" ca="1" si="78"/>
        <v>$DX16</v>
      </c>
      <c r="DY2191" t="str">
        <f t="shared" ca="1" si="78"/>
        <v>$DY16</v>
      </c>
      <c r="DZ2191" t="str">
        <f t="shared" ca="1" si="78"/>
        <v>$DZ16</v>
      </c>
      <c r="EA2191" t="str">
        <f t="shared" ref="EA2191:GL2191" ca="1" si="79">(CONCATENATE(TEXT(EA$2178, 1),(RIGHT(EA2190,2))+1))</f>
        <v>$EA16</v>
      </c>
      <c r="EB2191" t="str">
        <f t="shared" ca="1" si="79"/>
        <v>$EB16</v>
      </c>
      <c r="EC2191" t="str">
        <f t="shared" ca="1" si="79"/>
        <v>$EC16</v>
      </c>
      <c r="ED2191" t="str">
        <f t="shared" ca="1" si="79"/>
        <v>$ED16</v>
      </c>
      <c r="EE2191" t="str">
        <f t="shared" ca="1" si="79"/>
        <v>$EE16</v>
      </c>
      <c r="EF2191" t="str">
        <f t="shared" ca="1" si="79"/>
        <v>$EF16</v>
      </c>
      <c r="EG2191" t="str">
        <f t="shared" ca="1" si="79"/>
        <v>$EG16</v>
      </c>
      <c r="EH2191" t="str">
        <f t="shared" ca="1" si="79"/>
        <v>$EH16</v>
      </c>
      <c r="EI2191" t="str">
        <f t="shared" ca="1" si="79"/>
        <v>$EI16</v>
      </c>
      <c r="EJ2191" t="str">
        <f t="shared" ca="1" si="79"/>
        <v>$EJ16</v>
      </c>
      <c r="EK2191" t="str">
        <f t="shared" ca="1" si="79"/>
        <v>$EK16</v>
      </c>
      <c r="EL2191" t="str">
        <f t="shared" ca="1" si="79"/>
        <v>$EL16</v>
      </c>
      <c r="EM2191" t="str">
        <f t="shared" ca="1" si="79"/>
        <v>$EM16</v>
      </c>
      <c r="EN2191" t="str">
        <f t="shared" ca="1" si="79"/>
        <v>$EN16</v>
      </c>
      <c r="EO2191" t="str">
        <f t="shared" ca="1" si="79"/>
        <v>$EO16</v>
      </c>
      <c r="EP2191" t="str">
        <f t="shared" ca="1" si="79"/>
        <v>$EP16</v>
      </c>
      <c r="EQ2191" t="str">
        <f t="shared" ca="1" si="79"/>
        <v>$EQ16</v>
      </c>
      <c r="ER2191" t="str">
        <f t="shared" ca="1" si="79"/>
        <v>$ER16</v>
      </c>
      <c r="ES2191" t="str">
        <f t="shared" ca="1" si="79"/>
        <v>$ES16</v>
      </c>
      <c r="ET2191" t="str">
        <f t="shared" ca="1" si="79"/>
        <v>$ET16</v>
      </c>
      <c r="EU2191" t="str">
        <f t="shared" ca="1" si="79"/>
        <v>$EU16</v>
      </c>
      <c r="EV2191" t="str">
        <f t="shared" ca="1" si="79"/>
        <v>$EV16</v>
      </c>
      <c r="EW2191" t="str">
        <f t="shared" ca="1" si="79"/>
        <v>$EW16</v>
      </c>
      <c r="EX2191" t="str">
        <f t="shared" ca="1" si="79"/>
        <v>$EX16</v>
      </c>
      <c r="EY2191" t="str">
        <f t="shared" ca="1" si="79"/>
        <v>$EY16</v>
      </c>
      <c r="EZ2191" t="str">
        <f t="shared" ca="1" si="79"/>
        <v>$EZ16</v>
      </c>
      <c r="FA2191" t="str">
        <f t="shared" ca="1" si="79"/>
        <v>$FA16</v>
      </c>
      <c r="FB2191" t="str">
        <f t="shared" ca="1" si="79"/>
        <v>$FB16</v>
      </c>
      <c r="FC2191" t="str">
        <f t="shared" ca="1" si="79"/>
        <v>$FC16</v>
      </c>
      <c r="FD2191" t="str">
        <f t="shared" ca="1" si="79"/>
        <v>$FD16</v>
      </c>
      <c r="FE2191" t="str">
        <f t="shared" ca="1" si="79"/>
        <v>$FE16</v>
      </c>
      <c r="FF2191" t="str">
        <f t="shared" ca="1" si="79"/>
        <v>$FF16</v>
      </c>
      <c r="FG2191" t="str">
        <f t="shared" ca="1" si="79"/>
        <v>$FG16</v>
      </c>
      <c r="FH2191" t="str">
        <f t="shared" ca="1" si="79"/>
        <v>$FH16</v>
      </c>
      <c r="FI2191" t="str">
        <f t="shared" ca="1" si="79"/>
        <v>$FI16</v>
      </c>
      <c r="FJ2191" t="str">
        <f t="shared" ca="1" si="79"/>
        <v>$FJ16</v>
      </c>
      <c r="FK2191" t="str">
        <f t="shared" ca="1" si="79"/>
        <v>$FK16</v>
      </c>
      <c r="FL2191" t="str">
        <f t="shared" ca="1" si="79"/>
        <v>$FL16</v>
      </c>
      <c r="FM2191" t="str">
        <f t="shared" ca="1" si="79"/>
        <v>$FM16</v>
      </c>
      <c r="FN2191" t="str">
        <f t="shared" ca="1" si="79"/>
        <v>$FN16</v>
      </c>
      <c r="FO2191" t="str">
        <f t="shared" ca="1" si="79"/>
        <v>$FO16</v>
      </c>
      <c r="FP2191" t="str">
        <f t="shared" ca="1" si="79"/>
        <v>$FP16</v>
      </c>
      <c r="FQ2191" t="str">
        <f t="shared" ca="1" si="79"/>
        <v>$FQ16</v>
      </c>
      <c r="FR2191" t="str">
        <f t="shared" ca="1" si="79"/>
        <v>$FR16</v>
      </c>
      <c r="FS2191" t="str">
        <f t="shared" ca="1" si="79"/>
        <v>$FS16</v>
      </c>
      <c r="FT2191" t="str">
        <f t="shared" ca="1" si="79"/>
        <v>$FT16</v>
      </c>
      <c r="FU2191" t="str">
        <f t="shared" ca="1" si="79"/>
        <v>$FU16</v>
      </c>
      <c r="FV2191" t="str">
        <f t="shared" ca="1" si="79"/>
        <v>$FV16</v>
      </c>
      <c r="FW2191" t="str">
        <f t="shared" ca="1" si="79"/>
        <v>$FW16</v>
      </c>
      <c r="FX2191" t="str">
        <f t="shared" ca="1" si="79"/>
        <v>$FX16</v>
      </c>
      <c r="FY2191" t="str">
        <f t="shared" ca="1" si="79"/>
        <v>$FY16</v>
      </c>
      <c r="FZ2191" t="str">
        <f t="shared" ca="1" si="79"/>
        <v>$FZ16</v>
      </c>
      <c r="GA2191" t="str">
        <f t="shared" ca="1" si="79"/>
        <v>$GA16</v>
      </c>
      <c r="GB2191" t="str">
        <f t="shared" ca="1" si="79"/>
        <v>$GB16</v>
      </c>
      <c r="GC2191" t="str">
        <f t="shared" ca="1" si="79"/>
        <v>$GC16</v>
      </c>
      <c r="GD2191" t="str">
        <f t="shared" ca="1" si="79"/>
        <v>$GD16</v>
      </c>
      <c r="GE2191" t="str">
        <f t="shared" ca="1" si="79"/>
        <v>$GE16</v>
      </c>
      <c r="GF2191" t="str">
        <f t="shared" ca="1" si="79"/>
        <v>$GF16</v>
      </c>
      <c r="GG2191" t="str">
        <f t="shared" ca="1" si="79"/>
        <v>$GG16</v>
      </c>
      <c r="GH2191" t="str">
        <f t="shared" ca="1" si="79"/>
        <v>$GH16</v>
      </c>
      <c r="GI2191" t="str">
        <f t="shared" ca="1" si="79"/>
        <v>$GI16</v>
      </c>
      <c r="GJ2191" t="str">
        <f t="shared" ca="1" si="79"/>
        <v>$GJ16</v>
      </c>
      <c r="GK2191" t="str">
        <f t="shared" ca="1" si="79"/>
        <v>$GK16</v>
      </c>
      <c r="GL2191" t="str">
        <f t="shared" ca="1" si="79"/>
        <v>$GL16</v>
      </c>
      <c r="GM2191" t="str">
        <f t="shared" ref="GM2191:IX2191" ca="1" si="80">(CONCATENATE(TEXT(GM$2178, 1),(RIGHT(GM2190,2))+1))</f>
        <v>$GM16</v>
      </c>
      <c r="GN2191" t="str">
        <f t="shared" ca="1" si="80"/>
        <v>$GN16</v>
      </c>
      <c r="GO2191" t="str">
        <f t="shared" ca="1" si="80"/>
        <v>$GO16</v>
      </c>
      <c r="GP2191" t="str">
        <f t="shared" ca="1" si="80"/>
        <v>$GP16</v>
      </c>
      <c r="GQ2191" t="str">
        <f t="shared" ca="1" si="80"/>
        <v>$GQ16</v>
      </c>
      <c r="GR2191" t="str">
        <f t="shared" ca="1" si="80"/>
        <v>$GR16</v>
      </c>
      <c r="GS2191" t="str">
        <f t="shared" ca="1" si="80"/>
        <v>$GS16</v>
      </c>
      <c r="GT2191" t="str">
        <f t="shared" ca="1" si="80"/>
        <v>$GT16</v>
      </c>
      <c r="GU2191" t="str">
        <f t="shared" ca="1" si="80"/>
        <v>$GU16</v>
      </c>
      <c r="GV2191" t="str">
        <f t="shared" ca="1" si="80"/>
        <v>$GV16</v>
      </c>
      <c r="GW2191" t="str">
        <f t="shared" ca="1" si="80"/>
        <v>$GW16</v>
      </c>
      <c r="GX2191" t="str">
        <f t="shared" ca="1" si="80"/>
        <v>$GX16</v>
      </c>
      <c r="GY2191" t="str">
        <f t="shared" ca="1" si="80"/>
        <v>$GY16</v>
      </c>
      <c r="GZ2191" t="str">
        <f t="shared" ca="1" si="80"/>
        <v>$GZ16</v>
      </c>
      <c r="HA2191" t="str">
        <f t="shared" ca="1" si="80"/>
        <v>$HA16</v>
      </c>
      <c r="HB2191" t="str">
        <f t="shared" ca="1" si="80"/>
        <v>$HB16</v>
      </c>
      <c r="HC2191" t="str">
        <f t="shared" ca="1" si="80"/>
        <v>$HC16</v>
      </c>
      <c r="HD2191" t="str">
        <f t="shared" ca="1" si="80"/>
        <v>$HD16</v>
      </c>
      <c r="HE2191" t="str">
        <f t="shared" ca="1" si="80"/>
        <v>$HE16</v>
      </c>
      <c r="HF2191" t="str">
        <f t="shared" ca="1" si="80"/>
        <v>$HF16</v>
      </c>
      <c r="HG2191" t="str">
        <f t="shared" ca="1" si="80"/>
        <v>$HG16</v>
      </c>
      <c r="HH2191" t="str">
        <f t="shared" ca="1" si="80"/>
        <v>$HH16</v>
      </c>
      <c r="HI2191" t="str">
        <f t="shared" ca="1" si="80"/>
        <v>$HI16</v>
      </c>
      <c r="HJ2191" t="str">
        <f t="shared" ca="1" si="80"/>
        <v>$HJ16</v>
      </c>
      <c r="HK2191" t="str">
        <f t="shared" ca="1" si="80"/>
        <v>$HK16</v>
      </c>
      <c r="HL2191" t="str">
        <f t="shared" ca="1" si="80"/>
        <v>$HL16</v>
      </c>
      <c r="HM2191" t="str">
        <f t="shared" ca="1" si="80"/>
        <v>$HM16</v>
      </c>
      <c r="HN2191" t="str">
        <f t="shared" ca="1" si="80"/>
        <v>$HN16</v>
      </c>
      <c r="HO2191" t="str">
        <f t="shared" ca="1" si="80"/>
        <v>$HO16</v>
      </c>
      <c r="HP2191" t="str">
        <f t="shared" ca="1" si="80"/>
        <v>$HP16</v>
      </c>
      <c r="HQ2191" t="str">
        <f t="shared" ca="1" si="80"/>
        <v>$HQ16</v>
      </c>
      <c r="HR2191" t="str">
        <f t="shared" ca="1" si="80"/>
        <v>$HR16</v>
      </c>
      <c r="HS2191" t="str">
        <f t="shared" ca="1" si="80"/>
        <v>$HS16</v>
      </c>
      <c r="HT2191" t="str">
        <f t="shared" ca="1" si="80"/>
        <v>$HT16</v>
      </c>
      <c r="HU2191" t="str">
        <f t="shared" ca="1" si="80"/>
        <v>$HU16</v>
      </c>
      <c r="HV2191" t="str">
        <f t="shared" ca="1" si="80"/>
        <v>$HV16</v>
      </c>
      <c r="HW2191" t="str">
        <f t="shared" ca="1" si="80"/>
        <v>$HW16</v>
      </c>
      <c r="HX2191" t="str">
        <f t="shared" ca="1" si="80"/>
        <v>$HX16</v>
      </c>
      <c r="HY2191" t="str">
        <f t="shared" ca="1" si="80"/>
        <v>$HY16</v>
      </c>
      <c r="HZ2191" t="str">
        <f t="shared" ca="1" si="80"/>
        <v>$HZ16</v>
      </c>
      <c r="IA2191" t="str">
        <f t="shared" ca="1" si="80"/>
        <v>$IA16</v>
      </c>
      <c r="IB2191" t="str">
        <f t="shared" ca="1" si="80"/>
        <v>$IB16</v>
      </c>
      <c r="IC2191" t="str">
        <f t="shared" ca="1" si="80"/>
        <v>$IC16</v>
      </c>
      <c r="ID2191" t="str">
        <f t="shared" ca="1" si="80"/>
        <v>$ID16</v>
      </c>
      <c r="IE2191" t="str">
        <f t="shared" ca="1" si="80"/>
        <v>$IE16</v>
      </c>
      <c r="IF2191" t="str">
        <f t="shared" ca="1" si="80"/>
        <v>$IF16</v>
      </c>
      <c r="IG2191" t="str">
        <f t="shared" ca="1" si="80"/>
        <v>$IG16</v>
      </c>
      <c r="IH2191" t="str">
        <f t="shared" ca="1" si="80"/>
        <v>$IH16</v>
      </c>
      <c r="II2191" t="str">
        <f t="shared" ca="1" si="80"/>
        <v>$II16</v>
      </c>
      <c r="IJ2191" t="str">
        <f t="shared" ca="1" si="80"/>
        <v>$IJ16</v>
      </c>
      <c r="IK2191" t="str">
        <f t="shared" ca="1" si="80"/>
        <v>$IK16</v>
      </c>
      <c r="IL2191" t="str">
        <f t="shared" ca="1" si="80"/>
        <v>$IL16</v>
      </c>
      <c r="IM2191" t="str">
        <f t="shared" ca="1" si="80"/>
        <v>$IM16</v>
      </c>
      <c r="IN2191" t="str">
        <f t="shared" ca="1" si="80"/>
        <v>$IN16</v>
      </c>
      <c r="IO2191" t="str">
        <f t="shared" ca="1" si="80"/>
        <v>$IO16</v>
      </c>
      <c r="IP2191" t="str">
        <f t="shared" ca="1" si="80"/>
        <v>$IP16</v>
      </c>
      <c r="IQ2191" t="str">
        <f t="shared" ca="1" si="80"/>
        <v>$IQ16</v>
      </c>
      <c r="IR2191" t="str">
        <f t="shared" ca="1" si="80"/>
        <v>$IR16</v>
      </c>
      <c r="IS2191" t="str">
        <f t="shared" ca="1" si="80"/>
        <v>$IS15</v>
      </c>
      <c r="IT2191" t="str">
        <f t="shared" ca="1" si="80"/>
        <v>$IT16</v>
      </c>
      <c r="IU2191" t="str">
        <f t="shared" ca="1" si="80"/>
        <v>$IU15</v>
      </c>
      <c r="IV2191" t="str">
        <f t="shared" ca="1" si="80"/>
        <v>$IV16</v>
      </c>
      <c r="IW2191" t="str">
        <f t="shared" ca="1" si="80"/>
        <v>$IW16</v>
      </c>
      <c r="IX2191" t="str">
        <f t="shared" ca="1" si="80"/>
        <v>$IX16</v>
      </c>
      <c r="IY2191" t="str">
        <f t="shared" ref="IY2191:LI2191" ca="1" si="81">(CONCATENATE(TEXT(IY$2178, 1),(RIGHT(IY2190,2))+1))</f>
        <v>$IY16</v>
      </c>
      <c r="IZ2191" t="str">
        <f t="shared" ca="1" si="81"/>
        <v>$IZ16</v>
      </c>
      <c r="JA2191" t="str">
        <f t="shared" ca="1" si="81"/>
        <v>$JA16</v>
      </c>
      <c r="JB2191" t="str">
        <f t="shared" ca="1" si="81"/>
        <v>$JB16</v>
      </c>
      <c r="JC2191" t="str">
        <f t="shared" ca="1" si="81"/>
        <v>$JC15</v>
      </c>
      <c r="JD2191" t="str">
        <f t="shared" ca="1" si="81"/>
        <v>$JD16</v>
      </c>
      <c r="JE2191" t="str">
        <f t="shared" ca="1" si="81"/>
        <v>$JE16</v>
      </c>
      <c r="JF2191" t="str">
        <f t="shared" ca="1" si="81"/>
        <v>$JF15</v>
      </c>
      <c r="JG2191" t="str">
        <f t="shared" ca="1" si="81"/>
        <v>$JG16</v>
      </c>
      <c r="JH2191" t="str">
        <f t="shared" ca="1" si="81"/>
        <v>$JH16</v>
      </c>
      <c r="JI2191" t="str">
        <f t="shared" ca="1" si="81"/>
        <v>$JI16</v>
      </c>
      <c r="JJ2191" t="str">
        <f t="shared" ca="1" si="81"/>
        <v>$JJ15</v>
      </c>
      <c r="JK2191" t="str">
        <f t="shared" ca="1" si="81"/>
        <v>$JK16</v>
      </c>
      <c r="JL2191" t="str">
        <f t="shared" ca="1" si="81"/>
        <v>$JL15</v>
      </c>
      <c r="JM2191" t="str">
        <f t="shared" ca="1" si="81"/>
        <v>$JM16</v>
      </c>
      <c r="JN2191" t="str">
        <f t="shared" ca="1" si="81"/>
        <v>$JN16</v>
      </c>
      <c r="JO2191" t="str">
        <f t="shared" ca="1" si="81"/>
        <v>$JO16</v>
      </c>
      <c r="JP2191" t="str">
        <f t="shared" ca="1" si="81"/>
        <v>$JP16</v>
      </c>
      <c r="JQ2191" t="str">
        <f t="shared" ca="1" si="81"/>
        <v>$JQ16</v>
      </c>
      <c r="JR2191" t="str">
        <f t="shared" ca="1" si="81"/>
        <v>$JR16</v>
      </c>
      <c r="JS2191" t="str">
        <f t="shared" ca="1" si="81"/>
        <v>$JS16</v>
      </c>
      <c r="JT2191" t="str">
        <f t="shared" ca="1" si="81"/>
        <v>$JT16</v>
      </c>
      <c r="JU2191" t="str">
        <f t="shared" ca="1" si="81"/>
        <v>$JU16</v>
      </c>
      <c r="JV2191" t="str">
        <f t="shared" ca="1" si="81"/>
        <v>$JV16</v>
      </c>
      <c r="JW2191" t="str">
        <f t="shared" ca="1" si="81"/>
        <v>$JW16</v>
      </c>
      <c r="JX2191" t="str">
        <f t="shared" ca="1" si="81"/>
        <v>$JX16</v>
      </c>
      <c r="JY2191" t="str">
        <f t="shared" ca="1" si="81"/>
        <v>$JY16</v>
      </c>
      <c r="JZ2191" t="str">
        <f t="shared" ca="1" si="81"/>
        <v>$JZ16</v>
      </c>
      <c r="KA2191" t="str">
        <f t="shared" ca="1" si="81"/>
        <v>$KA16</v>
      </c>
      <c r="KB2191" t="str">
        <f t="shared" ca="1" si="81"/>
        <v>$KB16</v>
      </c>
      <c r="KC2191" t="str">
        <f t="shared" ca="1" si="81"/>
        <v>$KC16</v>
      </c>
      <c r="KD2191" t="str">
        <f t="shared" ca="1" si="81"/>
        <v>$KD16</v>
      </c>
      <c r="KE2191" t="str">
        <f t="shared" ca="1" si="81"/>
        <v>$KE16</v>
      </c>
      <c r="KF2191" t="str">
        <f t="shared" ca="1" si="81"/>
        <v>$KF16</v>
      </c>
      <c r="KG2191" t="str">
        <f t="shared" ca="1" si="81"/>
        <v>$KG16</v>
      </c>
      <c r="KH2191" t="str">
        <f t="shared" ca="1" si="81"/>
        <v>$KH16</v>
      </c>
      <c r="KI2191" t="str">
        <f t="shared" ca="1" si="81"/>
        <v>$KI16</v>
      </c>
      <c r="KJ2191" t="str">
        <f t="shared" ca="1" si="81"/>
        <v>$KJ16</v>
      </c>
      <c r="KK2191" t="str">
        <f t="shared" ca="1" si="81"/>
        <v>$KK16</v>
      </c>
      <c r="KL2191" t="str">
        <f t="shared" ca="1" si="81"/>
        <v>$KL16</v>
      </c>
      <c r="KM2191" t="str">
        <f t="shared" ca="1" si="81"/>
        <v>$KM16</v>
      </c>
      <c r="KN2191" t="str">
        <f t="shared" ca="1" si="81"/>
        <v>$KN16</v>
      </c>
      <c r="KO2191" t="str">
        <f t="shared" ca="1" si="81"/>
        <v>$KO16</v>
      </c>
      <c r="KP2191" t="str">
        <f t="shared" ca="1" si="81"/>
        <v>$KP16</v>
      </c>
      <c r="KQ2191" t="str">
        <f t="shared" ca="1" si="81"/>
        <v>$KQ16</v>
      </c>
      <c r="KR2191" t="str">
        <f t="shared" ca="1" si="81"/>
        <v>$KR16</v>
      </c>
      <c r="KS2191" t="str">
        <f t="shared" ca="1" si="81"/>
        <v>$KS16</v>
      </c>
      <c r="KT2191" t="str">
        <f t="shared" ca="1" si="81"/>
        <v>$KT16</v>
      </c>
      <c r="KU2191" t="str">
        <f t="shared" ca="1" si="81"/>
        <v>$KU16</v>
      </c>
      <c r="KV2191" t="str">
        <f t="shared" ca="1" si="81"/>
        <v>$KV16</v>
      </c>
      <c r="KW2191" t="str">
        <f t="shared" ca="1" si="81"/>
        <v>$KW16</v>
      </c>
      <c r="KX2191" t="str">
        <f t="shared" ca="1" si="81"/>
        <v>$KX16</v>
      </c>
      <c r="KY2191" t="str">
        <f t="shared" ca="1" si="81"/>
        <v>$KY16</v>
      </c>
      <c r="KZ2191" t="str">
        <f t="shared" ca="1" si="81"/>
        <v>$KZ16</v>
      </c>
      <c r="LA2191" t="str">
        <f t="shared" ca="1" si="81"/>
        <v>$LA16</v>
      </c>
      <c r="LB2191" t="str">
        <f t="shared" ca="1" si="81"/>
        <v>$LB16</v>
      </c>
      <c r="LC2191" t="str">
        <f t="shared" ca="1" si="81"/>
        <v>$LC16</v>
      </c>
      <c r="LD2191" t="str">
        <f t="shared" ca="1" si="81"/>
        <v>$LD16</v>
      </c>
      <c r="LE2191" t="str">
        <f t="shared" ca="1" si="81"/>
        <v>$LE16</v>
      </c>
      <c r="LF2191" t="str">
        <f t="shared" ca="1" si="81"/>
        <v>$LF16</v>
      </c>
      <c r="LG2191" t="str">
        <f t="shared" ca="1" si="81"/>
        <v>$LG16</v>
      </c>
      <c r="LH2191" t="str">
        <f t="shared" ca="1" si="81"/>
        <v>$LH16</v>
      </c>
      <c r="LI2191" t="str">
        <f t="shared" ca="1" si="81"/>
        <v>$LI16</v>
      </c>
    </row>
    <row r="2192" spans="1:321" x14ac:dyDescent="0.25">
      <c r="A2192" t="s">
        <v>14</v>
      </c>
      <c r="B2192">
        <f>(MATCH("Situação:",B1:B2175,0))</f>
        <v>17</v>
      </c>
      <c r="C2192">
        <f t="shared" ref="C2192:BN2192" si="82">(MATCH("Situação:",C1:C2175,0))</f>
        <v>17</v>
      </c>
      <c r="D2192">
        <f t="shared" si="82"/>
        <v>17</v>
      </c>
      <c r="E2192">
        <f t="shared" si="82"/>
        <v>17</v>
      </c>
      <c r="F2192">
        <f t="shared" si="82"/>
        <v>17</v>
      </c>
      <c r="G2192">
        <f t="shared" si="82"/>
        <v>17</v>
      </c>
      <c r="H2192">
        <f t="shared" si="82"/>
        <v>17</v>
      </c>
      <c r="I2192">
        <f t="shared" si="82"/>
        <v>17</v>
      </c>
      <c r="J2192">
        <f t="shared" si="82"/>
        <v>17</v>
      </c>
      <c r="K2192">
        <f t="shared" si="82"/>
        <v>17</v>
      </c>
      <c r="L2192">
        <f t="shared" si="82"/>
        <v>17</v>
      </c>
      <c r="M2192">
        <f t="shared" si="82"/>
        <v>17</v>
      </c>
      <c r="N2192">
        <f t="shared" si="82"/>
        <v>17</v>
      </c>
      <c r="O2192">
        <f t="shared" si="82"/>
        <v>17</v>
      </c>
      <c r="P2192">
        <f t="shared" si="82"/>
        <v>17</v>
      </c>
      <c r="Q2192">
        <f t="shared" si="82"/>
        <v>17</v>
      </c>
      <c r="R2192">
        <f t="shared" si="82"/>
        <v>17</v>
      </c>
      <c r="S2192">
        <f t="shared" si="82"/>
        <v>17</v>
      </c>
      <c r="T2192">
        <f t="shared" si="82"/>
        <v>17</v>
      </c>
      <c r="U2192">
        <f t="shared" si="82"/>
        <v>17</v>
      </c>
      <c r="V2192">
        <f t="shared" si="82"/>
        <v>17</v>
      </c>
      <c r="W2192">
        <f t="shared" si="82"/>
        <v>17</v>
      </c>
      <c r="X2192">
        <f t="shared" si="82"/>
        <v>17</v>
      </c>
      <c r="Y2192">
        <f t="shared" si="82"/>
        <v>17</v>
      </c>
      <c r="Z2192">
        <f t="shared" si="82"/>
        <v>17</v>
      </c>
      <c r="AA2192">
        <f t="shared" si="82"/>
        <v>17</v>
      </c>
      <c r="AB2192">
        <f t="shared" si="82"/>
        <v>17</v>
      </c>
      <c r="AC2192">
        <f t="shared" si="82"/>
        <v>17</v>
      </c>
      <c r="AD2192">
        <f t="shared" si="82"/>
        <v>17</v>
      </c>
      <c r="AE2192">
        <f t="shared" si="82"/>
        <v>17</v>
      </c>
      <c r="AF2192">
        <f t="shared" si="82"/>
        <v>17</v>
      </c>
      <c r="AG2192">
        <f t="shared" si="82"/>
        <v>17</v>
      </c>
      <c r="AH2192">
        <f t="shared" si="82"/>
        <v>17</v>
      </c>
      <c r="AI2192">
        <f t="shared" si="82"/>
        <v>17</v>
      </c>
      <c r="AJ2192">
        <f t="shared" si="82"/>
        <v>17</v>
      </c>
      <c r="AK2192">
        <f t="shared" si="82"/>
        <v>17</v>
      </c>
      <c r="AL2192">
        <f t="shared" si="82"/>
        <v>17</v>
      </c>
      <c r="AM2192">
        <f t="shared" si="82"/>
        <v>17</v>
      </c>
      <c r="AN2192">
        <f t="shared" si="82"/>
        <v>17</v>
      </c>
      <c r="AO2192">
        <f t="shared" si="82"/>
        <v>17</v>
      </c>
      <c r="AP2192">
        <f t="shared" si="82"/>
        <v>17</v>
      </c>
      <c r="AQ2192">
        <f t="shared" si="82"/>
        <v>17</v>
      </c>
      <c r="AR2192">
        <f t="shared" si="82"/>
        <v>17</v>
      </c>
      <c r="AS2192">
        <f t="shared" si="82"/>
        <v>17</v>
      </c>
      <c r="AT2192">
        <f t="shared" si="82"/>
        <v>17</v>
      </c>
      <c r="AU2192">
        <f t="shared" si="82"/>
        <v>17</v>
      </c>
      <c r="AV2192">
        <f t="shared" si="82"/>
        <v>17</v>
      </c>
      <c r="AW2192">
        <f t="shared" si="82"/>
        <v>17</v>
      </c>
      <c r="AX2192">
        <f t="shared" si="82"/>
        <v>17</v>
      </c>
      <c r="AY2192">
        <f t="shared" si="82"/>
        <v>17</v>
      </c>
      <c r="AZ2192">
        <f t="shared" si="82"/>
        <v>17</v>
      </c>
      <c r="BA2192">
        <f t="shared" si="82"/>
        <v>17</v>
      </c>
      <c r="BB2192">
        <f t="shared" si="82"/>
        <v>17</v>
      </c>
      <c r="BC2192">
        <f t="shared" si="82"/>
        <v>17</v>
      </c>
      <c r="BD2192">
        <f t="shared" si="82"/>
        <v>17</v>
      </c>
      <c r="BE2192">
        <f t="shared" si="82"/>
        <v>17</v>
      </c>
      <c r="BF2192">
        <f t="shared" si="82"/>
        <v>17</v>
      </c>
      <c r="BG2192">
        <f t="shared" si="82"/>
        <v>17</v>
      </c>
      <c r="BH2192">
        <f t="shared" si="82"/>
        <v>17</v>
      </c>
      <c r="BI2192">
        <f t="shared" si="82"/>
        <v>17</v>
      </c>
      <c r="BJ2192">
        <f t="shared" si="82"/>
        <v>17</v>
      </c>
      <c r="BK2192">
        <f t="shared" si="82"/>
        <v>17</v>
      </c>
      <c r="BL2192">
        <f t="shared" si="82"/>
        <v>17</v>
      </c>
      <c r="BM2192">
        <f t="shared" si="82"/>
        <v>17</v>
      </c>
      <c r="BN2192">
        <f t="shared" si="82"/>
        <v>17</v>
      </c>
      <c r="BO2192">
        <f t="shared" ref="BO2192:DZ2192" si="83">(MATCH("Situação:",BO1:BO2175,0))</f>
        <v>17</v>
      </c>
      <c r="BP2192">
        <f t="shared" si="83"/>
        <v>17</v>
      </c>
      <c r="BQ2192">
        <f t="shared" si="83"/>
        <v>17</v>
      </c>
      <c r="BR2192">
        <f t="shared" si="83"/>
        <v>17</v>
      </c>
      <c r="BS2192">
        <f t="shared" si="83"/>
        <v>17</v>
      </c>
      <c r="BT2192">
        <f t="shared" si="83"/>
        <v>17</v>
      </c>
      <c r="BU2192">
        <f t="shared" si="83"/>
        <v>17</v>
      </c>
      <c r="BV2192">
        <f t="shared" si="83"/>
        <v>17</v>
      </c>
      <c r="BW2192">
        <f t="shared" si="83"/>
        <v>17</v>
      </c>
      <c r="BX2192">
        <f t="shared" si="83"/>
        <v>17</v>
      </c>
      <c r="BY2192">
        <f t="shared" si="83"/>
        <v>17</v>
      </c>
      <c r="BZ2192">
        <f t="shared" si="83"/>
        <v>17</v>
      </c>
      <c r="CA2192">
        <f t="shared" si="83"/>
        <v>17</v>
      </c>
      <c r="CB2192">
        <f t="shared" si="83"/>
        <v>17</v>
      </c>
      <c r="CC2192">
        <f t="shared" si="83"/>
        <v>17</v>
      </c>
      <c r="CD2192">
        <f t="shared" si="83"/>
        <v>17</v>
      </c>
      <c r="CE2192">
        <f t="shared" si="83"/>
        <v>17</v>
      </c>
      <c r="CF2192">
        <f t="shared" si="83"/>
        <v>17</v>
      </c>
      <c r="CG2192">
        <f t="shared" si="83"/>
        <v>17</v>
      </c>
      <c r="CH2192">
        <f t="shared" si="83"/>
        <v>17</v>
      </c>
      <c r="CI2192">
        <f t="shared" si="83"/>
        <v>17</v>
      </c>
      <c r="CJ2192">
        <f t="shared" si="83"/>
        <v>17</v>
      </c>
      <c r="CK2192">
        <f t="shared" si="83"/>
        <v>17</v>
      </c>
      <c r="CL2192">
        <f t="shared" si="83"/>
        <v>17</v>
      </c>
      <c r="CM2192">
        <f t="shared" si="83"/>
        <v>17</v>
      </c>
      <c r="CN2192">
        <f t="shared" si="83"/>
        <v>17</v>
      </c>
      <c r="CO2192">
        <f t="shared" si="83"/>
        <v>17</v>
      </c>
      <c r="CP2192">
        <f t="shared" si="83"/>
        <v>17</v>
      </c>
      <c r="CQ2192">
        <f t="shared" si="83"/>
        <v>17</v>
      </c>
      <c r="CR2192">
        <f t="shared" si="83"/>
        <v>17</v>
      </c>
      <c r="CS2192">
        <f t="shared" si="83"/>
        <v>17</v>
      </c>
      <c r="CT2192">
        <f t="shared" si="83"/>
        <v>17</v>
      </c>
      <c r="CU2192">
        <f t="shared" si="83"/>
        <v>17</v>
      </c>
      <c r="CV2192">
        <f t="shared" si="83"/>
        <v>17</v>
      </c>
      <c r="CW2192">
        <f t="shared" si="83"/>
        <v>17</v>
      </c>
      <c r="CX2192">
        <f t="shared" si="83"/>
        <v>17</v>
      </c>
      <c r="CY2192">
        <f t="shared" si="83"/>
        <v>17</v>
      </c>
      <c r="CZ2192">
        <f t="shared" si="83"/>
        <v>17</v>
      </c>
      <c r="DA2192">
        <f t="shared" si="83"/>
        <v>17</v>
      </c>
      <c r="DB2192">
        <f t="shared" si="83"/>
        <v>17</v>
      </c>
      <c r="DC2192">
        <f t="shared" si="83"/>
        <v>17</v>
      </c>
      <c r="DD2192">
        <f t="shared" si="83"/>
        <v>17</v>
      </c>
      <c r="DE2192">
        <f t="shared" si="83"/>
        <v>17</v>
      </c>
      <c r="DF2192">
        <f t="shared" si="83"/>
        <v>17</v>
      </c>
      <c r="DG2192">
        <f t="shared" si="83"/>
        <v>17</v>
      </c>
      <c r="DH2192">
        <f t="shared" si="83"/>
        <v>17</v>
      </c>
      <c r="DI2192">
        <f t="shared" si="83"/>
        <v>17</v>
      </c>
      <c r="DJ2192">
        <f t="shared" si="83"/>
        <v>17</v>
      </c>
      <c r="DK2192">
        <f t="shared" si="83"/>
        <v>17</v>
      </c>
      <c r="DL2192">
        <f t="shared" si="83"/>
        <v>17</v>
      </c>
      <c r="DM2192">
        <f t="shared" si="83"/>
        <v>17</v>
      </c>
      <c r="DN2192">
        <f t="shared" si="83"/>
        <v>17</v>
      </c>
      <c r="DO2192">
        <f t="shared" si="83"/>
        <v>17</v>
      </c>
      <c r="DP2192">
        <f t="shared" si="83"/>
        <v>17</v>
      </c>
      <c r="DQ2192">
        <f t="shared" si="83"/>
        <v>17</v>
      </c>
      <c r="DR2192">
        <f t="shared" si="83"/>
        <v>17</v>
      </c>
      <c r="DS2192">
        <f t="shared" si="83"/>
        <v>17</v>
      </c>
      <c r="DT2192">
        <f t="shared" si="83"/>
        <v>17</v>
      </c>
      <c r="DU2192">
        <f t="shared" si="83"/>
        <v>17</v>
      </c>
      <c r="DV2192">
        <f t="shared" si="83"/>
        <v>17</v>
      </c>
      <c r="DW2192">
        <f t="shared" si="83"/>
        <v>17</v>
      </c>
      <c r="DX2192">
        <f t="shared" si="83"/>
        <v>17</v>
      </c>
      <c r="DY2192">
        <f t="shared" si="83"/>
        <v>17</v>
      </c>
      <c r="DZ2192">
        <f t="shared" si="83"/>
        <v>17</v>
      </c>
      <c r="EA2192">
        <f t="shared" ref="EA2192:GL2192" si="84">(MATCH("Situação:",EA1:EA2175,0))</f>
        <v>17</v>
      </c>
      <c r="EB2192">
        <f t="shared" si="84"/>
        <v>17</v>
      </c>
      <c r="EC2192">
        <f t="shared" si="84"/>
        <v>17</v>
      </c>
      <c r="ED2192">
        <f t="shared" si="84"/>
        <v>17</v>
      </c>
      <c r="EE2192">
        <f t="shared" si="84"/>
        <v>17</v>
      </c>
      <c r="EF2192">
        <f t="shared" si="84"/>
        <v>17</v>
      </c>
      <c r="EG2192">
        <f t="shared" si="84"/>
        <v>17</v>
      </c>
      <c r="EH2192">
        <f t="shared" si="84"/>
        <v>17</v>
      </c>
      <c r="EI2192">
        <f t="shared" si="84"/>
        <v>17</v>
      </c>
      <c r="EJ2192">
        <f t="shared" si="84"/>
        <v>17</v>
      </c>
      <c r="EK2192">
        <f t="shared" si="84"/>
        <v>17</v>
      </c>
      <c r="EL2192">
        <f t="shared" si="84"/>
        <v>17</v>
      </c>
      <c r="EM2192">
        <f t="shared" si="84"/>
        <v>17</v>
      </c>
      <c r="EN2192">
        <f t="shared" si="84"/>
        <v>17</v>
      </c>
      <c r="EO2192">
        <f t="shared" si="84"/>
        <v>17</v>
      </c>
      <c r="EP2192">
        <f t="shared" si="84"/>
        <v>17</v>
      </c>
      <c r="EQ2192">
        <f t="shared" si="84"/>
        <v>17</v>
      </c>
      <c r="ER2192">
        <f t="shared" si="84"/>
        <v>17</v>
      </c>
      <c r="ES2192">
        <f t="shared" si="84"/>
        <v>17</v>
      </c>
      <c r="ET2192">
        <f t="shared" si="84"/>
        <v>17</v>
      </c>
      <c r="EU2192">
        <f t="shared" si="84"/>
        <v>17</v>
      </c>
      <c r="EV2192">
        <f t="shared" si="84"/>
        <v>17</v>
      </c>
      <c r="EW2192">
        <f t="shared" si="84"/>
        <v>17</v>
      </c>
      <c r="EX2192">
        <f t="shared" si="84"/>
        <v>17</v>
      </c>
      <c r="EY2192">
        <f t="shared" si="84"/>
        <v>17</v>
      </c>
      <c r="EZ2192">
        <f t="shared" si="84"/>
        <v>17</v>
      </c>
      <c r="FA2192">
        <f t="shared" si="84"/>
        <v>17</v>
      </c>
      <c r="FB2192">
        <f t="shared" si="84"/>
        <v>17</v>
      </c>
      <c r="FC2192">
        <f t="shared" si="84"/>
        <v>17</v>
      </c>
      <c r="FD2192">
        <f t="shared" si="84"/>
        <v>17</v>
      </c>
      <c r="FE2192">
        <f t="shared" si="84"/>
        <v>17</v>
      </c>
      <c r="FF2192">
        <f t="shared" si="84"/>
        <v>17</v>
      </c>
      <c r="FG2192">
        <f t="shared" si="84"/>
        <v>17</v>
      </c>
      <c r="FH2192">
        <f t="shared" si="84"/>
        <v>17</v>
      </c>
      <c r="FI2192">
        <f t="shared" si="84"/>
        <v>17</v>
      </c>
      <c r="FJ2192">
        <f t="shared" si="84"/>
        <v>17</v>
      </c>
      <c r="FK2192">
        <f t="shared" si="84"/>
        <v>17</v>
      </c>
      <c r="FL2192">
        <f t="shared" si="84"/>
        <v>17</v>
      </c>
      <c r="FM2192">
        <f t="shared" si="84"/>
        <v>17</v>
      </c>
      <c r="FN2192">
        <f t="shared" si="84"/>
        <v>17</v>
      </c>
      <c r="FO2192">
        <f t="shared" si="84"/>
        <v>17</v>
      </c>
      <c r="FP2192">
        <f t="shared" si="84"/>
        <v>17</v>
      </c>
      <c r="FQ2192">
        <f t="shared" si="84"/>
        <v>17</v>
      </c>
      <c r="FR2192">
        <f t="shared" si="84"/>
        <v>17</v>
      </c>
      <c r="FS2192">
        <f t="shared" si="84"/>
        <v>17</v>
      </c>
      <c r="FT2192">
        <f t="shared" si="84"/>
        <v>17</v>
      </c>
      <c r="FU2192">
        <f t="shared" si="84"/>
        <v>17</v>
      </c>
      <c r="FV2192">
        <f t="shared" si="84"/>
        <v>17</v>
      </c>
      <c r="FW2192">
        <f t="shared" si="84"/>
        <v>17</v>
      </c>
      <c r="FX2192">
        <f t="shared" si="84"/>
        <v>17</v>
      </c>
      <c r="FY2192">
        <f t="shared" si="84"/>
        <v>17</v>
      </c>
      <c r="FZ2192">
        <f t="shared" si="84"/>
        <v>17</v>
      </c>
      <c r="GA2192">
        <f t="shared" si="84"/>
        <v>17</v>
      </c>
      <c r="GB2192">
        <f t="shared" si="84"/>
        <v>17</v>
      </c>
      <c r="GC2192">
        <f t="shared" si="84"/>
        <v>17</v>
      </c>
      <c r="GD2192">
        <f t="shared" si="84"/>
        <v>17</v>
      </c>
      <c r="GE2192">
        <f t="shared" si="84"/>
        <v>17</v>
      </c>
      <c r="GF2192">
        <f t="shared" si="84"/>
        <v>17</v>
      </c>
      <c r="GG2192">
        <f t="shared" si="84"/>
        <v>17</v>
      </c>
      <c r="GH2192">
        <f t="shared" si="84"/>
        <v>17</v>
      </c>
      <c r="GI2192">
        <f t="shared" si="84"/>
        <v>17</v>
      </c>
      <c r="GJ2192">
        <f t="shared" si="84"/>
        <v>17</v>
      </c>
      <c r="GK2192">
        <f t="shared" si="84"/>
        <v>17</v>
      </c>
      <c r="GL2192">
        <f t="shared" si="84"/>
        <v>17</v>
      </c>
      <c r="GM2192">
        <f t="shared" ref="GM2192:IX2192" si="85">(MATCH("Situação:",GM1:GM2175,0))</f>
        <v>17</v>
      </c>
      <c r="GN2192">
        <f t="shared" si="85"/>
        <v>17</v>
      </c>
      <c r="GO2192">
        <f t="shared" si="85"/>
        <v>17</v>
      </c>
      <c r="GP2192">
        <f t="shared" si="85"/>
        <v>17</v>
      </c>
      <c r="GQ2192">
        <f t="shared" si="85"/>
        <v>17</v>
      </c>
      <c r="GR2192">
        <f t="shared" si="85"/>
        <v>17</v>
      </c>
      <c r="GS2192">
        <f t="shared" si="85"/>
        <v>17</v>
      </c>
      <c r="GT2192">
        <f t="shared" si="85"/>
        <v>17</v>
      </c>
      <c r="GU2192">
        <f t="shared" si="85"/>
        <v>17</v>
      </c>
      <c r="GV2192">
        <f t="shared" si="85"/>
        <v>17</v>
      </c>
      <c r="GW2192">
        <f t="shared" si="85"/>
        <v>17</v>
      </c>
      <c r="GX2192">
        <f t="shared" si="85"/>
        <v>17</v>
      </c>
      <c r="GY2192">
        <f t="shared" si="85"/>
        <v>17</v>
      </c>
      <c r="GZ2192">
        <f t="shared" si="85"/>
        <v>17</v>
      </c>
      <c r="HA2192">
        <f t="shared" si="85"/>
        <v>17</v>
      </c>
      <c r="HB2192">
        <f t="shared" si="85"/>
        <v>17</v>
      </c>
      <c r="HC2192">
        <f t="shared" si="85"/>
        <v>17</v>
      </c>
      <c r="HD2192">
        <f t="shared" si="85"/>
        <v>17</v>
      </c>
      <c r="HE2192">
        <f t="shared" si="85"/>
        <v>17</v>
      </c>
      <c r="HF2192">
        <f t="shared" si="85"/>
        <v>17</v>
      </c>
      <c r="HG2192">
        <f t="shared" si="85"/>
        <v>17</v>
      </c>
      <c r="HH2192">
        <f t="shared" si="85"/>
        <v>17</v>
      </c>
      <c r="HI2192">
        <f t="shared" si="85"/>
        <v>17</v>
      </c>
      <c r="HJ2192">
        <f t="shared" si="85"/>
        <v>17</v>
      </c>
      <c r="HK2192">
        <f t="shared" si="85"/>
        <v>17</v>
      </c>
      <c r="HL2192">
        <f t="shared" si="85"/>
        <v>17</v>
      </c>
      <c r="HM2192">
        <f t="shared" si="85"/>
        <v>17</v>
      </c>
      <c r="HN2192">
        <f t="shared" si="85"/>
        <v>17</v>
      </c>
      <c r="HO2192">
        <f t="shared" si="85"/>
        <v>17</v>
      </c>
      <c r="HP2192">
        <f t="shared" si="85"/>
        <v>17</v>
      </c>
      <c r="HQ2192">
        <f t="shared" si="85"/>
        <v>17</v>
      </c>
      <c r="HR2192">
        <f t="shared" si="85"/>
        <v>17</v>
      </c>
      <c r="HS2192">
        <f t="shared" si="85"/>
        <v>17</v>
      </c>
      <c r="HT2192">
        <f t="shared" si="85"/>
        <v>17</v>
      </c>
      <c r="HU2192">
        <f t="shared" si="85"/>
        <v>17</v>
      </c>
      <c r="HV2192">
        <f t="shared" si="85"/>
        <v>17</v>
      </c>
      <c r="HW2192">
        <f t="shared" si="85"/>
        <v>17</v>
      </c>
      <c r="HX2192">
        <f t="shared" si="85"/>
        <v>17</v>
      </c>
      <c r="HY2192">
        <f t="shared" si="85"/>
        <v>17</v>
      </c>
      <c r="HZ2192">
        <f t="shared" si="85"/>
        <v>17</v>
      </c>
      <c r="IA2192">
        <f t="shared" si="85"/>
        <v>17</v>
      </c>
      <c r="IB2192">
        <f t="shared" si="85"/>
        <v>17</v>
      </c>
      <c r="IC2192">
        <f t="shared" si="85"/>
        <v>17</v>
      </c>
      <c r="ID2192">
        <f t="shared" si="85"/>
        <v>17</v>
      </c>
      <c r="IE2192">
        <f t="shared" si="85"/>
        <v>17</v>
      </c>
      <c r="IF2192">
        <f t="shared" si="85"/>
        <v>17</v>
      </c>
      <c r="IG2192">
        <f t="shared" si="85"/>
        <v>17</v>
      </c>
      <c r="IH2192">
        <f t="shared" si="85"/>
        <v>17</v>
      </c>
      <c r="II2192">
        <f t="shared" si="85"/>
        <v>17</v>
      </c>
      <c r="IJ2192">
        <f t="shared" si="85"/>
        <v>17</v>
      </c>
      <c r="IK2192">
        <f t="shared" si="85"/>
        <v>17</v>
      </c>
      <c r="IL2192">
        <f t="shared" si="85"/>
        <v>17</v>
      </c>
      <c r="IM2192">
        <f t="shared" si="85"/>
        <v>17</v>
      </c>
      <c r="IN2192">
        <f t="shared" si="85"/>
        <v>17</v>
      </c>
      <c r="IO2192">
        <f t="shared" si="85"/>
        <v>17</v>
      </c>
      <c r="IP2192">
        <f t="shared" si="85"/>
        <v>17</v>
      </c>
      <c r="IQ2192">
        <f t="shared" si="85"/>
        <v>17</v>
      </c>
      <c r="IR2192">
        <f t="shared" si="85"/>
        <v>17</v>
      </c>
      <c r="IS2192">
        <f t="shared" si="85"/>
        <v>16</v>
      </c>
      <c r="IT2192">
        <f t="shared" si="85"/>
        <v>17</v>
      </c>
      <c r="IU2192">
        <f t="shared" si="85"/>
        <v>16</v>
      </c>
      <c r="IV2192">
        <f t="shared" si="85"/>
        <v>17</v>
      </c>
      <c r="IW2192">
        <f t="shared" si="85"/>
        <v>17</v>
      </c>
      <c r="IX2192">
        <f t="shared" si="85"/>
        <v>17</v>
      </c>
      <c r="IY2192">
        <f t="shared" ref="IY2192:LI2192" si="86">(MATCH("Situação:",IY1:IY2175,0))</f>
        <v>17</v>
      </c>
      <c r="IZ2192">
        <f t="shared" si="86"/>
        <v>17</v>
      </c>
      <c r="JA2192">
        <f t="shared" si="86"/>
        <v>17</v>
      </c>
      <c r="JB2192">
        <f t="shared" si="86"/>
        <v>17</v>
      </c>
      <c r="JC2192">
        <f t="shared" si="86"/>
        <v>16</v>
      </c>
      <c r="JD2192">
        <f t="shared" si="86"/>
        <v>17</v>
      </c>
      <c r="JE2192">
        <f t="shared" si="86"/>
        <v>17</v>
      </c>
      <c r="JF2192">
        <f t="shared" si="86"/>
        <v>16</v>
      </c>
      <c r="JG2192">
        <f t="shared" si="86"/>
        <v>17</v>
      </c>
      <c r="JH2192">
        <f t="shared" si="86"/>
        <v>17</v>
      </c>
      <c r="JI2192">
        <f t="shared" si="86"/>
        <v>17</v>
      </c>
      <c r="JJ2192">
        <f t="shared" si="86"/>
        <v>16</v>
      </c>
      <c r="JK2192">
        <f t="shared" si="86"/>
        <v>17</v>
      </c>
      <c r="JL2192">
        <f t="shared" si="86"/>
        <v>16</v>
      </c>
      <c r="JM2192">
        <f t="shared" si="86"/>
        <v>17</v>
      </c>
      <c r="JN2192">
        <f t="shared" si="86"/>
        <v>17</v>
      </c>
      <c r="JO2192">
        <f t="shared" si="86"/>
        <v>17</v>
      </c>
      <c r="JP2192">
        <f t="shared" si="86"/>
        <v>17</v>
      </c>
      <c r="JQ2192">
        <f t="shared" si="86"/>
        <v>17</v>
      </c>
      <c r="JR2192">
        <f t="shared" si="86"/>
        <v>17</v>
      </c>
      <c r="JS2192">
        <f t="shared" si="86"/>
        <v>17</v>
      </c>
      <c r="JT2192">
        <f t="shared" si="86"/>
        <v>17</v>
      </c>
      <c r="JU2192">
        <f t="shared" si="86"/>
        <v>17</v>
      </c>
      <c r="JV2192">
        <f t="shared" si="86"/>
        <v>17</v>
      </c>
      <c r="JW2192">
        <f t="shared" si="86"/>
        <v>17</v>
      </c>
      <c r="JX2192">
        <f t="shared" si="86"/>
        <v>17</v>
      </c>
      <c r="JY2192">
        <f t="shared" si="86"/>
        <v>17</v>
      </c>
      <c r="JZ2192">
        <f t="shared" si="86"/>
        <v>17</v>
      </c>
      <c r="KA2192">
        <f t="shared" si="86"/>
        <v>17</v>
      </c>
      <c r="KB2192">
        <f t="shared" si="86"/>
        <v>17</v>
      </c>
      <c r="KC2192">
        <f t="shared" si="86"/>
        <v>17</v>
      </c>
      <c r="KD2192">
        <f t="shared" si="86"/>
        <v>17</v>
      </c>
      <c r="KE2192">
        <f t="shared" si="86"/>
        <v>17</v>
      </c>
      <c r="KF2192">
        <f t="shared" si="86"/>
        <v>17</v>
      </c>
      <c r="KG2192">
        <f t="shared" si="86"/>
        <v>17</v>
      </c>
      <c r="KH2192">
        <f t="shared" si="86"/>
        <v>17</v>
      </c>
      <c r="KI2192">
        <f t="shared" si="86"/>
        <v>17</v>
      </c>
      <c r="KJ2192">
        <f t="shared" si="86"/>
        <v>17</v>
      </c>
      <c r="KK2192">
        <f t="shared" si="86"/>
        <v>17</v>
      </c>
      <c r="KL2192">
        <f t="shared" si="86"/>
        <v>17</v>
      </c>
      <c r="KM2192">
        <f t="shared" si="86"/>
        <v>17</v>
      </c>
      <c r="KN2192">
        <f t="shared" si="86"/>
        <v>17</v>
      </c>
      <c r="KO2192">
        <f t="shared" si="86"/>
        <v>17</v>
      </c>
      <c r="KP2192">
        <f t="shared" si="86"/>
        <v>17</v>
      </c>
      <c r="KQ2192">
        <f t="shared" si="86"/>
        <v>17</v>
      </c>
      <c r="KR2192">
        <f t="shared" si="86"/>
        <v>17</v>
      </c>
      <c r="KS2192">
        <f t="shared" si="86"/>
        <v>17</v>
      </c>
      <c r="KT2192">
        <f t="shared" si="86"/>
        <v>17</v>
      </c>
      <c r="KU2192">
        <f t="shared" si="86"/>
        <v>17</v>
      </c>
      <c r="KV2192">
        <f t="shared" si="86"/>
        <v>17</v>
      </c>
      <c r="KW2192">
        <f t="shared" si="86"/>
        <v>17</v>
      </c>
      <c r="KX2192">
        <f t="shared" si="86"/>
        <v>17</v>
      </c>
      <c r="KY2192">
        <f t="shared" si="86"/>
        <v>17</v>
      </c>
      <c r="KZ2192">
        <f t="shared" si="86"/>
        <v>17</v>
      </c>
      <c r="LA2192">
        <f t="shared" si="86"/>
        <v>17</v>
      </c>
      <c r="LB2192">
        <f t="shared" si="86"/>
        <v>17</v>
      </c>
      <c r="LC2192">
        <f t="shared" si="86"/>
        <v>17</v>
      </c>
      <c r="LD2192">
        <f t="shared" si="86"/>
        <v>17</v>
      </c>
      <c r="LE2192">
        <f t="shared" si="86"/>
        <v>17</v>
      </c>
      <c r="LF2192">
        <f t="shared" si="86"/>
        <v>17</v>
      </c>
      <c r="LG2192">
        <f t="shared" si="86"/>
        <v>17</v>
      </c>
      <c r="LH2192">
        <f t="shared" si="86"/>
        <v>17</v>
      </c>
      <c r="LI2192">
        <f t="shared" si="86"/>
        <v>17</v>
      </c>
    </row>
    <row r="2193" spans="1:321" x14ac:dyDescent="0.25">
      <c r="A2193" t="str">
        <f>UPPER(A2192)</f>
        <v>SITUAÇÃO:</v>
      </c>
      <c r="B2193" t="str">
        <f ca="1">(CONCATENATE(TEXT(B$2178, 1),(RIGHT(B2192,2))+1))</f>
        <v>$B18</v>
      </c>
      <c r="C2193" t="str">
        <f t="shared" ref="C2193:BN2193" ca="1" si="87">(CONCATENATE(TEXT(C$2178, 1),(RIGHT(C2192,2))+1))</f>
        <v>$C18</v>
      </c>
      <c r="D2193" t="str">
        <f t="shared" ca="1" si="87"/>
        <v>$D18</v>
      </c>
      <c r="E2193" t="str">
        <f t="shared" ca="1" si="87"/>
        <v>$E18</v>
      </c>
      <c r="F2193" t="str">
        <f t="shared" ca="1" si="87"/>
        <v>$F18</v>
      </c>
      <c r="G2193" t="str">
        <f t="shared" ca="1" si="87"/>
        <v>$G18</v>
      </c>
      <c r="H2193" t="str">
        <f t="shared" ca="1" si="87"/>
        <v>$H18</v>
      </c>
      <c r="I2193" t="str">
        <f t="shared" ca="1" si="87"/>
        <v>$I18</v>
      </c>
      <c r="J2193" t="str">
        <f t="shared" ca="1" si="87"/>
        <v>$J18</v>
      </c>
      <c r="K2193" t="str">
        <f t="shared" ca="1" si="87"/>
        <v>$K18</v>
      </c>
      <c r="L2193" t="str">
        <f t="shared" ca="1" si="87"/>
        <v>$L18</v>
      </c>
      <c r="M2193" t="str">
        <f t="shared" ca="1" si="87"/>
        <v>$M18</v>
      </c>
      <c r="N2193" t="str">
        <f t="shared" ca="1" si="87"/>
        <v>$N18</v>
      </c>
      <c r="O2193" t="str">
        <f t="shared" ca="1" si="87"/>
        <v>$O18</v>
      </c>
      <c r="P2193" t="str">
        <f t="shared" ca="1" si="87"/>
        <v>$P18</v>
      </c>
      <c r="Q2193" t="str">
        <f t="shared" ca="1" si="87"/>
        <v>$Q18</v>
      </c>
      <c r="R2193" t="str">
        <f t="shared" ca="1" si="87"/>
        <v>$R18</v>
      </c>
      <c r="S2193" t="str">
        <f t="shared" ca="1" si="87"/>
        <v>$S18</v>
      </c>
      <c r="T2193" t="str">
        <f t="shared" ca="1" si="87"/>
        <v>$T18</v>
      </c>
      <c r="U2193" t="str">
        <f t="shared" ca="1" si="87"/>
        <v>$U18</v>
      </c>
      <c r="V2193" t="str">
        <f t="shared" ca="1" si="87"/>
        <v>$V18</v>
      </c>
      <c r="W2193" t="str">
        <f t="shared" ca="1" si="87"/>
        <v>$W18</v>
      </c>
      <c r="X2193" t="str">
        <f t="shared" ca="1" si="87"/>
        <v>$X18</v>
      </c>
      <c r="Y2193" t="str">
        <f t="shared" ca="1" si="87"/>
        <v>$Y18</v>
      </c>
      <c r="Z2193" t="str">
        <f t="shared" ca="1" si="87"/>
        <v>$Z18</v>
      </c>
      <c r="AA2193" t="str">
        <f t="shared" ca="1" si="87"/>
        <v>$AA18</v>
      </c>
      <c r="AB2193" t="str">
        <f t="shared" ca="1" si="87"/>
        <v>$AB18</v>
      </c>
      <c r="AC2193" t="str">
        <f t="shared" ca="1" si="87"/>
        <v>$AC18</v>
      </c>
      <c r="AD2193" t="str">
        <f t="shared" ca="1" si="87"/>
        <v>$AD18</v>
      </c>
      <c r="AE2193" t="str">
        <f t="shared" ca="1" si="87"/>
        <v>$AE18</v>
      </c>
      <c r="AF2193" t="str">
        <f t="shared" ca="1" si="87"/>
        <v>$AF18</v>
      </c>
      <c r="AG2193" t="str">
        <f t="shared" ca="1" si="87"/>
        <v>$AG18</v>
      </c>
      <c r="AH2193" t="str">
        <f t="shared" ca="1" si="87"/>
        <v>$AH18</v>
      </c>
      <c r="AI2193" t="str">
        <f t="shared" ca="1" si="87"/>
        <v>$AI18</v>
      </c>
      <c r="AJ2193" t="str">
        <f t="shared" ca="1" si="87"/>
        <v>$AJ18</v>
      </c>
      <c r="AK2193" t="str">
        <f t="shared" ca="1" si="87"/>
        <v>$AK18</v>
      </c>
      <c r="AL2193" t="str">
        <f t="shared" ca="1" si="87"/>
        <v>$AL18</v>
      </c>
      <c r="AM2193" t="str">
        <f t="shared" ca="1" si="87"/>
        <v>$AM18</v>
      </c>
      <c r="AN2193" t="str">
        <f t="shared" ca="1" si="87"/>
        <v>$AN18</v>
      </c>
      <c r="AO2193" t="str">
        <f t="shared" ca="1" si="87"/>
        <v>$AO18</v>
      </c>
      <c r="AP2193" t="str">
        <f t="shared" ca="1" si="87"/>
        <v>$AP18</v>
      </c>
      <c r="AQ2193" t="str">
        <f t="shared" ca="1" si="87"/>
        <v>$AQ18</v>
      </c>
      <c r="AR2193" t="str">
        <f t="shared" ca="1" si="87"/>
        <v>$AR18</v>
      </c>
      <c r="AS2193" t="str">
        <f t="shared" ca="1" si="87"/>
        <v>$AS18</v>
      </c>
      <c r="AT2193" t="str">
        <f t="shared" ca="1" si="87"/>
        <v>$AT18</v>
      </c>
      <c r="AU2193" t="str">
        <f t="shared" ca="1" si="87"/>
        <v>$AU18</v>
      </c>
      <c r="AV2193" t="str">
        <f t="shared" ca="1" si="87"/>
        <v>$AV18</v>
      </c>
      <c r="AW2193" t="str">
        <f t="shared" ca="1" si="87"/>
        <v>$AW18</v>
      </c>
      <c r="AX2193" t="str">
        <f t="shared" ca="1" si="87"/>
        <v>$AX18</v>
      </c>
      <c r="AY2193" t="str">
        <f t="shared" ca="1" si="87"/>
        <v>$AY18</v>
      </c>
      <c r="AZ2193" t="str">
        <f t="shared" ca="1" si="87"/>
        <v>$AZ18</v>
      </c>
      <c r="BA2193" t="str">
        <f t="shared" ca="1" si="87"/>
        <v>$BA18</v>
      </c>
      <c r="BB2193" t="str">
        <f t="shared" ca="1" si="87"/>
        <v>$BB18</v>
      </c>
      <c r="BC2193" t="str">
        <f t="shared" ca="1" si="87"/>
        <v>$BC18</v>
      </c>
      <c r="BD2193" t="str">
        <f t="shared" ca="1" si="87"/>
        <v>$BD18</v>
      </c>
      <c r="BE2193" t="str">
        <f t="shared" ca="1" si="87"/>
        <v>$BE18</v>
      </c>
      <c r="BF2193" t="str">
        <f t="shared" ca="1" si="87"/>
        <v>$BF18</v>
      </c>
      <c r="BG2193" t="str">
        <f t="shared" ca="1" si="87"/>
        <v>$BG18</v>
      </c>
      <c r="BH2193" t="str">
        <f t="shared" ca="1" si="87"/>
        <v>$BH18</v>
      </c>
      <c r="BI2193" t="str">
        <f t="shared" ca="1" si="87"/>
        <v>$BI18</v>
      </c>
      <c r="BJ2193" t="str">
        <f t="shared" ca="1" si="87"/>
        <v>$BJ18</v>
      </c>
      <c r="BK2193" t="str">
        <f t="shared" ca="1" si="87"/>
        <v>$BK18</v>
      </c>
      <c r="BL2193" t="str">
        <f t="shared" ca="1" si="87"/>
        <v>$BL18</v>
      </c>
      <c r="BM2193" t="str">
        <f t="shared" ca="1" si="87"/>
        <v>$BM18</v>
      </c>
      <c r="BN2193" t="str">
        <f t="shared" ca="1" si="87"/>
        <v>$BN18</v>
      </c>
      <c r="BO2193" t="str">
        <f t="shared" ref="BO2193:DZ2193" ca="1" si="88">(CONCATENATE(TEXT(BO$2178, 1),(RIGHT(BO2192,2))+1))</f>
        <v>$BO18</v>
      </c>
      <c r="BP2193" t="str">
        <f t="shared" ca="1" si="88"/>
        <v>$BP18</v>
      </c>
      <c r="BQ2193" t="str">
        <f t="shared" ca="1" si="88"/>
        <v>$BQ18</v>
      </c>
      <c r="BR2193" t="str">
        <f t="shared" ca="1" si="88"/>
        <v>$BR18</v>
      </c>
      <c r="BS2193" t="str">
        <f t="shared" ca="1" si="88"/>
        <v>$BS18</v>
      </c>
      <c r="BT2193" t="str">
        <f t="shared" ca="1" si="88"/>
        <v>$BT18</v>
      </c>
      <c r="BU2193" t="str">
        <f t="shared" ca="1" si="88"/>
        <v>$BU18</v>
      </c>
      <c r="BV2193" t="str">
        <f t="shared" ca="1" si="88"/>
        <v>$BV18</v>
      </c>
      <c r="BW2193" t="str">
        <f t="shared" ca="1" si="88"/>
        <v>$BW18</v>
      </c>
      <c r="BX2193" t="str">
        <f t="shared" ca="1" si="88"/>
        <v>$BX18</v>
      </c>
      <c r="BY2193" t="str">
        <f t="shared" ca="1" si="88"/>
        <v>$BY18</v>
      </c>
      <c r="BZ2193" t="str">
        <f t="shared" ca="1" si="88"/>
        <v>$BZ18</v>
      </c>
      <c r="CA2193" t="str">
        <f t="shared" ca="1" si="88"/>
        <v>$CA18</v>
      </c>
      <c r="CB2193" t="str">
        <f t="shared" ca="1" si="88"/>
        <v>$CB18</v>
      </c>
      <c r="CC2193" t="str">
        <f t="shared" ca="1" si="88"/>
        <v>$CC18</v>
      </c>
      <c r="CD2193" t="str">
        <f t="shared" ca="1" si="88"/>
        <v>$CD18</v>
      </c>
      <c r="CE2193" t="str">
        <f t="shared" ca="1" si="88"/>
        <v>$CE18</v>
      </c>
      <c r="CF2193" t="str">
        <f t="shared" ca="1" si="88"/>
        <v>$CF18</v>
      </c>
      <c r="CG2193" t="str">
        <f t="shared" ca="1" si="88"/>
        <v>$CG18</v>
      </c>
      <c r="CH2193" t="str">
        <f t="shared" ca="1" si="88"/>
        <v>$CH18</v>
      </c>
      <c r="CI2193" t="str">
        <f t="shared" ca="1" si="88"/>
        <v>$CI18</v>
      </c>
      <c r="CJ2193" t="str">
        <f t="shared" ca="1" si="88"/>
        <v>$CJ18</v>
      </c>
      <c r="CK2193" t="str">
        <f t="shared" ca="1" si="88"/>
        <v>$CK18</v>
      </c>
      <c r="CL2193" t="str">
        <f t="shared" ca="1" si="88"/>
        <v>$CL18</v>
      </c>
      <c r="CM2193" t="str">
        <f t="shared" ca="1" si="88"/>
        <v>$CM18</v>
      </c>
      <c r="CN2193" t="str">
        <f t="shared" ca="1" si="88"/>
        <v>$CN18</v>
      </c>
      <c r="CO2193" t="str">
        <f t="shared" ca="1" si="88"/>
        <v>$CO18</v>
      </c>
      <c r="CP2193" t="str">
        <f t="shared" ca="1" si="88"/>
        <v>$CP18</v>
      </c>
      <c r="CQ2193" t="str">
        <f t="shared" ca="1" si="88"/>
        <v>$CQ18</v>
      </c>
      <c r="CR2193" t="str">
        <f t="shared" ca="1" si="88"/>
        <v>$CR18</v>
      </c>
      <c r="CS2193" t="str">
        <f t="shared" ca="1" si="88"/>
        <v>$CS18</v>
      </c>
      <c r="CT2193" t="str">
        <f t="shared" ca="1" si="88"/>
        <v>$CT18</v>
      </c>
      <c r="CU2193" t="str">
        <f t="shared" ca="1" si="88"/>
        <v>$CU18</v>
      </c>
      <c r="CV2193" t="str">
        <f t="shared" ca="1" si="88"/>
        <v>$CV18</v>
      </c>
      <c r="CW2193" t="str">
        <f t="shared" ca="1" si="88"/>
        <v>$CW18</v>
      </c>
      <c r="CX2193" t="str">
        <f t="shared" ca="1" si="88"/>
        <v>$CX18</v>
      </c>
      <c r="CY2193" t="str">
        <f t="shared" ca="1" si="88"/>
        <v>$CY18</v>
      </c>
      <c r="CZ2193" t="str">
        <f t="shared" ca="1" si="88"/>
        <v>$CZ18</v>
      </c>
      <c r="DA2193" t="str">
        <f t="shared" ca="1" si="88"/>
        <v>$DA18</v>
      </c>
      <c r="DB2193" t="str">
        <f t="shared" ca="1" si="88"/>
        <v>$DB18</v>
      </c>
      <c r="DC2193" t="str">
        <f t="shared" ca="1" si="88"/>
        <v>$DC18</v>
      </c>
      <c r="DD2193" t="str">
        <f t="shared" ca="1" si="88"/>
        <v>$DD18</v>
      </c>
      <c r="DE2193" t="str">
        <f t="shared" ca="1" si="88"/>
        <v>$DE18</v>
      </c>
      <c r="DF2193" t="str">
        <f t="shared" ca="1" si="88"/>
        <v>$DF18</v>
      </c>
      <c r="DG2193" t="str">
        <f t="shared" ca="1" si="88"/>
        <v>$DG18</v>
      </c>
      <c r="DH2193" t="str">
        <f t="shared" ca="1" si="88"/>
        <v>$DH18</v>
      </c>
      <c r="DI2193" t="str">
        <f t="shared" ca="1" si="88"/>
        <v>$DI18</v>
      </c>
      <c r="DJ2193" t="str">
        <f t="shared" ca="1" si="88"/>
        <v>$DJ18</v>
      </c>
      <c r="DK2193" t="str">
        <f t="shared" ca="1" si="88"/>
        <v>$DK18</v>
      </c>
      <c r="DL2193" t="str">
        <f t="shared" ca="1" si="88"/>
        <v>$DL18</v>
      </c>
      <c r="DM2193" t="str">
        <f t="shared" ca="1" si="88"/>
        <v>$DM18</v>
      </c>
      <c r="DN2193" t="str">
        <f t="shared" ca="1" si="88"/>
        <v>$DN18</v>
      </c>
      <c r="DO2193" t="str">
        <f t="shared" ca="1" si="88"/>
        <v>$DO18</v>
      </c>
      <c r="DP2193" t="str">
        <f t="shared" ca="1" si="88"/>
        <v>$DP18</v>
      </c>
      <c r="DQ2193" t="str">
        <f t="shared" ca="1" si="88"/>
        <v>$DQ18</v>
      </c>
      <c r="DR2193" t="str">
        <f t="shared" ca="1" si="88"/>
        <v>$DR18</v>
      </c>
      <c r="DS2193" t="str">
        <f t="shared" ca="1" si="88"/>
        <v>$DS18</v>
      </c>
      <c r="DT2193" t="str">
        <f t="shared" ca="1" si="88"/>
        <v>$DT18</v>
      </c>
      <c r="DU2193" t="str">
        <f t="shared" ca="1" si="88"/>
        <v>$DU18</v>
      </c>
      <c r="DV2193" t="str">
        <f t="shared" ca="1" si="88"/>
        <v>$DV18</v>
      </c>
      <c r="DW2193" t="str">
        <f t="shared" ca="1" si="88"/>
        <v>$DW18</v>
      </c>
      <c r="DX2193" t="str">
        <f t="shared" ca="1" si="88"/>
        <v>$DX18</v>
      </c>
      <c r="DY2193" t="str">
        <f t="shared" ca="1" si="88"/>
        <v>$DY18</v>
      </c>
      <c r="DZ2193" t="str">
        <f t="shared" ca="1" si="88"/>
        <v>$DZ18</v>
      </c>
      <c r="EA2193" t="str">
        <f t="shared" ref="EA2193:GL2193" ca="1" si="89">(CONCATENATE(TEXT(EA$2178, 1),(RIGHT(EA2192,2))+1))</f>
        <v>$EA18</v>
      </c>
      <c r="EB2193" t="str">
        <f t="shared" ca="1" si="89"/>
        <v>$EB18</v>
      </c>
      <c r="EC2193" t="str">
        <f t="shared" ca="1" si="89"/>
        <v>$EC18</v>
      </c>
      <c r="ED2193" t="str">
        <f t="shared" ca="1" si="89"/>
        <v>$ED18</v>
      </c>
      <c r="EE2193" t="str">
        <f t="shared" ca="1" si="89"/>
        <v>$EE18</v>
      </c>
      <c r="EF2193" t="str">
        <f t="shared" ca="1" si="89"/>
        <v>$EF18</v>
      </c>
      <c r="EG2193" t="str">
        <f t="shared" ca="1" si="89"/>
        <v>$EG18</v>
      </c>
      <c r="EH2193" t="str">
        <f t="shared" ca="1" si="89"/>
        <v>$EH18</v>
      </c>
      <c r="EI2193" t="str">
        <f t="shared" ca="1" si="89"/>
        <v>$EI18</v>
      </c>
      <c r="EJ2193" t="str">
        <f t="shared" ca="1" si="89"/>
        <v>$EJ18</v>
      </c>
      <c r="EK2193" t="str">
        <f t="shared" ca="1" si="89"/>
        <v>$EK18</v>
      </c>
      <c r="EL2193" t="str">
        <f t="shared" ca="1" si="89"/>
        <v>$EL18</v>
      </c>
      <c r="EM2193" t="str">
        <f t="shared" ca="1" si="89"/>
        <v>$EM18</v>
      </c>
      <c r="EN2193" t="str">
        <f t="shared" ca="1" si="89"/>
        <v>$EN18</v>
      </c>
      <c r="EO2193" t="str">
        <f t="shared" ca="1" si="89"/>
        <v>$EO18</v>
      </c>
      <c r="EP2193" t="str">
        <f t="shared" ca="1" si="89"/>
        <v>$EP18</v>
      </c>
      <c r="EQ2193" t="str">
        <f t="shared" ca="1" si="89"/>
        <v>$EQ18</v>
      </c>
      <c r="ER2193" t="str">
        <f t="shared" ca="1" si="89"/>
        <v>$ER18</v>
      </c>
      <c r="ES2193" t="str">
        <f t="shared" ca="1" si="89"/>
        <v>$ES18</v>
      </c>
      <c r="ET2193" t="str">
        <f t="shared" ca="1" si="89"/>
        <v>$ET18</v>
      </c>
      <c r="EU2193" t="str">
        <f t="shared" ca="1" si="89"/>
        <v>$EU18</v>
      </c>
      <c r="EV2193" t="str">
        <f t="shared" ca="1" si="89"/>
        <v>$EV18</v>
      </c>
      <c r="EW2193" t="str">
        <f t="shared" ca="1" si="89"/>
        <v>$EW18</v>
      </c>
      <c r="EX2193" t="str">
        <f t="shared" ca="1" si="89"/>
        <v>$EX18</v>
      </c>
      <c r="EY2193" t="str">
        <f t="shared" ca="1" si="89"/>
        <v>$EY18</v>
      </c>
      <c r="EZ2193" t="str">
        <f t="shared" ca="1" si="89"/>
        <v>$EZ18</v>
      </c>
      <c r="FA2193" t="str">
        <f t="shared" ca="1" si="89"/>
        <v>$FA18</v>
      </c>
      <c r="FB2193" t="str">
        <f t="shared" ca="1" si="89"/>
        <v>$FB18</v>
      </c>
      <c r="FC2193" t="str">
        <f t="shared" ca="1" si="89"/>
        <v>$FC18</v>
      </c>
      <c r="FD2193" t="str">
        <f t="shared" ca="1" si="89"/>
        <v>$FD18</v>
      </c>
      <c r="FE2193" t="str">
        <f t="shared" ca="1" si="89"/>
        <v>$FE18</v>
      </c>
      <c r="FF2193" t="str">
        <f t="shared" ca="1" si="89"/>
        <v>$FF18</v>
      </c>
      <c r="FG2193" t="str">
        <f t="shared" ca="1" si="89"/>
        <v>$FG18</v>
      </c>
      <c r="FH2193" t="str">
        <f t="shared" ca="1" si="89"/>
        <v>$FH18</v>
      </c>
      <c r="FI2193" t="str">
        <f t="shared" ca="1" si="89"/>
        <v>$FI18</v>
      </c>
      <c r="FJ2193" t="str">
        <f t="shared" ca="1" si="89"/>
        <v>$FJ18</v>
      </c>
      <c r="FK2193" t="str">
        <f t="shared" ca="1" si="89"/>
        <v>$FK18</v>
      </c>
      <c r="FL2193" t="str">
        <f t="shared" ca="1" si="89"/>
        <v>$FL18</v>
      </c>
      <c r="FM2193" t="str">
        <f t="shared" ca="1" si="89"/>
        <v>$FM18</v>
      </c>
      <c r="FN2193" t="str">
        <f t="shared" ca="1" si="89"/>
        <v>$FN18</v>
      </c>
      <c r="FO2193" t="str">
        <f t="shared" ca="1" si="89"/>
        <v>$FO18</v>
      </c>
      <c r="FP2193" t="str">
        <f t="shared" ca="1" si="89"/>
        <v>$FP18</v>
      </c>
      <c r="FQ2193" t="str">
        <f t="shared" ca="1" si="89"/>
        <v>$FQ18</v>
      </c>
      <c r="FR2193" t="str">
        <f t="shared" ca="1" si="89"/>
        <v>$FR18</v>
      </c>
      <c r="FS2193" t="str">
        <f t="shared" ca="1" si="89"/>
        <v>$FS18</v>
      </c>
      <c r="FT2193" t="str">
        <f t="shared" ca="1" si="89"/>
        <v>$FT18</v>
      </c>
      <c r="FU2193" t="str">
        <f t="shared" ca="1" si="89"/>
        <v>$FU18</v>
      </c>
      <c r="FV2193" t="str">
        <f t="shared" ca="1" si="89"/>
        <v>$FV18</v>
      </c>
      <c r="FW2193" t="str">
        <f t="shared" ca="1" si="89"/>
        <v>$FW18</v>
      </c>
      <c r="FX2193" t="str">
        <f t="shared" ca="1" si="89"/>
        <v>$FX18</v>
      </c>
      <c r="FY2193" t="str">
        <f t="shared" ca="1" si="89"/>
        <v>$FY18</v>
      </c>
      <c r="FZ2193" t="str">
        <f t="shared" ca="1" si="89"/>
        <v>$FZ18</v>
      </c>
      <c r="GA2193" t="str">
        <f t="shared" ca="1" si="89"/>
        <v>$GA18</v>
      </c>
      <c r="GB2193" t="str">
        <f t="shared" ca="1" si="89"/>
        <v>$GB18</v>
      </c>
      <c r="GC2193" t="str">
        <f t="shared" ca="1" si="89"/>
        <v>$GC18</v>
      </c>
      <c r="GD2193" t="str">
        <f t="shared" ca="1" si="89"/>
        <v>$GD18</v>
      </c>
      <c r="GE2193" t="str">
        <f t="shared" ca="1" si="89"/>
        <v>$GE18</v>
      </c>
      <c r="GF2193" t="str">
        <f t="shared" ca="1" si="89"/>
        <v>$GF18</v>
      </c>
      <c r="GG2193" t="str">
        <f t="shared" ca="1" si="89"/>
        <v>$GG18</v>
      </c>
      <c r="GH2193" t="str">
        <f t="shared" ca="1" si="89"/>
        <v>$GH18</v>
      </c>
      <c r="GI2193" t="str">
        <f t="shared" ca="1" si="89"/>
        <v>$GI18</v>
      </c>
      <c r="GJ2193" t="str">
        <f t="shared" ca="1" si="89"/>
        <v>$GJ18</v>
      </c>
      <c r="GK2193" t="str">
        <f t="shared" ca="1" si="89"/>
        <v>$GK18</v>
      </c>
      <c r="GL2193" t="str">
        <f t="shared" ca="1" si="89"/>
        <v>$GL18</v>
      </c>
      <c r="GM2193" t="str">
        <f t="shared" ref="GM2193:IX2193" ca="1" si="90">(CONCATENATE(TEXT(GM$2178, 1),(RIGHT(GM2192,2))+1))</f>
        <v>$GM18</v>
      </c>
      <c r="GN2193" t="str">
        <f t="shared" ca="1" si="90"/>
        <v>$GN18</v>
      </c>
      <c r="GO2193" t="str">
        <f t="shared" ca="1" si="90"/>
        <v>$GO18</v>
      </c>
      <c r="GP2193" t="str">
        <f t="shared" ca="1" si="90"/>
        <v>$GP18</v>
      </c>
      <c r="GQ2193" t="str">
        <f t="shared" ca="1" si="90"/>
        <v>$GQ18</v>
      </c>
      <c r="GR2193" t="str">
        <f t="shared" ca="1" si="90"/>
        <v>$GR18</v>
      </c>
      <c r="GS2193" t="str">
        <f t="shared" ca="1" si="90"/>
        <v>$GS18</v>
      </c>
      <c r="GT2193" t="str">
        <f t="shared" ca="1" si="90"/>
        <v>$GT18</v>
      </c>
      <c r="GU2193" t="str">
        <f t="shared" ca="1" si="90"/>
        <v>$GU18</v>
      </c>
      <c r="GV2193" t="str">
        <f t="shared" ca="1" si="90"/>
        <v>$GV18</v>
      </c>
      <c r="GW2193" t="str">
        <f t="shared" ca="1" si="90"/>
        <v>$GW18</v>
      </c>
      <c r="GX2193" t="str">
        <f t="shared" ca="1" si="90"/>
        <v>$GX18</v>
      </c>
      <c r="GY2193" t="str">
        <f t="shared" ca="1" si="90"/>
        <v>$GY18</v>
      </c>
      <c r="GZ2193" t="str">
        <f t="shared" ca="1" si="90"/>
        <v>$GZ18</v>
      </c>
      <c r="HA2193" t="str">
        <f t="shared" ca="1" si="90"/>
        <v>$HA18</v>
      </c>
      <c r="HB2193" t="str">
        <f t="shared" ca="1" si="90"/>
        <v>$HB18</v>
      </c>
      <c r="HC2193" t="str">
        <f t="shared" ca="1" si="90"/>
        <v>$HC18</v>
      </c>
      <c r="HD2193" t="str">
        <f t="shared" ca="1" si="90"/>
        <v>$HD18</v>
      </c>
      <c r="HE2193" t="str">
        <f t="shared" ca="1" si="90"/>
        <v>$HE18</v>
      </c>
      <c r="HF2193" t="str">
        <f t="shared" ca="1" si="90"/>
        <v>$HF18</v>
      </c>
      <c r="HG2193" t="str">
        <f t="shared" ca="1" si="90"/>
        <v>$HG18</v>
      </c>
      <c r="HH2193" t="str">
        <f t="shared" ca="1" si="90"/>
        <v>$HH18</v>
      </c>
      <c r="HI2193" t="str">
        <f t="shared" ca="1" si="90"/>
        <v>$HI18</v>
      </c>
      <c r="HJ2193" t="str">
        <f t="shared" ca="1" si="90"/>
        <v>$HJ18</v>
      </c>
      <c r="HK2193" t="str">
        <f t="shared" ca="1" si="90"/>
        <v>$HK18</v>
      </c>
      <c r="HL2193" t="str">
        <f t="shared" ca="1" si="90"/>
        <v>$HL18</v>
      </c>
      <c r="HM2193" t="str">
        <f t="shared" ca="1" si="90"/>
        <v>$HM18</v>
      </c>
      <c r="HN2193" t="str">
        <f t="shared" ca="1" si="90"/>
        <v>$HN18</v>
      </c>
      <c r="HO2193" t="str">
        <f t="shared" ca="1" si="90"/>
        <v>$HO18</v>
      </c>
      <c r="HP2193" t="str">
        <f t="shared" ca="1" si="90"/>
        <v>$HP18</v>
      </c>
      <c r="HQ2193" t="str">
        <f t="shared" ca="1" si="90"/>
        <v>$HQ18</v>
      </c>
      <c r="HR2193" t="str">
        <f t="shared" ca="1" si="90"/>
        <v>$HR18</v>
      </c>
      <c r="HS2193" t="str">
        <f t="shared" ca="1" si="90"/>
        <v>$HS18</v>
      </c>
      <c r="HT2193" t="str">
        <f t="shared" ca="1" si="90"/>
        <v>$HT18</v>
      </c>
      <c r="HU2193" t="str">
        <f t="shared" ca="1" si="90"/>
        <v>$HU18</v>
      </c>
      <c r="HV2193" t="str">
        <f t="shared" ca="1" si="90"/>
        <v>$HV18</v>
      </c>
      <c r="HW2193" t="str">
        <f t="shared" ca="1" si="90"/>
        <v>$HW18</v>
      </c>
      <c r="HX2193" t="str">
        <f t="shared" ca="1" si="90"/>
        <v>$HX18</v>
      </c>
      <c r="HY2193" t="str">
        <f t="shared" ca="1" si="90"/>
        <v>$HY18</v>
      </c>
      <c r="HZ2193" t="str">
        <f t="shared" ca="1" si="90"/>
        <v>$HZ18</v>
      </c>
      <c r="IA2193" t="str">
        <f t="shared" ca="1" si="90"/>
        <v>$IA18</v>
      </c>
      <c r="IB2193" t="str">
        <f t="shared" ca="1" si="90"/>
        <v>$IB18</v>
      </c>
      <c r="IC2193" t="str">
        <f t="shared" ca="1" si="90"/>
        <v>$IC18</v>
      </c>
      <c r="ID2193" t="str">
        <f t="shared" ca="1" si="90"/>
        <v>$ID18</v>
      </c>
      <c r="IE2193" t="str">
        <f t="shared" ca="1" si="90"/>
        <v>$IE18</v>
      </c>
      <c r="IF2193" t="str">
        <f t="shared" ca="1" si="90"/>
        <v>$IF18</v>
      </c>
      <c r="IG2193" t="str">
        <f t="shared" ca="1" si="90"/>
        <v>$IG18</v>
      </c>
      <c r="IH2193" t="str">
        <f t="shared" ca="1" si="90"/>
        <v>$IH18</v>
      </c>
      <c r="II2193" t="str">
        <f t="shared" ca="1" si="90"/>
        <v>$II18</v>
      </c>
      <c r="IJ2193" t="str">
        <f t="shared" ca="1" si="90"/>
        <v>$IJ18</v>
      </c>
      <c r="IK2193" t="str">
        <f t="shared" ca="1" si="90"/>
        <v>$IK18</v>
      </c>
      <c r="IL2193" t="str">
        <f t="shared" ca="1" si="90"/>
        <v>$IL18</v>
      </c>
      <c r="IM2193" t="str">
        <f t="shared" ca="1" si="90"/>
        <v>$IM18</v>
      </c>
      <c r="IN2193" t="str">
        <f t="shared" ca="1" si="90"/>
        <v>$IN18</v>
      </c>
      <c r="IO2193" t="str">
        <f t="shared" ca="1" si="90"/>
        <v>$IO18</v>
      </c>
      <c r="IP2193" t="str">
        <f t="shared" ca="1" si="90"/>
        <v>$IP18</v>
      </c>
      <c r="IQ2193" t="str">
        <f t="shared" ca="1" si="90"/>
        <v>$IQ18</v>
      </c>
      <c r="IR2193" t="str">
        <f t="shared" ca="1" si="90"/>
        <v>$IR18</v>
      </c>
      <c r="IS2193" t="str">
        <f t="shared" ca="1" si="90"/>
        <v>$IS17</v>
      </c>
      <c r="IT2193" t="str">
        <f t="shared" ca="1" si="90"/>
        <v>$IT18</v>
      </c>
      <c r="IU2193" t="str">
        <f t="shared" ca="1" si="90"/>
        <v>$IU17</v>
      </c>
      <c r="IV2193" t="str">
        <f t="shared" ca="1" si="90"/>
        <v>$IV18</v>
      </c>
      <c r="IW2193" t="str">
        <f t="shared" ca="1" si="90"/>
        <v>$IW18</v>
      </c>
      <c r="IX2193" t="str">
        <f t="shared" ca="1" si="90"/>
        <v>$IX18</v>
      </c>
      <c r="IY2193" t="str">
        <f t="shared" ref="IY2193:LI2193" ca="1" si="91">(CONCATENATE(TEXT(IY$2178, 1),(RIGHT(IY2192,2))+1))</f>
        <v>$IY18</v>
      </c>
      <c r="IZ2193" t="str">
        <f t="shared" ca="1" si="91"/>
        <v>$IZ18</v>
      </c>
      <c r="JA2193" t="str">
        <f t="shared" ca="1" si="91"/>
        <v>$JA18</v>
      </c>
      <c r="JB2193" t="str">
        <f t="shared" ca="1" si="91"/>
        <v>$JB18</v>
      </c>
      <c r="JC2193" t="str">
        <f t="shared" ca="1" si="91"/>
        <v>$JC17</v>
      </c>
      <c r="JD2193" t="str">
        <f t="shared" ca="1" si="91"/>
        <v>$JD18</v>
      </c>
      <c r="JE2193" t="str">
        <f t="shared" ca="1" si="91"/>
        <v>$JE18</v>
      </c>
      <c r="JF2193" t="str">
        <f t="shared" ca="1" si="91"/>
        <v>$JF17</v>
      </c>
      <c r="JG2193" t="str">
        <f t="shared" ca="1" si="91"/>
        <v>$JG18</v>
      </c>
      <c r="JH2193" t="str">
        <f t="shared" ca="1" si="91"/>
        <v>$JH18</v>
      </c>
      <c r="JI2193" t="str">
        <f t="shared" ca="1" si="91"/>
        <v>$JI18</v>
      </c>
      <c r="JJ2193" t="str">
        <f t="shared" ca="1" si="91"/>
        <v>$JJ17</v>
      </c>
      <c r="JK2193" t="str">
        <f t="shared" ca="1" si="91"/>
        <v>$JK18</v>
      </c>
      <c r="JL2193" t="str">
        <f t="shared" ca="1" si="91"/>
        <v>$JL17</v>
      </c>
      <c r="JM2193" t="str">
        <f t="shared" ca="1" si="91"/>
        <v>$JM18</v>
      </c>
      <c r="JN2193" t="str">
        <f t="shared" ca="1" si="91"/>
        <v>$JN18</v>
      </c>
      <c r="JO2193" t="str">
        <f t="shared" ca="1" si="91"/>
        <v>$JO18</v>
      </c>
      <c r="JP2193" t="str">
        <f t="shared" ca="1" si="91"/>
        <v>$JP18</v>
      </c>
      <c r="JQ2193" t="str">
        <f t="shared" ca="1" si="91"/>
        <v>$JQ18</v>
      </c>
      <c r="JR2193" t="str">
        <f t="shared" ca="1" si="91"/>
        <v>$JR18</v>
      </c>
      <c r="JS2193" t="str">
        <f t="shared" ca="1" si="91"/>
        <v>$JS18</v>
      </c>
      <c r="JT2193" t="str">
        <f t="shared" ca="1" si="91"/>
        <v>$JT18</v>
      </c>
      <c r="JU2193" t="str">
        <f t="shared" ca="1" si="91"/>
        <v>$JU18</v>
      </c>
      <c r="JV2193" t="str">
        <f t="shared" ca="1" si="91"/>
        <v>$JV18</v>
      </c>
      <c r="JW2193" t="str">
        <f t="shared" ca="1" si="91"/>
        <v>$JW18</v>
      </c>
      <c r="JX2193" t="str">
        <f t="shared" ca="1" si="91"/>
        <v>$JX18</v>
      </c>
      <c r="JY2193" t="str">
        <f t="shared" ca="1" si="91"/>
        <v>$JY18</v>
      </c>
      <c r="JZ2193" t="str">
        <f t="shared" ca="1" si="91"/>
        <v>$JZ18</v>
      </c>
      <c r="KA2193" t="str">
        <f t="shared" ca="1" si="91"/>
        <v>$KA18</v>
      </c>
      <c r="KB2193" t="str">
        <f t="shared" ca="1" si="91"/>
        <v>$KB18</v>
      </c>
      <c r="KC2193" t="str">
        <f t="shared" ca="1" si="91"/>
        <v>$KC18</v>
      </c>
      <c r="KD2193" t="str">
        <f t="shared" ca="1" si="91"/>
        <v>$KD18</v>
      </c>
      <c r="KE2193" t="str">
        <f t="shared" ca="1" si="91"/>
        <v>$KE18</v>
      </c>
      <c r="KF2193" t="str">
        <f t="shared" ca="1" si="91"/>
        <v>$KF18</v>
      </c>
      <c r="KG2193" t="str">
        <f t="shared" ca="1" si="91"/>
        <v>$KG18</v>
      </c>
      <c r="KH2193" t="str">
        <f t="shared" ca="1" si="91"/>
        <v>$KH18</v>
      </c>
      <c r="KI2193" t="str">
        <f t="shared" ca="1" si="91"/>
        <v>$KI18</v>
      </c>
      <c r="KJ2193" t="str">
        <f t="shared" ca="1" si="91"/>
        <v>$KJ18</v>
      </c>
      <c r="KK2193" t="str">
        <f t="shared" ca="1" si="91"/>
        <v>$KK18</v>
      </c>
      <c r="KL2193" t="str">
        <f t="shared" ca="1" si="91"/>
        <v>$KL18</v>
      </c>
      <c r="KM2193" t="str">
        <f t="shared" ca="1" si="91"/>
        <v>$KM18</v>
      </c>
      <c r="KN2193" t="str">
        <f t="shared" ca="1" si="91"/>
        <v>$KN18</v>
      </c>
      <c r="KO2193" t="str">
        <f t="shared" ca="1" si="91"/>
        <v>$KO18</v>
      </c>
      <c r="KP2193" t="str">
        <f t="shared" ca="1" si="91"/>
        <v>$KP18</v>
      </c>
      <c r="KQ2193" t="str">
        <f t="shared" ca="1" si="91"/>
        <v>$KQ18</v>
      </c>
      <c r="KR2193" t="str">
        <f t="shared" ca="1" si="91"/>
        <v>$KR18</v>
      </c>
      <c r="KS2193" t="str">
        <f t="shared" ca="1" si="91"/>
        <v>$KS18</v>
      </c>
      <c r="KT2193" t="str">
        <f t="shared" ca="1" si="91"/>
        <v>$KT18</v>
      </c>
      <c r="KU2193" t="str">
        <f t="shared" ca="1" si="91"/>
        <v>$KU18</v>
      </c>
      <c r="KV2193" t="str">
        <f t="shared" ca="1" si="91"/>
        <v>$KV18</v>
      </c>
      <c r="KW2193" t="str">
        <f t="shared" ca="1" si="91"/>
        <v>$KW18</v>
      </c>
      <c r="KX2193" t="str">
        <f t="shared" ca="1" si="91"/>
        <v>$KX18</v>
      </c>
      <c r="KY2193" t="str">
        <f t="shared" ca="1" si="91"/>
        <v>$KY18</v>
      </c>
      <c r="KZ2193" t="str">
        <f t="shared" ca="1" si="91"/>
        <v>$KZ18</v>
      </c>
      <c r="LA2193" t="str">
        <f t="shared" ca="1" si="91"/>
        <v>$LA18</v>
      </c>
      <c r="LB2193" t="str">
        <f t="shared" ca="1" si="91"/>
        <v>$LB18</v>
      </c>
      <c r="LC2193" t="str">
        <f t="shared" ca="1" si="91"/>
        <v>$LC18</v>
      </c>
      <c r="LD2193" t="str">
        <f t="shared" ca="1" si="91"/>
        <v>$LD18</v>
      </c>
      <c r="LE2193" t="str">
        <f t="shared" ca="1" si="91"/>
        <v>$LE18</v>
      </c>
      <c r="LF2193" t="str">
        <f t="shared" ca="1" si="91"/>
        <v>$LF18</v>
      </c>
      <c r="LG2193" t="str">
        <f t="shared" ca="1" si="91"/>
        <v>$LG18</v>
      </c>
      <c r="LH2193" t="str">
        <f t="shared" ca="1" si="91"/>
        <v>$LH18</v>
      </c>
      <c r="LI2193" t="str">
        <f t="shared" ca="1" si="91"/>
        <v>$LI18</v>
      </c>
    </row>
    <row r="2194" spans="1:321" x14ac:dyDescent="0.25">
      <c r="A2194" t="s">
        <v>4959</v>
      </c>
      <c r="B2194">
        <f>(MATCH("Nota do curso de Mestrado:",B1:B2175,0))</f>
        <v>19</v>
      </c>
      <c r="C2194">
        <f t="shared" ref="C2194:BN2194" si="92">(MATCH("Nota do curso de Mestrado:",C1:C2175,0))</f>
        <v>19</v>
      </c>
      <c r="D2194">
        <f t="shared" si="92"/>
        <v>19</v>
      </c>
      <c r="E2194" t="e">
        <f t="shared" si="92"/>
        <v>#N/A</v>
      </c>
      <c r="F2194">
        <f t="shared" si="92"/>
        <v>19</v>
      </c>
      <c r="G2194">
        <f t="shared" si="92"/>
        <v>19</v>
      </c>
      <c r="H2194">
        <f t="shared" si="92"/>
        <v>19</v>
      </c>
      <c r="I2194">
        <f t="shared" si="92"/>
        <v>19</v>
      </c>
      <c r="J2194">
        <f t="shared" si="92"/>
        <v>19</v>
      </c>
      <c r="K2194">
        <f t="shared" si="92"/>
        <v>19</v>
      </c>
      <c r="L2194">
        <f t="shared" si="92"/>
        <v>19</v>
      </c>
      <c r="M2194">
        <f t="shared" si="92"/>
        <v>19</v>
      </c>
      <c r="N2194">
        <f t="shared" si="92"/>
        <v>19</v>
      </c>
      <c r="O2194">
        <f t="shared" si="92"/>
        <v>19</v>
      </c>
      <c r="P2194">
        <f t="shared" si="92"/>
        <v>19</v>
      </c>
      <c r="Q2194">
        <f t="shared" si="92"/>
        <v>19</v>
      </c>
      <c r="R2194">
        <f t="shared" si="92"/>
        <v>19</v>
      </c>
      <c r="S2194">
        <f t="shared" si="92"/>
        <v>19</v>
      </c>
      <c r="T2194">
        <f t="shared" si="92"/>
        <v>19</v>
      </c>
      <c r="U2194">
        <f t="shared" si="92"/>
        <v>19</v>
      </c>
      <c r="V2194">
        <f t="shared" si="92"/>
        <v>19</v>
      </c>
      <c r="W2194">
        <f t="shared" si="92"/>
        <v>19</v>
      </c>
      <c r="X2194">
        <f t="shared" si="92"/>
        <v>19</v>
      </c>
      <c r="Y2194">
        <f t="shared" si="92"/>
        <v>19</v>
      </c>
      <c r="Z2194">
        <f t="shared" si="92"/>
        <v>19</v>
      </c>
      <c r="AA2194">
        <f t="shared" si="92"/>
        <v>19</v>
      </c>
      <c r="AB2194">
        <f t="shared" si="92"/>
        <v>19</v>
      </c>
      <c r="AC2194">
        <f t="shared" si="92"/>
        <v>19</v>
      </c>
      <c r="AD2194">
        <f t="shared" si="92"/>
        <v>19</v>
      </c>
      <c r="AE2194" t="e">
        <f t="shared" si="92"/>
        <v>#N/A</v>
      </c>
      <c r="AF2194">
        <f t="shared" si="92"/>
        <v>19</v>
      </c>
      <c r="AG2194">
        <f t="shared" si="92"/>
        <v>19</v>
      </c>
      <c r="AH2194">
        <f t="shared" si="92"/>
        <v>19</v>
      </c>
      <c r="AI2194">
        <f t="shared" si="92"/>
        <v>19</v>
      </c>
      <c r="AJ2194">
        <f t="shared" si="92"/>
        <v>19</v>
      </c>
      <c r="AK2194">
        <f t="shared" si="92"/>
        <v>19</v>
      </c>
      <c r="AL2194">
        <f t="shared" si="92"/>
        <v>19</v>
      </c>
      <c r="AM2194">
        <f t="shared" si="92"/>
        <v>19</v>
      </c>
      <c r="AN2194">
        <f t="shared" si="92"/>
        <v>19</v>
      </c>
      <c r="AO2194">
        <f t="shared" si="92"/>
        <v>19</v>
      </c>
      <c r="AP2194">
        <f t="shared" si="92"/>
        <v>19</v>
      </c>
      <c r="AQ2194">
        <f t="shared" si="92"/>
        <v>19</v>
      </c>
      <c r="AR2194">
        <f t="shared" si="92"/>
        <v>19</v>
      </c>
      <c r="AS2194">
        <f t="shared" si="92"/>
        <v>19</v>
      </c>
      <c r="AT2194">
        <f t="shared" si="92"/>
        <v>19</v>
      </c>
      <c r="AU2194">
        <f t="shared" si="92"/>
        <v>19</v>
      </c>
      <c r="AV2194">
        <f t="shared" si="92"/>
        <v>19</v>
      </c>
      <c r="AW2194" t="e">
        <f t="shared" si="92"/>
        <v>#N/A</v>
      </c>
      <c r="AX2194">
        <f t="shared" si="92"/>
        <v>19</v>
      </c>
      <c r="AY2194">
        <f t="shared" si="92"/>
        <v>19</v>
      </c>
      <c r="AZ2194">
        <f t="shared" si="92"/>
        <v>19</v>
      </c>
      <c r="BA2194">
        <f t="shared" si="92"/>
        <v>19</v>
      </c>
      <c r="BB2194">
        <f t="shared" si="92"/>
        <v>19</v>
      </c>
      <c r="BC2194">
        <f t="shared" si="92"/>
        <v>19</v>
      </c>
      <c r="BD2194">
        <f t="shared" si="92"/>
        <v>19</v>
      </c>
      <c r="BE2194">
        <f t="shared" si="92"/>
        <v>19</v>
      </c>
      <c r="BF2194" t="e">
        <f t="shared" si="92"/>
        <v>#N/A</v>
      </c>
      <c r="BG2194">
        <f t="shared" si="92"/>
        <v>19</v>
      </c>
      <c r="BH2194">
        <f t="shared" si="92"/>
        <v>19</v>
      </c>
      <c r="BI2194">
        <f t="shared" si="92"/>
        <v>19</v>
      </c>
      <c r="BJ2194">
        <f t="shared" si="92"/>
        <v>19</v>
      </c>
      <c r="BK2194">
        <f t="shared" si="92"/>
        <v>19</v>
      </c>
      <c r="BL2194">
        <f t="shared" si="92"/>
        <v>19</v>
      </c>
      <c r="BM2194">
        <f t="shared" si="92"/>
        <v>19</v>
      </c>
      <c r="BN2194">
        <f t="shared" si="92"/>
        <v>19</v>
      </c>
      <c r="BO2194">
        <f t="shared" ref="BO2194:DZ2194" si="93">(MATCH("Nota do curso de Mestrado:",BO1:BO2175,0))</f>
        <v>19</v>
      </c>
      <c r="BP2194">
        <f t="shared" si="93"/>
        <v>19</v>
      </c>
      <c r="BQ2194">
        <f t="shared" si="93"/>
        <v>19</v>
      </c>
      <c r="BR2194">
        <f t="shared" si="93"/>
        <v>19</v>
      </c>
      <c r="BS2194">
        <f t="shared" si="93"/>
        <v>19</v>
      </c>
      <c r="BT2194">
        <f t="shared" si="93"/>
        <v>19</v>
      </c>
      <c r="BU2194" t="e">
        <f t="shared" si="93"/>
        <v>#N/A</v>
      </c>
      <c r="BV2194" t="e">
        <f t="shared" si="93"/>
        <v>#N/A</v>
      </c>
      <c r="BW2194">
        <f t="shared" si="93"/>
        <v>19</v>
      </c>
      <c r="BX2194">
        <f t="shared" si="93"/>
        <v>19</v>
      </c>
      <c r="BY2194" t="e">
        <f t="shared" si="93"/>
        <v>#N/A</v>
      </c>
      <c r="BZ2194" t="e">
        <f t="shared" si="93"/>
        <v>#N/A</v>
      </c>
      <c r="CA2194" t="e">
        <f t="shared" si="93"/>
        <v>#N/A</v>
      </c>
      <c r="CB2194">
        <f t="shared" si="93"/>
        <v>19</v>
      </c>
      <c r="CC2194">
        <f t="shared" si="93"/>
        <v>19</v>
      </c>
      <c r="CD2194" t="e">
        <f t="shared" si="93"/>
        <v>#N/A</v>
      </c>
      <c r="CE2194">
        <f t="shared" si="93"/>
        <v>19</v>
      </c>
      <c r="CF2194" t="e">
        <f t="shared" si="93"/>
        <v>#N/A</v>
      </c>
      <c r="CG2194" t="e">
        <f t="shared" si="93"/>
        <v>#N/A</v>
      </c>
      <c r="CH2194" t="e">
        <f t="shared" si="93"/>
        <v>#N/A</v>
      </c>
      <c r="CI2194" t="e">
        <f t="shared" si="93"/>
        <v>#N/A</v>
      </c>
      <c r="CJ2194" t="e">
        <f t="shared" si="93"/>
        <v>#N/A</v>
      </c>
      <c r="CK2194" t="e">
        <f t="shared" si="93"/>
        <v>#N/A</v>
      </c>
      <c r="CL2194" t="e">
        <f t="shared" si="93"/>
        <v>#N/A</v>
      </c>
      <c r="CM2194" t="e">
        <f t="shared" si="93"/>
        <v>#N/A</v>
      </c>
      <c r="CN2194" t="e">
        <f t="shared" si="93"/>
        <v>#N/A</v>
      </c>
      <c r="CO2194" t="e">
        <f t="shared" si="93"/>
        <v>#N/A</v>
      </c>
      <c r="CP2194">
        <f t="shared" si="93"/>
        <v>19</v>
      </c>
      <c r="CQ2194">
        <f t="shared" si="93"/>
        <v>19</v>
      </c>
      <c r="CR2194">
        <f t="shared" si="93"/>
        <v>19</v>
      </c>
      <c r="CS2194">
        <f t="shared" si="93"/>
        <v>19</v>
      </c>
      <c r="CT2194" t="e">
        <f t="shared" si="93"/>
        <v>#N/A</v>
      </c>
      <c r="CU2194">
        <f t="shared" si="93"/>
        <v>19</v>
      </c>
      <c r="CV2194">
        <f t="shared" si="93"/>
        <v>19</v>
      </c>
      <c r="CW2194" t="e">
        <f t="shared" si="93"/>
        <v>#N/A</v>
      </c>
      <c r="CX2194">
        <f t="shared" si="93"/>
        <v>19</v>
      </c>
      <c r="CY2194" t="e">
        <f t="shared" si="93"/>
        <v>#N/A</v>
      </c>
      <c r="CZ2194">
        <f t="shared" si="93"/>
        <v>19</v>
      </c>
      <c r="DA2194" t="e">
        <f t="shared" si="93"/>
        <v>#N/A</v>
      </c>
      <c r="DB2194" t="e">
        <f t="shared" si="93"/>
        <v>#N/A</v>
      </c>
      <c r="DC2194">
        <f t="shared" si="93"/>
        <v>19</v>
      </c>
      <c r="DD2194">
        <f t="shared" si="93"/>
        <v>19</v>
      </c>
      <c r="DE2194">
        <f t="shared" si="93"/>
        <v>19</v>
      </c>
      <c r="DF2194">
        <f t="shared" si="93"/>
        <v>19</v>
      </c>
      <c r="DG2194">
        <f t="shared" si="93"/>
        <v>19</v>
      </c>
      <c r="DH2194" t="e">
        <f t="shared" si="93"/>
        <v>#N/A</v>
      </c>
      <c r="DI2194" t="e">
        <f t="shared" si="93"/>
        <v>#N/A</v>
      </c>
      <c r="DJ2194" t="e">
        <f t="shared" si="93"/>
        <v>#N/A</v>
      </c>
      <c r="DK2194" t="e">
        <f t="shared" si="93"/>
        <v>#N/A</v>
      </c>
      <c r="DL2194" t="e">
        <f t="shared" si="93"/>
        <v>#N/A</v>
      </c>
      <c r="DM2194" t="e">
        <f t="shared" si="93"/>
        <v>#N/A</v>
      </c>
      <c r="DN2194" t="e">
        <f t="shared" si="93"/>
        <v>#N/A</v>
      </c>
      <c r="DO2194" t="e">
        <f t="shared" si="93"/>
        <v>#N/A</v>
      </c>
      <c r="DP2194" t="e">
        <f t="shared" si="93"/>
        <v>#N/A</v>
      </c>
      <c r="DQ2194" t="e">
        <f t="shared" si="93"/>
        <v>#N/A</v>
      </c>
      <c r="DR2194" t="e">
        <f t="shared" si="93"/>
        <v>#N/A</v>
      </c>
      <c r="DS2194" t="e">
        <f t="shared" si="93"/>
        <v>#N/A</v>
      </c>
      <c r="DT2194" t="e">
        <f t="shared" si="93"/>
        <v>#N/A</v>
      </c>
      <c r="DU2194" t="e">
        <f t="shared" si="93"/>
        <v>#N/A</v>
      </c>
      <c r="DV2194" t="e">
        <f t="shared" si="93"/>
        <v>#N/A</v>
      </c>
      <c r="DW2194" t="e">
        <f t="shared" si="93"/>
        <v>#N/A</v>
      </c>
      <c r="DX2194" t="e">
        <f t="shared" si="93"/>
        <v>#N/A</v>
      </c>
      <c r="DY2194" t="e">
        <f t="shared" si="93"/>
        <v>#N/A</v>
      </c>
      <c r="DZ2194" t="e">
        <f t="shared" si="93"/>
        <v>#N/A</v>
      </c>
      <c r="EA2194" t="e">
        <f t="shared" ref="EA2194:GL2194" si="94">(MATCH("Nota do curso de Mestrado:",EA1:EA2175,0))</f>
        <v>#N/A</v>
      </c>
      <c r="EB2194" t="e">
        <f t="shared" si="94"/>
        <v>#N/A</v>
      </c>
      <c r="EC2194" t="e">
        <f t="shared" si="94"/>
        <v>#N/A</v>
      </c>
      <c r="ED2194" t="e">
        <f t="shared" si="94"/>
        <v>#N/A</v>
      </c>
      <c r="EE2194" t="e">
        <f t="shared" si="94"/>
        <v>#N/A</v>
      </c>
      <c r="EF2194">
        <f t="shared" si="94"/>
        <v>19</v>
      </c>
      <c r="EG2194">
        <f t="shared" si="94"/>
        <v>19</v>
      </c>
      <c r="EH2194" t="e">
        <f t="shared" si="94"/>
        <v>#N/A</v>
      </c>
      <c r="EI2194">
        <f t="shared" si="94"/>
        <v>19</v>
      </c>
      <c r="EJ2194">
        <f t="shared" si="94"/>
        <v>19</v>
      </c>
      <c r="EK2194">
        <f t="shared" si="94"/>
        <v>19</v>
      </c>
      <c r="EL2194" t="e">
        <f t="shared" si="94"/>
        <v>#N/A</v>
      </c>
      <c r="EM2194">
        <f t="shared" si="94"/>
        <v>19</v>
      </c>
      <c r="EN2194">
        <f t="shared" si="94"/>
        <v>19</v>
      </c>
      <c r="EO2194">
        <f t="shared" si="94"/>
        <v>19</v>
      </c>
      <c r="EP2194">
        <f t="shared" si="94"/>
        <v>19</v>
      </c>
      <c r="EQ2194" t="e">
        <f t="shared" si="94"/>
        <v>#N/A</v>
      </c>
      <c r="ER2194">
        <f t="shared" si="94"/>
        <v>19</v>
      </c>
      <c r="ES2194" t="e">
        <f t="shared" si="94"/>
        <v>#N/A</v>
      </c>
      <c r="ET2194" t="e">
        <f t="shared" si="94"/>
        <v>#N/A</v>
      </c>
      <c r="EU2194" t="e">
        <f t="shared" si="94"/>
        <v>#N/A</v>
      </c>
      <c r="EV2194">
        <f t="shared" si="94"/>
        <v>19</v>
      </c>
      <c r="EW2194">
        <f t="shared" si="94"/>
        <v>19</v>
      </c>
      <c r="EX2194" t="e">
        <f t="shared" si="94"/>
        <v>#N/A</v>
      </c>
      <c r="EY2194" t="e">
        <f t="shared" si="94"/>
        <v>#N/A</v>
      </c>
      <c r="EZ2194" t="e">
        <f t="shared" si="94"/>
        <v>#N/A</v>
      </c>
      <c r="FA2194" t="e">
        <f t="shared" si="94"/>
        <v>#N/A</v>
      </c>
      <c r="FB2194">
        <f t="shared" si="94"/>
        <v>19</v>
      </c>
      <c r="FC2194" t="e">
        <f t="shared" si="94"/>
        <v>#N/A</v>
      </c>
      <c r="FD2194" t="e">
        <f t="shared" si="94"/>
        <v>#N/A</v>
      </c>
      <c r="FE2194" t="e">
        <f t="shared" si="94"/>
        <v>#N/A</v>
      </c>
      <c r="FF2194">
        <f t="shared" si="94"/>
        <v>19</v>
      </c>
      <c r="FG2194">
        <f t="shared" si="94"/>
        <v>19</v>
      </c>
      <c r="FH2194">
        <f t="shared" si="94"/>
        <v>19</v>
      </c>
      <c r="FI2194" t="e">
        <f t="shared" si="94"/>
        <v>#N/A</v>
      </c>
      <c r="FJ2194" t="e">
        <f t="shared" si="94"/>
        <v>#N/A</v>
      </c>
      <c r="FK2194" t="e">
        <f t="shared" si="94"/>
        <v>#N/A</v>
      </c>
      <c r="FL2194" t="e">
        <f t="shared" si="94"/>
        <v>#N/A</v>
      </c>
      <c r="FM2194" t="e">
        <f t="shared" si="94"/>
        <v>#N/A</v>
      </c>
      <c r="FN2194" t="e">
        <f t="shared" si="94"/>
        <v>#N/A</v>
      </c>
      <c r="FO2194">
        <f t="shared" si="94"/>
        <v>19</v>
      </c>
      <c r="FP2194" t="e">
        <f t="shared" si="94"/>
        <v>#N/A</v>
      </c>
      <c r="FQ2194" t="e">
        <f t="shared" si="94"/>
        <v>#N/A</v>
      </c>
      <c r="FR2194">
        <f t="shared" si="94"/>
        <v>19</v>
      </c>
      <c r="FS2194">
        <f t="shared" si="94"/>
        <v>19</v>
      </c>
      <c r="FT2194" t="e">
        <f t="shared" si="94"/>
        <v>#N/A</v>
      </c>
      <c r="FU2194" t="e">
        <f t="shared" si="94"/>
        <v>#N/A</v>
      </c>
      <c r="FV2194" t="e">
        <f t="shared" si="94"/>
        <v>#N/A</v>
      </c>
      <c r="FW2194" t="e">
        <f t="shared" si="94"/>
        <v>#N/A</v>
      </c>
      <c r="FX2194" t="e">
        <f t="shared" si="94"/>
        <v>#N/A</v>
      </c>
      <c r="FY2194" t="e">
        <f t="shared" si="94"/>
        <v>#N/A</v>
      </c>
      <c r="FZ2194" t="e">
        <f t="shared" si="94"/>
        <v>#N/A</v>
      </c>
      <c r="GA2194" t="e">
        <f t="shared" si="94"/>
        <v>#N/A</v>
      </c>
      <c r="GB2194" t="e">
        <f t="shared" si="94"/>
        <v>#N/A</v>
      </c>
      <c r="GC2194" t="e">
        <f t="shared" si="94"/>
        <v>#N/A</v>
      </c>
      <c r="GD2194" t="e">
        <f t="shared" si="94"/>
        <v>#N/A</v>
      </c>
      <c r="GE2194">
        <f t="shared" si="94"/>
        <v>19</v>
      </c>
      <c r="GF2194" t="e">
        <f t="shared" si="94"/>
        <v>#N/A</v>
      </c>
      <c r="GG2194" t="e">
        <f t="shared" si="94"/>
        <v>#N/A</v>
      </c>
      <c r="GH2194" t="e">
        <f t="shared" si="94"/>
        <v>#N/A</v>
      </c>
      <c r="GI2194" t="e">
        <f t="shared" si="94"/>
        <v>#N/A</v>
      </c>
      <c r="GJ2194" t="e">
        <f t="shared" si="94"/>
        <v>#N/A</v>
      </c>
      <c r="GK2194">
        <f t="shared" si="94"/>
        <v>19</v>
      </c>
      <c r="GL2194">
        <f t="shared" si="94"/>
        <v>19</v>
      </c>
      <c r="GM2194">
        <f t="shared" ref="GM2194:IX2194" si="95">(MATCH("Nota do curso de Mestrado:",GM1:GM2175,0))</f>
        <v>19</v>
      </c>
      <c r="GN2194">
        <f t="shared" si="95"/>
        <v>19</v>
      </c>
      <c r="GO2194">
        <f t="shared" si="95"/>
        <v>19</v>
      </c>
      <c r="GP2194">
        <f t="shared" si="95"/>
        <v>19</v>
      </c>
      <c r="GQ2194">
        <f t="shared" si="95"/>
        <v>19</v>
      </c>
      <c r="GR2194">
        <f t="shared" si="95"/>
        <v>19</v>
      </c>
      <c r="GS2194">
        <f t="shared" si="95"/>
        <v>19</v>
      </c>
      <c r="GT2194" t="e">
        <f t="shared" si="95"/>
        <v>#N/A</v>
      </c>
      <c r="GU2194">
        <f t="shared" si="95"/>
        <v>19</v>
      </c>
      <c r="GV2194">
        <f t="shared" si="95"/>
        <v>19</v>
      </c>
      <c r="GW2194">
        <f t="shared" si="95"/>
        <v>19</v>
      </c>
      <c r="GX2194">
        <f t="shared" si="95"/>
        <v>19</v>
      </c>
      <c r="GY2194">
        <f t="shared" si="95"/>
        <v>19</v>
      </c>
      <c r="GZ2194">
        <f t="shared" si="95"/>
        <v>19</v>
      </c>
      <c r="HA2194" t="e">
        <f t="shared" si="95"/>
        <v>#N/A</v>
      </c>
      <c r="HB2194" t="e">
        <f t="shared" si="95"/>
        <v>#N/A</v>
      </c>
      <c r="HC2194">
        <f t="shared" si="95"/>
        <v>19</v>
      </c>
      <c r="HD2194">
        <f t="shared" si="95"/>
        <v>19</v>
      </c>
      <c r="HE2194">
        <f t="shared" si="95"/>
        <v>19</v>
      </c>
      <c r="HF2194">
        <f t="shared" si="95"/>
        <v>19</v>
      </c>
      <c r="HG2194">
        <f t="shared" si="95"/>
        <v>19</v>
      </c>
      <c r="HH2194">
        <f t="shared" si="95"/>
        <v>19</v>
      </c>
      <c r="HI2194">
        <f t="shared" si="95"/>
        <v>19</v>
      </c>
      <c r="HJ2194">
        <f t="shared" si="95"/>
        <v>19</v>
      </c>
      <c r="HK2194">
        <f t="shared" si="95"/>
        <v>19</v>
      </c>
      <c r="HL2194" t="e">
        <f t="shared" si="95"/>
        <v>#N/A</v>
      </c>
      <c r="HM2194">
        <f t="shared" si="95"/>
        <v>19</v>
      </c>
      <c r="HN2194">
        <f t="shared" si="95"/>
        <v>19</v>
      </c>
      <c r="HO2194">
        <f t="shared" si="95"/>
        <v>19</v>
      </c>
      <c r="HP2194" t="e">
        <f t="shared" si="95"/>
        <v>#N/A</v>
      </c>
      <c r="HQ2194" t="e">
        <f t="shared" si="95"/>
        <v>#N/A</v>
      </c>
      <c r="HR2194">
        <f t="shared" si="95"/>
        <v>19</v>
      </c>
      <c r="HS2194">
        <f t="shared" si="95"/>
        <v>19</v>
      </c>
      <c r="HT2194" t="e">
        <f t="shared" si="95"/>
        <v>#N/A</v>
      </c>
      <c r="HU2194" t="e">
        <f t="shared" si="95"/>
        <v>#N/A</v>
      </c>
      <c r="HV2194" t="e">
        <f t="shared" si="95"/>
        <v>#N/A</v>
      </c>
      <c r="HW2194">
        <f t="shared" si="95"/>
        <v>19</v>
      </c>
      <c r="HX2194">
        <f t="shared" si="95"/>
        <v>19</v>
      </c>
      <c r="HY2194">
        <f t="shared" si="95"/>
        <v>19</v>
      </c>
      <c r="HZ2194" t="e">
        <f t="shared" si="95"/>
        <v>#N/A</v>
      </c>
      <c r="IA2194" t="e">
        <f t="shared" si="95"/>
        <v>#N/A</v>
      </c>
      <c r="IB2194" t="e">
        <f t="shared" si="95"/>
        <v>#N/A</v>
      </c>
      <c r="IC2194" t="e">
        <f t="shared" si="95"/>
        <v>#N/A</v>
      </c>
      <c r="ID2194" t="e">
        <f t="shared" si="95"/>
        <v>#N/A</v>
      </c>
      <c r="IE2194" t="e">
        <f t="shared" si="95"/>
        <v>#N/A</v>
      </c>
      <c r="IF2194" t="e">
        <f t="shared" si="95"/>
        <v>#N/A</v>
      </c>
      <c r="IG2194" t="e">
        <f t="shared" si="95"/>
        <v>#N/A</v>
      </c>
      <c r="IH2194">
        <f t="shared" si="95"/>
        <v>19</v>
      </c>
      <c r="II2194">
        <f t="shared" si="95"/>
        <v>19</v>
      </c>
      <c r="IJ2194">
        <f t="shared" si="95"/>
        <v>19</v>
      </c>
      <c r="IK2194">
        <f t="shared" si="95"/>
        <v>19</v>
      </c>
      <c r="IL2194">
        <f t="shared" si="95"/>
        <v>19</v>
      </c>
      <c r="IM2194" t="e">
        <f t="shared" si="95"/>
        <v>#N/A</v>
      </c>
      <c r="IN2194">
        <f t="shared" si="95"/>
        <v>19</v>
      </c>
      <c r="IO2194" t="e">
        <f t="shared" si="95"/>
        <v>#N/A</v>
      </c>
      <c r="IP2194" t="e">
        <f t="shared" si="95"/>
        <v>#N/A</v>
      </c>
      <c r="IQ2194" t="e">
        <f t="shared" si="95"/>
        <v>#N/A</v>
      </c>
      <c r="IR2194" t="e">
        <f t="shared" si="95"/>
        <v>#N/A</v>
      </c>
      <c r="IS2194">
        <f t="shared" si="95"/>
        <v>18</v>
      </c>
      <c r="IT2194">
        <f t="shared" si="95"/>
        <v>19</v>
      </c>
      <c r="IU2194" t="e">
        <f t="shared" si="95"/>
        <v>#N/A</v>
      </c>
      <c r="IV2194">
        <f t="shared" si="95"/>
        <v>19</v>
      </c>
      <c r="IW2194">
        <f t="shared" si="95"/>
        <v>19</v>
      </c>
      <c r="IX2194">
        <f t="shared" si="95"/>
        <v>19</v>
      </c>
      <c r="IY2194" t="e">
        <f t="shared" ref="IY2194:LI2194" si="96">(MATCH("Nota do curso de Mestrado:",IY1:IY2175,0))</f>
        <v>#N/A</v>
      </c>
      <c r="IZ2194">
        <f t="shared" si="96"/>
        <v>19</v>
      </c>
      <c r="JA2194">
        <f t="shared" si="96"/>
        <v>19</v>
      </c>
      <c r="JB2194">
        <f t="shared" si="96"/>
        <v>19</v>
      </c>
      <c r="JC2194">
        <f t="shared" si="96"/>
        <v>18</v>
      </c>
      <c r="JD2194">
        <f t="shared" si="96"/>
        <v>19</v>
      </c>
      <c r="JE2194">
        <f t="shared" si="96"/>
        <v>19</v>
      </c>
      <c r="JF2194">
        <f t="shared" si="96"/>
        <v>18</v>
      </c>
      <c r="JG2194" t="e">
        <f t="shared" si="96"/>
        <v>#N/A</v>
      </c>
      <c r="JH2194" t="e">
        <f t="shared" si="96"/>
        <v>#N/A</v>
      </c>
      <c r="JI2194" t="e">
        <f t="shared" si="96"/>
        <v>#N/A</v>
      </c>
      <c r="JJ2194">
        <f t="shared" si="96"/>
        <v>18</v>
      </c>
      <c r="JK2194">
        <f t="shared" si="96"/>
        <v>19</v>
      </c>
      <c r="JL2194">
        <f t="shared" si="96"/>
        <v>18</v>
      </c>
      <c r="JM2194">
        <f t="shared" si="96"/>
        <v>19</v>
      </c>
      <c r="JN2194">
        <f t="shared" si="96"/>
        <v>19</v>
      </c>
      <c r="JO2194">
        <f t="shared" si="96"/>
        <v>19</v>
      </c>
      <c r="JP2194">
        <f t="shared" si="96"/>
        <v>19</v>
      </c>
      <c r="JQ2194">
        <f t="shared" si="96"/>
        <v>19</v>
      </c>
      <c r="JR2194">
        <f t="shared" si="96"/>
        <v>19</v>
      </c>
      <c r="JS2194">
        <f t="shared" si="96"/>
        <v>19</v>
      </c>
      <c r="JT2194">
        <f t="shared" si="96"/>
        <v>19</v>
      </c>
      <c r="JU2194">
        <f t="shared" si="96"/>
        <v>19</v>
      </c>
      <c r="JV2194">
        <f t="shared" si="96"/>
        <v>19</v>
      </c>
      <c r="JW2194">
        <f t="shared" si="96"/>
        <v>19</v>
      </c>
      <c r="JX2194">
        <f t="shared" si="96"/>
        <v>19</v>
      </c>
      <c r="JY2194">
        <f t="shared" si="96"/>
        <v>19</v>
      </c>
      <c r="JZ2194">
        <f t="shared" si="96"/>
        <v>19</v>
      </c>
      <c r="KA2194">
        <f t="shared" si="96"/>
        <v>19</v>
      </c>
      <c r="KB2194">
        <f t="shared" si="96"/>
        <v>19</v>
      </c>
      <c r="KC2194">
        <f t="shared" si="96"/>
        <v>19</v>
      </c>
      <c r="KD2194">
        <f t="shared" si="96"/>
        <v>19</v>
      </c>
      <c r="KE2194">
        <f t="shared" si="96"/>
        <v>19</v>
      </c>
      <c r="KF2194">
        <f t="shared" si="96"/>
        <v>19</v>
      </c>
      <c r="KG2194">
        <f t="shared" si="96"/>
        <v>19</v>
      </c>
      <c r="KH2194">
        <f t="shared" si="96"/>
        <v>19</v>
      </c>
      <c r="KI2194">
        <f t="shared" si="96"/>
        <v>19</v>
      </c>
      <c r="KJ2194">
        <f t="shared" si="96"/>
        <v>19</v>
      </c>
      <c r="KK2194">
        <f t="shared" si="96"/>
        <v>19</v>
      </c>
      <c r="KL2194">
        <f t="shared" si="96"/>
        <v>19</v>
      </c>
      <c r="KM2194">
        <f t="shared" si="96"/>
        <v>19</v>
      </c>
      <c r="KN2194">
        <f t="shared" si="96"/>
        <v>19</v>
      </c>
      <c r="KO2194">
        <f t="shared" si="96"/>
        <v>19</v>
      </c>
      <c r="KP2194">
        <f t="shared" si="96"/>
        <v>19</v>
      </c>
      <c r="KQ2194">
        <f t="shared" si="96"/>
        <v>19</v>
      </c>
      <c r="KR2194">
        <f t="shared" si="96"/>
        <v>19</v>
      </c>
      <c r="KS2194">
        <f t="shared" si="96"/>
        <v>19</v>
      </c>
      <c r="KT2194">
        <f t="shared" si="96"/>
        <v>19</v>
      </c>
      <c r="KU2194">
        <f t="shared" si="96"/>
        <v>19</v>
      </c>
      <c r="KV2194">
        <f t="shared" si="96"/>
        <v>19</v>
      </c>
      <c r="KW2194">
        <f t="shared" si="96"/>
        <v>19</v>
      </c>
      <c r="KX2194">
        <f t="shared" si="96"/>
        <v>19</v>
      </c>
      <c r="KY2194">
        <f t="shared" si="96"/>
        <v>19</v>
      </c>
      <c r="KZ2194">
        <f t="shared" si="96"/>
        <v>19</v>
      </c>
      <c r="LA2194">
        <f t="shared" si="96"/>
        <v>19</v>
      </c>
      <c r="LB2194">
        <f t="shared" si="96"/>
        <v>19</v>
      </c>
      <c r="LC2194">
        <f t="shared" si="96"/>
        <v>19</v>
      </c>
      <c r="LD2194">
        <f t="shared" si="96"/>
        <v>19</v>
      </c>
      <c r="LE2194">
        <f t="shared" si="96"/>
        <v>19</v>
      </c>
      <c r="LF2194">
        <f t="shared" si="96"/>
        <v>19</v>
      </c>
      <c r="LG2194">
        <f t="shared" si="96"/>
        <v>19</v>
      </c>
      <c r="LH2194">
        <f t="shared" si="96"/>
        <v>19</v>
      </c>
      <c r="LI2194">
        <f t="shared" si="96"/>
        <v>19</v>
      </c>
    </row>
    <row r="2195" spans="1:321" x14ac:dyDescent="0.25">
      <c r="A2195" t="str">
        <f>UPPER(A2194)</f>
        <v>NOTA DO CURSO DE MESTRADO</v>
      </c>
      <c r="B2195" t="str">
        <f ca="1">(CONCATENATE(TEXT(B$2178, 1),(RIGHT(B2194,2))+1))</f>
        <v>$B20</v>
      </c>
      <c r="C2195" t="str">
        <f t="shared" ref="C2195:BN2195" ca="1" si="97">(CONCATENATE(TEXT(C$2178, 1),(RIGHT(C2194,2))+1))</f>
        <v>$C20</v>
      </c>
      <c r="D2195" t="str">
        <f t="shared" ca="1" si="97"/>
        <v>$D20</v>
      </c>
      <c r="E2195" t="e">
        <f t="shared" ca="1" si="97"/>
        <v>#N/A</v>
      </c>
      <c r="F2195" t="str">
        <f t="shared" ca="1" si="97"/>
        <v>$F20</v>
      </c>
      <c r="G2195" t="str">
        <f t="shared" ca="1" si="97"/>
        <v>$G20</v>
      </c>
      <c r="H2195" t="str">
        <f t="shared" ca="1" si="97"/>
        <v>$H20</v>
      </c>
      <c r="I2195" t="str">
        <f t="shared" ca="1" si="97"/>
        <v>$I20</v>
      </c>
      <c r="J2195" t="str">
        <f t="shared" ca="1" si="97"/>
        <v>$J20</v>
      </c>
      <c r="K2195" t="str">
        <f t="shared" ca="1" si="97"/>
        <v>$K20</v>
      </c>
      <c r="L2195" t="str">
        <f t="shared" ca="1" si="97"/>
        <v>$L20</v>
      </c>
      <c r="M2195" t="str">
        <f t="shared" ca="1" si="97"/>
        <v>$M20</v>
      </c>
      <c r="N2195" t="str">
        <f t="shared" ca="1" si="97"/>
        <v>$N20</v>
      </c>
      <c r="O2195" t="str">
        <f t="shared" ca="1" si="97"/>
        <v>$O20</v>
      </c>
      <c r="P2195" t="str">
        <f t="shared" ca="1" si="97"/>
        <v>$P20</v>
      </c>
      <c r="Q2195" t="str">
        <f t="shared" ca="1" si="97"/>
        <v>$Q20</v>
      </c>
      <c r="R2195" t="str">
        <f t="shared" ca="1" si="97"/>
        <v>$R20</v>
      </c>
      <c r="S2195" t="str">
        <f t="shared" ca="1" si="97"/>
        <v>$S20</v>
      </c>
      <c r="T2195" t="str">
        <f t="shared" ca="1" si="97"/>
        <v>$T20</v>
      </c>
      <c r="U2195" t="str">
        <f t="shared" ca="1" si="97"/>
        <v>$U20</v>
      </c>
      <c r="V2195" t="str">
        <f t="shared" ca="1" si="97"/>
        <v>$V20</v>
      </c>
      <c r="W2195" t="str">
        <f t="shared" ca="1" si="97"/>
        <v>$W20</v>
      </c>
      <c r="X2195" t="str">
        <f t="shared" ca="1" si="97"/>
        <v>$X20</v>
      </c>
      <c r="Y2195" t="str">
        <f t="shared" ca="1" si="97"/>
        <v>$Y20</v>
      </c>
      <c r="Z2195" t="str">
        <f t="shared" ca="1" si="97"/>
        <v>$Z20</v>
      </c>
      <c r="AA2195" t="str">
        <f t="shared" ca="1" si="97"/>
        <v>$AA20</v>
      </c>
      <c r="AB2195" t="str">
        <f t="shared" ca="1" si="97"/>
        <v>$AB20</v>
      </c>
      <c r="AC2195" t="str">
        <f t="shared" ca="1" si="97"/>
        <v>$AC20</v>
      </c>
      <c r="AD2195" t="str">
        <f t="shared" ca="1" si="97"/>
        <v>$AD20</v>
      </c>
      <c r="AE2195" t="e">
        <f t="shared" ca="1" si="97"/>
        <v>#N/A</v>
      </c>
      <c r="AF2195" t="str">
        <f t="shared" ca="1" si="97"/>
        <v>$AF20</v>
      </c>
      <c r="AG2195" t="str">
        <f t="shared" ca="1" si="97"/>
        <v>$AG20</v>
      </c>
      <c r="AH2195" t="str">
        <f t="shared" ca="1" si="97"/>
        <v>$AH20</v>
      </c>
      <c r="AI2195" t="str">
        <f t="shared" ca="1" si="97"/>
        <v>$AI20</v>
      </c>
      <c r="AJ2195" t="str">
        <f t="shared" ca="1" si="97"/>
        <v>$AJ20</v>
      </c>
      <c r="AK2195" t="str">
        <f t="shared" ca="1" si="97"/>
        <v>$AK20</v>
      </c>
      <c r="AL2195" t="str">
        <f t="shared" ca="1" si="97"/>
        <v>$AL20</v>
      </c>
      <c r="AM2195" t="str">
        <f t="shared" ca="1" si="97"/>
        <v>$AM20</v>
      </c>
      <c r="AN2195" t="str">
        <f t="shared" ca="1" si="97"/>
        <v>$AN20</v>
      </c>
      <c r="AO2195" t="str">
        <f t="shared" ca="1" si="97"/>
        <v>$AO20</v>
      </c>
      <c r="AP2195" t="str">
        <f t="shared" ca="1" si="97"/>
        <v>$AP20</v>
      </c>
      <c r="AQ2195" t="str">
        <f t="shared" ca="1" si="97"/>
        <v>$AQ20</v>
      </c>
      <c r="AR2195" t="str">
        <f t="shared" ca="1" si="97"/>
        <v>$AR20</v>
      </c>
      <c r="AS2195" t="str">
        <f t="shared" ca="1" si="97"/>
        <v>$AS20</v>
      </c>
      <c r="AT2195" t="str">
        <f t="shared" ca="1" si="97"/>
        <v>$AT20</v>
      </c>
      <c r="AU2195" t="str">
        <f t="shared" ca="1" si="97"/>
        <v>$AU20</v>
      </c>
      <c r="AV2195" t="str">
        <f t="shared" ca="1" si="97"/>
        <v>$AV20</v>
      </c>
      <c r="AW2195" t="e">
        <f t="shared" ca="1" si="97"/>
        <v>#N/A</v>
      </c>
      <c r="AX2195" t="str">
        <f t="shared" ca="1" si="97"/>
        <v>$AX20</v>
      </c>
      <c r="AY2195" t="str">
        <f t="shared" ca="1" si="97"/>
        <v>$AY20</v>
      </c>
      <c r="AZ2195" t="str">
        <f t="shared" ca="1" si="97"/>
        <v>$AZ20</v>
      </c>
      <c r="BA2195" t="str">
        <f t="shared" ca="1" si="97"/>
        <v>$BA20</v>
      </c>
      <c r="BB2195" t="str">
        <f t="shared" ca="1" si="97"/>
        <v>$BB20</v>
      </c>
      <c r="BC2195" t="str">
        <f t="shared" ca="1" si="97"/>
        <v>$BC20</v>
      </c>
      <c r="BD2195" t="str">
        <f t="shared" ca="1" si="97"/>
        <v>$BD20</v>
      </c>
      <c r="BE2195" t="str">
        <f t="shared" ca="1" si="97"/>
        <v>$BE20</v>
      </c>
      <c r="BF2195" t="e">
        <f t="shared" ca="1" si="97"/>
        <v>#N/A</v>
      </c>
      <c r="BG2195" t="str">
        <f t="shared" ca="1" si="97"/>
        <v>$BG20</v>
      </c>
      <c r="BH2195" t="str">
        <f t="shared" ca="1" si="97"/>
        <v>$BH20</v>
      </c>
      <c r="BI2195" t="str">
        <f t="shared" ca="1" si="97"/>
        <v>$BI20</v>
      </c>
      <c r="BJ2195" t="str">
        <f t="shared" ca="1" si="97"/>
        <v>$BJ20</v>
      </c>
      <c r="BK2195" t="str">
        <f t="shared" ca="1" si="97"/>
        <v>$BK20</v>
      </c>
      <c r="BL2195" t="str">
        <f t="shared" ca="1" si="97"/>
        <v>$BL20</v>
      </c>
      <c r="BM2195" t="str">
        <f t="shared" ca="1" si="97"/>
        <v>$BM20</v>
      </c>
      <c r="BN2195" t="str">
        <f t="shared" ca="1" si="97"/>
        <v>$BN20</v>
      </c>
      <c r="BO2195" t="str">
        <f t="shared" ref="BO2195:DZ2195" ca="1" si="98">(CONCATENATE(TEXT(BO$2178, 1),(RIGHT(BO2194,2))+1))</f>
        <v>$BO20</v>
      </c>
      <c r="BP2195" t="str">
        <f t="shared" ca="1" si="98"/>
        <v>$BP20</v>
      </c>
      <c r="BQ2195" t="str">
        <f t="shared" ca="1" si="98"/>
        <v>$BQ20</v>
      </c>
      <c r="BR2195" t="str">
        <f t="shared" ca="1" si="98"/>
        <v>$BR20</v>
      </c>
      <c r="BS2195" t="str">
        <f t="shared" ca="1" si="98"/>
        <v>$BS20</v>
      </c>
      <c r="BT2195" t="str">
        <f t="shared" ca="1" si="98"/>
        <v>$BT20</v>
      </c>
      <c r="BU2195" t="e">
        <f t="shared" ca="1" si="98"/>
        <v>#N/A</v>
      </c>
      <c r="BV2195" t="e">
        <f t="shared" ca="1" si="98"/>
        <v>#N/A</v>
      </c>
      <c r="BW2195" t="str">
        <f t="shared" ca="1" si="98"/>
        <v>$BW20</v>
      </c>
      <c r="BX2195" t="str">
        <f t="shared" ca="1" si="98"/>
        <v>$BX20</v>
      </c>
      <c r="BY2195" t="e">
        <f t="shared" ca="1" si="98"/>
        <v>#N/A</v>
      </c>
      <c r="BZ2195" t="e">
        <f t="shared" ca="1" si="98"/>
        <v>#N/A</v>
      </c>
      <c r="CA2195" t="e">
        <f t="shared" ca="1" si="98"/>
        <v>#N/A</v>
      </c>
      <c r="CB2195" t="str">
        <f t="shared" ca="1" si="98"/>
        <v>$CB20</v>
      </c>
      <c r="CC2195" t="str">
        <f t="shared" ca="1" si="98"/>
        <v>$CC20</v>
      </c>
      <c r="CD2195" t="e">
        <f t="shared" ca="1" si="98"/>
        <v>#N/A</v>
      </c>
      <c r="CE2195" t="str">
        <f t="shared" ca="1" si="98"/>
        <v>$CE20</v>
      </c>
      <c r="CF2195" t="e">
        <f t="shared" ca="1" si="98"/>
        <v>#N/A</v>
      </c>
      <c r="CG2195" t="e">
        <f t="shared" ca="1" si="98"/>
        <v>#N/A</v>
      </c>
      <c r="CH2195" t="e">
        <f t="shared" ca="1" si="98"/>
        <v>#N/A</v>
      </c>
      <c r="CI2195" t="e">
        <f t="shared" ca="1" si="98"/>
        <v>#N/A</v>
      </c>
      <c r="CJ2195" t="e">
        <f t="shared" ca="1" si="98"/>
        <v>#N/A</v>
      </c>
      <c r="CK2195" t="e">
        <f t="shared" ca="1" si="98"/>
        <v>#N/A</v>
      </c>
      <c r="CL2195" t="e">
        <f t="shared" ca="1" si="98"/>
        <v>#N/A</v>
      </c>
      <c r="CM2195" t="e">
        <f t="shared" ca="1" si="98"/>
        <v>#N/A</v>
      </c>
      <c r="CN2195" t="e">
        <f t="shared" ca="1" si="98"/>
        <v>#N/A</v>
      </c>
      <c r="CO2195" t="e">
        <f t="shared" ca="1" si="98"/>
        <v>#N/A</v>
      </c>
      <c r="CP2195" t="str">
        <f t="shared" ca="1" si="98"/>
        <v>$CP20</v>
      </c>
      <c r="CQ2195" t="str">
        <f t="shared" ca="1" si="98"/>
        <v>$CQ20</v>
      </c>
      <c r="CR2195" t="str">
        <f t="shared" ca="1" si="98"/>
        <v>$CR20</v>
      </c>
      <c r="CS2195" t="str">
        <f t="shared" ca="1" si="98"/>
        <v>$CS20</v>
      </c>
      <c r="CT2195" t="e">
        <f t="shared" ca="1" si="98"/>
        <v>#N/A</v>
      </c>
      <c r="CU2195" t="str">
        <f t="shared" ca="1" si="98"/>
        <v>$CU20</v>
      </c>
      <c r="CV2195" t="str">
        <f t="shared" ca="1" si="98"/>
        <v>$CV20</v>
      </c>
      <c r="CW2195" t="e">
        <f t="shared" ca="1" si="98"/>
        <v>#N/A</v>
      </c>
      <c r="CX2195" t="str">
        <f t="shared" ca="1" si="98"/>
        <v>$CX20</v>
      </c>
      <c r="CY2195" t="e">
        <f t="shared" ca="1" si="98"/>
        <v>#N/A</v>
      </c>
      <c r="CZ2195" t="str">
        <f t="shared" ca="1" si="98"/>
        <v>$CZ20</v>
      </c>
      <c r="DA2195" t="e">
        <f t="shared" ca="1" si="98"/>
        <v>#N/A</v>
      </c>
      <c r="DB2195" t="e">
        <f t="shared" ca="1" si="98"/>
        <v>#N/A</v>
      </c>
      <c r="DC2195" t="str">
        <f t="shared" ca="1" si="98"/>
        <v>$DC20</v>
      </c>
      <c r="DD2195" t="str">
        <f t="shared" ca="1" si="98"/>
        <v>$DD20</v>
      </c>
      <c r="DE2195" t="str">
        <f t="shared" ca="1" si="98"/>
        <v>$DE20</v>
      </c>
      <c r="DF2195" t="str">
        <f t="shared" ca="1" si="98"/>
        <v>$DF20</v>
      </c>
      <c r="DG2195" t="str">
        <f t="shared" ca="1" si="98"/>
        <v>$DG20</v>
      </c>
      <c r="DH2195" t="e">
        <f t="shared" ca="1" si="98"/>
        <v>#N/A</v>
      </c>
      <c r="DI2195" t="e">
        <f t="shared" ca="1" si="98"/>
        <v>#N/A</v>
      </c>
      <c r="DJ2195" t="e">
        <f t="shared" ca="1" si="98"/>
        <v>#N/A</v>
      </c>
      <c r="DK2195" t="e">
        <f t="shared" ca="1" si="98"/>
        <v>#N/A</v>
      </c>
      <c r="DL2195" t="e">
        <f t="shared" ca="1" si="98"/>
        <v>#N/A</v>
      </c>
      <c r="DM2195" t="e">
        <f t="shared" ca="1" si="98"/>
        <v>#N/A</v>
      </c>
      <c r="DN2195" t="e">
        <f t="shared" ca="1" si="98"/>
        <v>#N/A</v>
      </c>
      <c r="DO2195" t="e">
        <f t="shared" ca="1" si="98"/>
        <v>#N/A</v>
      </c>
      <c r="DP2195" t="e">
        <f t="shared" ca="1" si="98"/>
        <v>#N/A</v>
      </c>
      <c r="DQ2195" t="e">
        <f t="shared" ca="1" si="98"/>
        <v>#N/A</v>
      </c>
      <c r="DR2195" t="e">
        <f t="shared" ca="1" si="98"/>
        <v>#N/A</v>
      </c>
      <c r="DS2195" t="e">
        <f t="shared" ca="1" si="98"/>
        <v>#N/A</v>
      </c>
      <c r="DT2195" t="e">
        <f t="shared" ca="1" si="98"/>
        <v>#N/A</v>
      </c>
      <c r="DU2195" t="e">
        <f t="shared" ca="1" si="98"/>
        <v>#N/A</v>
      </c>
      <c r="DV2195" t="e">
        <f t="shared" ca="1" si="98"/>
        <v>#N/A</v>
      </c>
      <c r="DW2195" t="e">
        <f t="shared" ca="1" si="98"/>
        <v>#N/A</v>
      </c>
      <c r="DX2195" t="e">
        <f t="shared" ca="1" si="98"/>
        <v>#N/A</v>
      </c>
      <c r="DY2195" t="e">
        <f t="shared" ca="1" si="98"/>
        <v>#N/A</v>
      </c>
      <c r="DZ2195" t="e">
        <f t="shared" ca="1" si="98"/>
        <v>#N/A</v>
      </c>
      <c r="EA2195" t="e">
        <f t="shared" ref="EA2195:GL2195" ca="1" si="99">(CONCATENATE(TEXT(EA$2178, 1),(RIGHT(EA2194,2))+1))</f>
        <v>#N/A</v>
      </c>
      <c r="EB2195" t="e">
        <f t="shared" ca="1" si="99"/>
        <v>#N/A</v>
      </c>
      <c r="EC2195" t="e">
        <f t="shared" ca="1" si="99"/>
        <v>#N/A</v>
      </c>
      <c r="ED2195" t="e">
        <f t="shared" ca="1" si="99"/>
        <v>#N/A</v>
      </c>
      <c r="EE2195" t="e">
        <f t="shared" ca="1" si="99"/>
        <v>#N/A</v>
      </c>
      <c r="EF2195" t="str">
        <f t="shared" ca="1" si="99"/>
        <v>$EF20</v>
      </c>
      <c r="EG2195" t="str">
        <f t="shared" ca="1" si="99"/>
        <v>$EG20</v>
      </c>
      <c r="EH2195" t="e">
        <f t="shared" ca="1" si="99"/>
        <v>#N/A</v>
      </c>
      <c r="EI2195" t="str">
        <f t="shared" ca="1" si="99"/>
        <v>$EI20</v>
      </c>
      <c r="EJ2195" t="str">
        <f t="shared" ca="1" si="99"/>
        <v>$EJ20</v>
      </c>
      <c r="EK2195" t="str">
        <f t="shared" ca="1" si="99"/>
        <v>$EK20</v>
      </c>
      <c r="EL2195" t="e">
        <f t="shared" ca="1" si="99"/>
        <v>#N/A</v>
      </c>
      <c r="EM2195" t="str">
        <f t="shared" ca="1" si="99"/>
        <v>$EM20</v>
      </c>
      <c r="EN2195" t="str">
        <f t="shared" ca="1" si="99"/>
        <v>$EN20</v>
      </c>
      <c r="EO2195" t="str">
        <f t="shared" ca="1" si="99"/>
        <v>$EO20</v>
      </c>
      <c r="EP2195" t="str">
        <f t="shared" ca="1" si="99"/>
        <v>$EP20</v>
      </c>
      <c r="EQ2195" t="e">
        <f t="shared" ca="1" si="99"/>
        <v>#N/A</v>
      </c>
      <c r="ER2195" t="str">
        <f t="shared" ca="1" si="99"/>
        <v>$ER20</v>
      </c>
      <c r="ES2195" t="e">
        <f t="shared" ca="1" si="99"/>
        <v>#N/A</v>
      </c>
      <c r="ET2195" t="e">
        <f t="shared" ca="1" si="99"/>
        <v>#N/A</v>
      </c>
      <c r="EU2195" t="e">
        <f t="shared" ca="1" si="99"/>
        <v>#N/A</v>
      </c>
      <c r="EV2195" t="str">
        <f t="shared" ca="1" si="99"/>
        <v>$EV20</v>
      </c>
      <c r="EW2195" t="str">
        <f t="shared" ca="1" si="99"/>
        <v>$EW20</v>
      </c>
      <c r="EX2195" t="e">
        <f t="shared" ca="1" si="99"/>
        <v>#N/A</v>
      </c>
      <c r="EY2195" t="e">
        <f t="shared" ca="1" si="99"/>
        <v>#N/A</v>
      </c>
      <c r="EZ2195" t="e">
        <f t="shared" ca="1" si="99"/>
        <v>#N/A</v>
      </c>
      <c r="FA2195" t="e">
        <f t="shared" ca="1" si="99"/>
        <v>#N/A</v>
      </c>
      <c r="FB2195" t="str">
        <f t="shared" ca="1" si="99"/>
        <v>$FB20</v>
      </c>
      <c r="FC2195" t="e">
        <f t="shared" ca="1" si="99"/>
        <v>#N/A</v>
      </c>
      <c r="FD2195" t="e">
        <f t="shared" ca="1" si="99"/>
        <v>#N/A</v>
      </c>
      <c r="FE2195" t="e">
        <f t="shared" ca="1" si="99"/>
        <v>#N/A</v>
      </c>
      <c r="FF2195" t="str">
        <f t="shared" ca="1" si="99"/>
        <v>$FF20</v>
      </c>
      <c r="FG2195" t="str">
        <f t="shared" ca="1" si="99"/>
        <v>$FG20</v>
      </c>
      <c r="FH2195" t="str">
        <f t="shared" ca="1" si="99"/>
        <v>$FH20</v>
      </c>
      <c r="FI2195" t="e">
        <f t="shared" ca="1" si="99"/>
        <v>#N/A</v>
      </c>
      <c r="FJ2195" t="e">
        <f t="shared" ca="1" si="99"/>
        <v>#N/A</v>
      </c>
      <c r="FK2195" t="e">
        <f t="shared" ca="1" si="99"/>
        <v>#N/A</v>
      </c>
      <c r="FL2195" t="e">
        <f t="shared" ca="1" si="99"/>
        <v>#N/A</v>
      </c>
      <c r="FM2195" t="e">
        <f t="shared" ca="1" si="99"/>
        <v>#N/A</v>
      </c>
      <c r="FN2195" t="e">
        <f t="shared" ca="1" si="99"/>
        <v>#N/A</v>
      </c>
      <c r="FO2195" t="str">
        <f t="shared" ca="1" si="99"/>
        <v>$FO20</v>
      </c>
      <c r="FP2195" t="e">
        <f t="shared" ca="1" si="99"/>
        <v>#N/A</v>
      </c>
      <c r="FQ2195" t="e">
        <f t="shared" ca="1" si="99"/>
        <v>#N/A</v>
      </c>
      <c r="FR2195" t="str">
        <f t="shared" ca="1" si="99"/>
        <v>$FR20</v>
      </c>
      <c r="FS2195" t="str">
        <f t="shared" ca="1" si="99"/>
        <v>$FS20</v>
      </c>
      <c r="FT2195" t="e">
        <f t="shared" ca="1" si="99"/>
        <v>#N/A</v>
      </c>
      <c r="FU2195" t="e">
        <f t="shared" ca="1" si="99"/>
        <v>#N/A</v>
      </c>
      <c r="FV2195" t="e">
        <f t="shared" ca="1" si="99"/>
        <v>#N/A</v>
      </c>
      <c r="FW2195" t="e">
        <f t="shared" ca="1" si="99"/>
        <v>#N/A</v>
      </c>
      <c r="FX2195" t="e">
        <f t="shared" ca="1" si="99"/>
        <v>#N/A</v>
      </c>
      <c r="FY2195" t="e">
        <f t="shared" ca="1" si="99"/>
        <v>#N/A</v>
      </c>
      <c r="FZ2195" t="e">
        <f t="shared" ca="1" si="99"/>
        <v>#N/A</v>
      </c>
      <c r="GA2195" t="e">
        <f t="shared" ca="1" si="99"/>
        <v>#N/A</v>
      </c>
      <c r="GB2195" t="e">
        <f t="shared" ca="1" si="99"/>
        <v>#N/A</v>
      </c>
      <c r="GC2195" t="e">
        <f t="shared" ca="1" si="99"/>
        <v>#N/A</v>
      </c>
      <c r="GD2195" t="e">
        <f t="shared" ca="1" si="99"/>
        <v>#N/A</v>
      </c>
      <c r="GE2195" t="str">
        <f t="shared" ca="1" si="99"/>
        <v>$GE20</v>
      </c>
      <c r="GF2195" t="e">
        <f t="shared" ca="1" si="99"/>
        <v>#N/A</v>
      </c>
      <c r="GG2195" t="e">
        <f t="shared" ca="1" si="99"/>
        <v>#N/A</v>
      </c>
      <c r="GH2195" t="e">
        <f t="shared" ca="1" si="99"/>
        <v>#N/A</v>
      </c>
      <c r="GI2195" t="e">
        <f t="shared" ca="1" si="99"/>
        <v>#N/A</v>
      </c>
      <c r="GJ2195" t="e">
        <f t="shared" ca="1" si="99"/>
        <v>#N/A</v>
      </c>
      <c r="GK2195" t="str">
        <f t="shared" ca="1" si="99"/>
        <v>$GK20</v>
      </c>
      <c r="GL2195" t="str">
        <f t="shared" ca="1" si="99"/>
        <v>$GL20</v>
      </c>
      <c r="GM2195" t="str">
        <f t="shared" ref="GM2195:IX2195" ca="1" si="100">(CONCATENATE(TEXT(GM$2178, 1),(RIGHT(GM2194,2))+1))</f>
        <v>$GM20</v>
      </c>
      <c r="GN2195" t="str">
        <f t="shared" ca="1" si="100"/>
        <v>$GN20</v>
      </c>
      <c r="GO2195" t="str">
        <f t="shared" ca="1" si="100"/>
        <v>$GO20</v>
      </c>
      <c r="GP2195" t="str">
        <f t="shared" ca="1" si="100"/>
        <v>$GP20</v>
      </c>
      <c r="GQ2195" t="str">
        <f t="shared" ca="1" si="100"/>
        <v>$GQ20</v>
      </c>
      <c r="GR2195" t="str">
        <f t="shared" ca="1" si="100"/>
        <v>$GR20</v>
      </c>
      <c r="GS2195" t="str">
        <f t="shared" ca="1" si="100"/>
        <v>$GS20</v>
      </c>
      <c r="GT2195" t="e">
        <f t="shared" ca="1" si="100"/>
        <v>#N/A</v>
      </c>
      <c r="GU2195" t="str">
        <f t="shared" ca="1" si="100"/>
        <v>$GU20</v>
      </c>
      <c r="GV2195" t="str">
        <f t="shared" ca="1" si="100"/>
        <v>$GV20</v>
      </c>
      <c r="GW2195" t="str">
        <f t="shared" ca="1" si="100"/>
        <v>$GW20</v>
      </c>
      <c r="GX2195" t="str">
        <f t="shared" ca="1" si="100"/>
        <v>$GX20</v>
      </c>
      <c r="GY2195" t="str">
        <f t="shared" ca="1" si="100"/>
        <v>$GY20</v>
      </c>
      <c r="GZ2195" t="str">
        <f t="shared" ca="1" si="100"/>
        <v>$GZ20</v>
      </c>
      <c r="HA2195" t="e">
        <f t="shared" ca="1" si="100"/>
        <v>#N/A</v>
      </c>
      <c r="HB2195" t="e">
        <f t="shared" ca="1" si="100"/>
        <v>#N/A</v>
      </c>
      <c r="HC2195" t="str">
        <f t="shared" ca="1" si="100"/>
        <v>$HC20</v>
      </c>
      <c r="HD2195" t="str">
        <f t="shared" ca="1" si="100"/>
        <v>$HD20</v>
      </c>
      <c r="HE2195" t="str">
        <f t="shared" ca="1" si="100"/>
        <v>$HE20</v>
      </c>
      <c r="HF2195" t="str">
        <f t="shared" ca="1" si="100"/>
        <v>$HF20</v>
      </c>
      <c r="HG2195" t="str">
        <f t="shared" ca="1" si="100"/>
        <v>$HG20</v>
      </c>
      <c r="HH2195" t="str">
        <f t="shared" ca="1" si="100"/>
        <v>$HH20</v>
      </c>
      <c r="HI2195" t="str">
        <f t="shared" ca="1" si="100"/>
        <v>$HI20</v>
      </c>
      <c r="HJ2195" t="str">
        <f t="shared" ca="1" si="100"/>
        <v>$HJ20</v>
      </c>
      <c r="HK2195" t="str">
        <f t="shared" ca="1" si="100"/>
        <v>$HK20</v>
      </c>
      <c r="HL2195" t="e">
        <f t="shared" ca="1" si="100"/>
        <v>#N/A</v>
      </c>
      <c r="HM2195" t="str">
        <f t="shared" ca="1" si="100"/>
        <v>$HM20</v>
      </c>
      <c r="HN2195" t="str">
        <f t="shared" ca="1" si="100"/>
        <v>$HN20</v>
      </c>
      <c r="HO2195" t="str">
        <f t="shared" ca="1" si="100"/>
        <v>$HO20</v>
      </c>
      <c r="HP2195" t="e">
        <f t="shared" ca="1" si="100"/>
        <v>#N/A</v>
      </c>
      <c r="HQ2195" t="e">
        <f t="shared" ca="1" si="100"/>
        <v>#N/A</v>
      </c>
      <c r="HR2195" t="str">
        <f t="shared" ca="1" si="100"/>
        <v>$HR20</v>
      </c>
      <c r="HS2195" t="str">
        <f t="shared" ca="1" si="100"/>
        <v>$HS20</v>
      </c>
      <c r="HT2195" t="e">
        <f t="shared" ca="1" si="100"/>
        <v>#N/A</v>
      </c>
      <c r="HU2195" t="e">
        <f t="shared" ca="1" si="100"/>
        <v>#N/A</v>
      </c>
      <c r="HV2195" t="e">
        <f t="shared" ca="1" si="100"/>
        <v>#N/A</v>
      </c>
      <c r="HW2195" t="str">
        <f t="shared" ca="1" si="100"/>
        <v>$HW20</v>
      </c>
      <c r="HX2195" t="str">
        <f t="shared" ca="1" si="100"/>
        <v>$HX20</v>
      </c>
      <c r="HY2195" t="str">
        <f t="shared" ca="1" si="100"/>
        <v>$HY20</v>
      </c>
      <c r="HZ2195" t="e">
        <f t="shared" ca="1" si="100"/>
        <v>#N/A</v>
      </c>
      <c r="IA2195" t="e">
        <f t="shared" ca="1" si="100"/>
        <v>#N/A</v>
      </c>
      <c r="IB2195" t="e">
        <f t="shared" ca="1" si="100"/>
        <v>#N/A</v>
      </c>
      <c r="IC2195" t="e">
        <f t="shared" ca="1" si="100"/>
        <v>#N/A</v>
      </c>
      <c r="ID2195" t="e">
        <f t="shared" ca="1" si="100"/>
        <v>#N/A</v>
      </c>
      <c r="IE2195" t="e">
        <f t="shared" ca="1" si="100"/>
        <v>#N/A</v>
      </c>
      <c r="IF2195" t="e">
        <f t="shared" ca="1" si="100"/>
        <v>#N/A</v>
      </c>
      <c r="IG2195" t="e">
        <f t="shared" ca="1" si="100"/>
        <v>#N/A</v>
      </c>
      <c r="IH2195" t="str">
        <f t="shared" ca="1" si="100"/>
        <v>$IH20</v>
      </c>
      <c r="II2195" t="str">
        <f t="shared" ca="1" si="100"/>
        <v>$II20</v>
      </c>
      <c r="IJ2195" t="str">
        <f t="shared" ca="1" si="100"/>
        <v>$IJ20</v>
      </c>
      <c r="IK2195" t="str">
        <f t="shared" ca="1" si="100"/>
        <v>$IK20</v>
      </c>
      <c r="IL2195" t="str">
        <f t="shared" ca="1" si="100"/>
        <v>$IL20</v>
      </c>
      <c r="IM2195" t="e">
        <f t="shared" ca="1" si="100"/>
        <v>#N/A</v>
      </c>
      <c r="IN2195" t="str">
        <f t="shared" ca="1" si="100"/>
        <v>$IN20</v>
      </c>
      <c r="IO2195" t="e">
        <f t="shared" ca="1" si="100"/>
        <v>#N/A</v>
      </c>
      <c r="IP2195" t="e">
        <f t="shared" ca="1" si="100"/>
        <v>#N/A</v>
      </c>
      <c r="IQ2195" t="e">
        <f t="shared" ca="1" si="100"/>
        <v>#N/A</v>
      </c>
      <c r="IR2195" t="e">
        <f t="shared" ca="1" si="100"/>
        <v>#N/A</v>
      </c>
      <c r="IS2195" t="str">
        <f t="shared" ca="1" si="100"/>
        <v>$IS19</v>
      </c>
      <c r="IT2195" t="str">
        <f t="shared" ca="1" si="100"/>
        <v>$IT20</v>
      </c>
      <c r="IU2195" t="e">
        <f t="shared" ca="1" si="100"/>
        <v>#N/A</v>
      </c>
      <c r="IV2195" t="str">
        <f t="shared" ca="1" si="100"/>
        <v>$IV20</v>
      </c>
      <c r="IW2195" t="str">
        <f t="shared" ca="1" si="100"/>
        <v>$IW20</v>
      </c>
      <c r="IX2195" t="str">
        <f t="shared" ca="1" si="100"/>
        <v>$IX20</v>
      </c>
      <c r="IY2195" t="e">
        <f t="shared" ref="IY2195:LI2195" ca="1" si="101">(CONCATENATE(TEXT(IY$2178, 1),(RIGHT(IY2194,2))+1))</f>
        <v>#N/A</v>
      </c>
      <c r="IZ2195" t="str">
        <f t="shared" ca="1" si="101"/>
        <v>$IZ20</v>
      </c>
      <c r="JA2195" t="str">
        <f t="shared" ca="1" si="101"/>
        <v>$JA20</v>
      </c>
      <c r="JB2195" t="str">
        <f t="shared" ca="1" si="101"/>
        <v>$JB20</v>
      </c>
      <c r="JC2195" t="str">
        <f t="shared" ca="1" si="101"/>
        <v>$JC19</v>
      </c>
      <c r="JD2195" t="str">
        <f t="shared" ca="1" si="101"/>
        <v>$JD20</v>
      </c>
      <c r="JE2195" t="str">
        <f t="shared" ca="1" si="101"/>
        <v>$JE20</v>
      </c>
      <c r="JF2195" t="str">
        <f t="shared" ca="1" si="101"/>
        <v>$JF19</v>
      </c>
      <c r="JG2195" t="e">
        <f t="shared" ca="1" si="101"/>
        <v>#N/A</v>
      </c>
      <c r="JH2195" t="e">
        <f t="shared" ca="1" si="101"/>
        <v>#N/A</v>
      </c>
      <c r="JI2195" t="e">
        <f t="shared" ca="1" si="101"/>
        <v>#N/A</v>
      </c>
      <c r="JJ2195" t="str">
        <f t="shared" ca="1" si="101"/>
        <v>$JJ19</v>
      </c>
      <c r="JK2195" t="str">
        <f t="shared" ca="1" si="101"/>
        <v>$JK20</v>
      </c>
      <c r="JL2195" t="str">
        <f t="shared" ca="1" si="101"/>
        <v>$JL19</v>
      </c>
      <c r="JM2195" t="str">
        <f t="shared" ca="1" si="101"/>
        <v>$JM20</v>
      </c>
      <c r="JN2195" t="str">
        <f t="shared" ca="1" si="101"/>
        <v>$JN20</v>
      </c>
      <c r="JO2195" t="str">
        <f t="shared" ca="1" si="101"/>
        <v>$JO20</v>
      </c>
      <c r="JP2195" t="str">
        <f t="shared" ca="1" si="101"/>
        <v>$JP20</v>
      </c>
      <c r="JQ2195" t="str">
        <f t="shared" ca="1" si="101"/>
        <v>$JQ20</v>
      </c>
      <c r="JR2195" t="str">
        <f t="shared" ca="1" si="101"/>
        <v>$JR20</v>
      </c>
      <c r="JS2195" t="str">
        <f t="shared" ca="1" si="101"/>
        <v>$JS20</v>
      </c>
      <c r="JT2195" t="str">
        <f t="shared" ca="1" si="101"/>
        <v>$JT20</v>
      </c>
      <c r="JU2195" t="str">
        <f t="shared" ca="1" si="101"/>
        <v>$JU20</v>
      </c>
      <c r="JV2195" t="str">
        <f t="shared" ca="1" si="101"/>
        <v>$JV20</v>
      </c>
      <c r="JW2195" t="str">
        <f t="shared" ca="1" si="101"/>
        <v>$JW20</v>
      </c>
      <c r="JX2195" t="str">
        <f t="shared" ca="1" si="101"/>
        <v>$JX20</v>
      </c>
      <c r="JY2195" t="str">
        <f t="shared" ca="1" si="101"/>
        <v>$JY20</v>
      </c>
      <c r="JZ2195" t="str">
        <f t="shared" ca="1" si="101"/>
        <v>$JZ20</v>
      </c>
      <c r="KA2195" t="str">
        <f t="shared" ca="1" si="101"/>
        <v>$KA20</v>
      </c>
      <c r="KB2195" t="str">
        <f t="shared" ca="1" si="101"/>
        <v>$KB20</v>
      </c>
      <c r="KC2195" t="str">
        <f t="shared" ca="1" si="101"/>
        <v>$KC20</v>
      </c>
      <c r="KD2195" t="str">
        <f t="shared" ca="1" si="101"/>
        <v>$KD20</v>
      </c>
      <c r="KE2195" t="str">
        <f t="shared" ca="1" si="101"/>
        <v>$KE20</v>
      </c>
      <c r="KF2195" t="str">
        <f t="shared" ca="1" si="101"/>
        <v>$KF20</v>
      </c>
      <c r="KG2195" t="str">
        <f t="shared" ca="1" si="101"/>
        <v>$KG20</v>
      </c>
      <c r="KH2195" t="str">
        <f t="shared" ca="1" si="101"/>
        <v>$KH20</v>
      </c>
      <c r="KI2195" t="str">
        <f t="shared" ca="1" si="101"/>
        <v>$KI20</v>
      </c>
      <c r="KJ2195" t="str">
        <f t="shared" ca="1" si="101"/>
        <v>$KJ20</v>
      </c>
      <c r="KK2195" t="str">
        <f t="shared" ca="1" si="101"/>
        <v>$KK20</v>
      </c>
      <c r="KL2195" t="str">
        <f t="shared" ca="1" si="101"/>
        <v>$KL20</v>
      </c>
      <c r="KM2195" t="str">
        <f t="shared" ca="1" si="101"/>
        <v>$KM20</v>
      </c>
      <c r="KN2195" t="str">
        <f t="shared" ca="1" si="101"/>
        <v>$KN20</v>
      </c>
      <c r="KO2195" t="str">
        <f t="shared" ca="1" si="101"/>
        <v>$KO20</v>
      </c>
      <c r="KP2195" t="str">
        <f t="shared" ca="1" si="101"/>
        <v>$KP20</v>
      </c>
      <c r="KQ2195" t="str">
        <f t="shared" ca="1" si="101"/>
        <v>$KQ20</v>
      </c>
      <c r="KR2195" t="str">
        <f t="shared" ca="1" si="101"/>
        <v>$KR20</v>
      </c>
      <c r="KS2195" t="str">
        <f t="shared" ca="1" si="101"/>
        <v>$KS20</v>
      </c>
      <c r="KT2195" t="str">
        <f t="shared" ca="1" si="101"/>
        <v>$KT20</v>
      </c>
      <c r="KU2195" t="str">
        <f t="shared" ca="1" si="101"/>
        <v>$KU20</v>
      </c>
      <c r="KV2195" t="str">
        <f t="shared" ca="1" si="101"/>
        <v>$KV20</v>
      </c>
      <c r="KW2195" t="str">
        <f t="shared" ca="1" si="101"/>
        <v>$KW20</v>
      </c>
      <c r="KX2195" t="str">
        <f t="shared" ca="1" si="101"/>
        <v>$KX20</v>
      </c>
      <c r="KY2195" t="str">
        <f t="shared" ca="1" si="101"/>
        <v>$KY20</v>
      </c>
      <c r="KZ2195" t="str">
        <f t="shared" ca="1" si="101"/>
        <v>$KZ20</v>
      </c>
      <c r="LA2195" t="str">
        <f t="shared" ca="1" si="101"/>
        <v>$LA20</v>
      </c>
      <c r="LB2195" t="str">
        <f t="shared" ca="1" si="101"/>
        <v>$LB20</v>
      </c>
      <c r="LC2195" t="str">
        <f t="shared" ca="1" si="101"/>
        <v>$LC20</v>
      </c>
      <c r="LD2195" t="str">
        <f t="shared" ca="1" si="101"/>
        <v>$LD20</v>
      </c>
      <c r="LE2195" t="str">
        <f t="shared" ca="1" si="101"/>
        <v>$LE20</v>
      </c>
      <c r="LF2195" t="str">
        <f t="shared" ca="1" si="101"/>
        <v>$LF20</v>
      </c>
      <c r="LG2195" t="str">
        <f t="shared" ca="1" si="101"/>
        <v>$LG20</v>
      </c>
      <c r="LH2195" t="str">
        <f t="shared" ca="1" si="101"/>
        <v>$LH20</v>
      </c>
      <c r="LI2195" t="str">
        <f t="shared" ca="1" si="101"/>
        <v>$LI20</v>
      </c>
    </row>
    <row r="2196" spans="1:321" x14ac:dyDescent="0.25">
      <c r="A2196" t="s">
        <v>4960</v>
      </c>
      <c r="B2196">
        <f>(MATCH("Nota do curso de Doutorado:",B1:B2175,0))</f>
        <v>21</v>
      </c>
      <c r="C2196">
        <f t="shared" ref="C2196:BN2196" si="102">(MATCH("Nota do curso de Doutorado:",C1:C2175,0))</f>
        <v>21</v>
      </c>
      <c r="D2196" t="e">
        <f t="shared" si="102"/>
        <v>#N/A</v>
      </c>
      <c r="E2196" t="e">
        <f t="shared" si="102"/>
        <v>#N/A</v>
      </c>
      <c r="F2196">
        <f t="shared" si="102"/>
        <v>21</v>
      </c>
      <c r="G2196">
        <f t="shared" si="102"/>
        <v>21</v>
      </c>
      <c r="H2196" t="e">
        <f t="shared" si="102"/>
        <v>#N/A</v>
      </c>
      <c r="I2196" t="e">
        <f t="shared" si="102"/>
        <v>#N/A</v>
      </c>
      <c r="J2196">
        <f t="shared" si="102"/>
        <v>21</v>
      </c>
      <c r="K2196">
        <f t="shared" si="102"/>
        <v>21</v>
      </c>
      <c r="L2196">
        <f t="shared" si="102"/>
        <v>21</v>
      </c>
      <c r="M2196" t="e">
        <f t="shared" si="102"/>
        <v>#N/A</v>
      </c>
      <c r="N2196" t="e">
        <f t="shared" si="102"/>
        <v>#N/A</v>
      </c>
      <c r="O2196">
        <f t="shared" si="102"/>
        <v>21</v>
      </c>
      <c r="P2196" t="e">
        <f t="shared" si="102"/>
        <v>#N/A</v>
      </c>
      <c r="Q2196" t="e">
        <f t="shared" si="102"/>
        <v>#N/A</v>
      </c>
      <c r="R2196">
        <f t="shared" si="102"/>
        <v>21</v>
      </c>
      <c r="S2196" t="e">
        <f t="shared" si="102"/>
        <v>#N/A</v>
      </c>
      <c r="T2196" t="e">
        <f t="shared" si="102"/>
        <v>#N/A</v>
      </c>
      <c r="U2196">
        <f t="shared" si="102"/>
        <v>21</v>
      </c>
      <c r="V2196" t="e">
        <f t="shared" si="102"/>
        <v>#N/A</v>
      </c>
      <c r="W2196" t="e">
        <f t="shared" si="102"/>
        <v>#N/A</v>
      </c>
      <c r="X2196" t="e">
        <f t="shared" si="102"/>
        <v>#N/A</v>
      </c>
      <c r="Y2196">
        <f t="shared" si="102"/>
        <v>21</v>
      </c>
      <c r="Z2196" t="e">
        <f t="shared" si="102"/>
        <v>#N/A</v>
      </c>
      <c r="AA2196">
        <f t="shared" si="102"/>
        <v>21</v>
      </c>
      <c r="AB2196" t="e">
        <f t="shared" si="102"/>
        <v>#N/A</v>
      </c>
      <c r="AC2196">
        <f t="shared" si="102"/>
        <v>21</v>
      </c>
      <c r="AD2196">
        <f t="shared" si="102"/>
        <v>21</v>
      </c>
      <c r="AE2196">
        <f t="shared" si="102"/>
        <v>19</v>
      </c>
      <c r="AF2196" t="e">
        <f t="shared" si="102"/>
        <v>#N/A</v>
      </c>
      <c r="AG2196" t="e">
        <f t="shared" si="102"/>
        <v>#N/A</v>
      </c>
      <c r="AH2196">
        <f t="shared" si="102"/>
        <v>21</v>
      </c>
      <c r="AI2196">
        <f t="shared" si="102"/>
        <v>21</v>
      </c>
      <c r="AJ2196">
        <f t="shared" si="102"/>
        <v>21</v>
      </c>
      <c r="AK2196">
        <f t="shared" si="102"/>
        <v>21</v>
      </c>
      <c r="AL2196" t="e">
        <f t="shared" si="102"/>
        <v>#N/A</v>
      </c>
      <c r="AM2196" t="e">
        <f t="shared" si="102"/>
        <v>#N/A</v>
      </c>
      <c r="AN2196">
        <f t="shared" si="102"/>
        <v>21</v>
      </c>
      <c r="AO2196">
        <f t="shared" si="102"/>
        <v>21</v>
      </c>
      <c r="AP2196" t="e">
        <f t="shared" si="102"/>
        <v>#N/A</v>
      </c>
      <c r="AQ2196" t="e">
        <f t="shared" si="102"/>
        <v>#N/A</v>
      </c>
      <c r="AR2196" t="e">
        <f t="shared" si="102"/>
        <v>#N/A</v>
      </c>
      <c r="AS2196">
        <f t="shared" si="102"/>
        <v>21</v>
      </c>
      <c r="AT2196">
        <f t="shared" si="102"/>
        <v>21</v>
      </c>
      <c r="AU2196">
        <f t="shared" si="102"/>
        <v>21</v>
      </c>
      <c r="AV2196" t="e">
        <f t="shared" si="102"/>
        <v>#N/A</v>
      </c>
      <c r="AW2196" t="e">
        <f t="shared" si="102"/>
        <v>#N/A</v>
      </c>
      <c r="AX2196" t="e">
        <f t="shared" si="102"/>
        <v>#N/A</v>
      </c>
      <c r="AY2196">
        <f t="shared" si="102"/>
        <v>21</v>
      </c>
      <c r="AZ2196">
        <f t="shared" si="102"/>
        <v>21</v>
      </c>
      <c r="BA2196">
        <f t="shared" si="102"/>
        <v>21</v>
      </c>
      <c r="BB2196" t="e">
        <f t="shared" si="102"/>
        <v>#N/A</v>
      </c>
      <c r="BC2196" t="e">
        <f t="shared" si="102"/>
        <v>#N/A</v>
      </c>
      <c r="BD2196">
        <f t="shared" si="102"/>
        <v>21</v>
      </c>
      <c r="BE2196" t="e">
        <f t="shared" si="102"/>
        <v>#N/A</v>
      </c>
      <c r="BF2196" t="e">
        <f t="shared" si="102"/>
        <v>#N/A</v>
      </c>
      <c r="BG2196" t="e">
        <f t="shared" si="102"/>
        <v>#N/A</v>
      </c>
      <c r="BH2196">
        <f t="shared" si="102"/>
        <v>21</v>
      </c>
      <c r="BI2196" t="e">
        <f t="shared" si="102"/>
        <v>#N/A</v>
      </c>
      <c r="BJ2196">
        <f t="shared" si="102"/>
        <v>21</v>
      </c>
      <c r="BK2196" t="e">
        <f t="shared" si="102"/>
        <v>#N/A</v>
      </c>
      <c r="BL2196">
        <f t="shared" si="102"/>
        <v>21</v>
      </c>
      <c r="BM2196" t="e">
        <f t="shared" si="102"/>
        <v>#N/A</v>
      </c>
      <c r="BN2196" t="e">
        <f t="shared" si="102"/>
        <v>#N/A</v>
      </c>
      <c r="BO2196">
        <f t="shared" ref="BO2196:DZ2196" si="103">(MATCH("Nota do curso de Doutorado:",BO1:BO2175,0))</f>
        <v>21</v>
      </c>
      <c r="BP2196">
        <f t="shared" si="103"/>
        <v>21</v>
      </c>
      <c r="BQ2196">
        <f t="shared" si="103"/>
        <v>21</v>
      </c>
      <c r="BR2196">
        <f t="shared" si="103"/>
        <v>21</v>
      </c>
      <c r="BS2196" t="e">
        <f t="shared" si="103"/>
        <v>#N/A</v>
      </c>
      <c r="BT2196" t="e">
        <f t="shared" si="103"/>
        <v>#N/A</v>
      </c>
      <c r="BU2196">
        <f t="shared" si="103"/>
        <v>19</v>
      </c>
      <c r="BV2196">
        <f t="shared" si="103"/>
        <v>19</v>
      </c>
      <c r="BW2196" t="e">
        <f t="shared" si="103"/>
        <v>#N/A</v>
      </c>
      <c r="BX2196" t="e">
        <f t="shared" si="103"/>
        <v>#N/A</v>
      </c>
      <c r="BY2196">
        <f t="shared" si="103"/>
        <v>19</v>
      </c>
      <c r="BZ2196">
        <f t="shared" si="103"/>
        <v>19</v>
      </c>
      <c r="CA2196" t="e">
        <f t="shared" si="103"/>
        <v>#N/A</v>
      </c>
      <c r="CB2196" t="e">
        <f t="shared" si="103"/>
        <v>#N/A</v>
      </c>
      <c r="CC2196" t="e">
        <f t="shared" si="103"/>
        <v>#N/A</v>
      </c>
      <c r="CD2196" t="e">
        <f t="shared" si="103"/>
        <v>#N/A</v>
      </c>
      <c r="CE2196" t="e">
        <f t="shared" si="103"/>
        <v>#N/A</v>
      </c>
      <c r="CF2196" t="e">
        <f t="shared" si="103"/>
        <v>#N/A</v>
      </c>
      <c r="CG2196" t="e">
        <f t="shared" si="103"/>
        <v>#N/A</v>
      </c>
      <c r="CH2196" t="e">
        <f t="shared" si="103"/>
        <v>#N/A</v>
      </c>
      <c r="CI2196" t="e">
        <f t="shared" si="103"/>
        <v>#N/A</v>
      </c>
      <c r="CJ2196" t="e">
        <f t="shared" si="103"/>
        <v>#N/A</v>
      </c>
      <c r="CK2196" t="e">
        <f t="shared" si="103"/>
        <v>#N/A</v>
      </c>
      <c r="CL2196" t="e">
        <f t="shared" si="103"/>
        <v>#N/A</v>
      </c>
      <c r="CM2196" t="e">
        <f t="shared" si="103"/>
        <v>#N/A</v>
      </c>
      <c r="CN2196" t="e">
        <f t="shared" si="103"/>
        <v>#N/A</v>
      </c>
      <c r="CO2196" t="e">
        <f t="shared" si="103"/>
        <v>#N/A</v>
      </c>
      <c r="CP2196" t="e">
        <f t="shared" si="103"/>
        <v>#N/A</v>
      </c>
      <c r="CQ2196" t="e">
        <f t="shared" si="103"/>
        <v>#N/A</v>
      </c>
      <c r="CR2196" t="e">
        <f t="shared" si="103"/>
        <v>#N/A</v>
      </c>
      <c r="CS2196" t="e">
        <f t="shared" si="103"/>
        <v>#N/A</v>
      </c>
      <c r="CT2196" t="e">
        <f t="shared" si="103"/>
        <v>#N/A</v>
      </c>
      <c r="CU2196" t="e">
        <f t="shared" si="103"/>
        <v>#N/A</v>
      </c>
      <c r="CV2196">
        <f t="shared" si="103"/>
        <v>21</v>
      </c>
      <c r="CW2196" t="e">
        <f t="shared" si="103"/>
        <v>#N/A</v>
      </c>
      <c r="CX2196" t="e">
        <f t="shared" si="103"/>
        <v>#N/A</v>
      </c>
      <c r="CY2196" t="e">
        <f t="shared" si="103"/>
        <v>#N/A</v>
      </c>
      <c r="CZ2196" t="e">
        <f t="shared" si="103"/>
        <v>#N/A</v>
      </c>
      <c r="DA2196" t="e">
        <f t="shared" si="103"/>
        <v>#N/A</v>
      </c>
      <c r="DB2196" t="e">
        <f t="shared" si="103"/>
        <v>#N/A</v>
      </c>
      <c r="DC2196">
        <f t="shared" si="103"/>
        <v>21</v>
      </c>
      <c r="DD2196" t="e">
        <f t="shared" si="103"/>
        <v>#N/A</v>
      </c>
      <c r="DE2196" t="e">
        <f t="shared" si="103"/>
        <v>#N/A</v>
      </c>
      <c r="DF2196" t="e">
        <f t="shared" si="103"/>
        <v>#N/A</v>
      </c>
      <c r="DG2196" t="e">
        <f t="shared" si="103"/>
        <v>#N/A</v>
      </c>
      <c r="DH2196" t="e">
        <f t="shared" si="103"/>
        <v>#N/A</v>
      </c>
      <c r="DI2196" t="e">
        <f t="shared" si="103"/>
        <v>#N/A</v>
      </c>
      <c r="DJ2196">
        <f t="shared" si="103"/>
        <v>19</v>
      </c>
      <c r="DK2196">
        <f t="shared" si="103"/>
        <v>19</v>
      </c>
      <c r="DL2196">
        <f t="shared" si="103"/>
        <v>19</v>
      </c>
      <c r="DM2196">
        <f t="shared" si="103"/>
        <v>19</v>
      </c>
      <c r="DN2196">
        <f t="shared" si="103"/>
        <v>19</v>
      </c>
      <c r="DO2196">
        <f t="shared" si="103"/>
        <v>19</v>
      </c>
      <c r="DP2196">
        <f t="shared" si="103"/>
        <v>19</v>
      </c>
      <c r="DQ2196">
        <f t="shared" si="103"/>
        <v>19</v>
      </c>
      <c r="DR2196">
        <f t="shared" si="103"/>
        <v>19</v>
      </c>
      <c r="DS2196">
        <f t="shared" si="103"/>
        <v>19</v>
      </c>
      <c r="DT2196">
        <f t="shared" si="103"/>
        <v>19</v>
      </c>
      <c r="DU2196">
        <f t="shared" si="103"/>
        <v>19</v>
      </c>
      <c r="DV2196">
        <f t="shared" si="103"/>
        <v>19</v>
      </c>
      <c r="DW2196">
        <f t="shared" si="103"/>
        <v>19</v>
      </c>
      <c r="DX2196">
        <f t="shared" si="103"/>
        <v>19</v>
      </c>
      <c r="DY2196">
        <f t="shared" si="103"/>
        <v>19</v>
      </c>
      <c r="DZ2196">
        <f t="shared" si="103"/>
        <v>19</v>
      </c>
      <c r="EA2196">
        <f t="shared" ref="EA2196:GL2196" si="104">(MATCH("Nota do curso de Doutorado:",EA1:EA2175,0))</f>
        <v>19</v>
      </c>
      <c r="EB2196">
        <f t="shared" si="104"/>
        <v>19</v>
      </c>
      <c r="EC2196">
        <f t="shared" si="104"/>
        <v>19</v>
      </c>
      <c r="ED2196">
        <f t="shared" si="104"/>
        <v>19</v>
      </c>
      <c r="EE2196">
        <f t="shared" si="104"/>
        <v>19</v>
      </c>
      <c r="EF2196" t="e">
        <f t="shared" si="104"/>
        <v>#N/A</v>
      </c>
      <c r="EG2196" t="e">
        <f t="shared" si="104"/>
        <v>#N/A</v>
      </c>
      <c r="EH2196" t="e">
        <f t="shared" si="104"/>
        <v>#N/A</v>
      </c>
      <c r="EI2196" t="e">
        <f t="shared" si="104"/>
        <v>#N/A</v>
      </c>
      <c r="EJ2196">
        <f t="shared" si="104"/>
        <v>21</v>
      </c>
      <c r="EK2196">
        <f t="shared" si="104"/>
        <v>21</v>
      </c>
      <c r="EL2196" t="e">
        <f t="shared" si="104"/>
        <v>#N/A</v>
      </c>
      <c r="EM2196" t="e">
        <f t="shared" si="104"/>
        <v>#N/A</v>
      </c>
      <c r="EN2196" t="e">
        <f t="shared" si="104"/>
        <v>#N/A</v>
      </c>
      <c r="EO2196" t="e">
        <f t="shared" si="104"/>
        <v>#N/A</v>
      </c>
      <c r="EP2196" t="e">
        <f t="shared" si="104"/>
        <v>#N/A</v>
      </c>
      <c r="EQ2196" t="e">
        <f t="shared" si="104"/>
        <v>#N/A</v>
      </c>
      <c r="ER2196" t="e">
        <f t="shared" si="104"/>
        <v>#N/A</v>
      </c>
      <c r="ES2196" t="e">
        <f t="shared" si="104"/>
        <v>#N/A</v>
      </c>
      <c r="ET2196">
        <f t="shared" si="104"/>
        <v>19</v>
      </c>
      <c r="EU2196" t="e">
        <f t="shared" si="104"/>
        <v>#N/A</v>
      </c>
      <c r="EV2196" t="e">
        <f t="shared" si="104"/>
        <v>#N/A</v>
      </c>
      <c r="EW2196" t="e">
        <f t="shared" si="104"/>
        <v>#N/A</v>
      </c>
      <c r="EX2196" t="e">
        <f t="shared" si="104"/>
        <v>#N/A</v>
      </c>
      <c r="EY2196">
        <f t="shared" si="104"/>
        <v>19</v>
      </c>
      <c r="EZ2196">
        <f t="shared" si="104"/>
        <v>19</v>
      </c>
      <c r="FA2196">
        <f t="shared" si="104"/>
        <v>19</v>
      </c>
      <c r="FB2196" t="e">
        <f t="shared" si="104"/>
        <v>#N/A</v>
      </c>
      <c r="FC2196" t="e">
        <f t="shared" si="104"/>
        <v>#N/A</v>
      </c>
      <c r="FD2196" t="e">
        <f t="shared" si="104"/>
        <v>#N/A</v>
      </c>
      <c r="FE2196" t="e">
        <f t="shared" si="104"/>
        <v>#N/A</v>
      </c>
      <c r="FF2196" t="e">
        <f t="shared" si="104"/>
        <v>#N/A</v>
      </c>
      <c r="FG2196">
        <f t="shared" si="104"/>
        <v>21</v>
      </c>
      <c r="FH2196" t="e">
        <f t="shared" si="104"/>
        <v>#N/A</v>
      </c>
      <c r="FI2196" t="e">
        <f t="shared" si="104"/>
        <v>#N/A</v>
      </c>
      <c r="FJ2196" t="e">
        <f t="shared" si="104"/>
        <v>#N/A</v>
      </c>
      <c r="FK2196" t="e">
        <f t="shared" si="104"/>
        <v>#N/A</v>
      </c>
      <c r="FL2196" t="e">
        <f t="shared" si="104"/>
        <v>#N/A</v>
      </c>
      <c r="FM2196" t="e">
        <f t="shared" si="104"/>
        <v>#N/A</v>
      </c>
      <c r="FN2196" t="e">
        <f t="shared" si="104"/>
        <v>#N/A</v>
      </c>
      <c r="FO2196" t="e">
        <f t="shared" si="104"/>
        <v>#N/A</v>
      </c>
      <c r="FP2196" t="e">
        <f t="shared" si="104"/>
        <v>#N/A</v>
      </c>
      <c r="FQ2196" t="e">
        <f t="shared" si="104"/>
        <v>#N/A</v>
      </c>
      <c r="FR2196" t="e">
        <f t="shared" si="104"/>
        <v>#N/A</v>
      </c>
      <c r="FS2196" t="e">
        <f t="shared" si="104"/>
        <v>#N/A</v>
      </c>
      <c r="FT2196" t="e">
        <f t="shared" si="104"/>
        <v>#N/A</v>
      </c>
      <c r="FU2196" t="e">
        <f t="shared" si="104"/>
        <v>#N/A</v>
      </c>
      <c r="FV2196" t="e">
        <f t="shared" si="104"/>
        <v>#N/A</v>
      </c>
      <c r="FW2196" t="e">
        <f t="shared" si="104"/>
        <v>#N/A</v>
      </c>
      <c r="FX2196" t="e">
        <f t="shared" si="104"/>
        <v>#N/A</v>
      </c>
      <c r="FY2196" t="e">
        <f t="shared" si="104"/>
        <v>#N/A</v>
      </c>
      <c r="FZ2196" t="e">
        <f t="shared" si="104"/>
        <v>#N/A</v>
      </c>
      <c r="GA2196" t="e">
        <f t="shared" si="104"/>
        <v>#N/A</v>
      </c>
      <c r="GB2196" t="e">
        <f t="shared" si="104"/>
        <v>#N/A</v>
      </c>
      <c r="GC2196" t="e">
        <f t="shared" si="104"/>
        <v>#N/A</v>
      </c>
      <c r="GD2196" t="e">
        <f t="shared" si="104"/>
        <v>#N/A</v>
      </c>
      <c r="GE2196" t="e">
        <f t="shared" si="104"/>
        <v>#N/A</v>
      </c>
      <c r="GF2196" t="e">
        <f t="shared" si="104"/>
        <v>#N/A</v>
      </c>
      <c r="GG2196" t="e">
        <f t="shared" si="104"/>
        <v>#N/A</v>
      </c>
      <c r="GH2196" t="e">
        <f t="shared" si="104"/>
        <v>#N/A</v>
      </c>
      <c r="GI2196" t="e">
        <f t="shared" si="104"/>
        <v>#N/A</v>
      </c>
      <c r="GJ2196" t="e">
        <f t="shared" si="104"/>
        <v>#N/A</v>
      </c>
      <c r="GK2196" t="e">
        <f t="shared" si="104"/>
        <v>#N/A</v>
      </c>
      <c r="GL2196" t="e">
        <f t="shared" si="104"/>
        <v>#N/A</v>
      </c>
      <c r="GM2196" t="e">
        <f t="shared" ref="GM2196:IX2196" si="105">(MATCH("Nota do curso de Doutorado:",GM1:GM2175,0))</f>
        <v>#N/A</v>
      </c>
      <c r="GN2196">
        <f t="shared" si="105"/>
        <v>21</v>
      </c>
      <c r="GO2196">
        <f t="shared" si="105"/>
        <v>21</v>
      </c>
      <c r="GP2196">
        <f t="shared" si="105"/>
        <v>21</v>
      </c>
      <c r="GQ2196" t="e">
        <f t="shared" si="105"/>
        <v>#N/A</v>
      </c>
      <c r="GR2196" t="e">
        <f t="shared" si="105"/>
        <v>#N/A</v>
      </c>
      <c r="GS2196">
        <f t="shared" si="105"/>
        <v>21</v>
      </c>
      <c r="GT2196" t="e">
        <f t="shared" si="105"/>
        <v>#N/A</v>
      </c>
      <c r="GU2196" t="e">
        <f t="shared" si="105"/>
        <v>#N/A</v>
      </c>
      <c r="GV2196" t="e">
        <f t="shared" si="105"/>
        <v>#N/A</v>
      </c>
      <c r="GW2196" t="e">
        <f t="shared" si="105"/>
        <v>#N/A</v>
      </c>
      <c r="GX2196" t="e">
        <f t="shared" si="105"/>
        <v>#N/A</v>
      </c>
      <c r="GY2196" t="e">
        <f t="shared" si="105"/>
        <v>#N/A</v>
      </c>
      <c r="GZ2196" t="e">
        <f t="shared" si="105"/>
        <v>#N/A</v>
      </c>
      <c r="HA2196" t="e">
        <f t="shared" si="105"/>
        <v>#N/A</v>
      </c>
      <c r="HB2196" t="e">
        <f t="shared" si="105"/>
        <v>#N/A</v>
      </c>
      <c r="HC2196" t="e">
        <f t="shared" si="105"/>
        <v>#N/A</v>
      </c>
      <c r="HD2196" t="e">
        <f t="shared" si="105"/>
        <v>#N/A</v>
      </c>
      <c r="HE2196" t="e">
        <f t="shared" si="105"/>
        <v>#N/A</v>
      </c>
      <c r="HF2196">
        <f t="shared" si="105"/>
        <v>21</v>
      </c>
      <c r="HG2196">
        <f t="shared" si="105"/>
        <v>21</v>
      </c>
      <c r="HH2196">
        <f t="shared" si="105"/>
        <v>21</v>
      </c>
      <c r="HI2196">
        <f t="shared" si="105"/>
        <v>21</v>
      </c>
      <c r="HJ2196" t="e">
        <f t="shared" si="105"/>
        <v>#N/A</v>
      </c>
      <c r="HK2196" t="e">
        <f t="shared" si="105"/>
        <v>#N/A</v>
      </c>
      <c r="HL2196" t="e">
        <f t="shared" si="105"/>
        <v>#N/A</v>
      </c>
      <c r="HM2196" t="e">
        <f t="shared" si="105"/>
        <v>#N/A</v>
      </c>
      <c r="HN2196" t="e">
        <f t="shared" si="105"/>
        <v>#N/A</v>
      </c>
      <c r="HO2196" t="e">
        <f t="shared" si="105"/>
        <v>#N/A</v>
      </c>
      <c r="HP2196" t="e">
        <f t="shared" si="105"/>
        <v>#N/A</v>
      </c>
      <c r="HQ2196" t="e">
        <f t="shared" si="105"/>
        <v>#N/A</v>
      </c>
      <c r="HR2196" t="e">
        <f t="shared" si="105"/>
        <v>#N/A</v>
      </c>
      <c r="HS2196" t="e">
        <f t="shared" si="105"/>
        <v>#N/A</v>
      </c>
      <c r="HT2196" t="e">
        <f t="shared" si="105"/>
        <v>#N/A</v>
      </c>
      <c r="HU2196" t="e">
        <f t="shared" si="105"/>
        <v>#N/A</v>
      </c>
      <c r="HV2196" t="e">
        <f t="shared" si="105"/>
        <v>#N/A</v>
      </c>
      <c r="HW2196" t="e">
        <f t="shared" si="105"/>
        <v>#N/A</v>
      </c>
      <c r="HX2196" t="e">
        <f t="shared" si="105"/>
        <v>#N/A</v>
      </c>
      <c r="HY2196">
        <f t="shared" si="105"/>
        <v>21</v>
      </c>
      <c r="HZ2196" t="e">
        <f t="shared" si="105"/>
        <v>#N/A</v>
      </c>
      <c r="IA2196" t="e">
        <f t="shared" si="105"/>
        <v>#N/A</v>
      </c>
      <c r="IB2196" t="e">
        <f t="shared" si="105"/>
        <v>#N/A</v>
      </c>
      <c r="IC2196" t="e">
        <f t="shared" si="105"/>
        <v>#N/A</v>
      </c>
      <c r="ID2196" t="e">
        <f t="shared" si="105"/>
        <v>#N/A</v>
      </c>
      <c r="IE2196" t="e">
        <f t="shared" si="105"/>
        <v>#N/A</v>
      </c>
      <c r="IF2196" t="e">
        <f t="shared" si="105"/>
        <v>#N/A</v>
      </c>
      <c r="IG2196" t="e">
        <f t="shared" si="105"/>
        <v>#N/A</v>
      </c>
      <c r="IH2196" t="e">
        <f t="shared" si="105"/>
        <v>#N/A</v>
      </c>
      <c r="II2196" t="e">
        <f t="shared" si="105"/>
        <v>#N/A</v>
      </c>
      <c r="IJ2196" t="e">
        <f t="shared" si="105"/>
        <v>#N/A</v>
      </c>
      <c r="IK2196" t="e">
        <f t="shared" si="105"/>
        <v>#N/A</v>
      </c>
      <c r="IL2196" t="e">
        <f t="shared" si="105"/>
        <v>#N/A</v>
      </c>
      <c r="IM2196" t="e">
        <f t="shared" si="105"/>
        <v>#N/A</v>
      </c>
      <c r="IN2196" t="e">
        <f t="shared" si="105"/>
        <v>#N/A</v>
      </c>
      <c r="IO2196" t="e">
        <f t="shared" si="105"/>
        <v>#N/A</v>
      </c>
      <c r="IP2196" t="e">
        <f t="shared" si="105"/>
        <v>#N/A</v>
      </c>
      <c r="IQ2196" t="e">
        <f t="shared" si="105"/>
        <v>#N/A</v>
      </c>
      <c r="IR2196" t="e">
        <f t="shared" si="105"/>
        <v>#N/A</v>
      </c>
      <c r="IS2196" t="e">
        <f t="shared" si="105"/>
        <v>#N/A</v>
      </c>
      <c r="IT2196" t="e">
        <f t="shared" si="105"/>
        <v>#N/A</v>
      </c>
      <c r="IU2196" t="e">
        <f t="shared" si="105"/>
        <v>#N/A</v>
      </c>
      <c r="IV2196" t="e">
        <f t="shared" si="105"/>
        <v>#N/A</v>
      </c>
      <c r="IW2196" t="e">
        <f t="shared" si="105"/>
        <v>#N/A</v>
      </c>
      <c r="IX2196" t="e">
        <f t="shared" si="105"/>
        <v>#N/A</v>
      </c>
      <c r="IY2196" t="e">
        <f t="shared" ref="IY2196:LI2196" si="106">(MATCH("Nota do curso de Doutorado:",IY1:IY2175,0))</f>
        <v>#N/A</v>
      </c>
      <c r="IZ2196" t="e">
        <f t="shared" si="106"/>
        <v>#N/A</v>
      </c>
      <c r="JA2196" t="e">
        <f t="shared" si="106"/>
        <v>#N/A</v>
      </c>
      <c r="JB2196" t="e">
        <f t="shared" si="106"/>
        <v>#N/A</v>
      </c>
      <c r="JC2196" t="e">
        <f t="shared" si="106"/>
        <v>#N/A</v>
      </c>
      <c r="JD2196" t="e">
        <f t="shared" si="106"/>
        <v>#N/A</v>
      </c>
      <c r="JE2196" t="e">
        <f t="shared" si="106"/>
        <v>#N/A</v>
      </c>
      <c r="JF2196" t="e">
        <f t="shared" si="106"/>
        <v>#N/A</v>
      </c>
      <c r="JG2196" t="e">
        <f t="shared" si="106"/>
        <v>#N/A</v>
      </c>
      <c r="JH2196" t="e">
        <f t="shared" si="106"/>
        <v>#N/A</v>
      </c>
      <c r="JI2196" t="e">
        <f t="shared" si="106"/>
        <v>#N/A</v>
      </c>
      <c r="JJ2196" t="e">
        <f t="shared" si="106"/>
        <v>#N/A</v>
      </c>
      <c r="JK2196" t="e">
        <f t="shared" si="106"/>
        <v>#N/A</v>
      </c>
      <c r="JL2196" t="e">
        <f t="shared" si="106"/>
        <v>#N/A</v>
      </c>
      <c r="JM2196">
        <f t="shared" si="106"/>
        <v>21</v>
      </c>
      <c r="JN2196">
        <f t="shared" si="106"/>
        <v>21</v>
      </c>
      <c r="JO2196">
        <f t="shared" si="106"/>
        <v>21</v>
      </c>
      <c r="JP2196">
        <f t="shared" si="106"/>
        <v>21</v>
      </c>
      <c r="JQ2196">
        <f t="shared" si="106"/>
        <v>21</v>
      </c>
      <c r="JR2196" t="e">
        <f t="shared" si="106"/>
        <v>#N/A</v>
      </c>
      <c r="JS2196">
        <f t="shared" si="106"/>
        <v>21</v>
      </c>
      <c r="JT2196" t="e">
        <f t="shared" si="106"/>
        <v>#N/A</v>
      </c>
      <c r="JU2196">
        <f t="shared" si="106"/>
        <v>21</v>
      </c>
      <c r="JV2196" t="e">
        <f t="shared" si="106"/>
        <v>#N/A</v>
      </c>
      <c r="JW2196">
        <f t="shared" si="106"/>
        <v>21</v>
      </c>
      <c r="JX2196">
        <f t="shared" si="106"/>
        <v>21</v>
      </c>
      <c r="JY2196">
        <f t="shared" si="106"/>
        <v>21</v>
      </c>
      <c r="JZ2196">
        <f t="shared" si="106"/>
        <v>21</v>
      </c>
      <c r="KA2196">
        <f t="shared" si="106"/>
        <v>21</v>
      </c>
      <c r="KB2196">
        <f t="shared" si="106"/>
        <v>21</v>
      </c>
      <c r="KC2196">
        <f t="shared" si="106"/>
        <v>21</v>
      </c>
      <c r="KD2196" t="e">
        <f t="shared" si="106"/>
        <v>#N/A</v>
      </c>
      <c r="KE2196" t="e">
        <f t="shared" si="106"/>
        <v>#N/A</v>
      </c>
      <c r="KF2196">
        <f t="shared" si="106"/>
        <v>21</v>
      </c>
      <c r="KG2196">
        <f t="shared" si="106"/>
        <v>21</v>
      </c>
      <c r="KH2196">
        <f t="shared" si="106"/>
        <v>21</v>
      </c>
      <c r="KI2196" t="e">
        <f t="shared" si="106"/>
        <v>#N/A</v>
      </c>
      <c r="KJ2196">
        <f t="shared" si="106"/>
        <v>21</v>
      </c>
      <c r="KK2196">
        <f t="shared" si="106"/>
        <v>21</v>
      </c>
      <c r="KL2196" t="e">
        <f t="shared" si="106"/>
        <v>#N/A</v>
      </c>
      <c r="KM2196">
        <f t="shared" si="106"/>
        <v>21</v>
      </c>
      <c r="KN2196">
        <f t="shared" si="106"/>
        <v>21</v>
      </c>
      <c r="KO2196">
        <f t="shared" si="106"/>
        <v>21</v>
      </c>
      <c r="KP2196">
        <f t="shared" si="106"/>
        <v>21</v>
      </c>
      <c r="KQ2196">
        <f t="shared" si="106"/>
        <v>21</v>
      </c>
      <c r="KR2196">
        <f t="shared" si="106"/>
        <v>21</v>
      </c>
      <c r="KS2196">
        <f t="shared" si="106"/>
        <v>21</v>
      </c>
      <c r="KT2196">
        <f t="shared" si="106"/>
        <v>21</v>
      </c>
      <c r="KU2196">
        <f t="shared" si="106"/>
        <v>21</v>
      </c>
      <c r="KV2196">
        <f t="shared" si="106"/>
        <v>21</v>
      </c>
      <c r="KW2196">
        <f t="shared" si="106"/>
        <v>21</v>
      </c>
      <c r="KX2196">
        <f t="shared" si="106"/>
        <v>21</v>
      </c>
      <c r="KY2196" t="e">
        <f t="shared" si="106"/>
        <v>#N/A</v>
      </c>
      <c r="KZ2196">
        <f t="shared" si="106"/>
        <v>21</v>
      </c>
      <c r="LA2196" t="e">
        <f t="shared" si="106"/>
        <v>#N/A</v>
      </c>
      <c r="LB2196">
        <f t="shared" si="106"/>
        <v>21</v>
      </c>
      <c r="LC2196">
        <f t="shared" si="106"/>
        <v>21</v>
      </c>
      <c r="LD2196">
        <f t="shared" si="106"/>
        <v>21</v>
      </c>
      <c r="LE2196">
        <f t="shared" si="106"/>
        <v>21</v>
      </c>
      <c r="LF2196">
        <f t="shared" si="106"/>
        <v>21</v>
      </c>
      <c r="LG2196" t="e">
        <f t="shared" si="106"/>
        <v>#N/A</v>
      </c>
      <c r="LH2196">
        <f t="shared" si="106"/>
        <v>21</v>
      </c>
      <c r="LI2196">
        <f t="shared" si="106"/>
        <v>21</v>
      </c>
    </row>
    <row r="2197" spans="1:321" x14ac:dyDescent="0.25">
      <c r="A2197" t="str">
        <f>UPPER(A2196)</f>
        <v>NOTA DO CURSO DE DOUTORADO</v>
      </c>
      <c r="B2197" t="str">
        <f ca="1">(CONCATENATE(TEXT(B$2178, 1),(RIGHT(B2196,2))+1))</f>
        <v>$B22</v>
      </c>
      <c r="C2197" t="str">
        <f t="shared" ref="C2197:BN2197" ca="1" si="107">(CONCATENATE(TEXT(C$2178, 1),(RIGHT(C2196,2))+1))</f>
        <v>$C22</v>
      </c>
      <c r="D2197" t="e">
        <f t="shared" ca="1" si="107"/>
        <v>#N/A</v>
      </c>
      <c r="E2197" t="e">
        <f t="shared" ca="1" si="107"/>
        <v>#N/A</v>
      </c>
      <c r="F2197" t="str">
        <f t="shared" ca="1" si="107"/>
        <v>$F22</v>
      </c>
      <c r="G2197" t="str">
        <f t="shared" ca="1" si="107"/>
        <v>$G22</v>
      </c>
      <c r="H2197" t="e">
        <f t="shared" ca="1" si="107"/>
        <v>#N/A</v>
      </c>
      <c r="I2197" t="e">
        <f t="shared" ca="1" si="107"/>
        <v>#N/A</v>
      </c>
      <c r="J2197" t="str">
        <f t="shared" ca="1" si="107"/>
        <v>$J22</v>
      </c>
      <c r="K2197" t="str">
        <f t="shared" ca="1" si="107"/>
        <v>$K22</v>
      </c>
      <c r="L2197" t="str">
        <f t="shared" ca="1" si="107"/>
        <v>$L22</v>
      </c>
      <c r="M2197" t="e">
        <f t="shared" ca="1" si="107"/>
        <v>#N/A</v>
      </c>
      <c r="N2197" t="e">
        <f t="shared" ca="1" si="107"/>
        <v>#N/A</v>
      </c>
      <c r="O2197" t="str">
        <f t="shared" ca="1" si="107"/>
        <v>$O22</v>
      </c>
      <c r="P2197" t="e">
        <f t="shared" ca="1" si="107"/>
        <v>#N/A</v>
      </c>
      <c r="Q2197" t="e">
        <f t="shared" ca="1" si="107"/>
        <v>#N/A</v>
      </c>
      <c r="R2197" t="str">
        <f t="shared" ca="1" si="107"/>
        <v>$R22</v>
      </c>
      <c r="S2197" t="e">
        <f t="shared" ca="1" si="107"/>
        <v>#N/A</v>
      </c>
      <c r="T2197" t="e">
        <f t="shared" ca="1" si="107"/>
        <v>#N/A</v>
      </c>
      <c r="U2197" t="str">
        <f t="shared" ca="1" si="107"/>
        <v>$U22</v>
      </c>
      <c r="V2197" t="e">
        <f t="shared" ca="1" si="107"/>
        <v>#N/A</v>
      </c>
      <c r="W2197" t="e">
        <f t="shared" ca="1" si="107"/>
        <v>#N/A</v>
      </c>
      <c r="X2197" t="e">
        <f t="shared" ca="1" si="107"/>
        <v>#N/A</v>
      </c>
      <c r="Y2197" t="str">
        <f t="shared" ca="1" si="107"/>
        <v>$Y22</v>
      </c>
      <c r="Z2197" t="e">
        <f t="shared" ca="1" si="107"/>
        <v>#N/A</v>
      </c>
      <c r="AA2197" t="str">
        <f t="shared" ca="1" si="107"/>
        <v>$AA22</v>
      </c>
      <c r="AB2197" t="e">
        <f t="shared" ca="1" si="107"/>
        <v>#N/A</v>
      </c>
      <c r="AC2197" t="str">
        <f t="shared" ca="1" si="107"/>
        <v>$AC22</v>
      </c>
      <c r="AD2197" t="str">
        <f t="shared" ca="1" si="107"/>
        <v>$AD22</v>
      </c>
      <c r="AE2197" t="str">
        <f t="shared" ca="1" si="107"/>
        <v>$AE20</v>
      </c>
      <c r="AF2197" t="e">
        <f t="shared" ca="1" si="107"/>
        <v>#N/A</v>
      </c>
      <c r="AG2197" t="e">
        <f t="shared" ca="1" si="107"/>
        <v>#N/A</v>
      </c>
      <c r="AH2197" t="str">
        <f t="shared" ca="1" si="107"/>
        <v>$AH22</v>
      </c>
      <c r="AI2197" t="str">
        <f t="shared" ca="1" si="107"/>
        <v>$AI22</v>
      </c>
      <c r="AJ2197" t="str">
        <f t="shared" ca="1" si="107"/>
        <v>$AJ22</v>
      </c>
      <c r="AK2197" t="str">
        <f t="shared" ca="1" si="107"/>
        <v>$AK22</v>
      </c>
      <c r="AL2197" t="e">
        <f t="shared" ca="1" si="107"/>
        <v>#N/A</v>
      </c>
      <c r="AM2197" t="e">
        <f t="shared" ca="1" si="107"/>
        <v>#N/A</v>
      </c>
      <c r="AN2197" t="str">
        <f t="shared" ca="1" si="107"/>
        <v>$AN22</v>
      </c>
      <c r="AO2197" t="str">
        <f t="shared" ca="1" si="107"/>
        <v>$AO22</v>
      </c>
      <c r="AP2197" t="e">
        <f t="shared" ca="1" si="107"/>
        <v>#N/A</v>
      </c>
      <c r="AQ2197" t="e">
        <f t="shared" ca="1" si="107"/>
        <v>#N/A</v>
      </c>
      <c r="AR2197" t="e">
        <f t="shared" ca="1" si="107"/>
        <v>#N/A</v>
      </c>
      <c r="AS2197" t="str">
        <f t="shared" ca="1" si="107"/>
        <v>$AS22</v>
      </c>
      <c r="AT2197" t="str">
        <f t="shared" ca="1" si="107"/>
        <v>$AT22</v>
      </c>
      <c r="AU2197" t="str">
        <f t="shared" ca="1" si="107"/>
        <v>$AU22</v>
      </c>
      <c r="AV2197" t="e">
        <f t="shared" ca="1" si="107"/>
        <v>#N/A</v>
      </c>
      <c r="AW2197" t="e">
        <f t="shared" ca="1" si="107"/>
        <v>#N/A</v>
      </c>
      <c r="AX2197" t="e">
        <f t="shared" ca="1" si="107"/>
        <v>#N/A</v>
      </c>
      <c r="AY2197" t="str">
        <f t="shared" ca="1" si="107"/>
        <v>$AY22</v>
      </c>
      <c r="AZ2197" t="str">
        <f t="shared" ca="1" si="107"/>
        <v>$AZ22</v>
      </c>
      <c r="BA2197" t="str">
        <f t="shared" ca="1" si="107"/>
        <v>$BA22</v>
      </c>
      <c r="BB2197" t="e">
        <f t="shared" ca="1" si="107"/>
        <v>#N/A</v>
      </c>
      <c r="BC2197" t="e">
        <f t="shared" ca="1" si="107"/>
        <v>#N/A</v>
      </c>
      <c r="BD2197" t="str">
        <f t="shared" ca="1" si="107"/>
        <v>$BD22</v>
      </c>
      <c r="BE2197" t="e">
        <f t="shared" ca="1" si="107"/>
        <v>#N/A</v>
      </c>
      <c r="BF2197" t="e">
        <f t="shared" ca="1" si="107"/>
        <v>#N/A</v>
      </c>
      <c r="BG2197" t="e">
        <f t="shared" ca="1" si="107"/>
        <v>#N/A</v>
      </c>
      <c r="BH2197" t="str">
        <f t="shared" ca="1" si="107"/>
        <v>$BH22</v>
      </c>
      <c r="BI2197" t="e">
        <f t="shared" ca="1" si="107"/>
        <v>#N/A</v>
      </c>
      <c r="BJ2197" t="str">
        <f t="shared" ca="1" si="107"/>
        <v>$BJ22</v>
      </c>
      <c r="BK2197" t="e">
        <f t="shared" ca="1" si="107"/>
        <v>#N/A</v>
      </c>
      <c r="BL2197" t="str">
        <f t="shared" ca="1" si="107"/>
        <v>$BL22</v>
      </c>
      <c r="BM2197" t="e">
        <f t="shared" ca="1" si="107"/>
        <v>#N/A</v>
      </c>
      <c r="BN2197" t="e">
        <f t="shared" ca="1" si="107"/>
        <v>#N/A</v>
      </c>
      <c r="BO2197" t="str">
        <f t="shared" ref="BO2197:DZ2197" ca="1" si="108">(CONCATENATE(TEXT(BO$2178, 1),(RIGHT(BO2196,2))+1))</f>
        <v>$BO22</v>
      </c>
      <c r="BP2197" t="str">
        <f t="shared" ca="1" si="108"/>
        <v>$BP22</v>
      </c>
      <c r="BQ2197" t="str">
        <f t="shared" ca="1" si="108"/>
        <v>$BQ22</v>
      </c>
      <c r="BR2197" t="str">
        <f t="shared" ca="1" si="108"/>
        <v>$BR22</v>
      </c>
      <c r="BS2197" t="e">
        <f t="shared" ca="1" si="108"/>
        <v>#N/A</v>
      </c>
      <c r="BT2197" t="e">
        <f t="shared" ca="1" si="108"/>
        <v>#N/A</v>
      </c>
      <c r="BU2197" t="str">
        <f t="shared" ca="1" si="108"/>
        <v>$BU20</v>
      </c>
      <c r="BV2197" t="str">
        <f t="shared" ca="1" si="108"/>
        <v>$BV20</v>
      </c>
      <c r="BW2197" t="e">
        <f t="shared" ca="1" si="108"/>
        <v>#N/A</v>
      </c>
      <c r="BX2197" t="e">
        <f t="shared" ca="1" si="108"/>
        <v>#N/A</v>
      </c>
      <c r="BY2197" t="str">
        <f t="shared" ca="1" si="108"/>
        <v>$BY20</v>
      </c>
      <c r="BZ2197" t="str">
        <f t="shared" ca="1" si="108"/>
        <v>$BZ20</v>
      </c>
      <c r="CA2197" t="e">
        <f t="shared" ca="1" si="108"/>
        <v>#N/A</v>
      </c>
      <c r="CB2197" t="e">
        <f t="shared" ca="1" si="108"/>
        <v>#N/A</v>
      </c>
      <c r="CC2197" t="e">
        <f t="shared" ca="1" si="108"/>
        <v>#N/A</v>
      </c>
      <c r="CD2197" t="e">
        <f t="shared" ca="1" si="108"/>
        <v>#N/A</v>
      </c>
      <c r="CE2197" t="e">
        <f t="shared" ca="1" si="108"/>
        <v>#N/A</v>
      </c>
      <c r="CF2197" t="e">
        <f t="shared" ca="1" si="108"/>
        <v>#N/A</v>
      </c>
      <c r="CG2197" t="e">
        <f t="shared" ca="1" si="108"/>
        <v>#N/A</v>
      </c>
      <c r="CH2197" t="e">
        <f t="shared" ca="1" si="108"/>
        <v>#N/A</v>
      </c>
      <c r="CI2197" t="e">
        <f t="shared" ca="1" si="108"/>
        <v>#N/A</v>
      </c>
      <c r="CJ2197" t="e">
        <f t="shared" ca="1" si="108"/>
        <v>#N/A</v>
      </c>
      <c r="CK2197" t="e">
        <f t="shared" ca="1" si="108"/>
        <v>#N/A</v>
      </c>
      <c r="CL2197" t="e">
        <f t="shared" ca="1" si="108"/>
        <v>#N/A</v>
      </c>
      <c r="CM2197" t="e">
        <f t="shared" ca="1" si="108"/>
        <v>#N/A</v>
      </c>
      <c r="CN2197" t="e">
        <f t="shared" ca="1" si="108"/>
        <v>#N/A</v>
      </c>
      <c r="CO2197" t="e">
        <f t="shared" ca="1" si="108"/>
        <v>#N/A</v>
      </c>
      <c r="CP2197" t="e">
        <f t="shared" ca="1" si="108"/>
        <v>#N/A</v>
      </c>
      <c r="CQ2197" t="e">
        <f t="shared" ca="1" si="108"/>
        <v>#N/A</v>
      </c>
      <c r="CR2197" t="e">
        <f t="shared" ca="1" si="108"/>
        <v>#N/A</v>
      </c>
      <c r="CS2197" t="e">
        <f t="shared" ca="1" si="108"/>
        <v>#N/A</v>
      </c>
      <c r="CT2197" t="e">
        <f t="shared" ca="1" si="108"/>
        <v>#N/A</v>
      </c>
      <c r="CU2197" t="e">
        <f t="shared" ca="1" si="108"/>
        <v>#N/A</v>
      </c>
      <c r="CV2197" t="str">
        <f t="shared" ca="1" si="108"/>
        <v>$CV22</v>
      </c>
      <c r="CW2197" t="e">
        <f t="shared" ca="1" si="108"/>
        <v>#N/A</v>
      </c>
      <c r="CX2197" t="e">
        <f t="shared" ca="1" si="108"/>
        <v>#N/A</v>
      </c>
      <c r="CY2197" t="e">
        <f t="shared" ca="1" si="108"/>
        <v>#N/A</v>
      </c>
      <c r="CZ2197" t="e">
        <f t="shared" ca="1" si="108"/>
        <v>#N/A</v>
      </c>
      <c r="DA2197" t="e">
        <f t="shared" ca="1" si="108"/>
        <v>#N/A</v>
      </c>
      <c r="DB2197" t="e">
        <f t="shared" ca="1" si="108"/>
        <v>#N/A</v>
      </c>
      <c r="DC2197" t="str">
        <f t="shared" ca="1" si="108"/>
        <v>$DC22</v>
      </c>
      <c r="DD2197" t="e">
        <f t="shared" ca="1" si="108"/>
        <v>#N/A</v>
      </c>
      <c r="DE2197" t="e">
        <f t="shared" ca="1" si="108"/>
        <v>#N/A</v>
      </c>
      <c r="DF2197" t="e">
        <f t="shared" ca="1" si="108"/>
        <v>#N/A</v>
      </c>
      <c r="DG2197" t="e">
        <f t="shared" ca="1" si="108"/>
        <v>#N/A</v>
      </c>
      <c r="DH2197" t="e">
        <f t="shared" ca="1" si="108"/>
        <v>#N/A</v>
      </c>
      <c r="DI2197" t="e">
        <f t="shared" ca="1" si="108"/>
        <v>#N/A</v>
      </c>
      <c r="DJ2197" t="str">
        <f t="shared" ca="1" si="108"/>
        <v>$DJ20</v>
      </c>
      <c r="DK2197" t="str">
        <f t="shared" ca="1" si="108"/>
        <v>$DK20</v>
      </c>
      <c r="DL2197" t="str">
        <f t="shared" ca="1" si="108"/>
        <v>$DL20</v>
      </c>
      <c r="DM2197" t="str">
        <f t="shared" ca="1" si="108"/>
        <v>$DM20</v>
      </c>
      <c r="DN2197" t="str">
        <f t="shared" ca="1" si="108"/>
        <v>$DN20</v>
      </c>
      <c r="DO2197" t="str">
        <f t="shared" ca="1" si="108"/>
        <v>$DO20</v>
      </c>
      <c r="DP2197" t="str">
        <f t="shared" ca="1" si="108"/>
        <v>$DP20</v>
      </c>
      <c r="DQ2197" t="str">
        <f t="shared" ca="1" si="108"/>
        <v>$DQ20</v>
      </c>
      <c r="DR2197" t="str">
        <f t="shared" ca="1" si="108"/>
        <v>$DR20</v>
      </c>
      <c r="DS2197" t="str">
        <f t="shared" ca="1" si="108"/>
        <v>$DS20</v>
      </c>
      <c r="DT2197" t="str">
        <f t="shared" ca="1" si="108"/>
        <v>$DT20</v>
      </c>
      <c r="DU2197" t="str">
        <f t="shared" ca="1" si="108"/>
        <v>$DU20</v>
      </c>
      <c r="DV2197" t="str">
        <f t="shared" ca="1" si="108"/>
        <v>$DV20</v>
      </c>
      <c r="DW2197" t="str">
        <f t="shared" ca="1" si="108"/>
        <v>$DW20</v>
      </c>
      <c r="DX2197" t="str">
        <f t="shared" ca="1" si="108"/>
        <v>$DX20</v>
      </c>
      <c r="DY2197" t="str">
        <f t="shared" ca="1" si="108"/>
        <v>$DY20</v>
      </c>
      <c r="DZ2197" t="str">
        <f t="shared" ca="1" si="108"/>
        <v>$DZ20</v>
      </c>
      <c r="EA2197" t="str">
        <f t="shared" ref="EA2197:GL2197" ca="1" si="109">(CONCATENATE(TEXT(EA$2178, 1),(RIGHT(EA2196,2))+1))</f>
        <v>$EA20</v>
      </c>
      <c r="EB2197" t="str">
        <f t="shared" ca="1" si="109"/>
        <v>$EB20</v>
      </c>
      <c r="EC2197" t="str">
        <f t="shared" ca="1" si="109"/>
        <v>$EC20</v>
      </c>
      <c r="ED2197" t="str">
        <f t="shared" ca="1" si="109"/>
        <v>$ED20</v>
      </c>
      <c r="EE2197" t="str">
        <f t="shared" ca="1" si="109"/>
        <v>$EE20</v>
      </c>
      <c r="EF2197" t="e">
        <f t="shared" ca="1" si="109"/>
        <v>#N/A</v>
      </c>
      <c r="EG2197" t="e">
        <f t="shared" ca="1" si="109"/>
        <v>#N/A</v>
      </c>
      <c r="EH2197" t="e">
        <f t="shared" ca="1" si="109"/>
        <v>#N/A</v>
      </c>
      <c r="EI2197" t="e">
        <f t="shared" ca="1" si="109"/>
        <v>#N/A</v>
      </c>
      <c r="EJ2197" t="str">
        <f t="shared" ca="1" si="109"/>
        <v>$EJ22</v>
      </c>
      <c r="EK2197" t="str">
        <f t="shared" ca="1" si="109"/>
        <v>$EK22</v>
      </c>
      <c r="EL2197" t="e">
        <f t="shared" ca="1" si="109"/>
        <v>#N/A</v>
      </c>
      <c r="EM2197" t="e">
        <f t="shared" ca="1" si="109"/>
        <v>#N/A</v>
      </c>
      <c r="EN2197" t="e">
        <f t="shared" ca="1" si="109"/>
        <v>#N/A</v>
      </c>
      <c r="EO2197" t="e">
        <f t="shared" ca="1" si="109"/>
        <v>#N/A</v>
      </c>
      <c r="EP2197" t="e">
        <f t="shared" ca="1" si="109"/>
        <v>#N/A</v>
      </c>
      <c r="EQ2197" t="e">
        <f t="shared" ca="1" si="109"/>
        <v>#N/A</v>
      </c>
      <c r="ER2197" t="e">
        <f t="shared" ca="1" si="109"/>
        <v>#N/A</v>
      </c>
      <c r="ES2197" t="e">
        <f t="shared" ca="1" si="109"/>
        <v>#N/A</v>
      </c>
      <c r="ET2197" t="str">
        <f t="shared" ca="1" si="109"/>
        <v>$ET20</v>
      </c>
      <c r="EU2197" t="e">
        <f t="shared" ca="1" si="109"/>
        <v>#N/A</v>
      </c>
      <c r="EV2197" t="e">
        <f t="shared" ca="1" si="109"/>
        <v>#N/A</v>
      </c>
      <c r="EW2197" t="e">
        <f t="shared" ca="1" si="109"/>
        <v>#N/A</v>
      </c>
      <c r="EX2197" t="e">
        <f t="shared" ca="1" si="109"/>
        <v>#N/A</v>
      </c>
      <c r="EY2197" t="str">
        <f t="shared" ca="1" si="109"/>
        <v>$EY20</v>
      </c>
      <c r="EZ2197" t="str">
        <f t="shared" ca="1" si="109"/>
        <v>$EZ20</v>
      </c>
      <c r="FA2197" t="str">
        <f t="shared" ca="1" si="109"/>
        <v>$FA20</v>
      </c>
      <c r="FB2197" t="e">
        <f t="shared" ca="1" si="109"/>
        <v>#N/A</v>
      </c>
      <c r="FC2197" t="e">
        <f t="shared" ca="1" si="109"/>
        <v>#N/A</v>
      </c>
      <c r="FD2197" t="e">
        <f t="shared" ca="1" si="109"/>
        <v>#N/A</v>
      </c>
      <c r="FE2197" t="e">
        <f t="shared" ca="1" si="109"/>
        <v>#N/A</v>
      </c>
      <c r="FF2197" t="e">
        <f t="shared" ca="1" si="109"/>
        <v>#N/A</v>
      </c>
      <c r="FG2197" t="str">
        <f t="shared" ca="1" si="109"/>
        <v>$FG22</v>
      </c>
      <c r="FH2197" t="e">
        <f t="shared" ca="1" si="109"/>
        <v>#N/A</v>
      </c>
      <c r="FI2197" t="e">
        <f t="shared" ca="1" si="109"/>
        <v>#N/A</v>
      </c>
      <c r="FJ2197" t="e">
        <f t="shared" ca="1" si="109"/>
        <v>#N/A</v>
      </c>
      <c r="FK2197" t="e">
        <f t="shared" ca="1" si="109"/>
        <v>#N/A</v>
      </c>
      <c r="FL2197" t="e">
        <f t="shared" ca="1" si="109"/>
        <v>#N/A</v>
      </c>
      <c r="FM2197" t="e">
        <f t="shared" ca="1" si="109"/>
        <v>#N/A</v>
      </c>
      <c r="FN2197" t="e">
        <f t="shared" ca="1" si="109"/>
        <v>#N/A</v>
      </c>
      <c r="FO2197" t="e">
        <f t="shared" ca="1" si="109"/>
        <v>#N/A</v>
      </c>
      <c r="FP2197" t="e">
        <f t="shared" ca="1" si="109"/>
        <v>#N/A</v>
      </c>
      <c r="FQ2197" t="e">
        <f t="shared" ca="1" si="109"/>
        <v>#N/A</v>
      </c>
      <c r="FR2197" t="e">
        <f t="shared" ca="1" si="109"/>
        <v>#N/A</v>
      </c>
      <c r="FS2197" t="e">
        <f t="shared" ca="1" si="109"/>
        <v>#N/A</v>
      </c>
      <c r="FT2197" t="e">
        <f t="shared" ca="1" si="109"/>
        <v>#N/A</v>
      </c>
      <c r="FU2197" t="e">
        <f t="shared" ca="1" si="109"/>
        <v>#N/A</v>
      </c>
      <c r="FV2197" t="e">
        <f t="shared" ca="1" si="109"/>
        <v>#N/A</v>
      </c>
      <c r="FW2197" t="e">
        <f t="shared" ca="1" si="109"/>
        <v>#N/A</v>
      </c>
      <c r="FX2197" t="e">
        <f t="shared" ca="1" si="109"/>
        <v>#N/A</v>
      </c>
      <c r="FY2197" t="e">
        <f t="shared" ca="1" si="109"/>
        <v>#N/A</v>
      </c>
      <c r="FZ2197" t="e">
        <f t="shared" ca="1" si="109"/>
        <v>#N/A</v>
      </c>
      <c r="GA2197" t="e">
        <f t="shared" ca="1" si="109"/>
        <v>#N/A</v>
      </c>
      <c r="GB2197" t="e">
        <f t="shared" ca="1" si="109"/>
        <v>#N/A</v>
      </c>
      <c r="GC2197" t="e">
        <f t="shared" ca="1" si="109"/>
        <v>#N/A</v>
      </c>
      <c r="GD2197" t="e">
        <f t="shared" ca="1" si="109"/>
        <v>#N/A</v>
      </c>
      <c r="GE2197" t="e">
        <f t="shared" ca="1" si="109"/>
        <v>#N/A</v>
      </c>
      <c r="GF2197" t="e">
        <f t="shared" ca="1" si="109"/>
        <v>#N/A</v>
      </c>
      <c r="GG2197" t="e">
        <f t="shared" ca="1" si="109"/>
        <v>#N/A</v>
      </c>
      <c r="GH2197" t="e">
        <f t="shared" ca="1" si="109"/>
        <v>#N/A</v>
      </c>
      <c r="GI2197" t="e">
        <f t="shared" ca="1" si="109"/>
        <v>#N/A</v>
      </c>
      <c r="GJ2197" t="e">
        <f t="shared" ca="1" si="109"/>
        <v>#N/A</v>
      </c>
      <c r="GK2197" t="e">
        <f t="shared" ca="1" si="109"/>
        <v>#N/A</v>
      </c>
      <c r="GL2197" t="e">
        <f t="shared" ca="1" si="109"/>
        <v>#N/A</v>
      </c>
      <c r="GM2197" t="e">
        <f t="shared" ref="GM2197:IX2197" ca="1" si="110">(CONCATENATE(TEXT(GM$2178, 1),(RIGHT(GM2196,2))+1))</f>
        <v>#N/A</v>
      </c>
      <c r="GN2197" t="str">
        <f t="shared" ca="1" si="110"/>
        <v>$GN22</v>
      </c>
      <c r="GO2197" t="str">
        <f t="shared" ca="1" si="110"/>
        <v>$GO22</v>
      </c>
      <c r="GP2197" t="str">
        <f t="shared" ca="1" si="110"/>
        <v>$GP22</v>
      </c>
      <c r="GQ2197" t="e">
        <f t="shared" ca="1" si="110"/>
        <v>#N/A</v>
      </c>
      <c r="GR2197" t="e">
        <f t="shared" ca="1" si="110"/>
        <v>#N/A</v>
      </c>
      <c r="GS2197" t="str">
        <f t="shared" ca="1" si="110"/>
        <v>$GS22</v>
      </c>
      <c r="GT2197" t="e">
        <f t="shared" ca="1" si="110"/>
        <v>#N/A</v>
      </c>
      <c r="GU2197" t="e">
        <f t="shared" ca="1" si="110"/>
        <v>#N/A</v>
      </c>
      <c r="GV2197" t="e">
        <f t="shared" ca="1" si="110"/>
        <v>#N/A</v>
      </c>
      <c r="GW2197" t="e">
        <f t="shared" ca="1" si="110"/>
        <v>#N/A</v>
      </c>
      <c r="GX2197" t="e">
        <f t="shared" ca="1" si="110"/>
        <v>#N/A</v>
      </c>
      <c r="GY2197" t="e">
        <f t="shared" ca="1" si="110"/>
        <v>#N/A</v>
      </c>
      <c r="GZ2197" t="e">
        <f t="shared" ca="1" si="110"/>
        <v>#N/A</v>
      </c>
      <c r="HA2197" t="e">
        <f t="shared" ca="1" si="110"/>
        <v>#N/A</v>
      </c>
      <c r="HB2197" t="e">
        <f t="shared" ca="1" si="110"/>
        <v>#N/A</v>
      </c>
      <c r="HC2197" t="e">
        <f t="shared" ca="1" si="110"/>
        <v>#N/A</v>
      </c>
      <c r="HD2197" t="e">
        <f t="shared" ca="1" si="110"/>
        <v>#N/A</v>
      </c>
      <c r="HE2197" t="e">
        <f t="shared" ca="1" si="110"/>
        <v>#N/A</v>
      </c>
      <c r="HF2197" t="str">
        <f t="shared" ca="1" si="110"/>
        <v>$HF22</v>
      </c>
      <c r="HG2197" t="str">
        <f t="shared" ca="1" si="110"/>
        <v>$HG22</v>
      </c>
      <c r="HH2197" t="str">
        <f t="shared" ca="1" si="110"/>
        <v>$HH22</v>
      </c>
      <c r="HI2197" t="str">
        <f t="shared" ca="1" si="110"/>
        <v>$HI22</v>
      </c>
      <c r="HJ2197" t="e">
        <f t="shared" ca="1" si="110"/>
        <v>#N/A</v>
      </c>
      <c r="HK2197" t="e">
        <f t="shared" ca="1" si="110"/>
        <v>#N/A</v>
      </c>
      <c r="HL2197" t="e">
        <f t="shared" ca="1" si="110"/>
        <v>#N/A</v>
      </c>
      <c r="HM2197" t="e">
        <f t="shared" ca="1" si="110"/>
        <v>#N/A</v>
      </c>
      <c r="HN2197" t="e">
        <f t="shared" ca="1" si="110"/>
        <v>#N/A</v>
      </c>
      <c r="HO2197" t="e">
        <f t="shared" ca="1" si="110"/>
        <v>#N/A</v>
      </c>
      <c r="HP2197" t="e">
        <f t="shared" ca="1" si="110"/>
        <v>#N/A</v>
      </c>
      <c r="HQ2197" t="e">
        <f t="shared" ca="1" si="110"/>
        <v>#N/A</v>
      </c>
      <c r="HR2197" t="e">
        <f t="shared" ca="1" si="110"/>
        <v>#N/A</v>
      </c>
      <c r="HS2197" t="e">
        <f t="shared" ca="1" si="110"/>
        <v>#N/A</v>
      </c>
      <c r="HT2197" t="e">
        <f t="shared" ca="1" si="110"/>
        <v>#N/A</v>
      </c>
      <c r="HU2197" t="e">
        <f t="shared" ca="1" si="110"/>
        <v>#N/A</v>
      </c>
      <c r="HV2197" t="e">
        <f t="shared" ca="1" si="110"/>
        <v>#N/A</v>
      </c>
      <c r="HW2197" t="e">
        <f t="shared" ca="1" si="110"/>
        <v>#N/A</v>
      </c>
      <c r="HX2197" t="e">
        <f t="shared" ca="1" si="110"/>
        <v>#N/A</v>
      </c>
      <c r="HY2197" t="str">
        <f t="shared" ca="1" si="110"/>
        <v>$HY22</v>
      </c>
      <c r="HZ2197" t="e">
        <f t="shared" ca="1" si="110"/>
        <v>#N/A</v>
      </c>
      <c r="IA2197" t="e">
        <f t="shared" ca="1" si="110"/>
        <v>#N/A</v>
      </c>
      <c r="IB2197" t="e">
        <f t="shared" ca="1" si="110"/>
        <v>#N/A</v>
      </c>
      <c r="IC2197" t="e">
        <f t="shared" ca="1" si="110"/>
        <v>#N/A</v>
      </c>
      <c r="ID2197" t="e">
        <f t="shared" ca="1" si="110"/>
        <v>#N/A</v>
      </c>
      <c r="IE2197" t="e">
        <f t="shared" ca="1" si="110"/>
        <v>#N/A</v>
      </c>
      <c r="IF2197" t="e">
        <f t="shared" ca="1" si="110"/>
        <v>#N/A</v>
      </c>
      <c r="IG2197" t="e">
        <f t="shared" ca="1" si="110"/>
        <v>#N/A</v>
      </c>
      <c r="IH2197" t="e">
        <f t="shared" ca="1" si="110"/>
        <v>#N/A</v>
      </c>
      <c r="II2197" t="e">
        <f t="shared" ca="1" si="110"/>
        <v>#N/A</v>
      </c>
      <c r="IJ2197" t="e">
        <f t="shared" ca="1" si="110"/>
        <v>#N/A</v>
      </c>
      <c r="IK2197" t="e">
        <f t="shared" ca="1" si="110"/>
        <v>#N/A</v>
      </c>
      <c r="IL2197" t="e">
        <f t="shared" ca="1" si="110"/>
        <v>#N/A</v>
      </c>
      <c r="IM2197" t="e">
        <f t="shared" ca="1" si="110"/>
        <v>#N/A</v>
      </c>
      <c r="IN2197" t="e">
        <f t="shared" ca="1" si="110"/>
        <v>#N/A</v>
      </c>
      <c r="IO2197" t="e">
        <f t="shared" ca="1" si="110"/>
        <v>#N/A</v>
      </c>
      <c r="IP2197" t="e">
        <f t="shared" ca="1" si="110"/>
        <v>#N/A</v>
      </c>
      <c r="IQ2197" t="e">
        <f t="shared" ca="1" si="110"/>
        <v>#N/A</v>
      </c>
      <c r="IR2197" t="e">
        <f t="shared" ca="1" si="110"/>
        <v>#N/A</v>
      </c>
      <c r="IS2197" t="e">
        <f t="shared" ca="1" si="110"/>
        <v>#N/A</v>
      </c>
      <c r="IT2197" t="e">
        <f t="shared" ca="1" si="110"/>
        <v>#N/A</v>
      </c>
      <c r="IU2197" t="e">
        <f t="shared" ca="1" si="110"/>
        <v>#N/A</v>
      </c>
      <c r="IV2197" t="e">
        <f t="shared" ca="1" si="110"/>
        <v>#N/A</v>
      </c>
      <c r="IW2197" t="e">
        <f t="shared" ca="1" si="110"/>
        <v>#N/A</v>
      </c>
      <c r="IX2197" t="e">
        <f t="shared" ca="1" si="110"/>
        <v>#N/A</v>
      </c>
      <c r="IY2197" t="e">
        <f t="shared" ref="IY2197:LI2197" ca="1" si="111">(CONCATENATE(TEXT(IY$2178, 1),(RIGHT(IY2196,2))+1))</f>
        <v>#N/A</v>
      </c>
      <c r="IZ2197" t="e">
        <f t="shared" ca="1" si="111"/>
        <v>#N/A</v>
      </c>
      <c r="JA2197" t="e">
        <f t="shared" ca="1" si="111"/>
        <v>#N/A</v>
      </c>
      <c r="JB2197" t="e">
        <f t="shared" ca="1" si="111"/>
        <v>#N/A</v>
      </c>
      <c r="JC2197" t="e">
        <f t="shared" ca="1" si="111"/>
        <v>#N/A</v>
      </c>
      <c r="JD2197" t="e">
        <f t="shared" ca="1" si="111"/>
        <v>#N/A</v>
      </c>
      <c r="JE2197" t="e">
        <f t="shared" ca="1" si="111"/>
        <v>#N/A</v>
      </c>
      <c r="JF2197" t="e">
        <f t="shared" ca="1" si="111"/>
        <v>#N/A</v>
      </c>
      <c r="JG2197" t="e">
        <f t="shared" ca="1" si="111"/>
        <v>#N/A</v>
      </c>
      <c r="JH2197" t="e">
        <f t="shared" ca="1" si="111"/>
        <v>#N/A</v>
      </c>
      <c r="JI2197" t="e">
        <f t="shared" ca="1" si="111"/>
        <v>#N/A</v>
      </c>
      <c r="JJ2197" t="e">
        <f t="shared" ca="1" si="111"/>
        <v>#N/A</v>
      </c>
      <c r="JK2197" t="e">
        <f t="shared" ca="1" si="111"/>
        <v>#N/A</v>
      </c>
      <c r="JL2197" t="e">
        <f t="shared" ca="1" si="111"/>
        <v>#N/A</v>
      </c>
      <c r="JM2197" t="str">
        <f t="shared" ca="1" si="111"/>
        <v>$JM22</v>
      </c>
      <c r="JN2197" t="str">
        <f t="shared" ca="1" si="111"/>
        <v>$JN22</v>
      </c>
      <c r="JO2197" t="str">
        <f t="shared" ca="1" si="111"/>
        <v>$JO22</v>
      </c>
      <c r="JP2197" t="str">
        <f t="shared" ca="1" si="111"/>
        <v>$JP22</v>
      </c>
      <c r="JQ2197" t="str">
        <f t="shared" ca="1" si="111"/>
        <v>$JQ22</v>
      </c>
      <c r="JR2197" t="e">
        <f t="shared" ca="1" si="111"/>
        <v>#N/A</v>
      </c>
      <c r="JS2197" t="str">
        <f t="shared" ca="1" si="111"/>
        <v>$JS22</v>
      </c>
      <c r="JT2197" t="e">
        <f t="shared" ca="1" si="111"/>
        <v>#N/A</v>
      </c>
      <c r="JU2197" t="str">
        <f t="shared" ca="1" si="111"/>
        <v>$JU22</v>
      </c>
      <c r="JV2197" t="e">
        <f t="shared" ca="1" si="111"/>
        <v>#N/A</v>
      </c>
      <c r="JW2197" t="str">
        <f t="shared" ca="1" si="111"/>
        <v>$JW22</v>
      </c>
      <c r="JX2197" t="str">
        <f t="shared" ca="1" si="111"/>
        <v>$JX22</v>
      </c>
      <c r="JY2197" t="str">
        <f t="shared" ca="1" si="111"/>
        <v>$JY22</v>
      </c>
      <c r="JZ2197" t="str">
        <f t="shared" ca="1" si="111"/>
        <v>$JZ22</v>
      </c>
      <c r="KA2197" t="str">
        <f t="shared" ca="1" si="111"/>
        <v>$KA22</v>
      </c>
      <c r="KB2197" t="str">
        <f t="shared" ca="1" si="111"/>
        <v>$KB22</v>
      </c>
      <c r="KC2197" t="str">
        <f t="shared" ca="1" si="111"/>
        <v>$KC22</v>
      </c>
      <c r="KD2197" t="e">
        <f t="shared" ca="1" si="111"/>
        <v>#N/A</v>
      </c>
      <c r="KE2197" t="e">
        <f t="shared" ca="1" si="111"/>
        <v>#N/A</v>
      </c>
      <c r="KF2197" t="str">
        <f t="shared" ca="1" si="111"/>
        <v>$KF22</v>
      </c>
      <c r="KG2197" t="str">
        <f t="shared" ca="1" si="111"/>
        <v>$KG22</v>
      </c>
      <c r="KH2197" t="str">
        <f t="shared" ca="1" si="111"/>
        <v>$KH22</v>
      </c>
      <c r="KI2197" t="e">
        <f t="shared" ca="1" si="111"/>
        <v>#N/A</v>
      </c>
      <c r="KJ2197" t="str">
        <f t="shared" ca="1" si="111"/>
        <v>$KJ22</v>
      </c>
      <c r="KK2197" t="str">
        <f t="shared" ca="1" si="111"/>
        <v>$KK22</v>
      </c>
      <c r="KL2197" t="e">
        <f t="shared" ca="1" si="111"/>
        <v>#N/A</v>
      </c>
      <c r="KM2197" t="str">
        <f t="shared" ca="1" si="111"/>
        <v>$KM22</v>
      </c>
      <c r="KN2197" t="str">
        <f t="shared" ca="1" si="111"/>
        <v>$KN22</v>
      </c>
      <c r="KO2197" t="str">
        <f t="shared" ca="1" si="111"/>
        <v>$KO22</v>
      </c>
      <c r="KP2197" t="str">
        <f t="shared" ca="1" si="111"/>
        <v>$KP22</v>
      </c>
      <c r="KQ2197" t="str">
        <f t="shared" ca="1" si="111"/>
        <v>$KQ22</v>
      </c>
      <c r="KR2197" t="str">
        <f t="shared" ca="1" si="111"/>
        <v>$KR22</v>
      </c>
      <c r="KS2197" t="str">
        <f t="shared" ca="1" si="111"/>
        <v>$KS22</v>
      </c>
      <c r="KT2197" t="str">
        <f t="shared" ca="1" si="111"/>
        <v>$KT22</v>
      </c>
      <c r="KU2197" t="str">
        <f t="shared" ca="1" si="111"/>
        <v>$KU22</v>
      </c>
      <c r="KV2197" t="str">
        <f t="shared" ca="1" si="111"/>
        <v>$KV22</v>
      </c>
      <c r="KW2197" t="str">
        <f t="shared" ca="1" si="111"/>
        <v>$KW22</v>
      </c>
      <c r="KX2197" t="str">
        <f t="shared" ca="1" si="111"/>
        <v>$KX22</v>
      </c>
      <c r="KY2197" t="e">
        <f t="shared" ca="1" si="111"/>
        <v>#N/A</v>
      </c>
      <c r="KZ2197" t="str">
        <f t="shared" ca="1" si="111"/>
        <v>$KZ22</v>
      </c>
      <c r="LA2197" t="e">
        <f t="shared" ca="1" si="111"/>
        <v>#N/A</v>
      </c>
      <c r="LB2197" t="str">
        <f t="shared" ca="1" si="111"/>
        <v>$LB22</v>
      </c>
      <c r="LC2197" t="str">
        <f t="shared" ca="1" si="111"/>
        <v>$LC22</v>
      </c>
      <c r="LD2197" t="str">
        <f t="shared" ca="1" si="111"/>
        <v>$LD22</v>
      </c>
      <c r="LE2197" t="str">
        <f t="shared" ca="1" si="111"/>
        <v>$LE22</v>
      </c>
      <c r="LF2197" t="str">
        <f t="shared" ca="1" si="111"/>
        <v>$LF22</v>
      </c>
      <c r="LG2197" t="e">
        <f t="shared" ca="1" si="111"/>
        <v>#N/A</v>
      </c>
      <c r="LH2197" t="str">
        <f t="shared" ca="1" si="111"/>
        <v>$LH22</v>
      </c>
      <c r="LI2197" t="str">
        <f t="shared" ca="1" si="111"/>
        <v>$LI22</v>
      </c>
    </row>
    <row r="2198" spans="1:321" x14ac:dyDescent="0.25">
      <c r="A2198" t="s">
        <v>18</v>
      </c>
      <c r="B2198">
        <f>(MATCH("Tipos de Regime Letivo",B1:B2175,0))</f>
        <v>23</v>
      </c>
      <c r="C2198">
        <f t="shared" ref="C2198:BN2198" si="112">(MATCH("Tipos de Regime Letivo",C1:C2175,0))</f>
        <v>23</v>
      </c>
      <c r="D2198">
        <f t="shared" si="112"/>
        <v>21</v>
      </c>
      <c r="E2198">
        <f t="shared" si="112"/>
        <v>21</v>
      </c>
      <c r="F2198">
        <f t="shared" si="112"/>
        <v>23</v>
      </c>
      <c r="G2198">
        <f t="shared" si="112"/>
        <v>23</v>
      </c>
      <c r="H2198">
        <f t="shared" si="112"/>
        <v>21</v>
      </c>
      <c r="I2198">
        <f t="shared" si="112"/>
        <v>21</v>
      </c>
      <c r="J2198">
        <f t="shared" si="112"/>
        <v>23</v>
      </c>
      <c r="K2198">
        <f t="shared" si="112"/>
        <v>23</v>
      </c>
      <c r="L2198">
        <f t="shared" si="112"/>
        <v>23</v>
      </c>
      <c r="M2198">
        <f t="shared" si="112"/>
        <v>21</v>
      </c>
      <c r="N2198">
        <f t="shared" si="112"/>
        <v>21</v>
      </c>
      <c r="O2198">
        <f t="shared" si="112"/>
        <v>23</v>
      </c>
      <c r="P2198">
        <f t="shared" si="112"/>
        <v>21</v>
      </c>
      <c r="Q2198">
        <f t="shared" si="112"/>
        <v>21</v>
      </c>
      <c r="R2198">
        <f t="shared" si="112"/>
        <v>23</v>
      </c>
      <c r="S2198">
        <f t="shared" si="112"/>
        <v>21</v>
      </c>
      <c r="T2198">
        <f t="shared" si="112"/>
        <v>21</v>
      </c>
      <c r="U2198">
        <f t="shared" si="112"/>
        <v>23</v>
      </c>
      <c r="V2198">
        <f t="shared" si="112"/>
        <v>21</v>
      </c>
      <c r="W2198">
        <f t="shared" si="112"/>
        <v>21</v>
      </c>
      <c r="X2198">
        <f t="shared" si="112"/>
        <v>21</v>
      </c>
      <c r="Y2198">
        <f t="shared" si="112"/>
        <v>23</v>
      </c>
      <c r="Z2198">
        <f t="shared" si="112"/>
        <v>21</v>
      </c>
      <c r="AA2198">
        <f t="shared" si="112"/>
        <v>23</v>
      </c>
      <c r="AB2198">
        <f t="shared" si="112"/>
        <v>21</v>
      </c>
      <c r="AC2198">
        <f t="shared" si="112"/>
        <v>23</v>
      </c>
      <c r="AD2198">
        <f t="shared" si="112"/>
        <v>23</v>
      </c>
      <c r="AE2198">
        <f t="shared" si="112"/>
        <v>21</v>
      </c>
      <c r="AF2198">
        <f t="shared" si="112"/>
        <v>21</v>
      </c>
      <c r="AG2198">
        <f t="shared" si="112"/>
        <v>21</v>
      </c>
      <c r="AH2198">
        <f t="shared" si="112"/>
        <v>23</v>
      </c>
      <c r="AI2198">
        <f t="shared" si="112"/>
        <v>23</v>
      </c>
      <c r="AJ2198">
        <f t="shared" si="112"/>
        <v>23</v>
      </c>
      <c r="AK2198">
        <f t="shared" si="112"/>
        <v>23</v>
      </c>
      <c r="AL2198">
        <f t="shared" si="112"/>
        <v>21</v>
      </c>
      <c r="AM2198">
        <f t="shared" si="112"/>
        <v>21</v>
      </c>
      <c r="AN2198">
        <f t="shared" si="112"/>
        <v>23</v>
      </c>
      <c r="AO2198">
        <f t="shared" si="112"/>
        <v>23</v>
      </c>
      <c r="AP2198">
        <f t="shared" si="112"/>
        <v>21</v>
      </c>
      <c r="AQ2198">
        <f t="shared" si="112"/>
        <v>21</v>
      </c>
      <c r="AR2198">
        <f t="shared" si="112"/>
        <v>21</v>
      </c>
      <c r="AS2198">
        <f t="shared" si="112"/>
        <v>23</v>
      </c>
      <c r="AT2198">
        <f t="shared" si="112"/>
        <v>23</v>
      </c>
      <c r="AU2198">
        <f t="shared" si="112"/>
        <v>23</v>
      </c>
      <c r="AV2198">
        <f t="shared" si="112"/>
        <v>21</v>
      </c>
      <c r="AW2198">
        <f t="shared" si="112"/>
        <v>21</v>
      </c>
      <c r="AX2198">
        <f t="shared" si="112"/>
        <v>21</v>
      </c>
      <c r="AY2198">
        <f t="shared" si="112"/>
        <v>23</v>
      </c>
      <c r="AZ2198">
        <f t="shared" si="112"/>
        <v>23</v>
      </c>
      <c r="BA2198">
        <f t="shared" si="112"/>
        <v>23</v>
      </c>
      <c r="BB2198">
        <f t="shared" si="112"/>
        <v>21</v>
      </c>
      <c r="BC2198">
        <f t="shared" si="112"/>
        <v>21</v>
      </c>
      <c r="BD2198">
        <f t="shared" si="112"/>
        <v>23</v>
      </c>
      <c r="BE2198">
        <f t="shared" si="112"/>
        <v>21</v>
      </c>
      <c r="BF2198">
        <f t="shared" si="112"/>
        <v>21</v>
      </c>
      <c r="BG2198">
        <f t="shared" si="112"/>
        <v>21</v>
      </c>
      <c r="BH2198">
        <f t="shared" si="112"/>
        <v>23</v>
      </c>
      <c r="BI2198">
        <f t="shared" si="112"/>
        <v>21</v>
      </c>
      <c r="BJ2198">
        <f t="shared" si="112"/>
        <v>23</v>
      </c>
      <c r="BK2198">
        <f t="shared" si="112"/>
        <v>21</v>
      </c>
      <c r="BL2198">
        <f t="shared" si="112"/>
        <v>23</v>
      </c>
      <c r="BM2198">
        <f t="shared" si="112"/>
        <v>21</v>
      </c>
      <c r="BN2198">
        <f t="shared" si="112"/>
        <v>21</v>
      </c>
      <c r="BO2198">
        <f t="shared" ref="BO2198:DZ2198" si="113">(MATCH("Tipos de Regime Letivo",BO1:BO2175,0))</f>
        <v>23</v>
      </c>
      <c r="BP2198">
        <f t="shared" si="113"/>
        <v>23</v>
      </c>
      <c r="BQ2198">
        <f t="shared" si="113"/>
        <v>23</v>
      </c>
      <c r="BR2198">
        <f t="shared" si="113"/>
        <v>23</v>
      </c>
      <c r="BS2198">
        <f t="shared" si="113"/>
        <v>21</v>
      </c>
      <c r="BT2198">
        <f t="shared" si="113"/>
        <v>21</v>
      </c>
      <c r="BU2198">
        <f t="shared" si="113"/>
        <v>21</v>
      </c>
      <c r="BV2198">
        <f t="shared" si="113"/>
        <v>21</v>
      </c>
      <c r="BW2198">
        <f t="shared" si="113"/>
        <v>21</v>
      </c>
      <c r="BX2198">
        <f t="shared" si="113"/>
        <v>21</v>
      </c>
      <c r="BY2198">
        <f t="shared" si="113"/>
        <v>21</v>
      </c>
      <c r="BZ2198">
        <f t="shared" si="113"/>
        <v>21</v>
      </c>
      <c r="CA2198">
        <f t="shared" si="113"/>
        <v>21</v>
      </c>
      <c r="CB2198">
        <f t="shared" si="113"/>
        <v>21</v>
      </c>
      <c r="CC2198">
        <f t="shared" si="113"/>
        <v>21</v>
      </c>
      <c r="CD2198">
        <f t="shared" si="113"/>
        <v>21</v>
      </c>
      <c r="CE2198">
        <f t="shared" si="113"/>
        <v>21</v>
      </c>
      <c r="CF2198">
        <f t="shared" si="113"/>
        <v>21</v>
      </c>
      <c r="CG2198">
        <f t="shared" si="113"/>
        <v>21</v>
      </c>
      <c r="CH2198">
        <f t="shared" si="113"/>
        <v>21</v>
      </c>
      <c r="CI2198">
        <f t="shared" si="113"/>
        <v>21</v>
      </c>
      <c r="CJ2198">
        <f t="shared" si="113"/>
        <v>21</v>
      </c>
      <c r="CK2198">
        <f t="shared" si="113"/>
        <v>21</v>
      </c>
      <c r="CL2198">
        <f t="shared" si="113"/>
        <v>21</v>
      </c>
      <c r="CM2198">
        <f t="shared" si="113"/>
        <v>21</v>
      </c>
      <c r="CN2198">
        <f t="shared" si="113"/>
        <v>21</v>
      </c>
      <c r="CO2198">
        <f t="shared" si="113"/>
        <v>21</v>
      </c>
      <c r="CP2198">
        <f t="shared" si="113"/>
        <v>21</v>
      </c>
      <c r="CQ2198">
        <f t="shared" si="113"/>
        <v>21</v>
      </c>
      <c r="CR2198">
        <f t="shared" si="113"/>
        <v>21</v>
      </c>
      <c r="CS2198">
        <f t="shared" si="113"/>
        <v>21</v>
      </c>
      <c r="CT2198">
        <f t="shared" si="113"/>
        <v>21</v>
      </c>
      <c r="CU2198">
        <f t="shared" si="113"/>
        <v>21</v>
      </c>
      <c r="CV2198">
        <f t="shared" si="113"/>
        <v>23</v>
      </c>
      <c r="CW2198">
        <f t="shared" si="113"/>
        <v>21</v>
      </c>
      <c r="CX2198">
        <f t="shared" si="113"/>
        <v>21</v>
      </c>
      <c r="CY2198">
        <f t="shared" si="113"/>
        <v>21</v>
      </c>
      <c r="CZ2198">
        <f t="shared" si="113"/>
        <v>21</v>
      </c>
      <c r="DA2198">
        <f t="shared" si="113"/>
        <v>21</v>
      </c>
      <c r="DB2198">
        <f t="shared" si="113"/>
        <v>21</v>
      </c>
      <c r="DC2198">
        <f t="shared" si="113"/>
        <v>23</v>
      </c>
      <c r="DD2198">
        <f t="shared" si="113"/>
        <v>21</v>
      </c>
      <c r="DE2198">
        <f t="shared" si="113"/>
        <v>21</v>
      </c>
      <c r="DF2198">
        <f t="shared" si="113"/>
        <v>21</v>
      </c>
      <c r="DG2198">
        <f t="shared" si="113"/>
        <v>21</v>
      </c>
      <c r="DH2198">
        <f t="shared" si="113"/>
        <v>21</v>
      </c>
      <c r="DI2198">
        <f t="shared" si="113"/>
        <v>21</v>
      </c>
      <c r="DJ2198">
        <f t="shared" si="113"/>
        <v>21</v>
      </c>
      <c r="DK2198">
        <f t="shared" si="113"/>
        <v>21</v>
      </c>
      <c r="DL2198">
        <f t="shared" si="113"/>
        <v>21</v>
      </c>
      <c r="DM2198">
        <f t="shared" si="113"/>
        <v>21</v>
      </c>
      <c r="DN2198">
        <f t="shared" si="113"/>
        <v>21</v>
      </c>
      <c r="DO2198">
        <f t="shared" si="113"/>
        <v>21</v>
      </c>
      <c r="DP2198">
        <f t="shared" si="113"/>
        <v>21</v>
      </c>
      <c r="DQ2198">
        <f t="shared" si="113"/>
        <v>21</v>
      </c>
      <c r="DR2198">
        <f t="shared" si="113"/>
        <v>21</v>
      </c>
      <c r="DS2198">
        <f t="shared" si="113"/>
        <v>21</v>
      </c>
      <c r="DT2198">
        <f t="shared" si="113"/>
        <v>21</v>
      </c>
      <c r="DU2198">
        <f t="shared" si="113"/>
        <v>21</v>
      </c>
      <c r="DV2198">
        <f t="shared" si="113"/>
        <v>21</v>
      </c>
      <c r="DW2198">
        <f t="shared" si="113"/>
        <v>21</v>
      </c>
      <c r="DX2198">
        <f t="shared" si="113"/>
        <v>21</v>
      </c>
      <c r="DY2198">
        <f t="shared" si="113"/>
        <v>21</v>
      </c>
      <c r="DZ2198">
        <f t="shared" si="113"/>
        <v>21</v>
      </c>
      <c r="EA2198">
        <f t="shared" ref="EA2198:GL2198" si="114">(MATCH("Tipos de Regime Letivo",EA1:EA2175,0))</f>
        <v>21</v>
      </c>
      <c r="EB2198">
        <f t="shared" si="114"/>
        <v>21</v>
      </c>
      <c r="EC2198">
        <f t="shared" si="114"/>
        <v>21</v>
      </c>
      <c r="ED2198">
        <f t="shared" si="114"/>
        <v>21</v>
      </c>
      <c r="EE2198">
        <f t="shared" si="114"/>
        <v>21</v>
      </c>
      <c r="EF2198">
        <f t="shared" si="114"/>
        <v>21</v>
      </c>
      <c r="EG2198">
        <f t="shared" si="114"/>
        <v>21</v>
      </c>
      <c r="EH2198">
        <f t="shared" si="114"/>
        <v>21</v>
      </c>
      <c r="EI2198">
        <f t="shared" si="114"/>
        <v>21</v>
      </c>
      <c r="EJ2198">
        <f t="shared" si="114"/>
        <v>23</v>
      </c>
      <c r="EK2198">
        <f t="shared" si="114"/>
        <v>23</v>
      </c>
      <c r="EL2198">
        <f t="shared" si="114"/>
        <v>21</v>
      </c>
      <c r="EM2198">
        <f t="shared" si="114"/>
        <v>21</v>
      </c>
      <c r="EN2198">
        <f t="shared" si="114"/>
        <v>21</v>
      </c>
      <c r="EO2198">
        <f t="shared" si="114"/>
        <v>21</v>
      </c>
      <c r="EP2198">
        <f t="shared" si="114"/>
        <v>21</v>
      </c>
      <c r="EQ2198">
        <f t="shared" si="114"/>
        <v>21</v>
      </c>
      <c r="ER2198">
        <f t="shared" si="114"/>
        <v>21</v>
      </c>
      <c r="ES2198">
        <f t="shared" si="114"/>
        <v>21</v>
      </c>
      <c r="ET2198">
        <f t="shared" si="114"/>
        <v>21</v>
      </c>
      <c r="EU2198">
        <f t="shared" si="114"/>
        <v>21</v>
      </c>
      <c r="EV2198">
        <f t="shared" si="114"/>
        <v>21</v>
      </c>
      <c r="EW2198">
        <f t="shared" si="114"/>
        <v>21</v>
      </c>
      <c r="EX2198">
        <f t="shared" si="114"/>
        <v>21</v>
      </c>
      <c r="EY2198">
        <f t="shared" si="114"/>
        <v>21</v>
      </c>
      <c r="EZ2198">
        <f t="shared" si="114"/>
        <v>21</v>
      </c>
      <c r="FA2198">
        <f t="shared" si="114"/>
        <v>21</v>
      </c>
      <c r="FB2198">
        <f t="shared" si="114"/>
        <v>21</v>
      </c>
      <c r="FC2198">
        <f t="shared" si="114"/>
        <v>21</v>
      </c>
      <c r="FD2198">
        <f t="shared" si="114"/>
        <v>21</v>
      </c>
      <c r="FE2198">
        <f t="shared" si="114"/>
        <v>21</v>
      </c>
      <c r="FF2198">
        <f t="shared" si="114"/>
        <v>21</v>
      </c>
      <c r="FG2198">
        <f t="shared" si="114"/>
        <v>23</v>
      </c>
      <c r="FH2198">
        <f t="shared" si="114"/>
        <v>21</v>
      </c>
      <c r="FI2198">
        <f t="shared" si="114"/>
        <v>21</v>
      </c>
      <c r="FJ2198">
        <f t="shared" si="114"/>
        <v>21</v>
      </c>
      <c r="FK2198">
        <f t="shared" si="114"/>
        <v>21</v>
      </c>
      <c r="FL2198">
        <f t="shared" si="114"/>
        <v>21</v>
      </c>
      <c r="FM2198">
        <f t="shared" si="114"/>
        <v>21</v>
      </c>
      <c r="FN2198">
        <f t="shared" si="114"/>
        <v>21</v>
      </c>
      <c r="FO2198">
        <f t="shared" si="114"/>
        <v>21</v>
      </c>
      <c r="FP2198">
        <f t="shared" si="114"/>
        <v>21</v>
      </c>
      <c r="FQ2198">
        <f t="shared" si="114"/>
        <v>21</v>
      </c>
      <c r="FR2198">
        <f t="shared" si="114"/>
        <v>21</v>
      </c>
      <c r="FS2198">
        <f t="shared" si="114"/>
        <v>21</v>
      </c>
      <c r="FT2198">
        <f t="shared" si="114"/>
        <v>21</v>
      </c>
      <c r="FU2198">
        <f t="shared" si="114"/>
        <v>21</v>
      </c>
      <c r="FV2198">
        <f t="shared" si="114"/>
        <v>21</v>
      </c>
      <c r="FW2198">
        <f t="shared" si="114"/>
        <v>21</v>
      </c>
      <c r="FX2198">
        <f t="shared" si="114"/>
        <v>21</v>
      </c>
      <c r="FY2198">
        <f t="shared" si="114"/>
        <v>21</v>
      </c>
      <c r="FZ2198">
        <f t="shared" si="114"/>
        <v>21</v>
      </c>
      <c r="GA2198">
        <f t="shared" si="114"/>
        <v>21</v>
      </c>
      <c r="GB2198">
        <f t="shared" si="114"/>
        <v>21</v>
      </c>
      <c r="GC2198">
        <f t="shared" si="114"/>
        <v>21</v>
      </c>
      <c r="GD2198">
        <f t="shared" si="114"/>
        <v>21</v>
      </c>
      <c r="GE2198">
        <f t="shared" si="114"/>
        <v>21</v>
      </c>
      <c r="GF2198">
        <f t="shared" si="114"/>
        <v>21</v>
      </c>
      <c r="GG2198">
        <f t="shared" si="114"/>
        <v>21</v>
      </c>
      <c r="GH2198">
        <f t="shared" si="114"/>
        <v>21</v>
      </c>
      <c r="GI2198">
        <f t="shared" si="114"/>
        <v>21</v>
      </c>
      <c r="GJ2198">
        <f t="shared" si="114"/>
        <v>21</v>
      </c>
      <c r="GK2198">
        <f t="shared" si="114"/>
        <v>21</v>
      </c>
      <c r="GL2198">
        <f t="shared" si="114"/>
        <v>21</v>
      </c>
      <c r="GM2198">
        <f t="shared" ref="GM2198:IX2198" si="115">(MATCH("Tipos de Regime Letivo",GM1:GM2175,0))</f>
        <v>21</v>
      </c>
      <c r="GN2198">
        <f t="shared" si="115"/>
        <v>23</v>
      </c>
      <c r="GO2198">
        <f t="shared" si="115"/>
        <v>23</v>
      </c>
      <c r="GP2198">
        <f t="shared" si="115"/>
        <v>23</v>
      </c>
      <c r="GQ2198">
        <f t="shared" si="115"/>
        <v>21</v>
      </c>
      <c r="GR2198">
        <f t="shared" si="115"/>
        <v>21</v>
      </c>
      <c r="GS2198">
        <f t="shared" si="115"/>
        <v>23</v>
      </c>
      <c r="GT2198">
        <f t="shared" si="115"/>
        <v>21</v>
      </c>
      <c r="GU2198">
        <f t="shared" si="115"/>
        <v>21</v>
      </c>
      <c r="GV2198">
        <f t="shared" si="115"/>
        <v>21</v>
      </c>
      <c r="GW2198">
        <f t="shared" si="115"/>
        <v>21</v>
      </c>
      <c r="GX2198">
        <f t="shared" si="115"/>
        <v>21</v>
      </c>
      <c r="GY2198">
        <f t="shared" si="115"/>
        <v>21</v>
      </c>
      <c r="GZ2198">
        <f t="shared" si="115"/>
        <v>21</v>
      </c>
      <c r="HA2198">
        <f t="shared" si="115"/>
        <v>21</v>
      </c>
      <c r="HB2198">
        <f t="shared" si="115"/>
        <v>21</v>
      </c>
      <c r="HC2198">
        <f t="shared" si="115"/>
        <v>21</v>
      </c>
      <c r="HD2198">
        <f t="shared" si="115"/>
        <v>21</v>
      </c>
      <c r="HE2198">
        <f t="shared" si="115"/>
        <v>21</v>
      </c>
      <c r="HF2198">
        <f t="shared" si="115"/>
        <v>23</v>
      </c>
      <c r="HG2198">
        <f t="shared" si="115"/>
        <v>23</v>
      </c>
      <c r="HH2198">
        <f t="shared" si="115"/>
        <v>23</v>
      </c>
      <c r="HI2198">
        <f t="shared" si="115"/>
        <v>23</v>
      </c>
      <c r="HJ2198">
        <f t="shared" si="115"/>
        <v>21</v>
      </c>
      <c r="HK2198">
        <f t="shared" si="115"/>
        <v>21</v>
      </c>
      <c r="HL2198">
        <f t="shared" si="115"/>
        <v>21</v>
      </c>
      <c r="HM2198">
        <f t="shared" si="115"/>
        <v>21</v>
      </c>
      <c r="HN2198">
        <f t="shared" si="115"/>
        <v>21</v>
      </c>
      <c r="HO2198">
        <f t="shared" si="115"/>
        <v>21</v>
      </c>
      <c r="HP2198">
        <f t="shared" si="115"/>
        <v>21</v>
      </c>
      <c r="HQ2198">
        <f t="shared" si="115"/>
        <v>21</v>
      </c>
      <c r="HR2198">
        <f t="shared" si="115"/>
        <v>21</v>
      </c>
      <c r="HS2198">
        <f t="shared" si="115"/>
        <v>21</v>
      </c>
      <c r="HT2198">
        <f t="shared" si="115"/>
        <v>21</v>
      </c>
      <c r="HU2198">
        <f t="shared" si="115"/>
        <v>21</v>
      </c>
      <c r="HV2198">
        <f t="shared" si="115"/>
        <v>21</v>
      </c>
      <c r="HW2198">
        <f t="shared" si="115"/>
        <v>21</v>
      </c>
      <c r="HX2198">
        <f t="shared" si="115"/>
        <v>21</v>
      </c>
      <c r="HY2198">
        <f t="shared" si="115"/>
        <v>23</v>
      </c>
      <c r="HZ2198">
        <f t="shared" si="115"/>
        <v>21</v>
      </c>
      <c r="IA2198">
        <f t="shared" si="115"/>
        <v>21</v>
      </c>
      <c r="IB2198">
        <f t="shared" si="115"/>
        <v>21</v>
      </c>
      <c r="IC2198">
        <f t="shared" si="115"/>
        <v>21</v>
      </c>
      <c r="ID2198">
        <f t="shared" si="115"/>
        <v>21</v>
      </c>
      <c r="IE2198">
        <f t="shared" si="115"/>
        <v>21</v>
      </c>
      <c r="IF2198">
        <f t="shared" si="115"/>
        <v>21</v>
      </c>
      <c r="IG2198">
        <f t="shared" si="115"/>
        <v>21</v>
      </c>
      <c r="IH2198">
        <f t="shared" si="115"/>
        <v>21</v>
      </c>
      <c r="II2198">
        <f t="shared" si="115"/>
        <v>21</v>
      </c>
      <c r="IJ2198">
        <f t="shared" si="115"/>
        <v>21</v>
      </c>
      <c r="IK2198">
        <f t="shared" si="115"/>
        <v>21</v>
      </c>
      <c r="IL2198">
        <f t="shared" si="115"/>
        <v>21</v>
      </c>
      <c r="IM2198">
        <f t="shared" si="115"/>
        <v>21</v>
      </c>
      <c r="IN2198">
        <f t="shared" si="115"/>
        <v>21</v>
      </c>
      <c r="IO2198">
        <f t="shared" si="115"/>
        <v>21</v>
      </c>
      <c r="IP2198">
        <f t="shared" si="115"/>
        <v>21</v>
      </c>
      <c r="IQ2198">
        <f t="shared" si="115"/>
        <v>21</v>
      </c>
      <c r="IR2198">
        <f t="shared" si="115"/>
        <v>21</v>
      </c>
      <c r="IS2198">
        <f t="shared" si="115"/>
        <v>20</v>
      </c>
      <c r="IT2198">
        <f t="shared" si="115"/>
        <v>21</v>
      </c>
      <c r="IU2198">
        <f t="shared" si="115"/>
        <v>20</v>
      </c>
      <c r="IV2198">
        <f t="shared" si="115"/>
        <v>21</v>
      </c>
      <c r="IW2198">
        <f t="shared" si="115"/>
        <v>21</v>
      </c>
      <c r="IX2198">
        <f t="shared" si="115"/>
        <v>21</v>
      </c>
      <c r="IY2198">
        <f t="shared" ref="IY2198:LI2198" si="116">(MATCH("Tipos de Regime Letivo",IY1:IY2175,0))</f>
        <v>21</v>
      </c>
      <c r="IZ2198">
        <f t="shared" si="116"/>
        <v>21</v>
      </c>
      <c r="JA2198">
        <f t="shared" si="116"/>
        <v>21</v>
      </c>
      <c r="JB2198">
        <f t="shared" si="116"/>
        <v>21</v>
      </c>
      <c r="JC2198">
        <f t="shared" si="116"/>
        <v>20</v>
      </c>
      <c r="JD2198">
        <f t="shared" si="116"/>
        <v>21</v>
      </c>
      <c r="JE2198">
        <f t="shared" si="116"/>
        <v>21</v>
      </c>
      <c r="JF2198">
        <f t="shared" si="116"/>
        <v>20</v>
      </c>
      <c r="JG2198">
        <f t="shared" si="116"/>
        <v>21</v>
      </c>
      <c r="JH2198">
        <f t="shared" si="116"/>
        <v>21</v>
      </c>
      <c r="JI2198">
        <f t="shared" si="116"/>
        <v>21</v>
      </c>
      <c r="JJ2198">
        <f t="shared" si="116"/>
        <v>20</v>
      </c>
      <c r="JK2198">
        <f t="shared" si="116"/>
        <v>21</v>
      </c>
      <c r="JL2198">
        <f t="shared" si="116"/>
        <v>20</v>
      </c>
      <c r="JM2198">
        <f t="shared" si="116"/>
        <v>23</v>
      </c>
      <c r="JN2198">
        <f t="shared" si="116"/>
        <v>23</v>
      </c>
      <c r="JO2198">
        <f t="shared" si="116"/>
        <v>23</v>
      </c>
      <c r="JP2198">
        <f t="shared" si="116"/>
        <v>23</v>
      </c>
      <c r="JQ2198">
        <f t="shared" si="116"/>
        <v>23</v>
      </c>
      <c r="JR2198">
        <f t="shared" si="116"/>
        <v>21</v>
      </c>
      <c r="JS2198">
        <f t="shared" si="116"/>
        <v>23</v>
      </c>
      <c r="JT2198">
        <f t="shared" si="116"/>
        <v>21</v>
      </c>
      <c r="JU2198">
        <f t="shared" si="116"/>
        <v>23</v>
      </c>
      <c r="JV2198">
        <f t="shared" si="116"/>
        <v>21</v>
      </c>
      <c r="JW2198">
        <f t="shared" si="116"/>
        <v>23</v>
      </c>
      <c r="JX2198">
        <f t="shared" si="116"/>
        <v>23</v>
      </c>
      <c r="JY2198">
        <f t="shared" si="116"/>
        <v>23</v>
      </c>
      <c r="JZ2198">
        <f t="shared" si="116"/>
        <v>23</v>
      </c>
      <c r="KA2198">
        <f t="shared" si="116"/>
        <v>23</v>
      </c>
      <c r="KB2198">
        <f t="shared" si="116"/>
        <v>23</v>
      </c>
      <c r="KC2198">
        <f t="shared" si="116"/>
        <v>23</v>
      </c>
      <c r="KD2198">
        <f t="shared" si="116"/>
        <v>21</v>
      </c>
      <c r="KE2198">
        <f t="shared" si="116"/>
        <v>21</v>
      </c>
      <c r="KF2198">
        <f t="shared" si="116"/>
        <v>23</v>
      </c>
      <c r="KG2198">
        <f t="shared" si="116"/>
        <v>23</v>
      </c>
      <c r="KH2198">
        <f t="shared" si="116"/>
        <v>23</v>
      </c>
      <c r="KI2198">
        <f t="shared" si="116"/>
        <v>21</v>
      </c>
      <c r="KJ2198">
        <f t="shared" si="116"/>
        <v>23</v>
      </c>
      <c r="KK2198">
        <f t="shared" si="116"/>
        <v>23</v>
      </c>
      <c r="KL2198">
        <f t="shared" si="116"/>
        <v>21</v>
      </c>
      <c r="KM2198">
        <f t="shared" si="116"/>
        <v>23</v>
      </c>
      <c r="KN2198">
        <f t="shared" si="116"/>
        <v>23</v>
      </c>
      <c r="KO2198">
        <f t="shared" si="116"/>
        <v>23</v>
      </c>
      <c r="KP2198">
        <f t="shared" si="116"/>
        <v>23</v>
      </c>
      <c r="KQ2198">
        <f t="shared" si="116"/>
        <v>23</v>
      </c>
      <c r="KR2198">
        <f t="shared" si="116"/>
        <v>23</v>
      </c>
      <c r="KS2198">
        <f t="shared" si="116"/>
        <v>23</v>
      </c>
      <c r="KT2198">
        <f t="shared" si="116"/>
        <v>23</v>
      </c>
      <c r="KU2198">
        <f t="shared" si="116"/>
        <v>23</v>
      </c>
      <c r="KV2198">
        <f t="shared" si="116"/>
        <v>23</v>
      </c>
      <c r="KW2198">
        <f t="shared" si="116"/>
        <v>23</v>
      </c>
      <c r="KX2198">
        <f t="shared" si="116"/>
        <v>23</v>
      </c>
      <c r="KY2198">
        <f t="shared" si="116"/>
        <v>21</v>
      </c>
      <c r="KZ2198">
        <f t="shared" si="116"/>
        <v>23</v>
      </c>
      <c r="LA2198">
        <f t="shared" si="116"/>
        <v>21</v>
      </c>
      <c r="LB2198">
        <f t="shared" si="116"/>
        <v>23</v>
      </c>
      <c r="LC2198">
        <f t="shared" si="116"/>
        <v>23</v>
      </c>
      <c r="LD2198">
        <f t="shared" si="116"/>
        <v>23</v>
      </c>
      <c r="LE2198">
        <f t="shared" si="116"/>
        <v>23</v>
      </c>
      <c r="LF2198">
        <f t="shared" si="116"/>
        <v>23</v>
      </c>
      <c r="LG2198">
        <f t="shared" si="116"/>
        <v>21</v>
      </c>
      <c r="LH2198">
        <f t="shared" si="116"/>
        <v>23</v>
      </c>
      <c r="LI2198">
        <f t="shared" si="116"/>
        <v>23</v>
      </c>
    </row>
    <row r="2199" spans="1:321" x14ac:dyDescent="0.25">
      <c r="A2199" t="str">
        <f>UPPER(A2198)</f>
        <v>TIPOS DE REGIME LETIVO</v>
      </c>
      <c r="B2199" t="str">
        <f ca="1">(CONCATENATE(TEXT(B$2178, 1),(RIGHT(B2198,2))+2))</f>
        <v>$B25</v>
      </c>
      <c r="C2199" t="str">
        <f t="shared" ref="C2199:BN2199" ca="1" si="117">(CONCATENATE(TEXT(C$2178, 1),(RIGHT(C2198,2))+2))</f>
        <v>$C25</v>
      </c>
      <c r="D2199" t="str">
        <f t="shared" ca="1" si="117"/>
        <v>$D23</v>
      </c>
      <c r="E2199" t="str">
        <f t="shared" ca="1" si="117"/>
        <v>$E23</v>
      </c>
      <c r="F2199" t="str">
        <f t="shared" ca="1" si="117"/>
        <v>$F25</v>
      </c>
      <c r="G2199" t="str">
        <f t="shared" ca="1" si="117"/>
        <v>$G25</v>
      </c>
      <c r="H2199" t="str">
        <f t="shared" ca="1" si="117"/>
        <v>$H23</v>
      </c>
      <c r="I2199" t="str">
        <f t="shared" ca="1" si="117"/>
        <v>$I23</v>
      </c>
      <c r="J2199" t="str">
        <f t="shared" ca="1" si="117"/>
        <v>$J25</v>
      </c>
      <c r="K2199" t="str">
        <f t="shared" ca="1" si="117"/>
        <v>$K25</v>
      </c>
      <c r="L2199" t="str">
        <f t="shared" ca="1" si="117"/>
        <v>$L25</v>
      </c>
      <c r="M2199" t="str">
        <f t="shared" ca="1" si="117"/>
        <v>$M23</v>
      </c>
      <c r="N2199" t="str">
        <f t="shared" ca="1" si="117"/>
        <v>$N23</v>
      </c>
      <c r="O2199" t="str">
        <f t="shared" ca="1" si="117"/>
        <v>$O25</v>
      </c>
      <c r="P2199" t="str">
        <f t="shared" ca="1" si="117"/>
        <v>$P23</v>
      </c>
      <c r="Q2199" t="str">
        <f t="shared" ca="1" si="117"/>
        <v>$Q23</v>
      </c>
      <c r="R2199" t="str">
        <f t="shared" ca="1" si="117"/>
        <v>$R25</v>
      </c>
      <c r="S2199" t="str">
        <f t="shared" ca="1" si="117"/>
        <v>$S23</v>
      </c>
      <c r="T2199" t="str">
        <f t="shared" ca="1" si="117"/>
        <v>$T23</v>
      </c>
      <c r="U2199" t="str">
        <f t="shared" ca="1" si="117"/>
        <v>$U25</v>
      </c>
      <c r="V2199" t="str">
        <f t="shared" ca="1" si="117"/>
        <v>$V23</v>
      </c>
      <c r="W2199" t="str">
        <f t="shared" ca="1" si="117"/>
        <v>$W23</v>
      </c>
      <c r="X2199" t="str">
        <f t="shared" ca="1" si="117"/>
        <v>$X23</v>
      </c>
      <c r="Y2199" t="str">
        <f t="shared" ca="1" si="117"/>
        <v>$Y25</v>
      </c>
      <c r="Z2199" t="str">
        <f t="shared" ca="1" si="117"/>
        <v>$Z23</v>
      </c>
      <c r="AA2199" t="str">
        <f t="shared" ca="1" si="117"/>
        <v>$AA25</v>
      </c>
      <c r="AB2199" t="str">
        <f t="shared" ca="1" si="117"/>
        <v>$AB23</v>
      </c>
      <c r="AC2199" t="str">
        <f t="shared" ca="1" si="117"/>
        <v>$AC25</v>
      </c>
      <c r="AD2199" t="str">
        <f t="shared" ca="1" si="117"/>
        <v>$AD25</v>
      </c>
      <c r="AE2199" t="str">
        <f t="shared" ca="1" si="117"/>
        <v>$AE23</v>
      </c>
      <c r="AF2199" t="str">
        <f t="shared" ca="1" si="117"/>
        <v>$AF23</v>
      </c>
      <c r="AG2199" t="str">
        <f t="shared" ca="1" si="117"/>
        <v>$AG23</v>
      </c>
      <c r="AH2199" t="str">
        <f t="shared" ca="1" si="117"/>
        <v>$AH25</v>
      </c>
      <c r="AI2199" t="str">
        <f t="shared" ca="1" si="117"/>
        <v>$AI25</v>
      </c>
      <c r="AJ2199" t="str">
        <f t="shared" ca="1" si="117"/>
        <v>$AJ25</v>
      </c>
      <c r="AK2199" t="str">
        <f t="shared" ca="1" si="117"/>
        <v>$AK25</v>
      </c>
      <c r="AL2199" t="str">
        <f t="shared" ca="1" si="117"/>
        <v>$AL23</v>
      </c>
      <c r="AM2199" t="str">
        <f t="shared" ca="1" si="117"/>
        <v>$AM23</v>
      </c>
      <c r="AN2199" t="str">
        <f t="shared" ca="1" si="117"/>
        <v>$AN25</v>
      </c>
      <c r="AO2199" t="str">
        <f t="shared" ca="1" si="117"/>
        <v>$AO25</v>
      </c>
      <c r="AP2199" t="str">
        <f t="shared" ca="1" si="117"/>
        <v>$AP23</v>
      </c>
      <c r="AQ2199" t="str">
        <f t="shared" ca="1" si="117"/>
        <v>$AQ23</v>
      </c>
      <c r="AR2199" t="str">
        <f t="shared" ca="1" si="117"/>
        <v>$AR23</v>
      </c>
      <c r="AS2199" t="str">
        <f t="shared" ca="1" si="117"/>
        <v>$AS25</v>
      </c>
      <c r="AT2199" t="str">
        <f t="shared" ca="1" si="117"/>
        <v>$AT25</v>
      </c>
      <c r="AU2199" t="str">
        <f t="shared" ca="1" si="117"/>
        <v>$AU25</v>
      </c>
      <c r="AV2199" t="str">
        <f t="shared" ca="1" si="117"/>
        <v>$AV23</v>
      </c>
      <c r="AW2199" t="str">
        <f t="shared" ca="1" si="117"/>
        <v>$AW23</v>
      </c>
      <c r="AX2199" t="str">
        <f t="shared" ca="1" si="117"/>
        <v>$AX23</v>
      </c>
      <c r="AY2199" t="str">
        <f t="shared" ca="1" si="117"/>
        <v>$AY25</v>
      </c>
      <c r="AZ2199" t="str">
        <f t="shared" ca="1" si="117"/>
        <v>$AZ25</v>
      </c>
      <c r="BA2199" t="str">
        <f t="shared" ca="1" si="117"/>
        <v>$BA25</v>
      </c>
      <c r="BB2199" t="str">
        <f t="shared" ca="1" si="117"/>
        <v>$BB23</v>
      </c>
      <c r="BC2199" t="str">
        <f t="shared" ca="1" si="117"/>
        <v>$BC23</v>
      </c>
      <c r="BD2199" t="str">
        <f t="shared" ca="1" si="117"/>
        <v>$BD25</v>
      </c>
      <c r="BE2199" t="str">
        <f t="shared" ca="1" si="117"/>
        <v>$BE23</v>
      </c>
      <c r="BF2199" t="str">
        <f t="shared" ca="1" si="117"/>
        <v>$BF23</v>
      </c>
      <c r="BG2199" t="str">
        <f t="shared" ca="1" si="117"/>
        <v>$BG23</v>
      </c>
      <c r="BH2199" t="str">
        <f t="shared" ca="1" si="117"/>
        <v>$BH25</v>
      </c>
      <c r="BI2199" t="str">
        <f t="shared" ca="1" si="117"/>
        <v>$BI23</v>
      </c>
      <c r="BJ2199" t="str">
        <f t="shared" ca="1" si="117"/>
        <v>$BJ25</v>
      </c>
      <c r="BK2199" t="str">
        <f t="shared" ca="1" si="117"/>
        <v>$BK23</v>
      </c>
      <c r="BL2199" t="str">
        <f t="shared" ca="1" si="117"/>
        <v>$BL25</v>
      </c>
      <c r="BM2199" t="str">
        <f t="shared" ca="1" si="117"/>
        <v>$BM23</v>
      </c>
      <c r="BN2199" t="str">
        <f t="shared" ca="1" si="117"/>
        <v>$BN23</v>
      </c>
      <c r="BO2199" t="str">
        <f t="shared" ref="BO2199:DZ2199" ca="1" si="118">(CONCATENATE(TEXT(BO$2178, 1),(RIGHT(BO2198,2))+2))</f>
        <v>$BO25</v>
      </c>
      <c r="BP2199" t="str">
        <f t="shared" ca="1" si="118"/>
        <v>$BP25</v>
      </c>
      <c r="BQ2199" t="str">
        <f t="shared" ca="1" si="118"/>
        <v>$BQ25</v>
      </c>
      <c r="BR2199" t="str">
        <f t="shared" ca="1" si="118"/>
        <v>$BR25</v>
      </c>
      <c r="BS2199" t="str">
        <f t="shared" ca="1" si="118"/>
        <v>$BS23</v>
      </c>
      <c r="BT2199" t="str">
        <f t="shared" ca="1" si="118"/>
        <v>$BT23</v>
      </c>
      <c r="BU2199" t="str">
        <f t="shared" ca="1" si="118"/>
        <v>$BU23</v>
      </c>
      <c r="BV2199" t="str">
        <f t="shared" ca="1" si="118"/>
        <v>$BV23</v>
      </c>
      <c r="BW2199" t="str">
        <f t="shared" ca="1" si="118"/>
        <v>$BW23</v>
      </c>
      <c r="BX2199" t="str">
        <f t="shared" ca="1" si="118"/>
        <v>$BX23</v>
      </c>
      <c r="BY2199" t="str">
        <f t="shared" ca="1" si="118"/>
        <v>$BY23</v>
      </c>
      <c r="BZ2199" t="str">
        <f t="shared" ca="1" si="118"/>
        <v>$BZ23</v>
      </c>
      <c r="CA2199" t="str">
        <f t="shared" ca="1" si="118"/>
        <v>$CA23</v>
      </c>
      <c r="CB2199" t="str">
        <f t="shared" ca="1" si="118"/>
        <v>$CB23</v>
      </c>
      <c r="CC2199" t="str">
        <f t="shared" ca="1" si="118"/>
        <v>$CC23</v>
      </c>
      <c r="CD2199" t="str">
        <f t="shared" ca="1" si="118"/>
        <v>$CD23</v>
      </c>
      <c r="CE2199" t="str">
        <f t="shared" ca="1" si="118"/>
        <v>$CE23</v>
      </c>
      <c r="CF2199" t="str">
        <f t="shared" ca="1" si="118"/>
        <v>$CF23</v>
      </c>
      <c r="CG2199" t="str">
        <f t="shared" ca="1" si="118"/>
        <v>$CG23</v>
      </c>
      <c r="CH2199" t="str">
        <f t="shared" ca="1" si="118"/>
        <v>$CH23</v>
      </c>
      <c r="CI2199" t="str">
        <f t="shared" ca="1" si="118"/>
        <v>$CI23</v>
      </c>
      <c r="CJ2199" t="str">
        <f t="shared" ca="1" si="118"/>
        <v>$CJ23</v>
      </c>
      <c r="CK2199" t="str">
        <f t="shared" ca="1" si="118"/>
        <v>$CK23</v>
      </c>
      <c r="CL2199" t="str">
        <f t="shared" ca="1" si="118"/>
        <v>$CL23</v>
      </c>
      <c r="CM2199" t="str">
        <f t="shared" ca="1" si="118"/>
        <v>$CM23</v>
      </c>
      <c r="CN2199" t="str">
        <f t="shared" ca="1" si="118"/>
        <v>$CN23</v>
      </c>
      <c r="CO2199" t="str">
        <f t="shared" ca="1" si="118"/>
        <v>$CO23</v>
      </c>
      <c r="CP2199" t="str">
        <f t="shared" ca="1" si="118"/>
        <v>$CP23</v>
      </c>
      <c r="CQ2199" t="str">
        <f t="shared" ca="1" si="118"/>
        <v>$CQ23</v>
      </c>
      <c r="CR2199" t="str">
        <f t="shared" ca="1" si="118"/>
        <v>$CR23</v>
      </c>
      <c r="CS2199" t="str">
        <f t="shared" ca="1" si="118"/>
        <v>$CS23</v>
      </c>
      <c r="CT2199" t="str">
        <f t="shared" ca="1" si="118"/>
        <v>$CT23</v>
      </c>
      <c r="CU2199" t="str">
        <f t="shared" ca="1" si="118"/>
        <v>$CU23</v>
      </c>
      <c r="CV2199" t="str">
        <f t="shared" ca="1" si="118"/>
        <v>$CV25</v>
      </c>
      <c r="CW2199" t="str">
        <f t="shared" ca="1" si="118"/>
        <v>$CW23</v>
      </c>
      <c r="CX2199" t="str">
        <f t="shared" ca="1" si="118"/>
        <v>$CX23</v>
      </c>
      <c r="CY2199" t="str">
        <f t="shared" ca="1" si="118"/>
        <v>$CY23</v>
      </c>
      <c r="CZ2199" t="str">
        <f t="shared" ca="1" si="118"/>
        <v>$CZ23</v>
      </c>
      <c r="DA2199" t="str">
        <f t="shared" ca="1" si="118"/>
        <v>$DA23</v>
      </c>
      <c r="DB2199" t="str">
        <f t="shared" ca="1" si="118"/>
        <v>$DB23</v>
      </c>
      <c r="DC2199" t="str">
        <f t="shared" ca="1" si="118"/>
        <v>$DC25</v>
      </c>
      <c r="DD2199" t="str">
        <f t="shared" ca="1" si="118"/>
        <v>$DD23</v>
      </c>
      <c r="DE2199" t="str">
        <f t="shared" ca="1" si="118"/>
        <v>$DE23</v>
      </c>
      <c r="DF2199" t="str">
        <f t="shared" ca="1" si="118"/>
        <v>$DF23</v>
      </c>
      <c r="DG2199" t="str">
        <f t="shared" ca="1" si="118"/>
        <v>$DG23</v>
      </c>
      <c r="DH2199" t="str">
        <f t="shared" ca="1" si="118"/>
        <v>$DH23</v>
      </c>
      <c r="DI2199" t="str">
        <f t="shared" ca="1" si="118"/>
        <v>$DI23</v>
      </c>
      <c r="DJ2199" t="str">
        <f t="shared" ca="1" si="118"/>
        <v>$DJ23</v>
      </c>
      <c r="DK2199" t="str">
        <f t="shared" ca="1" si="118"/>
        <v>$DK23</v>
      </c>
      <c r="DL2199" t="str">
        <f t="shared" ca="1" si="118"/>
        <v>$DL23</v>
      </c>
      <c r="DM2199" t="str">
        <f t="shared" ca="1" si="118"/>
        <v>$DM23</v>
      </c>
      <c r="DN2199" t="str">
        <f t="shared" ca="1" si="118"/>
        <v>$DN23</v>
      </c>
      <c r="DO2199" t="str">
        <f t="shared" ca="1" si="118"/>
        <v>$DO23</v>
      </c>
      <c r="DP2199" t="str">
        <f t="shared" ca="1" si="118"/>
        <v>$DP23</v>
      </c>
      <c r="DQ2199" t="str">
        <f t="shared" ca="1" si="118"/>
        <v>$DQ23</v>
      </c>
      <c r="DR2199" t="str">
        <f t="shared" ca="1" si="118"/>
        <v>$DR23</v>
      </c>
      <c r="DS2199" t="str">
        <f t="shared" ca="1" si="118"/>
        <v>$DS23</v>
      </c>
      <c r="DT2199" t="str">
        <f t="shared" ca="1" si="118"/>
        <v>$DT23</v>
      </c>
      <c r="DU2199" t="str">
        <f t="shared" ca="1" si="118"/>
        <v>$DU23</v>
      </c>
      <c r="DV2199" t="str">
        <f t="shared" ca="1" si="118"/>
        <v>$DV23</v>
      </c>
      <c r="DW2199" t="str">
        <f t="shared" ca="1" si="118"/>
        <v>$DW23</v>
      </c>
      <c r="DX2199" t="str">
        <f t="shared" ca="1" si="118"/>
        <v>$DX23</v>
      </c>
      <c r="DY2199" t="str">
        <f t="shared" ca="1" si="118"/>
        <v>$DY23</v>
      </c>
      <c r="DZ2199" t="str">
        <f t="shared" ca="1" si="118"/>
        <v>$DZ23</v>
      </c>
      <c r="EA2199" t="str">
        <f t="shared" ref="EA2199:GL2199" ca="1" si="119">(CONCATENATE(TEXT(EA$2178, 1),(RIGHT(EA2198,2))+2))</f>
        <v>$EA23</v>
      </c>
      <c r="EB2199" t="str">
        <f t="shared" ca="1" si="119"/>
        <v>$EB23</v>
      </c>
      <c r="EC2199" t="str">
        <f t="shared" ca="1" si="119"/>
        <v>$EC23</v>
      </c>
      <c r="ED2199" t="str">
        <f t="shared" ca="1" si="119"/>
        <v>$ED23</v>
      </c>
      <c r="EE2199" t="str">
        <f t="shared" ca="1" si="119"/>
        <v>$EE23</v>
      </c>
      <c r="EF2199" t="str">
        <f t="shared" ca="1" si="119"/>
        <v>$EF23</v>
      </c>
      <c r="EG2199" t="str">
        <f t="shared" ca="1" si="119"/>
        <v>$EG23</v>
      </c>
      <c r="EH2199" t="str">
        <f t="shared" ca="1" si="119"/>
        <v>$EH23</v>
      </c>
      <c r="EI2199" t="str">
        <f t="shared" ca="1" si="119"/>
        <v>$EI23</v>
      </c>
      <c r="EJ2199" t="str">
        <f t="shared" ca="1" si="119"/>
        <v>$EJ25</v>
      </c>
      <c r="EK2199" t="str">
        <f t="shared" ca="1" si="119"/>
        <v>$EK25</v>
      </c>
      <c r="EL2199" t="str">
        <f t="shared" ca="1" si="119"/>
        <v>$EL23</v>
      </c>
      <c r="EM2199" t="str">
        <f t="shared" ca="1" si="119"/>
        <v>$EM23</v>
      </c>
      <c r="EN2199" t="str">
        <f t="shared" ca="1" si="119"/>
        <v>$EN23</v>
      </c>
      <c r="EO2199" t="str">
        <f t="shared" ca="1" si="119"/>
        <v>$EO23</v>
      </c>
      <c r="EP2199" t="str">
        <f t="shared" ca="1" si="119"/>
        <v>$EP23</v>
      </c>
      <c r="EQ2199" t="str">
        <f t="shared" ca="1" si="119"/>
        <v>$EQ23</v>
      </c>
      <c r="ER2199" t="str">
        <f t="shared" ca="1" si="119"/>
        <v>$ER23</v>
      </c>
      <c r="ES2199" t="str">
        <f t="shared" ca="1" si="119"/>
        <v>$ES23</v>
      </c>
      <c r="ET2199" t="str">
        <f t="shared" ca="1" si="119"/>
        <v>$ET23</v>
      </c>
      <c r="EU2199" t="str">
        <f t="shared" ca="1" si="119"/>
        <v>$EU23</v>
      </c>
      <c r="EV2199" t="str">
        <f t="shared" ca="1" si="119"/>
        <v>$EV23</v>
      </c>
      <c r="EW2199" t="str">
        <f t="shared" ca="1" si="119"/>
        <v>$EW23</v>
      </c>
      <c r="EX2199" t="str">
        <f t="shared" ca="1" si="119"/>
        <v>$EX23</v>
      </c>
      <c r="EY2199" t="str">
        <f t="shared" ca="1" si="119"/>
        <v>$EY23</v>
      </c>
      <c r="EZ2199" t="str">
        <f t="shared" ca="1" si="119"/>
        <v>$EZ23</v>
      </c>
      <c r="FA2199" t="str">
        <f t="shared" ca="1" si="119"/>
        <v>$FA23</v>
      </c>
      <c r="FB2199" t="str">
        <f t="shared" ca="1" si="119"/>
        <v>$FB23</v>
      </c>
      <c r="FC2199" t="str">
        <f t="shared" ca="1" si="119"/>
        <v>$FC23</v>
      </c>
      <c r="FD2199" t="str">
        <f t="shared" ca="1" si="119"/>
        <v>$FD23</v>
      </c>
      <c r="FE2199" t="str">
        <f t="shared" ca="1" si="119"/>
        <v>$FE23</v>
      </c>
      <c r="FF2199" t="str">
        <f t="shared" ca="1" si="119"/>
        <v>$FF23</v>
      </c>
      <c r="FG2199" t="str">
        <f t="shared" ca="1" si="119"/>
        <v>$FG25</v>
      </c>
      <c r="FH2199" t="str">
        <f t="shared" ca="1" si="119"/>
        <v>$FH23</v>
      </c>
      <c r="FI2199" t="str">
        <f t="shared" ca="1" si="119"/>
        <v>$FI23</v>
      </c>
      <c r="FJ2199" t="str">
        <f t="shared" ca="1" si="119"/>
        <v>$FJ23</v>
      </c>
      <c r="FK2199" t="str">
        <f t="shared" ca="1" si="119"/>
        <v>$FK23</v>
      </c>
      <c r="FL2199" t="str">
        <f t="shared" ca="1" si="119"/>
        <v>$FL23</v>
      </c>
      <c r="FM2199" t="str">
        <f t="shared" ca="1" si="119"/>
        <v>$FM23</v>
      </c>
      <c r="FN2199" t="str">
        <f t="shared" ca="1" si="119"/>
        <v>$FN23</v>
      </c>
      <c r="FO2199" t="str">
        <f t="shared" ca="1" si="119"/>
        <v>$FO23</v>
      </c>
      <c r="FP2199" t="str">
        <f t="shared" ca="1" si="119"/>
        <v>$FP23</v>
      </c>
      <c r="FQ2199" t="str">
        <f t="shared" ca="1" si="119"/>
        <v>$FQ23</v>
      </c>
      <c r="FR2199" t="str">
        <f t="shared" ca="1" si="119"/>
        <v>$FR23</v>
      </c>
      <c r="FS2199" t="str">
        <f t="shared" ca="1" si="119"/>
        <v>$FS23</v>
      </c>
      <c r="FT2199" t="str">
        <f t="shared" ca="1" si="119"/>
        <v>$FT23</v>
      </c>
      <c r="FU2199" t="str">
        <f t="shared" ca="1" si="119"/>
        <v>$FU23</v>
      </c>
      <c r="FV2199" t="str">
        <f t="shared" ca="1" si="119"/>
        <v>$FV23</v>
      </c>
      <c r="FW2199" t="str">
        <f t="shared" ca="1" si="119"/>
        <v>$FW23</v>
      </c>
      <c r="FX2199" t="str">
        <f t="shared" ca="1" si="119"/>
        <v>$FX23</v>
      </c>
      <c r="FY2199" t="str">
        <f t="shared" ca="1" si="119"/>
        <v>$FY23</v>
      </c>
      <c r="FZ2199" t="str">
        <f t="shared" ca="1" si="119"/>
        <v>$FZ23</v>
      </c>
      <c r="GA2199" t="str">
        <f t="shared" ca="1" si="119"/>
        <v>$GA23</v>
      </c>
      <c r="GB2199" t="str">
        <f t="shared" ca="1" si="119"/>
        <v>$GB23</v>
      </c>
      <c r="GC2199" t="str">
        <f t="shared" ca="1" si="119"/>
        <v>$GC23</v>
      </c>
      <c r="GD2199" t="str">
        <f t="shared" ca="1" si="119"/>
        <v>$GD23</v>
      </c>
      <c r="GE2199" t="str">
        <f t="shared" ca="1" si="119"/>
        <v>$GE23</v>
      </c>
      <c r="GF2199" t="str">
        <f t="shared" ca="1" si="119"/>
        <v>$GF23</v>
      </c>
      <c r="GG2199" t="str">
        <f t="shared" ca="1" si="119"/>
        <v>$GG23</v>
      </c>
      <c r="GH2199" t="str">
        <f t="shared" ca="1" si="119"/>
        <v>$GH23</v>
      </c>
      <c r="GI2199" t="str">
        <f t="shared" ca="1" si="119"/>
        <v>$GI23</v>
      </c>
      <c r="GJ2199" t="str">
        <f t="shared" ca="1" si="119"/>
        <v>$GJ23</v>
      </c>
      <c r="GK2199" t="str">
        <f t="shared" ca="1" si="119"/>
        <v>$GK23</v>
      </c>
      <c r="GL2199" t="str">
        <f t="shared" ca="1" si="119"/>
        <v>$GL23</v>
      </c>
      <c r="GM2199" t="str">
        <f t="shared" ref="GM2199:IX2199" ca="1" si="120">(CONCATENATE(TEXT(GM$2178, 1),(RIGHT(GM2198,2))+2))</f>
        <v>$GM23</v>
      </c>
      <c r="GN2199" t="str">
        <f t="shared" ca="1" si="120"/>
        <v>$GN25</v>
      </c>
      <c r="GO2199" t="str">
        <f t="shared" ca="1" si="120"/>
        <v>$GO25</v>
      </c>
      <c r="GP2199" t="str">
        <f t="shared" ca="1" si="120"/>
        <v>$GP25</v>
      </c>
      <c r="GQ2199" t="str">
        <f t="shared" ca="1" si="120"/>
        <v>$GQ23</v>
      </c>
      <c r="GR2199" t="str">
        <f t="shared" ca="1" si="120"/>
        <v>$GR23</v>
      </c>
      <c r="GS2199" t="str">
        <f t="shared" ca="1" si="120"/>
        <v>$GS25</v>
      </c>
      <c r="GT2199" t="str">
        <f t="shared" ca="1" si="120"/>
        <v>$GT23</v>
      </c>
      <c r="GU2199" t="str">
        <f t="shared" ca="1" si="120"/>
        <v>$GU23</v>
      </c>
      <c r="GV2199" t="str">
        <f t="shared" ca="1" si="120"/>
        <v>$GV23</v>
      </c>
      <c r="GW2199" t="str">
        <f t="shared" ca="1" si="120"/>
        <v>$GW23</v>
      </c>
      <c r="GX2199" t="str">
        <f t="shared" ca="1" si="120"/>
        <v>$GX23</v>
      </c>
      <c r="GY2199" t="str">
        <f t="shared" ca="1" si="120"/>
        <v>$GY23</v>
      </c>
      <c r="GZ2199" t="str">
        <f t="shared" ca="1" si="120"/>
        <v>$GZ23</v>
      </c>
      <c r="HA2199" t="str">
        <f t="shared" ca="1" si="120"/>
        <v>$HA23</v>
      </c>
      <c r="HB2199" t="str">
        <f t="shared" ca="1" si="120"/>
        <v>$HB23</v>
      </c>
      <c r="HC2199" t="str">
        <f t="shared" ca="1" si="120"/>
        <v>$HC23</v>
      </c>
      <c r="HD2199" t="str">
        <f t="shared" ca="1" si="120"/>
        <v>$HD23</v>
      </c>
      <c r="HE2199" t="str">
        <f t="shared" ca="1" si="120"/>
        <v>$HE23</v>
      </c>
      <c r="HF2199" t="str">
        <f t="shared" ca="1" si="120"/>
        <v>$HF25</v>
      </c>
      <c r="HG2199" t="str">
        <f t="shared" ca="1" si="120"/>
        <v>$HG25</v>
      </c>
      <c r="HH2199" t="str">
        <f t="shared" ca="1" si="120"/>
        <v>$HH25</v>
      </c>
      <c r="HI2199" t="str">
        <f t="shared" ca="1" si="120"/>
        <v>$HI25</v>
      </c>
      <c r="HJ2199" t="str">
        <f t="shared" ca="1" si="120"/>
        <v>$HJ23</v>
      </c>
      <c r="HK2199" t="str">
        <f t="shared" ca="1" si="120"/>
        <v>$HK23</v>
      </c>
      <c r="HL2199" t="str">
        <f t="shared" ca="1" si="120"/>
        <v>$HL23</v>
      </c>
      <c r="HM2199" t="str">
        <f t="shared" ca="1" si="120"/>
        <v>$HM23</v>
      </c>
      <c r="HN2199" t="str">
        <f t="shared" ca="1" si="120"/>
        <v>$HN23</v>
      </c>
      <c r="HO2199" t="str">
        <f t="shared" ca="1" si="120"/>
        <v>$HO23</v>
      </c>
      <c r="HP2199" t="str">
        <f t="shared" ca="1" si="120"/>
        <v>$HP23</v>
      </c>
      <c r="HQ2199" t="str">
        <f t="shared" ca="1" si="120"/>
        <v>$HQ23</v>
      </c>
      <c r="HR2199" t="str">
        <f t="shared" ca="1" si="120"/>
        <v>$HR23</v>
      </c>
      <c r="HS2199" t="str">
        <f t="shared" ca="1" si="120"/>
        <v>$HS23</v>
      </c>
      <c r="HT2199" t="str">
        <f t="shared" ca="1" si="120"/>
        <v>$HT23</v>
      </c>
      <c r="HU2199" t="str">
        <f t="shared" ca="1" si="120"/>
        <v>$HU23</v>
      </c>
      <c r="HV2199" t="str">
        <f t="shared" ca="1" si="120"/>
        <v>$HV23</v>
      </c>
      <c r="HW2199" t="str">
        <f t="shared" ca="1" si="120"/>
        <v>$HW23</v>
      </c>
      <c r="HX2199" t="str">
        <f t="shared" ca="1" si="120"/>
        <v>$HX23</v>
      </c>
      <c r="HY2199" t="str">
        <f t="shared" ca="1" si="120"/>
        <v>$HY25</v>
      </c>
      <c r="HZ2199" t="str">
        <f t="shared" ca="1" si="120"/>
        <v>$HZ23</v>
      </c>
      <c r="IA2199" t="str">
        <f t="shared" ca="1" si="120"/>
        <v>$IA23</v>
      </c>
      <c r="IB2199" t="str">
        <f t="shared" ca="1" si="120"/>
        <v>$IB23</v>
      </c>
      <c r="IC2199" t="str">
        <f t="shared" ca="1" si="120"/>
        <v>$IC23</v>
      </c>
      <c r="ID2199" t="str">
        <f t="shared" ca="1" si="120"/>
        <v>$ID23</v>
      </c>
      <c r="IE2199" t="str">
        <f t="shared" ca="1" si="120"/>
        <v>$IE23</v>
      </c>
      <c r="IF2199" t="str">
        <f t="shared" ca="1" si="120"/>
        <v>$IF23</v>
      </c>
      <c r="IG2199" t="str">
        <f t="shared" ca="1" si="120"/>
        <v>$IG23</v>
      </c>
      <c r="IH2199" t="str">
        <f t="shared" ca="1" si="120"/>
        <v>$IH23</v>
      </c>
      <c r="II2199" t="str">
        <f t="shared" ca="1" si="120"/>
        <v>$II23</v>
      </c>
      <c r="IJ2199" t="str">
        <f t="shared" ca="1" si="120"/>
        <v>$IJ23</v>
      </c>
      <c r="IK2199" t="str">
        <f t="shared" ca="1" si="120"/>
        <v>$IK23</v>
      </c>
      <c r="IL2199" t="str">
        <f t="shared" ca="1" si="120"/>
        <v>$IL23</v>
      </c>
      <c r="IM2199" t="str">
        <f t="shared" ca="1" si="120"/>
        <v>$IM23</v>
      </c>
      <c r="IN2199" t="str">
        <f t="shared" ca="1" si="120"/>
        <v>$IN23</v>
      </c>
      <c r="IO2199" t="str">
        <f t="shared" ca="1" si="120"/>
        <v>$IO23</v>
      </c>
      <c r="IP2199" t="str">
        <f t="shared" ca="1" si="120"/>
        <v>$IP23</v>
      </c>
      <c r="IQ2199" t="str">
        <f t="shared" ca="1" si="120"/>
        <v>$IQ23</v>
      </c>
      <c r="IR2199" t="str">
        <f t="shared" ca="1" si="120"/>
        <v>$IR23</v>
      </c>
      <c r="IS2199" t="str">
        <f t="shared" ca="1" si="120"/>
        <v>$IS22</v>
      </c>
      <c r="IT2199" t="str">
        <f t="shared" ca="1" si="120"/>
        <v>$IT23</v>
      </c>
      <c r="IU2199" t="str">
        <f t="shared" ca="1" si="120"/>
        <v>$IU22</v>
      </c>
      <c r="IV2199" t="str">
        <f t="shared" ca="1" si="120"/>
        <v>$IV23</v>
      </c>
      <c r="IW2199" t="str">
        <f t="shared" ca="1" si="120"/>
        <v>$IW23</v>
      </c>
      <c r="IX2199" t="str">
        <f t="shared" ca="1" si="120"/>
        <v>$IX23</v>
      </c>
      <c r="IY2199" t="str">
        <f t="shared" ref="IY2199:LI2199" ca="1" si="121">(CONCATENATE(TEXT(IY$2178, 1),(RIGHT(IY2198,2))+2))</f>
        <v>$IY23</v>
      </c>
      <c r="IZ2199" t="str">
        <f t="shared" ca="1" si="121"/>
        <v>$IZ23</v>
      </c>
      <c r="JA2199" t="str">
        <f t="shared" ca="1" si="121"/>
        <v>$JA23</v>
      </c>
      <c r="JB2199" t="str">
        <f t="shared" ca="1" si="121"/>
        <v>$JB23</v>
      </c>
      <c r="JC2199" t="str">
        <f t="shared" ca="1" si="121"/>
        <v>$JC22</v>
      </c>
      <c r="JD2199" t="str">
        <f t="shared" ca="1" si="121"/>
        <v>$JD23</v>
      </c>
      <c r="JE2199" t="str">
        <f t="shared" ca="1" si="121"/>
        <v>$JE23</v>
      </c>
      <c r="JF2199" t="str">
        <f t="shared" ca="1" si="121"/>
        <v>$JF22</v>
      </c>
      <c r="JG2199" t="str">
        <f t="shared" ca="1" si="121"/>
        <v>$JG23</v>
      </c>
      <c r="JH2199" t="str">
        <f t="shared" ca="1" si="121"/>
        <v>$JH23</v>
      </c>
      <c r="JI2199" t="str">
        <f t="shared" ca="1" si="121"/>
        <v>$JI23</v>
      </c>
      <c r="JJ2199" t="str">
        <f t="shared" ca="1" si="121"/>
        <v>$JJ22</v>
      </c>
      <c r="JK2199" t="str">
        <f t="shared" ca="1" si="121"/>
        <v>$JK23</v>
      </c>
      <c r="JL2199" t="str">
        <f t="shared" ca="1" si="121"/>
        <v>$JL22</v>
      </c>
      <c r="JM2199" t="str">
        <f t="shared" ca="1" si="121"/>
        <v>$JM25</v>
      </c>
      <c r="JN2199" t="str">
        <f t="shared" ca="1" si="121"/>
        <v>$JN25</v>
      </c>
      <c r="JO2199" t="str">
        <f t="shared" ca="1" si="121"/>
        <v>$JO25</v>
      </c>
      <c r="JP2199" t="str">
        <f t="shared" ca="1" si="121"/>
        <v>$JP25</v>
      </c>
      <c r="JQ2199" t="str">
        <f t="shared" ca="1" si="121"/>
        <v>$JQ25</v>
      </c>
      <c r="JR2199" t="str">
        <f t="shared" ca="1" si="121"/>
        <v>$JR23</v>
      </c>
      <c r="JS2199" t="str">
        <f t="shared" ca="1" si="121"/>
        <v>$JS25</v>
      </c>
      <c r="JT2199" t="str">
        <f t="shared" ca="1" si="121"/>
        <v>$JT23</v>
      </c>
      <c r="JU2199" t="str">
        <f t="shared" ca="1" si="121"/>
        <v>$JU25</v>
      </c>
      <c r="JV2199" t="str">
        <f t="shared" ca="1" si="121"/>
        <v>$JV23</v>
      </c>
      <c r="JW2199" t="str">
        <f t="shared" ca="1" si="121"/>
        <v>$JW25</v>
      </c>
      <c r="JX2199" t="str">
        <f t="shared" ca="1" si="121"/>
        <v>$JX25</v>
      </c>
      <c r="JY2199" t="str">
        <f t="shared" ca="1" si="121"/>
        <v>$JY25</v>
      </c>
      <c r="JZ2199" t="str">
        <f t="shared" ca="1" si="121"/>
        <v>$JZ25</v>
      </c>
      <c r="KA2199" t="str">
        <f t="shared" ca="1" si="121"/>
        <v>$KA25</v>
      </c>
      <c r="KB2199" t="str">
        <f t="shared" ca="1" si="121"/>
        <v>$KB25</v>
      </c>
      <c r="KC2199" t="str">
        <f t="shared" ca="1" si="121"/>
        <v>$KC25</v>
      </c>
      <c r="KD2199" t="str">
        <f t="shared" ca="1" si="121"/>
        <v>$KD23</v>
      </c>
      <c r="KE2199" t="str">
        <f t="shared" ca="1" si="121"/>
        <v>$KE23</v>
      </c>
      <c r="KF2199" t="str">
        <f t="shared" ca="1" si="121"/>
        <v>$KF25</v>
      </c>
      <c r="KG2199" t="str">
        <f t="shared" ca="1" si="121"/>
        <v>$KG25</v>
      </c>
      <c r="KH2199" t="str">
        <f t="shared" ca="1" si="121"/>
        <v>$KH25</v>
      </c>
      <c r="KI2199" t="str">
        <f t="shared" ca="1" si="121"/>
        <v>$KI23</v>
      </c>
      <c r="KJ2199" t="str">
        <f t="shared" ca="1" si="121"/>
        <v>$KJ25</v>
      </c>
      <c r="KK2199" t="str">
        <f t="shared" ca="1" si="121"/>
        <v>$KK25</v>
      </c>
      <c r="KL2199" t="str">
        <f t="shared" ca="1" si="121"/>
        <v>$KL23</v>
      </c>
      <c r="KM2199" t="str">
        <f t="shared" ca="1" si="121"/>
        <v>$KM25</v>
      </c>
      <c r="KN2199" t="str">
        <f t="shared" ca="1" si="121"/>
        <v>$KN25</v>
      </c>
      <c r="KO2199" t="str">
        <f t="shared" ca="1" si="121"/>
        <v>$KO25</v>
      </c>
      <c r="KP2199" t="str">
        <f t="shared" ca="1" si="121"/>
        <v>$KP25</v>
      </c>
      <c r="KQ2199" t="str">
        <f t="shared" ca="1" si="121"/>
        <v>$KQ25</v>
      </c>
      <c r="KR2199" t="str">
        <f t="shared" ca="1" si="121"/>
        <v>$KR25</v>
      </c>
      <c r="KS2199" t="str">
        <f t="shared" ca="1" si="121"/>
        <v>$KS25</v>
      </c>
      <c r="KT2199" t="str">
        <f t="shared" ca="1" si="121"/>
        <v>$KT25</v>
      </c>
      <c r="KU2199" t="str">
        <f t="shared" ca="1" si="121"/>
        <v>$KU25</v>
      </c>
      <c r="KV2199" t="str">
        <f t="shared" ca="1" si="121"/>
        <v>$KV25</v>
      </c>
      <c r="KW2199" t="str">
        <f t="shared" ca="1" si="121"/>
        <v>$KW25</v>
      </c>
      <c r="KX2199" t="str">
        <f t="shared" ca="1" si="121"/>
        <v>$KX25</v>
      </c>
      <c r="KY2199" t="str">
        <f t="shared" ca="1" si="121"/>
        <v>$KY23</v>
      </c>
      <c r="KZ2199" t="str">
        <f t="shared" ca="1" si="121"/>
        <v>$KZ25</v>
      </c>
      <c r="LA2199" t="str">
        <f t="shared" ca="1" si="121"/>
        <v>$LA23</v>
      </c>
      <c r="LB2199" t="str">
        <f t="shared" ca="1" si="121"/>
        <v>$LB25</v>
      </c>
      <c r="LC2199" t="str">
        <f t="shared" ca="1" si="121"/>
        <v>$LC25</v>
      </c>
      <c r="LD2199" t="str">
        <f t="shared" ca="1" si="121"/>
        <v>$LD25</v>
      </c>
      <c r="LE2199" t="str">
        <f t="shared" ca="1" si="121"/>
        <v>$LE25</v>
      </c>
      <c r="LF2199" t="str">
        <f t="shared" ca="1" si="121"/>
        <v>$LF25</v>
      </c>
      <c r="LG2199" t="str">
        <f t="shared" ca="1" si="121"/>
        <v>$LG23</v>
      </c>
      <c r="LH2199" t="str">
        <f t="shared" ca="1" si="121"/>
        <v>$LH25</v>
      </c>
      <c r="LI2199" t="str">
        <f t="shared" ca="1" si="121"/>
        <v>$LI25</v>
      </c>
    </row>
    <row r="2200" spans="1:321" x14ac:dyDescent="0.25">
      <c r="A2200" t="s">
        <v>4976</v>
      </c>
      <c r="B2200">
        <f>B2213-B2201-1</f>
        <v>2</v>
      </c>
      <c r="C2200">
        <f t="shared" ref="C2200:BN2200" si="122">C2213-C2201-1</f>
        <v>1</v>
      </c>
      <c r="D2200">
        <f t="shared" si="122"/>
        <v>1</v>
      </c>
      <c r="E2200">
        <f t="shared" si="122"/>
        <v>1</v>
      </c>
      <c r="F2200">
        <f t="shared" si="122"/>
        <v>1</v>
      </c>
      <c r="G2200">
        <f t="shared" si="122"/>
        <v>3</v>
      </c>
      <c r="H2200">
        <f t="shared" si="122"/>
        <v>1</v>
      </c>
      <c r="I2200">
        <f t="shared" si="122"/>
        <v>1</v>
      </c>
      <c r="J2200">
        <f t="shared" si="122"/>
        <v>1</v>
      </c>
      <c r="K2200">
        <f t="shared" si="122"/>
        <v>2</v>
      </c>
      <c r="L2200">
        <f t="shared" si="122"/>
        <v>1</v>
      </c>
      <c r="M2200">
        <f t="shared" si="122"/>
        <v>4</v>
      </c>
      <c r="N2200">
        <f t="shared" si="122"/>
        <v>1</v>
      </c>
      <c r="O2200">
        <f t="shared" si="122"/>
        <v>2</v>
      </c>
      <c r="P2200">
        <f t="shared" si="122"/>
        <v>1</v>
      </c>
      <c r="Q2200">
        <f t="shared" si="122"/>
        <v>2</v>
      </c>
      <c r="R2200">
        <f t="shared" si="122"/>
        <v>1</v>
      </c>
      <c r="S2200">
        <f t="shared" si="122"/>
        <v>1</v>
      </c>
      <c r="T2200">
        <f t="shared" si="122"/>
        <v>1</v>
      </c>
      <c r="U2200">
        <f t="shared" si="122"/>
        <v>1</v>
      </c>
      <c r="V2200">
        <f t="shared" si="122"/>
        <v>1</v>
      </c>
      <c r="W2200">
        <f t="shared" si="122"/>
        <v>2</v>
      </c>
      <c r="X2200">
        <f t="shared" si="122"/>
        <v>2</v>
      </c>
      <c r="Y2200">
        <f t="shared" si="122"/>
        <v>2</v>
      </c>
      <c r="Z2200">
        <f t="shared" si="122"/>
        <v>1</v>
      </c>
      <c r="AA2200">
        <f t="shared" si="122"/>
        <v>1</v>
      </c>
      <c r="AB2200">
        <f t="shared" si="122"/>
        <v>1</v>
      </c>
      <c r="AC2200">
        <f t="shared" si="122"/>
        <v>1</v>
      </c>
      <c r="AD2200">
        <f t="shared" si="122"/>
        <v>1</v>
      </c>
      <c r="AE2200">
        <f t="shared" si="122"/>
        <v>1</v>
      </c>
      <c r="AF2200">
        <f t="shared" si="122"/>
        <v>2</v>
      </c>
      <c r="AG2200">
        <f t="shared" si="122"/>
        <v>1</v>
      </c>
      <c r="AH2200">
        <f t="shared" si="122"/>
        <v>1</v>
      </c>
      <c r="AI2200">
        <f t="shared" si="122"/>
        <v>1</v>
      </c>
      <c r="AJ2200">
        <f t="shared" si="122"/>
        <v>1</v>
      </c>
      <c r="AK2200">
        <f t="shared" si="122"/>
        <v>1</v>
      </c>
      <c r="AL2200">
        <f t="shared" si="122"/>
        <v>1</v>
      </c>
      <c r="AM2200">
        <f t="shared" si="122"/>
        <v>1</v>
      </c>
      <c r="AN2200">
        <f t="shared" si="122"/>
        <v>1</v>
      </c>
      <c r="AO2200">
        <f t="shared" si="122"/>
        <v>1</v>
      </c>
      <c r="AP2200">
        <f t="shared" si="122"/>
        <v>2</v>
      </c>
      <c r="AQ2200">
        <f t="shared" si="122"/>
        <v>3</v>
      </c>
      <c r="AR2200">
        <f t="shared" si="122"/>
        <v>3</v>
      </c>
      <c r="AS2200">
        <f t="shared" si="122"/>
        <v>1</v>
      </c>
      <c r="AT2200">
        <f t="shared" si="122"/>
        <v>1</v>
      </c>
      <c r="AU2200">
        <f t="shared" si="122"/>
        <v>1</v>
      </c>
      <c r="AV2200">
        <f t="shared" si="122"/>
        <v>1</v>
      </c>
      <c r="AW2200">
        <f t="shared" si="122"/>
        <v>2</v>
      </c>
      <c r="AX2200">
        <f t="shared" si="122"/>
        <v>1</v>
      </c>
      <c r="AY2200">
        <f t="shared" si="122"/>
        <v>2</v>
      </c>
      <c r="AZ2200">
        <f t="shared" si="122"/>
        <v>1</v>
      </c>
      <c r="BA2200">
        <f t="shared" si="122"/>
        <v>1</v>
      </c>
      <c r="BB2200">
        <f t="shared" si="122"/>
        <v>1</v>
      </c>
      <c r="BC2200">
        <f t="shared" si="122"/>
        <v>2</v>
      </c>
      <c r="BD2200">
        <f t="shared" si="122"/>
        <v>2</v>
      </c>
      <c r="BE2200">
        <f t="shared" si="122"/>
        <v>1</v>
      </c>
      <c r="BF2200">
        <f t="shared" si="122"/>
        <v>1</v>
      </c>
      <c r="BG2200">
        <f t="shared" si="122"/>
        <v>1</v>
      </c>
      <c r="BH2200">
        <f t="shared" si="122"/>
        <v>4</v>
      </c>
      <c r="BI2200">
        <f t="shared" si="122"/>
        <v>1</v>
      </c>
      <c r="BJ2200">
        <f t="shared" si="122"/>
        <v>1</v>
      </c>
      <c r="BK2200">
        <f t="shared" si="122"/>
        <v>2</v>
      </c>
      <c r="BL2200">
        <f t="shared" si="122"/>
        <v>2</v>
      </c>
      <c r="BM2200">
        <f t="shared" si="122"/>
        <v>1</v>
      </c>
      <c r="BN2200">
        <f t="shared" si="122"/>
        <v>1</v>
      </c>
      <c r="BO2200">
        <f t="shared" ref="BO2200:CP2200" si="123">BO2213-BO2201-1</f>
        <v>2</v>
      </c>
      <c r="BP2200">
        <f t="shared" si="123"/>
        <v>2</v>
      </c>
      <c r="BQ2200">
        <f t="shared" si="123"/>
        <v>3</v>
      </c>
      <c r="BR2200">
        <f t="shared" si="123"/>
        <v>1</v>
      </c>
      <c r="BS2200">
        <f t="shared" si="123"/>
        <v>2</v>
      </c>
      <c r="BT2200">
        <f t="shared" si="123"/>
        <v>1</v>
      </c>
      <c r="BU2200">
        <f t="shared" si="123"/>
        <v>2</v>
      </c>
      <c r="BV2200">
        <f t="shared" si="123"/>
        <v>2</v>
      </c>
      <c r="BW2200">
        <f t="shared" si="123"/>
        <v>1</v>
      </c>
      <c r="BX2200">
        <f t="shared" si="123"/>
        <v>1</v>
      </c>
      <c r="BY2200">
        <f t="shared" si="123"/>
        <v>2</v>
      </c>
      <c r="BZ2200">
        <f t="shared" si="123"/>
        <v>2</v>
      </c>
      <c r="CA2200">
        <f t="shared" si="123"/>
        <v>1</v>
      </c>
      <c r="CB2200">
        <f t="shared" si="123"/>
        <v>1</v>
      </c>
      <c r="CC2200">
        <f t="shared" si="123"/>
        <v>1</v>
      </c>
      <c r="CD2200">
        <f t="shared" si="123"/>
        <v>1</v>
      </c>
      <c r="CE2200">
        <f t="shared" si="123"/>
        <v>1</v>
      </c>
      <c r="CF2200">
        <f t="shared" si="123"/>
        <v>6</v>
      </c>
      <c r="CG2200">
        <f t="shared" si="123"/>
        <v>6</v>
      </c>
      <c r="CH2200">
        <f t="shared" si="123"/>
        <v>6</v>
      </c>
      <c r="CI2200">
        <f t="shared" si="123"/>
        <v>6</v>
      </c>
      <c r="CJ2200">
        <f t="shared" si="123"/>
        <v>6</v>
      </c>
      <c r="CK2200">
        <f t="shared" si="123"/>
        <v>6</v>
      </c>
      <c r="CL2200">
        <f t="shared" si="123"/>
        <v>6</v>
      </c>
      <c r="CM2200">
        <f t="shared" si="123"/>
        <v>6</v>
      </c>
      <c r="CN2200">
        <f t="shared" si="123"/>
        <v>2</v>
      </c>
      <c r="CO2200">
        <f t="shared" si="123"/>
        <v>1</v>
      </c>
      <c r="CP2200">
        <f t="shared" si="123"/>
        <v>2</v>
      </c>
      <c r="CQ2200">
        <f t="shared" ref="CQ2200" si="124">CQ2213-CQ2201-1</f>
        <v>1</v>
      </c>
      <c r="CR2200">
        <f t="shared" ref="CR2200" si="125">CR2213-CR2201-1</f>
        <v>1</v>
      </c>
      <c r="CS2200">
        <f t="shared" ref="CS2200" si="126">CS2213-CS2201-1</f>
        <v>1</v>
      </c>
      <c r="CT2200">
        <f t="shared" ref="CT2200" si="127">CT2213-CT2201-1</f>
        <v>2</v>
      </c>
      <c r="CU2200">
        <f t="shared" ref="CU2200" si="128">CU2213-CU2201-1</f>
        <v>1</v>
      </c>
      <c r="CV2200">
        <f t="shared" ref="CV2200" si="129">CV2213-CV2201-1</f>
        <v>2</v>
      </c>
      <c r="CW2200">
        <f t="shared" ref="CW2200" si="130">CW2213-CW2201-1</f>
        <v>2</v>
      </c>
      <c r="CX2200">
        <f t="shared" ref="CX2200" si="131">CX2213-CX2201-1</f>
        <v>1</v>
      </c>
      <c r="CY2200">
        <f t="shared" ref="CY2200" si="132">CY2213-CY2201-1</f>
        <v>1</v>
      </c>
      <c r="CZ2200">
        <f t="shared" ref="CZ2200" si="133">CZ2213-CZ2201-1</f>
        <v>1</v>
      </c>
      <c r="DA2200">
        <f t="shared" ref="DA2200" si="134">DA2213-DA2201-1</f>
        <v>1</v>
      </c>
      <c r="DB2200">
        <f t="shared" ref="DB2200" si="135">DB2213-DB2201-1</f>
        <v>2</v>
      </c>
      <c r="DC2200">
        <f t="shared" ref="DC2200" si="136">DC2213-DC2201-1</f>
        <v>2</v>
      </c>
      <c r="DD2200">
        <f t="shared" ref="DD2200" si="137">DD2213-DD2201-1</f>
        <v>1</v>
      </c>
      <c r="DE2200">
        <f t="shared" ref="DE2200" si="138">DE2213-DE2201-1</f>
        <v>1</v>
      </c>
      <c r="DF2200">
        <f t="shared" ref="DF2200" si="139">DF2213-DF2201-1</f>
        <v>1</v>
      </c>
      <c r="DG2200">
        <f t="shared" ref="DG2200" si="140">DG2213-DG2201-1</f>
        <v>1</v>
      </c>
      <c r="DH2200">
        <f t="shared" ref="DH2200" si="141">DH2213-DH2201-1</f>
        <v>2</v>
      </c>
      <c r="DI2200">
        <f t="shared" ref="DI2200" si="142">DI2213-DI2201-1</f>
        <v>1</v>
      </c>
      <c r="DJ2200">
        <f t="shared" ref="DJ2200" si="143">DJ2213-DJ2201-1</f>
        <v>2</v>
      </c>
      <c r="DK2200">
        <f t="shared" ref="DK2200" si="144">DK2213-DK2201-1</f>
        <v>2</v>
      </c>
      <c r="DL2200">
        <f t="shared" ref="DL2200" si="145">DL2213-DL2201-1</f>
        <v>2</v>
      </c>
      <c r="DM2200">
        <f t="shared" ref="DM2200" si="146">DM2213-DM2201-1</f>
        <v>2</v>
      </c>
      <c r="DN2200">
        <f t="shared" ref="DN2200" si="147">DN2213-DN2201-1</f>
        <v>2</v>
      </c>
      <c r="DO2200">
        <f t="shared" ref="DO2200" si="148">DO2213-DO2201-1</f>
        <v>2</v>
      </c>
      <c r="DP2200">
        <f t="shared" ref="DP2200" si="149">DP2213-DP2201-1</f>
        <v>2</v>
      </c>
      <c r="DQ2200">
        <f t="shared" ref="DQ2200" si="150">DQ2213-DQ2201-1</f>
        <v>2</v>
      </c>
      <c r="DR2200">
        <f t="shared" ref="DR2200" si="151">DR2213-DR2201-1</f>
        <v>2</v>
      </c>
      <c r="DS2200">
        <f t="shared" ref="DS2200" si="152">DS2213-DS2201-1</f>
        <v>2</v>
      </c>
      <c r="DT2200">
        <f t="shared" ref="DT2200" si="153">DT2213-DT2201-1</f>
        <v>2</v>
      </c>
      <c r="DU2200">
        <f t="shared" ref="DU2200" si="154">DU2213-DU2201-1</f>
        <v>2</v>
      </c>
      <c r="DV2200">
        <f t="shared" ref="DV2200" si="155">DV2213-DV2201-1</f>
        <v>2</v>
      </c>
      <c r="DW2200">
        <f t="shared" ref="DW2200" si="156">DW2213-DW2201-1</f>
        <v>2</v>
      </c>
      <c r="DX2200">
        <f t="shared" ref="DX2200" si="157">DX2213-DX2201-1</f>
        <v>2</v>
      </c>
      <c r="DY2200">
        <f t="shared" ref="DY2200" si="158">DY2213-DY2201-1</f>
        <v>2</v>
      </c>
      <c r="DZ2200">
        <f t="shared" ref="DZ2200" si="159">DZ2213-DZ2201-1</f>
        <v>2</v>
      </c>
      <c r="EA2200">
        <f t="shared" ref="EA2200" si="160">EA2213-EA2201-1</f>
        <v>2</v>
      </c>
      <c r="EB2200">
        <f t="shared" ref="EB2200" si="161">EB2213-EB2201-1</f>
        <v>2</v>
      </c>
      <c r="EC2200">
        <f t="shared" ref="EC2200" si="162">EC2213-EC2201-1</f>
        <v>2</v>
      </c>
      <c r="ED2200">
        <f t="shared" ref="ED2200" si="163">ED2213-ED2201-1</f>
        <v>2</v>
      </c>
      <c r="EE2200">
        <f t="shared" ref="EE2200" si="164">EE2213-EE2201-1</f>
        <v>2</v>
      </c>
      <c r="EF2200">
        <f t="shared" ref="EF2200" si="165">EF2213-EF2201-1</f>
        <v>1</v>
      </c>
      <c r="EG2200">
        <f t="shared" ref="EG2200" si="166">EG2213-EG2201-1</f>
        <v>1</v>
      </c>
      <c r="EH2200">
        <f t="shared" ref="EH2200" si="167">EH2213-EH2201-1</f>
        <v>1</v>
      </c>
      <c r="EI2200">
        <f t="shared" ref="EI2200" si="168">EI2213-EI2201-1</f>
        <v>1</v>
      </c>
      <c r="EJ2200">
        <f t="shared" ref="EJ2200" si="169">EJ2213-EJ2201-1</f>
        <v>1</v>
      </c>
      <c r="EK2200">
        <f t="shared" ref="EK2200" si="170">EK2213-EK2201-1</f>
        <v>1</v>
      </c>
      <c r="EL2200">
        <f t="shared" ref="EL2200" si="171">EL2213-EL2201-1</f>
        <v>1</v>
      </c>
      <c r="EM2200">
        <f t="shared" ref="EM2200" si="172">EM2213-EM2201-1</f>
        <v>1</v>
      </c>
      <c r="EN2200">
        <f t="shared" ref="EN2200" si="173">EN2213-EN2201-1</f>
        <v>1</v>
      </c>
      <c r="EO2200">
        <f t="shared" ref="EO2200" si="174">EO2213-EO2201-1</f>
        <v>1</v>
      </c>
      <c r="EP2200">
        <f t="shared" ref="EP2200" si="175">EP2213-EP2201-1</f>
        <v>1</v>
      </c>
      <c r="EQ2200">
        <f t="shared" ref="EQ2200" si="176">EQ2213-EQ2201-1</f>
        <v>1</v>
      </c>
      <c r="ER2200">
        <f t="shared" ref="ER2200" si="177">ER2213-ER2201-1</f>
        <v>1</v>
      </c>
      <c r="ES2200">
        <f t="shared" ref="ES2200" si="178">ES2213-ES2201-1</f>
        <v>1</v>
      </c>
      <c r="ET2200">
        <f t="shared" ref="ET2200" si="179">ET2213-ET2201-1</f>
        <v>1</v>
      </c>
      <c r="EU2200">
        <f t="shared" ref="EU2200" si="180">EU2213-EU2201-1</f>
        <v>1</v>
      </c>
      <c r="EV2200">
        <f t="shared" ref="EV2200" si="181">EV2213-EV2201-1</f>
        <v>1</v>
      </c>
      <c r="EW2200">
        <f t="shared" ref="EW2200" si="182">EW2213-EW2201-1</f>
        <v>1</v>
      </c>
      <c r="EX2200">
        <f t="shared" ref="EX2200" si="183">EX2213-EX2201-1</f>
        <v>1</v>
      </c>
      <c r="EY2200">
        <f t="shared" ref="EY2200" si="184">EY2213-EY2201-1</f>
        <v>1</v>
      </c>
      <c r="EZ2200">
        <f t="shared" ref="EZ2200" si="185">EZ2213-EZ2201-1</f>
        <v>1</v>
      </c>
      <c r="FA2200">
        <f t="shared" ref="FA2200" si="186">FA2213-FA2201-1</f>
        <v>1</v>
      </c>
      <c r="FB2200">
        <f t="shared" ref="FB2200" si="187">FB2213-FB2201-1</f>
        <v>2</v>
      </c>
      <c r="FC2200">
        <f t="shared" ref="FC2200" si="188">FC2213-FC2201-1</f>
        <v>1</v>
      </c>
      <c r="FD2200">
        <f t="shared" ref="FD2200" si="189">FD2213-FD2201-1</f>
        <v>2</v>
      </c>
      <c r="FE2200">
        <f t="shared" ref="FE2200" si="190">FE2213-FE2201-1</f>
        <v>1</v>
      </c>
      <c r="FF2200">
        <f t="shared" ref="FF2200" si="191">FF2213-FF2201-1</f>
        <v>1</v>
      </c>
      <c r="FG2200">
        <f t="shared" ref="FG2200" si="192">FG2213-FG2201-1</f>
        <v>1</v>
      </c>
      <c r="FH2200">
        <f t="shared" ref="FH2200" si="193">FH2213-FH2201-1</f>
        <v>1</v>
      </c>
      <c r="FI2200">
        <f t="shared" ref="FI2200" si="194">FI2213-FI2201-1</f>
        <v>1</v>
      </c>
      <c r="FJ2200">
        <f t="shared" ref="FJ2200" si="195">FJ2213-FJ2201-1</f>
        <v>1</v>
      </c>
      <c r="FK2200">
        <f t="shared" ref="FK2200" si="196">FK2213-FK2201-1</f>
        <v>1</v>
      </c>
      <c r="FL2200">
        <f t="shared" ref="FL2200" si="197">FL2213-FL2201-1</f>
        <v>1</v>
      </c>
      <c r="FM2200">
        <f t="shared" ref="FM2200" si="198">FM2213-FM2201-1</f>
        <v>1</v>
      </c>
      <c r="FN2200">
        <f t="shared" ref="FN2200" si="199">FN2213-FN2201-1</f>
        <v>1</v>
      </c>
      <c r="FO2200">
        <f t="shared" ref="FO2200" si="200">FO2213-FO2201-1</f>
        <v>1</v>
      </c>
      <c r="FP2200">
        <f t="shared" ref="FP2200" si="201">FP2213-FP2201-1</f>
        <v>1</v>
      </c>
      <c r="FQ2200">
        <f t="shared" ref="FQ2200" si="202">FQ2213-FQ2201-1</f>
        <v>1</v>
      </c>
      <c r="FR2200">
        <f t="shared" ref="FR2200" si="203">FR2213-FR2201-1</f>
        <v>1</v>
      </c>
      <c r="FS2200">
        <f t="shared" ref="FS2200" si="204">FS2213-FS2201-1</f>
        <v>1</v>
      </c>
      <c r="FT2200">
        <f t="shared" ref="FT2200" si="205">FT2213-FT2201-1</f>
        <v>1</v>
      </c>
      <c r="FU2200">
        <f t="shared" ref="FU2200" si="206">FU2213-FU2201-1</f>
        <v>4</v>
      </c>
      <c r="FV2200">
        <f t="shared" ref="FV2200" si="207">FV2213-FV2201-1</f>
        <v>4</v>
      </c>
      <c r="FW2200">
        <f t="shared" ref="FW2200" si="208">FW2213-FW2201-1</f>
        <v>4</v>
      </c>
      <c r="FX2200">
        <f t="shared" ref="FX2200" si="209">FX2213-FX2201-1</f>
        <v>4</v>
      </c>
      <c r="FY2200">
        <f t="shared" ref="FY2200" si="210">FY2213-FY2201-1</f>
        <v>4</v>
      </c>
      <c r="FZ2200">
        <f t="shared" ref="FZ2200" si="211">FZ2213-FZ2201-1</f>
        <v>4</v>
      </c>
      <c r="GA2200">
        <f t="shared" ref="GA2200" si="212">GA2213-GA2201-1</f>
        <v>4</v>
      </c>
      <c r="GB2200">
        <f t="shared" ref="GB2200" si="213">GB2213-GB2201-1</f>
        <v>4</v>
      </c>
      <c r="GC2200">
        <f t="shared" ref="GC2200:GD2200" si="214">GC2213-GC2201-1</f>
        <v>1</v>
      </c>
      <c r="GD2200">
        <f t="shared" si="214"/>
        <v>1</v>
      </c>
      <c r="GE2200">
        <f t="shared" ref="GE2200" si="215">GE2213-GE2201-1</f>
        <v>1</v>
      </c>
      <c r="GF2200">
        <f t="shared" ref="GF2200" si="216">GF2213-GF2201-1</f>
        <v>2</v>
      </c>
      <c r="GG2200">
        <f t="shared" ref="GG2200" si="217">GG2213-GG2201-1</f>
        <v>1</v>
      </c>
      <c r="GH2200">
        <f t="shared" ref="GH2200" si="218">GH2213-GH2201-1</f>
        <v>1</v>
      </c>
      <c r="GI2200">
        <f t="shared" ref="GI2200" si="219">GI2213-GI2201-1</f>
        <v>1</v>
      </c>
      <c r="GJ2200">
        <f t="shared" ref="GJ2200" si="220">GJ2213-GJ2201-1</f>
        <v>2</v>
      </c>
      <c r="GK2200">
        <f t="shared" ref="GK2200" si="221">GK2213-GK2201-1</f>
        <v>1</v>
      </c>
      <c r="GL2200">
        <f t="shared" ref="GL2200" si="222">GL2213-GL2201-1</f>
        <v>1</v>
      </c>
      <c r="GM2200">
        <f t="shared" ref="GM2200" si="223">GM2213-GM2201-1</f>
        <v>1</v>
      </c>
      <c r="GN2200">
        <f t="shared" ref="GN2200" si="224">GN2213-GN2201-1</f>
        <v>1</v>
      </c>
      <c r="GO2200">
        <f t="shared" ref="GO2200" si="225">GO2213-GO2201-1</f>
        <v>1</v>
      </c>
      <c r="GP2200">
        <f t="shared" ref="GP2200" si="226">GP2213-GP2201-1</f>
        <v>1</v>
      </c>
      <c r="GQ2200">
        <f t="shared" ref="GQ2200" si="227">GQ2213-GQ2201-1</f>
        <v>1</v>
      </c>
      <c r="GR2200">
        <f t="shared" ref="GR2200" si="228">GR2213-GR2201-1</f>
        <v>1</v>
      </c>
      <c r="GS2200">
        <f t="shared" ref="GS2200" si="229">GS2213-GS2201-1</f>
        <v>1</v>
      </c>
      <c r="GT2200">
        <f t="shared" ref="GT2200" si="230">GT2213-GT2201-1</f>
        <v>1</v>
      </c>
      <c r="GU2200">
        <f t="shared" ref="GU2200" si="231">GU2213-GU2201-1</f>
        <v>1</v>
      </c>
      <c r="GV2200">
        <f t="shared" ref="GV2200" si="232">GV2213-GV2201-1</f>
        <v>1</v>
      </c>
      <c r="GW2200">
        <f t="shared" ref="GW2200" si="233">GW2213-GW2201-1</f>
        <v>3</v>
      </c>
      <c r="GX2200">
        <f t="shared" ref="GX2200" si="234">GX2213-GX2201-1</f>
        <v>2</v>
      </c>
      <c r="GY2200">
        <f t="shared" ref="GY2200" si="235">GY2213-GY2201-1</f>
        <v>1</v>
      </c>
      <c r="GZ2200">
        <f t="shared" ref="GZ2200" si="236">GZ2213-GZ2201-1</f>
        <v>1</v>
      </c>
      <c r="HA2200">
        <f t="shared" ref="HA2200" si="237">HA2213-HA2201-1</f>
        <v>2</v>
      </c>
      <c r="HB2200">
        <f t="shared" ref="HB2200" si="238">HB2213-HB2201-1</f>
        <v>2</v>
      </c>
      <c r="HC2200">
        <f t="shared" ref="HC2200" si="239">HC2213-HC2201-1</f>
        <v>2</v>
      </c>
      <c r="HD2200">
        <f t="shared" ref="HD2200" si="240">HD2213-HD2201-1</f>
        <v>1</v>
      </c>
      <c r="HE2200">
        <f t="shared" ref="HE2200" si="241">HE2213-HE2201-1</f>
        <v>2</v>
      </c>
      <c r="HF2200">
        <f t="shared" ref="HF2200" si="242">HF2213-HF2201-1</f>
        <v>1</v>
      </c>
      <c r="HG2200">
        <f t="shared" ref="HG2200" si="243">HG2213-HG2201-1</f>
        <v>1</v>
      </c>
      <c r="HH2200">
        <f t="shared" ref="HH2200" si="244">HH2213-HH2201-1</f>
        <v>1</v>
      </c>
      <c r="HI2200">
        <f t="shared" ref="HI2200" si="245">HI2213-HI2201-1</f>
        <v>1</v>
      </c>
      <c r="HJ2200">
        <f t="shared" ref="HJ2200" si="246">HJ2213-HJ2201-1</f>
        <v>1</v>
      </c>
      <c r="HK2200">
        <f t="shared" ref="HK2200" si="247">HK2213-HK2201-1</f>
        <v>1</v>
      </c>
      <c r="HL2200">
        <f t="shared" ref="HL2200" si="248">HL2213-HL2201-1</f>
        <v>1</v>
      </c>
      <c r="HM2200">
        <f t="shared" ref="HM2200" si="249">HM2213-HM2201-1</f>
        <v>1</v>
      </c>
      <c r="HN2200">
        <f t="shared" ref="HN2200" si="250">HN2213-HN2201-1</f>
        <v>1</v>
      </c>
      <c r="HO2200">
        <f t="shared" ref="HO2200" si="251">HO2213-HO2201-1</f>
        <v>1</v>
      </c>
      <c r="HP2200">
        <f t="shared" ref="HP2200" si="252">HP2213-HP2201-1</f>
        <v>2</v>
      </c>
      <c r="HQ2200">
        <f t="shared" ref="HQ2200" si="253">HQ2213-HQ2201-1</f>
        <v>1</v>
      </c>
      <c r="HR2200">
        <f t="shared" ref="HR2200" si="254">HR2213-HR2201-1</f>
        <v>1</v>
      </c>
      <c r="HS2200">
        <f t="shared" ref="HS2200" si="255">HS2213-HS2201-1</f>
        <v>2</v>
      </c>
      <c r="HT2200">
        <f t="shared" ref="HT2200" si="256">HT2213-HT2201-1</f>
        <v>1</v>
      </c>
      <c r="HU2200">
        <f t="shared" ref="HU2200" si="257">HU2213-HU2201-1</f>
        <v>1</v>
      </c>
      <c r="HV2200">
        <f t="shared" ref="HV2200" si="258">HV2213-HV2201-1</f>
        <v>1</v>
      </c>
      <c r="HW2200">
        <f t="shared" ref="HW2200" si="259">HW2213-HW2201-1</f>
        <v>2</v>
      </c>
      <c r="HX2200">
        <f t="shared" ref="HX2200" si="260">HX2213-HX2201-1</f>
        <v>1</v>
      </c>
      <c r="HY2200">
        <f t="shared" ref="HY2200" si="261">HY2213-HY2201-1</f>
        <v>1</v>
      </c>
      <c r="HZ2200">
        <f t="shared" ref="HZ2200" si="262">HZ2213-HZ2201-1</f>
        <v>1</v>
      </c>
      <c r="IA2200">
        <f t="shared" ref="IA2200" si="263">IA2213-IA2201-1</f>
        <v>3</v>
      </c>
      <c r="IB2200">
        <f t="shared" ref="IB2200" si="264">IB2213-IB2201-1</f>
        <v>2</v>
      </c>
      <c r="IC2200">
        <f t="shared" ref="IC2200" si="265">IC2213-IC2201-1</f>
        <v>1</v>
      </c>
      <c r="ID2200">
        <f t="shared" ref="ID2200" si="266">ID2213-ID2201-1</f>
        <v>1</v>
      </c>
      <c r="IE2200">
        <f t="shared" ref="IE2200" si="267">IE2213-IE2201-1</f>
        <v>1</v>
      </c>
      <c r="IF2200">
        <f t="shared" ref="IF2200" si="268">IF2213-IF2201-1</f>
        <v>1</v>
      </c>
      <c r="IG2200">
        <f t="shared" ref="IG2200" si="269">IG2213-IG2201-1</f>
        <v>1</v>
      </c>
      <c r="IH2200">
        <f t="shared" ref="IH2200" si="270">IH2213-IH2201-1</f>
        <v>1</v>
      </c>
      <c r="II2200">
        <f t="shared" ref="II2200" si="271">II2213-II2201-1</f>
        <v>1</v>
      </c>
      <c r="IJ2200">
        <f t="shared" ref="IJ2200" si="272">IJ2213-IJ2201-1</f>
        <v>1</v>
      </c>
      <c r="IK2200">
        <f t="shared" ref="IK2200" si="273">IK2213-IK2201-1</f>
        <v>1</v>
      </c>
      <c r="IL2200">
        <f t="shared" ref="IL2200" si="274">IL2213-IL2201-1</f>
        <v>1</v>
      </c>
      <c r="IM2200">
        <f t="shared" ref="IM2200" si="275">IM2213-IM2201-1</f>
        <v>1</v>
      </c>
      <c r="IN2200">
        <f t="shared" ref="IN2200" si="276">IN2213-IN2201-1</f>
        <v>1</v>
      </c>
      <c r="IO2200">
        <f t="shared" ref="IO2200" si="277">IO2213-IO2201-1</f>
        <v>1</v>
      </c>
      <c r="IP2200">
        <f t="shared" ref="IP2200" si="278">IP2213-IP2201-1</f>
        <v>1</v>
      </c>
      <c r="IQ2200">
        <f t="shared" ref="IQ2200" si="279">IQ2213-IQ2201-1</f>
        <v>2</v>
      </c>
      <c r="IR2200">
        <f t="shared" ref="IR2200" si="280">IR2213-IR2201-1</f>
        <v>2</v>
      </c>
      <c r="IS2200">
        <f t="shared" ref="IS2200" si="281">IS2213-IS2201-1</f>
        <v>1</v>
      </c>
      <c r="IT2200">
        <f t="shared" ref="IT2200" si="282">IT2213-IT2201-1</f>
        <v>1</v>
      </c>
      <c r="IU2200">
        <f t="shared" ref="IU2200" si="283">IU2213-IU2201-1</f>
        <v>1</v>
      </c>
      <c r="IV2200">
        <f t="shared" ref="IV2200" si="284">IV2213-IV2201-1</f>
        <v>2</v>
      </c>
      <c r="IW2200">
        <f t="shared" ref="IW2200" si="285">IW2213-IW2201-1</f>
        <v>1</v>
      </c>
      <c r="IX2200">
        <f t="shared" ref="IX2200" si="286">IX2213-IX2201-1</f>
        <v>1</v>
      </c>
      <c r="IY2200">
        <f t="shared" ref="IY2200" si="287">IY2213-IY2201-1</f>
        <v>1</v>
      </c>
      <c r="IZ2200">
        <f t="shared" ref="IZ2200" si="288">IZ2213-IZ2201-1</f>
        <v>1</v>
      </c>
      <c r="JA2200">
        <f t="shared" ref="JA2200" si="289">JA2213-JA2201-1</f>
        <v>1</v>
      </c>
      <c r="JB2200">
        <f t="shared" ref="JB2200" si="290">JB2213-JB2201-1</f>
        <v>1</v>
      </c>
      <c r="JC2200">
        <f t="shared" ref="JC2200" si="291">JC2213-JC2201-1</f>
        <v>3</v>
      </c>
      <c r="JD2200">
        <f t="shared" ref="JD2200" si="292">JD2213-JD2201-1</f>
        <v>2</v>
      </c>
      <c r="JE2200">
        <f t="shared" ref="JE2200" si="293">JE2213-JE2201-1</f>
        <v>1</v>
      </c>
      <c r="JF2200">
        <f t="shared" ref="JF2200" si="294">JF2213-JF2201-1</f>
        <v>1</v>
      </c>
      <c r="JG2200">
        <f t="shared" ref="JG2200" si="295">JG2213-JG2201-1</f>
        <v>1</v>
      </c>
      <c r="JH2200">
        <f t="shared" ref="JH2200" si="296">JH2213-JH2201-1</f>
        <v>2</v>
      </c>
      <c r="JI2200">
        <f t="shared" ref="JI2200" si="297">JI2213-JI2201-1</f>
        <v>2</v>
      </c>
      <c r="JJ2200">
        <f t="shared" ref="JJ2200" si="298">JJ2213-JJ2201-1</f>
        <v>1</v>
      </c>
      <c r="JK2200">
        <f t="shared" ref="JK2200" si="299">JK2213-JK2201-1</f>
        <v>1</v>
      </c>
      <c r="JL2200">
        <f t="shared" ref="JL2200" si="300">JL2213-JL2201-1</f>
        <v>1</v>
      </c>
      <c r="JM2200">
        <f t="shared" ref="JM2200" si="301">JM2213-JM2201-1</f>
        <v>1</v>
      </c>
      <c r="JN2200">
        <f t="shared" ref="JN2200" si="302">JN2213-JN2201-1</f>
        <v>1</v>
      </c>
      <c r="JO2200">
        <f t="shared" ref="JO2200" si="303">JO2213-JO2201-1</f>
        <v>1</v>
      </c>
      <c r="JP2200">
        <f t="shared" ref="JP2200" si="304">JP2213-JP2201-1</f>
        <v>2</v>
      </c>
      <c r="JQ2200">
        <f t="shared" ref="JQ2200:JR2200" si="305">JQ2213-JQ2201-1</f>
        <v>1</v>
      </c>
      <c r="JR2200">
        <f t="shared" si="305"/>
        <v>1</v>
      </c>
      <c r="JS2200">
        <f t="shared" ref="JS2200" si="306">JS2213-JS2201-1</f>
        <v>1</v>
      </c>
      <c r="JT2200">
        <f t="shared" ref="JT2200" si="307">JT2213-JT2201-1</f>
        <v>1</v>
      </c>
      <c r="JU2200">
        <f t="shared" ref="JU2200" si="308">JU2213-JU2201-1</f>
        <v>3</v>
      </c>
      <c r="JV2200">
        <f t="shared" ref="JV2200" si="309">JV2213-JV2201-1</f>
        <v>2</v>
      </c>
      <c r="JW2200">
        <f t="shared" ref="JW2200" si="310">JW2213-JW2201-1</f>
        <v>2</v>
      </c>
      <c r="JX2200">
        <f t="shared" ref="JX2200" si="311">JX2213-JX2201-1</f>
        <v>2</v>
      </c>
      <c r="JY2200">
        <f t="shared" ref="JY2200" si="312">JY2213-JY2201-1</f>
        <v>1</v>
      </c>
      <c r="JZ2200">
        <f t="shared" ref="JZ2200" si="313">JZ2213-JZ2201-1</f>
        <v>4</v>
      </c>
      <c r="KA2200">
        <f t="shared" ref="KA2200" si="314">KA2213-KA2201-1</f>
        <v>4</v>
      </c>
      <c r="KB2200">
        <f t="shared" ref="KB2200" si="315">KB2213-KB2201-1</f>
        <v>2</v>
      </c>
      <c r="KC2200">
        <f t="shared" ref="KC2200" si="316">KC2213-KC2201-1</f>
        <v>2</v>
      </c>
      <c r="KD2200">
        <f t="shared" ref="KD2200" si="317">KD2213-KD2201-1</f>
        <v>2</v>
      </c>
      <c r="KE2200">
        <f t="shared" ref="KE2200" si="318">KE2213-KE2201-1</f>
        <v>1</v>
      </c>
      <c r="KF2200">
        <f t="shared" ref="KF2200" si="319">KF2213-KF2201-1</f>
        <v>2</v>
      </c>
      <c r="KG2200">
        <f t="shared" ref="KG2200" si="320">KG2213-KG2201-1</f>
        <v>8</v>
      </c>
      <c r="KH2200">
        <f t="shared" ref="KH2200" si="321">KH2213-KH2201-1</f>
        <v>2</v>
      </c>
      <c r="KI2200">
        <f t="shared" ref="KI2200" si="322">KI2213-KI2201-1</f>
        <v>4</v>
      </c>
      <c r="KJ2200">
        <f t="shared" ref="KJ2200" si="323">KJ2213-KJ2201-1</f>
        <v>4</v>
      </c>
      <c r="KK2200">
        <f t="shared" ref="KK2200" si="324">KK2213-KK2201-1</f>
        <v>2</v>
      </c>
      <c r="KL2200">
        <f t="shared" ref="KL2200" si="325">KL2213-KL2201-1</f>
        <v>1</v>
      </c>
      <c r="KM2200">
        <f t="shared" ref="KM2200" si="326">KM2213-KM2201-1</f>
        <v>1</v>
      </c>
      <c r="KN2200">
        <f t="shared" ref="KN2200" si="327">KN2213-KN2201-1</f>
        <v>1</v>
      </c>
      <c r="KO2200">
        <f t="shared" ref="KO2200" si="328">KO2213-KO2201-1</f>
        <v>5</v>
      </c>
      <c r="KP2200">
        <f t="shared" ref="KP2200" si="329">KP2213-KP2201-1</f>
        <v>2</v>
      </c>
      <c r="KQ2200">
        <f t="shared" ref="KQ2200" si="330">KQ2213-KQ2201-1</f>
        <v>5</v>
      </c>
      <c r="KR2200">
        <f t="shared" ref="KR2200" si="331">KR2213-KR2201-1</f>
        <v>2</v>
      </c>
      <c r="KS2200">
        <f t="shared" ref="KS2200" si="332">KS2213-KS2201-1</f>
        <v>2</v>
      </c>
      <c r="KT2200">
        <f t="shared" ref="KT2200" si="333">KT2213-KT2201-1</f>
        <v>1</v>
      </c>
      <c r="KU2200">
        <f t="shared" ref="KU2200" si="334">KU2213-KU2201-1</f>
        <v>2</v>
      </c>
      <c r="KV2200">
        <f t="shared" ref="KV2200" si="335">KV2213-KV2201-1</f>
        <v>5</v>
      </c>
      <c r="KW2200">
        <f t="shared" ref="KW2200" si="336">KW2213-KW2201-1</f>
        <v>2</v>
      </c>
      <c r="KX2200">
        <f t="shared" ref="KX2200" si="337">KX2213-KX2201-1</f>
        <v>2</v>
      </c>
      <c r="KY2200">
        <f t="shared" ref="KY2200" si="338">KY2213-KY2201-1</f>
        <v>1</v>
      </c>
      <c r="KZ2200">
        <f t="shared" ref="KZ2200" si="339">KZ2213-KZ2201-1</f>
        <v>3</v>
      </c>
      <c r="LA2200">
        <f t="shared" ref="LA2200" si="340">LA2213-LA2201-1</f>
        <v>1</v>
      </c>
      <c r="LB2200">
        <f t="shared" ref="LB2200" si="341">LB2213-LB2201-1</f>
        <v>2</v>
      </c>
      <c r="LC2200">
        <f t="shared" ref="LC2200" si="342">LC2213-LC2201-1</f>
        <v>1</v>
      </c>
      <c r="LD2200">
        <f t="shared" ref="LD2200" si="343">LD2213-LD2201-1</f>
        <v>2</v>
      </c>
      <c r="LE2200">
        <f t="shared" ref="LE2200" si="344">LE2213-LE2201-1</f>
        <v>1</v>
      </c>
      <c r="LF2200">
        <f t="shared" ref="LF2200" si="345">LF2213-LF2201-1</f>
        <v>1</v>
      </c>
      <c r="LG2200">
        <f t="shared" ref="LG2200" si="346">LG2213-LG2201-1</f>
        <v>1</v>
      </c>
      <c r="LH2200">
        <f t="shared" ref="LH2200" si="347">LH2213-LH2201-1</f>
        <v>1</v>
      </c>
      <c r="LI2200">
        <f t="shared" ref="LI2200" si="348">LI2213-LI2201-1</f>
        <v>2</v>
      </c>
    </row>
    <row r="2201" spans="1:321" x14ac:dyDescent="0.25">
      <c r="A2201" t="s">
        <v>4981</v>
      </c>
      <c r="B2201">
        <f>(MATCH("Áreas de Concentração do Programa",B1:B2175,0))</f>
        <v>26</v>
      </c>
      <c r="C2201">
        <f t="shared" ref="C2201:BN2201" si="349">(MATCH("Áreas de Concentração do Programa",C1:C2175,0))</f>
        <v>26</v>
      </c>
      <c r="D2201">
        <f t="shared" si="349"/>
        <v>24</v>
      </c>
      <c r="E2201">
        <f t="shared" si="349"/>
        <v>24</v>
      </c>
      <c r="F2201">
        <f t="shared" si="349"/>
        <v>26</v>
      </c>
      <c r="G2201">
        <f t="shared" si="349"/>
        <v>26</v>
      </c>
      <c r="H2201">
        <f t="shared" si="349"/>
        <v>24</v>
      </c>
      <c r="I2201">
        <f t="shared" si="349"/>
        <v>24</v>
      </c>
      <c r="J2201">
        <f t="shared" si="349"/>
        <v>27</v>
      </c>
      <c r="K2201">
        <f t="shared" si="349"/>
        <v>26</v>
      </c>
      <c r="L2201">
        <f t="shared" si="349"/>
        <v>26</v>
      </c>
      <c r="M2201">
        <f t="shared" si="349"/>
        <v>24</v>
      </c>
      <c r="N2201">
        <f t="shared" si="349"/>
        <v>24</v>
      </c>
      <c r="O2201">
        <f t="shared" si="349"/>
        <v>26</v>
      </c>
      <c r="P2201">
        <f t="shared" si="349"/>
        <v>24</v>
      </c>
      <c r="Q2201">
        <f t="shared" si="349"/>
        <v>24</v>
      </c>
      <c r="R2201">
        <f t="shared" si="349"/>
        <v>26</v>
      </c>
      <c r="S2201">
        <f t="shared" si="349"/>
        <v>24</v>
      </c>
      <c r="T2201">
        <f t="shared" si="349"/>
        <v>24</v>
      </c>
      <c r="U2201">
        <f t="shared" si="349"/>
        <v>26</v>
      </c>
      <c r="V2201">
        <f t="shared" si="349"/>
        <v>24</v>
      </c>
      <c r="W2201">
        <f t="shared" si="349"/>
        <v>24</v>
      </c>
      <c r="X2201">
        <f t="shared" si="349"/>
        <v>24</v>
      </c>
      <c r="Y2201">
        <f t="shared" si="349"/>
        <v>26</v>
      </c>
      <c r="Z2201">
        <f t="shared" si="349"/>
        <v>24</v>
      </c>
      <c r="AA2201">
        <f t="shared" si="349"/>
        <v>26</v>
      </c>
      <c r="AB2201">
        <f t="shared" si="349"/>
        <v>24</v>
      </c>
      <c r="AC2201">
        <f t="shared" si="349"/>
        <v>26</v>
      </c>
      <c r="AD2201">
        <f t="shared" si="349"/>
        <v>26</v>
      </c>
      <c r="AE2201">
        <f t="shared" si="349"/>
        <v>24</v>
      </c>
      <c r="AF2201">
        <f t="shared" si="349"/>
        <v>24</v>
      </c>
      <c r="AG2201">
        <f t="shared" si="349"/>
        <v>24</v>
      </c>
      <c r="AH2201">
        <f t="shared" si="349"/>
        <v>26</v>
      </c>
      <c r="AI2201">
        <f t="shared" si="349"/>
        <v>26</v>
      </c>
      <c r="AJ2201">
        <f t="shared" si="349"/>
        <v>26</v>
      </c>
      <c r="AK2201">
        <f t="shared" si="349"/>
        <v>26</v>
      </c>
      <c r="AL2201">
        <f t="shared" si="349"/>
        <v>25</v>
      </c>
      <c r="AM2201">
        <f t="shared" si="349"/>
        <v>24</v>
      </c>
      <c r="AN2201">
        <f t="shared" si="349"/>
        <v>26</v>
      </c>
      <c r="AO2201">
        <f t="shared" si="349"/>
        <v>26</v>
      </c>
      <c r="AP2201">
        <f t="shared" si="349"/>
        <v>24</v>
      </c>
      <c r="AQ2201">
        <f t="shared" si="349"/>
        <v>24</v>
      </c>
      <c r="AR2201">
        <f t="shared" si="349"/>
        <v>24</v>
      </c>
      <c r="AS2201">
        <f t="shared" si="349"/>
        <v>26</v>
      </c>
      <c r="AT2201">
        <f t="shared" si="349"/>
        <v>26</v>
      </c>
      <c r="AU2201">
        <f t="shared" si="349"/>
        <v>26</v>
      </c>
      <c r="AV2201">
        <f t="shared" si="349"/>
        <v>24</v>
      </c>
      <c r="AW2201">
        <f t="shared" si="349"/>
        <v>25</v>
      </c>
      <c r="AX2201">
        <f t="shared" si="349"/>
        <v>24</v>
      </c>
      <c r="AY2201">
        <f t="shared" si="349"/>
        <v>30</v>
      </c>
      <c r="AZ2201">
        <f t="shared" si="349"/>
        <v>26</v>
      </c>
      <c r="BA2201">
        <f t="shared" si="349"/>
        <v>26</v>
      </c>
      <c r="BB2201">
        <f t="shared" si="349"/>
        <v>24</v>
      </c>
      <c r="BC2201">
        <f t="shared" si="349"/>
        <v>28</v>
      </c>
      <c r="BD2201">
        <f t="shared" si="349"/>
        <v>26</v>
      </c>
      <c r="BE2201">
        <f t="shared" si="349"/>
        <v>24</v>
      </c>
      <c r="BF2201">
        <f t="shared" si="349"/>
        <v>24</v>
      </c>
      <c r="BG2201">
        <f t="shared" si="349"/>
        <v>24</v>
      </c>
      <c r="BH2201">
        <f t="shared" si="349"/>
        <v>26</v>
      </c>
      <c r="BI2201">
        <f t="shared" si="349"/>
        <v>24</v>
      </c>
      <c r="BJ2201">
        <f t="shared" si="349"/>
        <v>26</v>
      </c>
      <c r="BK2201">
        <f t="shared" si="349"/>
        <v>24</v>
      </c>
      <c r="BL2201">
        <f t="shared" si="349"/>
        <v>26</v>
      </c>
      <c r="BM2201">
        <f t="shared" si="349"/>
        <v>24</v>
      </c>
      <c r="BN2201">
        <f t="shared" si="349"/>
        <v>24</v>
      </c>
      <c r="BO2201">
        <f t="shared" ref="BO2201:DZ2201" si="350">(MATCH("Áreas de Concentração do Programa",BO1:BO2175,0))</f>
        <v>26</v>
      </c>
      <c r="BP2201">
        <f t="shared" si="350"/>
        <v>26</v>
      </c>
      <c r="BQ2201">
        <f t="shared" si="350"/>
        <v>26</v>
      </c>
      <c r="BR2201">
        <f t="shared" si="350"/>
        <v>26</v>
      </c>
      <c r="BS2201">
        <f t="shared" si="350"/>
        <v>24</v>
      </c>
      <c r="BT2201">
        <f t="shared" si="350"/>
        <v>24</v>
      </c>
      <c r="BU2201">
        <f t="shared" si="350"/>
        <v>24</v>
      </c>
      <c r="BV2201">
        <f t="shared" si="350"/>
        <v>24</v>
      </c>
      <c r="BW2201">
        <f t="shared" si="350"/>
        <v>24</v>
      </c>
      <c r="BX2201">
        <f t="shared" si="350"/>
        <v>24</v>
      </c>
      <c r="BY2201">
        <f t="shared" si="350"/>
        <v>24</v>
      </c>
      <c r="BZ2201">
        <f t="shared" si="350"/>
        <v>24</v>
      </c>
      <c r="CA2201">
        <f t="shared" si="350"/>
        <v>24</v>
      </c>
      <c r="CB2201">
        <f t="shared" si="350"/>
        <v>24</v>
      </c>
      <c r="CC2201">
        <f t="shared" si="350"/>
        <v>24</v>
      </c>
      <c r="CD2201">
        <f t="shared" si="350"/>
        <v>24</v>
      </c>
      <c r="CE2201">
        <f t="shared" si="350"/>
        <v>24</v>
      </c>
      <c r="CF2201">
        <f t="shared" si="350"/>
        <v>24</v>
      </c>
      <c r="CG2201">
        <f t="shared" si="350"/>
        <v>24</v>
      </c>
      <c r="CH2201">
        <f t="shared" si="350"/>
        <v>24</v>
      </c>
      <c r="CI2201">
        <f t="shared" si="350"/>
        <v>24</v>
      </c>
      <c r="CJ2201">
        <f t="shared" si="350"/>
        <v>24</v>
      </c>
      <c r="CK2201">
        <f t="shared" si="350"/>
        <v>24</v>
      </c>
      <c r="CL2201">
        <f t="shared" si="350"/>
        <v>24</v>
      </c>
      <c r="CM2201">
        <f t="shared" si="350"/>
        <v>24</v>
      </c>
      <c r="CN2201">
        <f t="shared" si="350"/>
        <v>24</v>
      </c>
      <c r="CO2201">
        <f t="shared" si="350"/>
        <v>24</v>
      </c>
      <c r="CP2201">
        <f t="shared" si="350"/>
        <v>25</v>
      </c>
      <c r="CQ2201">
        <f t="shared" si="350"/>
        <v>24</v>
      </c>
      <c r="CR2201">
        <f t="shared" si="350"/>
        <v>24</v>
      </c>
      <c r="CS2201">
        <f t="shared" si="350"/>
        <v>24</v>
      </c>
      <c r="CT2201">
        <f t="shared" si="350"/>
        <v>24</v>
      </c>
      <c r="CU2201">
        <f t="shared" si="350"/>
        <v>24</v>
      </c>
      <c r="CV2201">
        <f t="shared" si="350"/>
        <v>26</v>
      </c>
      <c r="CW2201">
        <f t="shared" si="350"/>
        <v>24</v>
      </c>
      <c r="CX2201">
        <f t="shared" si="350"/>
        <v>24</v>
      </c>
      <c r="CY2201">
        <f t="shared" si="350"/>
        <v>24</v>
      </c>
      <c r="CZ2201">
        <f t="shared" si="350"/>
        <v>24</v>
      </c>
      <c r="DA2201">
        <f t="shared" si="350"/>
        <v>24</v>
      </c>
      <c r="DB2201">
        <f t="shared" si="350"/>
        <v>24</v>
      </c>
      <c r="DC2201">
        <f t="shared" si="350"/>
        <v>26</v>
      </c>
      <c r="DD2201">
        <f t="shared" si="350"/>
        <v>24</v>
      </c>
      <c r="DE2201">
        <f t="shared" si="350"/>
        <v>24</v>
      </c>
      <c r="DF2201">
        <f t="shared" si="350"/>
        <v>24</v>
      </c>
      <c r="DG2201">
        <f t="shared" si="350"/>
        <v>24</v>
      </c>
      <c r="DH2201">
        <f t="shared" si="350"/>
        <v>24</v>
      </c>
      <c r="DI2201">
        <f t="shared" si="350"/>
        <v>24</v>
      </c>
      <c r="DJ2201">
        <f t="shared" si="350"/>
        <v>24</v>
      </c>
      <c r="DK2201">
        <f t="shared" si="350"/>
        <v>24</v>
      </c>
      <c r="DL2201">
        <f t="shared" si="350"/>
        <v>24</v>
      </c>
      <c r="DM2201">
        <f t="shared" si="350"/>
        <v>24</v>
      </c>
      <c r="DN2201">
        <f t="shared" si="350"/>
        <v>24</v>
      </c>
      <c r="DO2201">
        <f t="shared" si="350"/>
        <v>24</v>
      </c>
      <c r="DP2201">
        <f t="shared" si="350"/>
        <v>24</v>
      </c>
      <c r="DQ2201">
        <f t="shared" si="350"/>
        <v>24</v>
      </c>
      <c r="DR2201">
        <f t="shared" si="350"/>
        <v>24</v>
      </c>
      <c r="DS2201">
        <f t="shared" si="350"/>
        <v>24</v>
      </c>
      <c r="DT2201">
        <f t="shared" si="350"/>
        <v>24</v>
      </c>
      <c r="DU2201">
        <f t="shared" si="350"/>
        <v>24</v>
      </c>
      <c r="DV2201">
        <f t="shared" si="350"/>
        <v>24</v>
      </c>
      <c r="DW2201">
        <f t="shared" si="350"/>
        <v>24</v>
      </c>
      <c r="DX2201">
        <f t="shared" si="350"/>
        <v>24</v>
      </c>
      <c r="DY2201">
        <f t="shared" si="350"/>
        <v>24</v>
      </c>
      <c r="DZ2201">
        <f t="shared" si="350"/>
        <v>24</v>
      </c>
      <c r="EA2201">
        <f t="shared" ref="EA2201:GL2201" si="351">(MATCH("Áreas de Concentração do Programa",EA1:EA2175,0))</f>
        <v>24</v>
      </c>
      <c r="EB2201">
        <f t="shared" si="351"/>
        <v>24</v>
      </c>
      <c r="EC2201">
        <f t="shared" si="351"/>
        <v>24</v>
      </c>
      <c r="ED2201">
        <f t="shared" si="351"/>
        <v>24</v>
      </c>
      <c r="EE2201">
        <f t="shared" si="351"/>
        <v>24</v>
      </c>
      <c r="EF2201">
        <f t="shared" si="351"/>
        <v>24</v>
      </c>
      <c r="EG2201">
        <f t="shared" si="351"/>
        <v>24</v>
      </c>
      <c r="EH2201">
        <f t="shared" si="351"/>
        <v>24</v>
      </c>
      <c r="EI2201">
        <f t="shared" si="351"/>
        <v>24</v>
      </c>
      <c r="EJ2201">
        <f t="shared" si="351"/>
        <v>26</v>
      </c>
      <c r="EK2201">
        <f t="shared" si="351"/>
        <v>26</v>
      </c>
      <c r="EL2201">
        <f t="shared" si="351"/>
        <v>24</v>
      </c>
      <c r="EM2201">
        <f t="shared" si="351"/>
        <v>24</v>
      </c>
      <c r="EN2201">
        <f t="shared" si="351"/>
        <v>24</v>
      </c>
      <c r="EO2201">
        <f t="shared" si="351"/>
        <v>24</v>
      </c>
      <c r="EP2201">
        <f t="shared" si="351"/>
        <v>24</v>
      </c>
      <c r="EQ2201">
        <f t="shared" si="351"/>
        <v>24</v>
      </c>
      <c r="ER2201">
        <f t="shared" si="351"/>
        <v>27</v>
      </c>
      <c r="ES2201">
        <f t="shared" si="351"/>
        <v>24</v>
      </c>
      <c r="ET2201">
        <f t="shared" si="351"/>
        <v>24</v>
      </c>
      <c r="EU2201">
        <f t="shared" si="351"/>
        <v>24</v>
      </c>
      <c r="EV2201">
        <f t="shared" si="351"/>
        <v>24</v>
      </c>
      <c r="EW2201">
        <f t="shared" si="351"/>
        <v>24</v>
      </c>
      <c r="EX2201">
        <f t="shared" si="351"/>
        <v>24</v>
      </c>
      <c r="EY2201">
        <f t="shared" si="351"/>
        <v>25</v>
      </c>
      <c r="EZ2201">
        <f t="shared" si="351"/>
        <v>25</v>
      </c>
      <c r="FA2201">
        <f t="shared" si="351"/>
        <v>25</v>
      </c>
      <c r="FB2201">
        <f t="shared" si="351"/>
        <v>24</v>
      </c>
      <c r="FC2201">
        <f t="shared" si="351"/>
        <v>24</v>
      </c>
      <c r="FD2201">
        <f t="shared" si="351"/>
        <v>24</v>
      </c>
      <c r="FE2201">
        <f t="shared" si="351"/>
        <v>24</v>
      </c>
      <c r="FF2201">
        <f t="shared" si="351"/>
        <v>24</v>
      </c>
      <c r="FG2201">
        <f t="shared" si="351"/>
        <v>26</v>
      </c>
      <c r="FH2201">
        <f t="shared" si="351"/>
        <v>24</v>
      </c>
      <c r="FI2201">
        <f t="shared" si="351"/>
        <v>24</v>
      </c>
      <c r="FJ2201">
        <f t="shared" si="351"/>
        <v>24</v>
      </c>
      <c r="FK2201">
        <f t="shared" si="351"/>
        <v>24</v>
      </c>
      <c r="FL2201">
        <f t="shared" si="351"/>
        <v>24</v>
      </c>
      <c r="FM2201">
        <f t="shared" si="351"/>
        <v>24</v>
      </c>
      <c r="FN2201">
        <f t="shared" si="351"/>
        <v>24</v>
      </c>
      <c r="FO2201">
        <f t="shared" si="351"/>
        <v>24</v>
      </c>
      <c r="FP2201">
        <f t="shared" si="351"/>
        <v>24</v>
      </c>
      <c r="FQ2201">
        <f t="shared" si="351"/>
        <v>24</v>
      </c>
      <c r="FR2201">
        <f t="shared" si="351"/>
        <v>24</v>
      </c>
      <c r="FS2201">
        <f t="shared" si="351"/>
        <v>24</v>
      </c>
      <c r="FT2201">
        <f t="shared" si="351"/>
        <v>24</v>
      </c>
      <c r="FU2201">
        <f t="shared" si="351"/>
        <v>24</v>
      </c>
      <c r="FV2201">
        <f t="shared" si="351"/>
        <v>24</v>
      </c>
      <c r="FW2201">
        <f t="shared" si="351"/>
        <v>24</v>
      </c>
      <c r="FX2201">
        <f t="shared" si="351"/>
        <v>24</v>
      </c>
      <c r="FY2201">
        <f t="shared" si="351"/>
        <v>24</v>
      </c>
      <c r="FZ2201">
        <f t="shared" si="351"/>
        <v>24</v>
      </c>
      <c r="GA2201">
        <f t="shared" si="351"/>
        <v>24</v>
      </c>
      <c r="GB2201">
        <f t="shared" si="351"/>
        <v>24</v>
      </c>
      <c r="GC2201">
        <f t="shared" si="351"/>
        <v>24</v>
      </c>
      <c r="GD2201">
        <f t="shared" si="351"/>
        <v>24</v>
      </c>
      <c r="GE2201">
        <f t="shared" si="351"/>
        <v>24</v>
      </c>
      <c r="GF2201">
        <f t="shared" si="351"/>
        <v>24</v>
      </c>
      <c r="GG2201">
        <f t="shared" si="351"/>
        <v>24</v>
      </c>
      <c r="GH2201">
        <f t="shared" si="351"/>
        <v>24</v>
      </c>
      <c r="GI2201">
        <f t="shared" si="351"/>
        <v>24</v>
      </c>
      <c r="GJ2201">
        <f t="shared" si="351"/>
        <v>27</v>
      </c>
      <c r="GK2201">
        <f t="shared" si="351"/>
        <v>24</v>
      </c>
      <c r="GL2201">
        <f t="shared" si="351"/>
        <v>24</v>
      </c>
      <c r="GM2201">
        <f t="shared" ref="GM2201:IX2201" si="352">(MATCH("Áreas de Concentração do Programa",GM1:GM2175,0))</f>
        <v>24</v>
      </c>
      <c r="GN2201">
        <f t="shared" si="352"/>
        <v>26</v>
      </c>
      <c r="GO2201">
        <f t="shared" si="352"/>
        <v>26</v>
      </c>
      <c r="GP2201">
        <f t="shared" si="352"/>
        <v>26</v>
      </c>
      <c r="GQ2201">
        <f t="shared" si="352"/>
        <v>24</v>
      </c>
      <c r="GR2201">
        <f t="shared" si="352"/>
        <v>24</v>
      </c>
      <c r="GS2201">
        <f t="shared" si="352"/>
        <v>26</v>
      </c>
      <c r="GT2201">
        <f t="shared" si="352"/>
        <v>24</v>
      </c>
      <c r="GU2201">
        <f t="shared" si="352"/>
        <v>24</v>
      </c>
      <c r="GV2201">
        <f t="shared" si="352"/>
        <v>24</v>
      </c>
      <c r="GW2201">
        <f t="shared" si="352"/>
        <v>24</v>
      </c>
      <c r="GX2201">
        <f t="shared" si="352"/>
        <v>24</v>
      </c>
      <c r="GY2201">
        <f t="shared" si="352"/>
        <v>24</v>
      </c>
      <c r="GZ2201">
        <f t="shared" si="352"/>
        <v>24</v>
      </c>
      <c r="HA2201">
        <f t="shared" si="352"/>
        <v>24</v>
      </c>
      <c r="HB2201">
        <f t="shared" si="352"/>
        <v>24</v>
      </c>
      <c r="HC2201">
        <f t="shared" si="352"/>
        <v>24</v>
      </c>
      <c r="HD2201">
        <f t="shared" si="352"/>
        <v>25</v>
      </c>
      <c r="HE2201">
        <f t="shared" si="352"/>
        <v>24</v>
      </c>
      <c r="HF2201">
        <f t="shared" si="352"/>
        <v>26</v>
      </c>
      <c r="HG2201">
        <f t="shared" si="352"/>
        <v>26</v>
      </c>
      <c r="HH2201">
        <f t="shared" si="352"/>
        <v>26</v>
      </c>
      <c r="HI2201">
        <f t="shared" si="352"/>
        <v>26</v>
      </c>
      <c r="HJ2201">
        <f t="shared" si="352"/>
        <v>24</v>
      </c>
      <c r="HK2201">
        <f t="shared" si="352"/>
        <v>24</v>
      </c>
      <c r="HL2201">
        <f t="shared" si="352"/>
        <v>24</v>
      </c>
      <c r="HM2201">
        <f t="shared" si="352"/>
        <v>24</v>
      </c>
      <c r="HN2201">
        <f t="shared" si="352"/>
        <v>24</v>
      </c>
      <c r="HO2201">
        <f t="shared" si="352"/>
        <v>24</v>
      </c>
      <c r="HP2201">
        <f t="shared" si="352"/>
        <v>24</v>
      </c>
      <c r="HQ2201">
        <f t="shared" si="352"/>
        <v>24</v>
      </c>
      <c r="HR2201">
        <f t="shared" si="352"/>
        <v>24</v>
      </c>
      <c r="HS2201">
        <f t="shared" si="352"/>
        <v>24</v>
      </c>
      <c r="HT2201">
        <f t="shared" si="352"/>
        <v>24</v>
      </c>
      <c r="HU2201">
        <f t="shared" si="352"/>
        <v>24</v>
      </c>
      <c r="HV2201">
        <f t="shared" si="352"/>
        <v>24</v>
      </c>
      <c r="HW2201">
        <f t="shared" si="352"/>
        <v>24</v>
      </c>
      <c r="HX2201">
        <f t="shared" si="352"/>
        <v>24</v>
      </c>
      <c r="HY2201">
        <f t="shared" si="352"/>
        <v>26</v>
      </c>
      <c r="HZ2201">
        <f t="shared" si="352"/>
        <v>24</v>
      </c>
      <c r="IA2201">
        <f t="shared" si="352"/>
        <v>24</v>
      </c>
      <c r="IB2201">
        <f t="shared" si="352"/>
        <v>24</v>
      </c>
      <c r="IC2201">
        <f t="shared" si="352"/>
        <v>24</v>
      </c>
      <c r="ID2201">
        <f t="shared" si="352"/>
        <v>24</v>
      </c>
      <c r="IE2201">
        <f t="shared" si="352"/>
        <v>24</v>
      </c>
      <c r="IF2201">
        <f t="shared" si="352"/>
        <v>24</v>
      </c>
      <c r="IG2201">
        <f t="shared" si="352"/>
        <v>24</v>
      </c>
      <c r="IH2201">
        <f t="shared" si="352"/>
        <v>24</v>
      </c>
      <c r="II2201">
        <f t="shared" si="352"/>
        <v>24</v>
      </c>
      <c r="IJ2201">
        <f t="shared" si="352"/>
        <v>24</v>
      </c>
      <c r="IK2201">
        <f t="shared" si="352"/>
        <v>24</v>
      </c>
      <c r="IL2201">
        <f t="shared" si="352"/>
        <v>24</v>
      </c>
      <c r="IM2201">
        <f t="shared" si="352"/>
        <v>24</v>
      </c>
      <c r="IN2201">
        <f t="shared" si="352"/>
        <v>24</v>
      </c>
      <c r="IO2201">
        <f t="shared" si="352"/>
        <v>24</v>
      </c>
      <c r="IP2201">
        <f t="shared" si="352"/>
        <v>24</v>
      </c>
      <c r="IQ2201">
        <f t="shared" si="352"/>
        <v>24</v>
      </c>
      <c r="IR2201">
        <f t="shared" si="352"/>
        <v>24</v>
      </c>
      <c r="IS2201">
        <f t="shared" si="352"/>
        <v>23</v>
      </c>
      <c r="IT2201">
        <f t="shared" si="352"/>
        <v>24</v>
      </c>
      <c r="IU2201">
        <f t="shared" si="352"/>
        <v>23</v>
      </c>
      <c r="IV2201">
        <f t="shared" si="352"/>
        <v>24</v>
      </c>
      <c r="IW2201">
        <f t="shared" si="352"/>
        <v>24</v>
      </c>
      <c r="IX2201">
        <f t="shared" si="352"/>
        <v>24</v>
      </c>
      <c r="IY2201">
        <f t="shared" ref="IY2201:LI2201" si="353">(MATCH("Áreas de Concentração do Programa",IY1:IY2175,0))</f>
        <v>24</v>
      </c>
      <c r="IZ2201">
        <f t="shared" si="353"/>
        <v>24</v>
      </c>
      <c r="JA2201">
        <f t="shared" si="353"/>
        <v>24</v>
      </c>
      <c r="JB2201">
        <f t="shared" si="353"/>
        <v>25</v>
      </c>
      <c r="JC2201">
        <f t="shared" si="353"/>
        <v>23</v>
      </c>
      <c r="JD2201">
        <f t="shared" si="353"/>
        <v>24</v>
      </c>
      <c r="JE2201">
        <f t="shared" si="353"/>
        <v>24</v>
      </c>
      <c r="JF2201">
        <f t="shared" si="353"/>
        <v>23</v>
      </c>
      <c r="JG2201">
        <f t="shared" si="353"/>
        <v>24</v>
      </c>
      <c r="JH2201">
        <f t="shared" si="353"/>
        <v>24</v>
      </c>
      <c r="JI2201">
        <f t="shared" si="353"/>
        <v>24</v>
      </c>
      <c r="JJ2201">
        <f t="shared" si="353"/>
        <v>23</v>
      </c>
      <c r="JK2201">
        <f t="shared" si="353"/>
        <v>24</v>
      </c>
      <c r="JL2201">
        <f t="shared" si="353"/>
        <v>23</v>
      </c>
      <c r="JM2201">
        <f t="shared" si="353"/>
        <v>26</v>
      </c>
      <c r="JN2201">
        <f t="shared" si="353"/>
        <v>26</v>
      </c>
      <c r="JO2201">
        <f t="shared" si="353"/>
        <v>26</v>
      </c>
      <c r="JP2201">
        <f t="shared" si="353"/>
        <v>26</v>
      </c>
      <c r="JQ2201">
        <f t="shared" si="353"/>
        <v>26</v>
      </c>
      <c r="JR2201">
        <f t="shared" si="353"/>
        <v>24</v>
      </c>
      <c r="JS2201">
        <f t="shared" si="353"/>
        <v>26</v>
      </c>
      <c r="JT2201">
        <f t="shared" si="353"/>
        <v>24</v>
      </c>
      <c r="JU2201">
        <f t="shared" si="353"/>
        <v>26</v>
      </c>
      <c r="JV2201">
        <f t="shared" si="353"/>
        <v>24</v>
      </c>
      <c r="JW2201">
        <f t="shared" si="353"/>
        <v>26</v>
      </c>
      <c r="JX2201">
        <f t="shared" si="353"/>
        <v>26</v>
      </c>
      <c r="JY2201">
        <f t="shared" si="353"/>
        <v>26</v>
      </c>
      <c r="JZ2201">
        <f t="shared" si="353"/>
        <v>26</v>
      </c>
      <c r="KA2201">
        <f t="shared" si="353"/>
        <v>26</v>
      </c>
      <c r="KB2201">
        <f t="shared" si="353"/>
        <v>26</v>
      </c>
      <c r="KC2201">
        <f t="shared" si="353"/>
        <v>26</v>
      </c>
      <c r="KD2201">
        <f t="shared" si="353"/>
        <v>24</v>
      </c>
      <c r="KE2201">
        <f t="shared" si="353"/>
        <v>24</v>
      </c>
      <c r="KF2201">
        <f t="shared" si="353"/>
        <v>26</v>
      </c>
      <c r="KG2201">
        <f t="shared" si="353"/>
        <v>26</v>
      </c>
      <c r="KH2201">
        <f t="shared" si="353"/>
        <v>26</v>
      </c>
      <c r="KI2201">
        <f t="shared" si="353"/>
        <v>24</v>
      </c>
      <c r="KJ2201">
        <f t="shared" si="353"/>
        <v>26</v>
      </c>
      <c r="KK2201">
        <f t="shared" si="353"/>
        <v>26</v>
      </c>
      <c r="KL2201">
        <f t="shared" si="353"/>
        <v>24</v>
      </c>
      <c r="KM2201">
        <f t="shared" si="353"/>
        <v>26</v>
      </c>
      <c r="KN2201">
        <f t="shared" si="353"/>
        <v>26</v>
      </c>
      <c r="KO2201">
        <f t="shared" si="353"/>
        <v>26</v>
      </c>
      <c r="KP2201">
        <f t="shared" si="353"/>
        <v>26</v>
      </c>
      <c r="KQ2201">
        <f t="shared" si="353"/>
        <v>27</v>
      </c>
      <c r="KR2201">
        <f t="shared" si="353"/>
        <v>26</v>
      </c>
      <c r="KS2201">
        <f t="shared" si="353"/>
        <v>26</v>
      </c>
      <c r="KT2201">
        <f t="shared" si="353"/>
        <v>27</v>
      </c>
      <c r="KU2201">
        <f t="shared" si="353"/>
        <v>26</v>
      </c>
      <c r="KV2201">
        <f t="shared" si="353"/>
        <v>26</v>
      </c>
      <c r="KW2201">
        <f t="shared" si="353"/>
        <v>26</v>
      </c>
      <c r="KX2201">
        <f t="shared" si="353"/>
        <v>27</v>
      </c>
      <c r="KY2201">
        <f t="shared" si="353"/>
        <v>24</v>
      </c>
      <c r="KZ2201">
        <f t="shared" si="353"/>
        <v>26</v>
      </c>
      <c r="LA2201">
        <f t="shared" si="353"/>
        <v>24</v>
      </c>
      <c r="LB2201">
        <f t="shared" si="353"/>
        <v>26</v>
      </c>
      <c r="LC2201">
        <f t="shared" si="353"/>
        <v>26</v>
      </c>
      <c r="LD2201">
        <f t="shared" si="353"/>
        <v>26</v>
      </c>
      <c r="LE2201">
        <f t="shared" si="353"/>
        <v>26</v>
      </c>
      <c r="LF2201">
        <f t="shared" si="353"/>
        <v>26</v>
      </c>
      <c r="LG2201">
        <f t="shared" si="353"/>
        <v>24</v>
      </c>
      <c r="LH2201">
        <f t="shared" si="353"/>
        <v>26</v>
      </c>
      <c r="LI2201">
        <f t="shared" si="353"/>
        <v>26</v>
      </c>
    </row>
    <row r="2202" spans="1:321" x14ac:dyDescent="0.25">
      <c r="A2202" t="str">
        <f>UPPER(A2201)</f>
        <v>ÁREAS DE CONCENTRAÇÃO DO PROGRAMA 1</v>
      </c>
      <c r="B2202" t="str">
        <f ca="1">(CONCATENATE(TEXT(B$2178, 1),(RIGHT(B2201,2))+(1)))</f>
        <v>$B27</v>
      </c>
      <c r="C2202" t="str">
        <f t="shared" ref="C2202" ca="1" si="354">(CONCATENATE(TEXT(C$2178, 1),(RIGHT(C2201,2))+(1)))</f>
        <v>$C27</v>
      </c>
      <c r="D2202" t="str">
        <f t="shared" ref="D2202" ca="1" si="355">(CONCATENATE(TEXT(D$2178, 1),(RIGHT(D2201,2))+(1)))</f>
        <v>$D25</v>
      </c>
      <c r="E2202" t="str">
        <f t="shared" ref="E2202" ca="1" si="356">(CONCATENATE(TEXT(E$2178, 1),(RIGHT(E2201,2))+(1)))</f>
        <v>$E25</v>
      </c>
      <c r="F2202" t="str">
        <f t="shared" ref="F2202" ca="1" si="357">(CONCATENATE(TEXT(F$2178, 1),(RIGHT(F2201,2))+(1)))</f>
        <v>$F27</v>
      </c>
      <c r="G2202" t="str">
        <f t="shared" ref="G2202" ca="1" si="358">(CONCATENATE(TEXT(G$2178, 1),(RIGHT(G2201,2))+(1)))</f>
        <v>$G27</v>
      </c>
      <c r="H2202" t="str">
        <f t="shared" ref="H2202" ca="1" si="359">(CONCATENATE(TEXT(H$2178, 1),(RIGHT(H2201,2))+(1)))</f>
        <v>$H25</v>
      </c>
      <c r="I2202" t="str">
        <f t="shared" ref="I2202" ca="1" si="360">(CONCATENATE(TEXT(I$2178, 1),(RIGHT(I2201,2))+(1)))</f>
        <v>$I25</v>
      </c>
      <c r="J2202" t="str">
        <f t="shared" ref="J2202" ca="1" si="361">(CONCATENATE(TEXT(J$2178, 1),(RIGHT(J2201,2))+(1)))</f>
        <v>$J28</v>
      </c>
      <c r="K2202" t="str">
        <f t="shared" ref="K2202" ca="1" si="362">(CONCATENATE(TEXT(K$2178, 1),(RIGHT(K2201,2))+(1)))</f>
        <v>$K27</v>
      </c>
      <c r="L2202" t="str">
        <f t="shared" ref="L2202" ca="1" si="363">(CONCATENATE(TEXT(L$2178, 1),(RIGHT(L2201,2))+(1)))</f>
        <v>$L27</v>
      </c>
      <c r="M2202" t="str">
        <f t="shared" ref="M2202" ca="1" si="364">(CONCATENATE(TEXT(M$2178, 1),(RIGHT(M2201,2))+(1)))</f>
        <v>$M25</v>
      </c>
      <c r="N2202" t="str">
        <f t="shared" ref="N2202" ca="1" si="365">(CONCATENATE(TEXT(N$2178, 1),(RIGHT(N2201,2))+(1)))</f>
        <v>$N25</v>
      </c>
      <c r="O2202" t="str">
        <f t="shared" ref="O2202" ca="1" si="366">(CONCATENATE(TEXT(O$2178, 1),(RIGHT(O2201,2))+(1)))</f>
        <v>$O27</v>
      </c>
      <c r="P2202" t="str">
        <f t="shared" ref="P2202" ca="1" si="367">(CONCATENATE(TEXT(P$2178, 1),(RIGHT(P2201,2))+(1)))</f>
        <v>$P25</v>
      </c>
      <c r="Q2202" t="str">
        <f t="shared" ref="Q2202" ca="1" si="368">(CONCATENATE(TEXT(Q$2178, 1),(RIGHT(Q2201,2))+(1)))</f>
        <v>$Q25</v>
      </c>
      <c r="R2202" t="str">
        <f t="shared" ref="R2202" ca="1" si="369">(CONCATENATE(TEXT(R$2178, 1),(RIGHT(R2201,2))+(1)))</f>
        <v>$R27</v>
      </c>
      <c r="S2202" t="str">
        <f t="shared" ref="S2202" ca="1" si="370">(CONCATENATE(TEXT(S$2178, 1),(RIGHT(S2201,2))+(1)))</f>
        <v>$S25</v>
      </c>
      <c r="T2202" t="str">
        <f t="shared" ref="T2202" ca="1" si="371">(CONCATENATE(TEXT(T$2178, 1),(RIGHT(T2201,2))+(1)))</f>
        <v>$T25</v>
      </c>
      <c r="U2202" t="str">
        <f t="shared" ref="U2202" ca="1" si="372">(CONCATENATE(TEXT(U$2178, 1),(RIGHT(U2201,2))+(1)))</f>
        <v>$U27</v>
      </c>
      <c r="V2202" t="str">
        <f t="shared" ref="V2202" ca="1" si="373">(CONCATENATE(TEXT(V$2178, 1),(RIGHT(V2201,2))+(1)))</f>
        <v>$V25</v>
      </c>
      <c r="W2202" t="str">
        <f t="shared" ref="W2202" ca="1" si="374">(CONCATENATE(TEXT(W$2178, 1),(RIGHT(W2201,2))+(1)))</f>
        <v>$W25</v>
      </c>
      <c r="X2202" t="str">
        <f t="shared" ref="X2202" ca="1" si="375">(CONCATENATE(TEXT(X$2178, 1),(RIGHT(X2201,2))+(1)))</f>
        <v>$X25</v>
      </c>
      <c r="Y2202" t="str">
        <f t="shared" ref="Y2202" ca="1" si="376">(CONCATENATE(TEXT(Y$2178, 1),(RIGHT(Y2201,2))+(1)))</f>
        <v>$Y27</v>
      </c>
      <c r="Z2202" t="str">
        <f t="shared" ref="Z2202" ca="1" si="377">(CONCATENATE(TEXT(Z$2178, 1),(RIGHT(Z2201,2))+(1)))</f>
        <v>$Z25</v>
      </c>
      <c r="AA2202" t="str">
        <f t="shared" ref="AA2202" ca="1" si="378">(CONCATENATE(TEXT(AA$2178, 1),(RIGHT(AA2201,2))+(1)))</f>
        <v>$AA27</v>
      </c>
      <c r="AB2202" t="str">
        <f t="shared" ref="AB2202" ca="1" si="379">(CONCATENATE(TEXT(AB$2178, 1),(RIGHT(AB2201,2))+(1)))</f>
        <v>$AB25</v>
      </c>
      <c r="AC2202" t="str">
        <f t="shared" ref="AC2202" ca="1" si="380">(CONCATENATE(TEXT(AC$2178, 1),(RIGHT(AC2201,2))+(1)))</f>
        <v>$AC27</v>
      </c>
      <c r="AD2202" t="str">
        <f t="shared" ref="AD2202" ca="1" si="381">(CONCATENATE(TEXT(AD$2178, 1),(RIGHT(AD2201,2))+(1)))</f>
        <v>$AD27</v>
      </c>
      <c r="AE2202" t="str">
        <f t="shared" ref="AE2202" ca="1" si="382">(CONCATENATE(TEXT(AE$2178, 1),(RIGHT(AE2201,2))+(1)))</f>
        <v>$AE25</v>
      </c>
      <c r="AF2202" t="str">
        <f t="shared" ref="AF2202" ca="1" si="383">(CONCATENATE(TEXT(AF$2178, 1),(RIGHT(AF2201,2))+(1)))</f>
        <v>$AF25</v>
      </c>
      <c r="AG2202" t="str">
        <f t="shared" ref="AG2202" ca="1" si="384">(CONCATENATE(TEXT(AG$2178, 1),(RIGHT(AG2201,2))+(1)))</f>
        <v>$AG25</v>
      </c>
      <c r="AH2202" t="str">
        <f t="shared" ref="AH2202" ca="1" si="385">(CONCATENATE(TEXT(AH$2178, 1),(RIGHT(AH2201,2))+(1)))</f>
        <v>$AH27</v>
      </c>
      <c r="AI2202" t="str">
        <f t="shared" ref="AI2202" ca="1" si="386">(CONCATENATE(TEXT(AI$2178, 1),(RIGHT(AI2201,2))+(1)))</f>
        <v>$AI27</v>
      </c>
      <c r="AJ2202" t="str">
        <f t="shared" ref="AJ2202" ca="1" si="387">(CONCATENATE(TEXT(AJ$2178, 1),(RIGHT(AJ2201,2))+(1)))</f>
        <v>$AJ27</v>
      </c>
      <c r="AK2202" t="str">
        <f t="shared" ref="AK2202" ca="1" si="388">(CONCATENATE(TEXT(AK$2178, 1),(RIGHT(AK2201,2))+(1)))</f>
        <v>$AK27</v>
      </c>
      <c r="AL2202" t="str">
        <f t="shared" ref="AL2202" ca="1" si="389">(CONCATENATE(TEXT(AL$2178, 1),(RIGHT(AL2201,2))+(1)))</f>
        <v>$AL26</v>
      </c>
      <c r="AM2202" t="str">
        <f t="shared" ref="AM2202" ca="1" si="390">(CONCATENATE(TEXT(AM$2178, 1),(RIGHT(AM2201,2))+(1)))</f>
        <v>$AM25</v>
      </c>
      <c r="AN2202" t="str">
        <f t="shared" ref="AN2202" ca="1" si="391">(CONCATENATE(TEXT(AN$2178, 1),(RIGHT(AN2201,2))+(1)))</f>
        <v>$AN27</v>
      </c>
      <c r="AO2202" t="str">
        <f t="shared" ref="AO2202" ca="1" si="392">(CONCATENATE(TEXT(AO$2178, 1),(RIGHT(AO2201,2))+(1)))</f>
        <v>$AO27</v>
      </c>
      <c r="AP2202" t="str">
        <f t="shared" ref="AP2202" ca="1" si="393">(CONCATENATE(TEXT(AP$2178, 1),(RIGHT(AP2201,2))+(1)))</f>
        <v>$AP25</v>
      </c>
      <c r="AQ2202" t="str">
        <f t="shared" ref="AQ2202" ca="1" si="394">(CONCATENATE(TEXT(AQ$2178, 1),(RIGHT(AQ2201,2))+(1)))</f>
        <v>$AQ25</v>
      </c>
      <c r="AR2202" t="str">
        <f t="shared" ref="AR2202" ca="1" si="395">(CONCATENATE(TEXT(AR$2178, 1),(RIGHT(AR2201,2))+(1)))</f>
        <v>$AR25</v>
      </c>
      <c r="AS2202" t="str">
        <f t="shared" ref="AS2202" ca="1" si="396">(CONCATENATE(TEXT(AS$2178, 1),(RIGHT(AS2201,2))+(1)))</f>
        <v>$AS27</v>
      </c>
      <c r="AT2202" t="str">
        <f t="shared" ref="AT2202" ca="1" si="397">(CONCATENATE(TEXT(AT$2178, 1),(RIGHT(AT2201,2))+(1)))</f>
        <v>$AT27</v>
      </c>
      <c r="AU2202" t="str">
        <f t="shared" ref="AU2202" ca="1" si="398">(CONCATENATE(TEXT(AU$2178, 1),(RIGHT(AU2201,2))+(1)))</f>
        <v>$AU27</v>
      </c>
      <c r="AV2202" t="str">
        <f t="shared" ref="AV2202" ca="1" si="399">(CONCATENATE(TEXT(AV$2178, 1),(RIGHT(AV2201,2))+(1)))</f>
        <v>$AV25</v>
      </c>
      <c r="AW2202" t="str">
        <f t="shared" ref="AW2202" ca="1" si="400">(CONCATENATE(TEXT(AW$2178, 1),(RIGHT(AW2201,2))+(1)))</f>
        <v>$AW26</v>
      </c>
      <c r="AX2202" t="str">
        <f t="shared" ref="AX2202" ca="1" si="401">(CONCATENATE(TEXT(AX$2178, 1),(RIGHT(AX2201,2))+(1)))</f>
        <v>$AX25</v>
      </c>
      <c r="AY2202" t="str">
        <f t="shared" ref="AY2202" ca="1" si="402">(CONCATENATE(TEXT(AY$2178, 1),(RIGHT(AY2201,2))+(1)))</f>
        <v>$AY31</v>
      </c>
      <c r="AZ2202" t="str">
        <f t="shared" ref="AZ2202" ca="1" si="403">(CONCATENATE(TEXT(AZ$2178, 1),(RIGHT(AZ2201,2))+(1)))</f>
        <v>$AZ27</v>
      </c>
      <c r="BA2202" t="str">
        <f t="shared" ref="BA2202" ca="1" si="404">(CONCATENATE(TEXT(BA$2178, 1),(RIGHT(BA2201,2))+(1)))</f>
        <v>$BA27</v>
      </c>
      <c r="BB2202" t="str">
        <f t="shared" ref="BB2202" ca="1" si="405">(CONCATENATE(TEXT(BB$2178, 1),(RIGHT(BB2201,2))+(1)))</f>
        <v>$BB25</v>
      </c>
      <c r="BC2202" t="str">
        <f t="shared" ref="BC2202" ca="1" si="406">(CONCATENATE(TEXT(BC$2178, 1),(RIGHT(BC2201,2))+(1)))</f>
        <v>$BC29</v>
      </c>
      <c r="BD2202" t="str">
        <f t="shared" ref="BD2202" ca="1" si="407">(CONCATENATE(TEXT(BD$2178, 1),(RIGHT(BD2201,2))+(1)))</f>
        <v>$BD27</v>
      </c>
      <c r="BE2202" t="str">
        <f t="shared" ref="BE2202" ca="1" si="408">(CONCATENATE(TEXT(BE$2178, 1),(RIGHT(BE2201,2))+(1)))</f>
        <v>$BE25</v>
      </c>
      <c r="BF2202" t="str">
        <f t="shared" ref="BF2202" ca="1" si="409">(CONCATENATE(TEXT(BF$2178, 1),(RIGHT(BF2201,2))+(1)))</f>
        <v>$BF25</v>
      </c>
      <c r="BG2202" t="str">
        <f t="shared" ref="BG2202" ca="1" si="410">(CONCATENATE(TEXT(BG$2178, 1),(RIGHT(BG2201,2))+(1)))</f>
        <v>$BG25</v>
      </c>
      <c r="BH2202" t="str">
        <f t="shared" ref="BH2202" ca="1" si="411">(CONCATENATE(TEXT(BH$2178, 1),(RIGHT(BH2201,2))+(1)))</f>
        <v>$BH27</v>
      </c>
      <c r="BI2202" t="str">
        <f t="shared" ref="BI2202" ca="1" si="412">(CONCATENATE(TEXT(BI$2178, 1),(RIGHT(BI2201,2))+(1)))</f>
        <v>$BI25</v>
      </c>
      <c r="BJ2202" t="str">
        <f t="shared" ref="BJ2202" ca="1" si="413">(CONCATENATE(TEXT(BJ$2178, 1),(RIGHT(BJ2201,2))+(1)))</f>
        <v>$BJ27</v>
      </c>
      <c r="BK2202" t="str">
        <f t="shared" ref="BK2202" ca="1" si="414">(CONCATENATE(TEXT(BK$2178, 1),(RIGHT(BK2201,2))+(1)))</f>
        <v>$BK25</v>
      </c>
      <c r="BL2202" t="str">
        <f t="shared" ref="BL2202" ca="1" si="415">(CONCATENATE(TEXT(BL$2178, 1),(RIGHT(BL2201,2))+(1)))</f>
        <v>$BL27</v>
      </c>
      <c r="BM2202" t="str">
        <f t="shared" ref="BM2202" ca="1" si="416">(CONCATENATE(TEXT(BM$2178, 1),(RIGHT(BM2201,2))+(1)))</f>
        <v>$BM25</v>
      </c>
      <c r="BN2202" t="str">
        <f t="shared" ref="BN2202" ca="1" si="417">(CONCATENATE(TEXT(BN$2178, 1),(RIGHT(BN2201,2))+(1)))</f>
        <v>$BN25</v>
      </c>
      <c r="BO2202" t="str">
        <f t="shared" ref="BO2202" ca="1" si="418">(CONCATENATE(TEXT(BO$2178, 1),(RIGHT(BO2201,2))+(1)))</f>
        <v>$BO27</v>
      </c>
      <c r="BP2202" t="str">
        <f t="shared" ref="BP2202" ca="1" si="419">(CONCATENATE(TEXT(BP$2178, 1),(RIGHT(BP2201,2))+(1)))</f>
        <v>$BP27</v>
      </c>
      <c r="BQ2202" t="str">
        <f t="shared" ref="BQ2202" ca="1" si="420">(CONCATENATE(TEXT(BQ$2178, 1),(RIGHT(BQ2201,2))+(1)))</f>
        <v>$BQ27</v>
      </c>
      <c r="BR2202" t="str">
        <f t="shared" ref="BR2202" ca="1" si="421">(CONCATENATE(TEXT(BR$2178, 1),(RIGHT(BR2201,2))+(1)))</f>
        <v>$BR27</v>
      </c>
      <c r="BS2202" t="str">
        <f t="shared" ref="BS2202" ca="1" si="422">(CONCATENATE(TEXT(BS$2178, 1),(RIGHT(BS2201,2))+(1)))</f>
        <v>$BS25</v>
      </c>
      <c r="BT2202" t="str">
        <f t="shared" ref="BT2202" ca="1" si="423">(CONCATENATE(TEXT(BT$2178, 1),(RIGHT(BT2201,2))+(1)))</f>
        <v>$BT25</v>
      </c>
      <c r="BU2202" t="str">
        <f t="shared" ref="BU2202" ca="1" si="424">(CONCATENATE(TEXT(BU$2178, 1),(RIGHT(BU2201,2))+(1)))</f>
        <v>$BU25</v>
      </c>
      <c r="BV2202" t="str">
        <f t="shared" ref="BV2202" ca="1" si="425">(CONCATENATE(TEXT(BV$2178, 1),(RIGHT(BV2201,2))+(1)))</f>
        <v>$BV25</v>
      </c>
      <c r="BW2202" t="str">
        <f t="shared" ref="BW2202" ca="1" si="426">(CONCATENATE(TEXT(BW$2178, 1),(RIGHT(BW2201,2))+(1)))</f>
        <v>$BW25</v>
      </c>
      <c r="BX2202" t="str">
        <f t="shared" ref="BX2202" ca="1" si="427">(CONCATENATE(TEXT(BX$2178, 1),(RIGHT(BX2201,2))+(1)))</f>
        <v>$BX25</v>
      </c>
      <c r="BY2202" t="str">
        <f t="shared" ref="BY2202" ca="1" si="428">(CONCATENATE(TEXT(BY$2178, 1),(RIGHT(BY2201,2))+(1)))</f>
        <v>$BY25</v>
      </c>
      <c r="BZ2202" t="str">
        <f t="shared" ref="BZ2202" ca="1" si="429">(CONCATENATE(TEXT(BZ$2178, 1),(RIGHT(BZ2201,2))+(1)))</f>
        <v>$BZ25</v>
      </c>
      <c r="CA2202" t="str">
        <f t="shared" ref="CA2202" ca="1" si="430">(CONCATENATE(TEXT(CA$2178, 1),(RIGHT(CA2201,2))+(1)))</f>
        <v>$CA25</v>
      </c>
      <c r="CB2202" t="str">
        <f t="shared" ref="CB2202" ca="1" si="431">(CONCATENATE(TEXT(CB$2178, 1),(RIGHT(CB2201,2))+(1)))</f>
        <v>$CB25</v>
      </c>
      <c r="CC2202" t="str">
        <f t="shared" ref="CC2202" ca="1" si="432">(CONCATENATE(TEXT(CC$2178, 1),(RIGHT(CC2201,2))+(1)))</f>
        <v>$CC25</v>
      </c>
      <c r="CD2202" t="str">
        <f t="shared" ref="CD2202" ca="1" si="433">(CONCATENATE(TEXT(CD$2178, 1),(RIGHT(CD2201,2))+(1)))</f>
        <v>$CD25</v>
      </c>
      <c r="CE2202" t="str">
        <f t="shared" ref="CE2202" ca="1" si="434">(CONCATENATE(TEXT(CE$2178, 1),(RIGHT(CE2201,2))+(1)))</f>
        <v>$CE25</v>
      </c>
      <c r="CF2202" t="str">
        <f t="shared" ref="CF2202" ca="1" si="435">(CONCATENATE(TEXT(CF$2178, 1),(RIGHT(CF2201,2))+(1)))</f>
        <v>$CF25</v>
      </c>
      <c r="CG2202" t="str">
        <f t="shared" ref="CG2202" ca="1" si="436">(CONCATENATE(TEXT(CG$2178, 1),(RIGHT(CG2201,2))+(1)))</f>
        <v>$CG25</v>
      </c>
      <c r="CH2202" t="str">
        <f t="shared" ref="CH2202" ca="1" si="437">(CONCATENATE(TEXT(CH$2178, 1),(RIGHT(CH2201,2))+(1)))</f>
        <v>$CH25</v>
      </c>
      <c r="CI2202" t="str">
        <f t="shared" ref="CI2202" ca="1" si="438">(CONCATENATE(TEXT(CI$2178, 1),(RIGHT(CI2201,2))+(1)))</f>
        <v>$CI25</v>
      </c>
      <c r="CJ2202" t="str">
        <f t="shared" ref="CJ2202" ca="1" si="439">(CONCATENATE(TEXT(CJ$2178, 1),(RIGHT(CJ2201,2))+(1)))</f>
        <v>$CJ25</v>
      </c>
      <c r="CK2202" t="str">
        <f t="shared" ref="CK2202" ca="1" si="440">(CONCATENATE(TEXT(CK$2178, 1),(RIGHT(CK2201,2))+(1)))</f>
        <v>$CK25</v>
      </c>
      <c r="CL2202" t="str">
        <f t="shared" ref="CL2202" ca="1" si="441">(CONCATENATE(TEXT(CL$2178, 1),(RIGHT(CL2201,2))+(1)))</f>
        <v>$CL25</v>
      </c>
      <c r="CM2202" t="str">
        <f t="shared" ref="CM2202" ca="1" si="442">(CONCATENATE(TEXT(CM$2178, 1),(RIGHT(CM2201,2))+(1)))</f>
        <v>$CM25</v>
      </c>
      <c r="CN2202" t="str">
        <f t="shared" ref="CN2202" ca="1" si="443">(CONCATENATE(TEXT(CN$2178, 1),(RIGHT(CN2201,2))+(1)))</f>
        <v>$CN25</v>
      </c>
      <c r="CO2202" t="str">
        <f t="shared" ref="CO2202" ca="1" si="444">(CONCATENATE(TEXT(CO$2178, 1),(RIGHT(CO2201,2))+(1)))</f>
        <v>$CO25</v>
      </c>
      <c r="CP2202" t="str">
        <f t="shared" ref="CP2202" ca="1" si="445">(CONCATENATE(TEXT(CP$2178, 1),(RIGHT(CP2201,2))+(1)))</f>
        <v>$CP26</v>
      </c>
      <c r="CQ2202" t="str">
        <f t="shared" ref="CQ2202" ca="1" si="446">(CONCATENATE(TEXT(CQ$2178, 1),(RIGHT(CQ2201,2))+(1)))</f>
        <v>$CQ25</v>
      </c>
      <c r="CR2202" t="str">
        <f t="shared" ref="CR2202" ca="1" si="447">(CONCATENATE(TEXT(CR$2178, 1),(RIGHT(CR2201,2))+(1)))</f>
        <v>$CR25</v>
      </c>
      <c r="CS2202" t="str">
        <f t="shared" ref="CS2202" ca="1" si="448">(CONCATENATE(TEXT(CS$2178, 1),(RIGHT(CS2201,2))+(1)))</f>
        <v>$CS25</v>
      </c>
      <c r="CT2202" t="str">
        <f t="shared" ref="CT2202" ca="1" si="449">(CONCATENATE(TEXT(CT$2178, 1),(RIGHT(CT2201,2))+(1)))</f>
        <v>$CT25</v>
      </c>
      <c r="CU2202" t="str">
        <f t="shared" ref="CU2202" ca="1" si="450">(CONCATENATE(TEXT(CU$2178, 1),(RIGHT(CU2201,2))+(1)))</f>
        <v>$CU25</v>
      </c>
      <c r="CV2202" t="str">
        <f t="shared" ref="CV2202" ca="1" si="451">(CONCATENATE(TEXT(CV$2178, 1),(RIGHT(CV2201,2))+(1)))</f>
        <v>$CV27</v>
      </c>
      <c r="CW2202" t="str">
        <f t="shared" ref="CW2202" ca="1" si="452">(CONCATENATE(TEXT(CW$2178, 1),(RIGHT(CW2201,2))+(1)))</f>
        <v>$CW25</v>
      </c>
      <c r="CX2202" t="str">
        <f t="shared" ref="CX2202" ca="1" si="453">(CONCATENATE(TEXT(CX$2178, 1),(RIGHT(CX2201,2))+(1)))</f>
        <v>$CX25</v>
      </c>
      <c r="CY2202" t="str">
        <f t="shared" ref="CY2202" ca="1" si="454">(CONCATENATE(TEXT(CY$2178, 1),(RIGHT(CY2201,2))+(1)))</f>
        <v>$CY25</v>
      </c>
      <c r="CZ2202" t="str">
        <f t="shared" ref="CZ2202" ca="1" si="455">(CONCATENATE(TEXT(CZ$2178, 1),(RIGHT(CZ2201,2))+(1)))</f>
        <v>$CZ25</v>
      </c>
      <c r="DA2202" t="str">
        <f t="shared" ref="DA2202" ca="1" si="456">(CONCATENATE(TEXT(DA$2178, 1),(RIGHT(DA2201,2))+(1)))</f>
        <v>$DA25</v>
      </c>
      <c r="DB2202" t="str">
        <f t="shared" ref="DB2202" ca="1" si="457">(CONCATENATE(TEXT(DB$2178, 1),(RIGHT(DB2201,2))+(1)))</f>
        <v>$DB25</v>
      </c>
      <c r="DC2202" t="str">
        <f t="shared" ref="DC2202" ca="1" si="458">(CONCATENATE(TEXT(DC$2178, 1),(RIGHT(DC2201,2))+(1)))</f>
        <v>$DC27</v>
      </c>
      <c r="DD2202" t="str">
        <f t="shared" ref="DD2202" ca="1" si="459">(CONCATENATE(TEXT(DD$2178, 1),(RIGHT(DD2201,2))+(1)))</f>
        <v>$DD25</v>
      </c>
      <c r="DE2202" t="str">
        <f t="shared" ref="DE2202" ca="1" si="460">(CONCATENATE(TEXT(DE$2178, 1),(RIGHT(DE2201,2))+(1)))</f>
        <v>$DE25</v>
      </c>
      <c r="DF2202" t="str">
        <f t="shared" ref="DF2202" ca="1" si="461">(CONCATENATE(TEXT(DF$2178, 1),(RIGHT(DF2201,2))+(1)))</f>
        <v>$DF25</v>
      </c>
      <c r="DG2202" t="str">
        <f t="shared" ref="DG2202" ca="1" si="462">(CONCATENATE(TEXT(DG$2178, 1),(RIGHT(DG2201,2))+(1)))</f>
        <v>$DG25</v>
      </c>
      <c r="DH2202" t="str">
        <f t="shared" ref="DH2202" ca="1" si="463">(CONCATENATE(TEXT(DH$2178, 1),(RIGHT(DH2201,2))+(1)))</f>
        <v>$DH25</v>
      </c>
      <c r="DI2202" t="str">
        <f t="shared" ref="DI2202" ca="1" si="464">(CONCATENATE(TEXT(DI$2178, 1),(RIGHT(DI2201,2))+(1)))</f>
        <v>$DI25</v>
      </c>
      <c r="DJ2202" t="str">
        <f t="shared" ref="DJ2202" ca="1" si="465">(CONCATENATE(TEXT(DJ$2178, 1),(RIGHT(DJ2201,2))+(1)))</f>
        <v>$DJ25</v>
      </c>
      <c r="DK2202" t="str">
        <f t="shared" ref="DK2202" ca="1" si="466">(CONCATENATE(TEXT(DK$2178, 1),(RIGHT(DK2201,2))+(1)))</f>
        <v>$DK25</v>
      </c>
      <c r="DL2202" t="str">
        <f t="shared" ref="DL2202" ca="1" si="467">(CONCATENATE(TEXT(DL$2178, 1),(RIGHT(DL2201,2))+(1)))</f>
        <v>$DL25</v>
      </c>
      <c r="DM2202" t="str">
        <f t="shared" ref="DM2202" ca="1" si="468">(CONCATENATE(TEXT(DM$2178, 1),(RIGHT(DM2201,2))+(1)))</f>
        <v>$DM25</v>
      </c>
      <c r="DN2202" t="str">
        <f t="shared" ref="DN2202" ca="1" si="469">(CONCATENATE(TEXT(DN$2178, 1),(RIGHT(DN2201,2))+(1)))</f>
        <v>$DN25</v>
      </c>
      <c r="DO2202" t="str">
        <f t="shared" ref="DO2202" ca="1" si="470">(CONCATENATE(TEXT(DO$2178, 1),(RIGHT(DO2201,2))+(1)))</f>
        <v>$DO25</v>
      </c>
      <c r="DP2202" t="str">
        <f t="shared" ref="DP2202" ca="1" si="471">(CONCATENATE(TEXT(DP$2178, 1),(RIGHT(DP2201,2))+(1)))</f>
        <v>$DP25</v>
      </c>
      <c r="DQ2202" t="str">
        <f t="shared" ref="DQ2202" ca="1" si="472">(CONCATENATE(TEXT(DQ$2178, 1),(RIGHT(DQ2201,2))+(1)))</f>
        <v>$DQ25</v>
      </c>
      <c r="DR2202" t="str">
        <f t="shared" ref="DR2202" ca="1" si="473">(CONCATENATE(TEXT(DR$2178, 1),(RIGHT(DR2201,2))+(1)))</f>
        <v>$DR25</v>
      </c>
      <c r="DS2202" t="str">
        <f t="shared" ref="DS2202" ca="1" si="474">(CONCATENATE(TEXT(DS$2178, 1),(RIGHT(DS2201,2))+(1)))</f>
        <v>$DS25</v>
      </c>
      <c r="DT2202" t="str">
        <f t="shared" ref="DT2202" ca="1" si="475">(CONCATENATE(TEXT(DT$2178, 1),(RIGHT(DT2201,2))+(1)))</f>
        <v>$DT25</v>
      </c>
      <c r="DU2202" t="str">
        <f t="shared" ref="DU2202" ca="1" si="476">(CONCATENATE(TEXT(DU$2178, 1),(RIGHT(DU2201,2))+(1)))</f>
        <v>$DU25</v>
      </c>
      <c r="DV2202" t="str">
        <f t="shared" ref="DV2202" ca="1" si="477">(CONCATENATE(TEXT(DV$2178, 1),(RIGHT(DV2201,2))+(1)))</f>
        <v>$DV25</v>
      </c>
      <c r="DW2202" t="str">
        <f t="shared" ref="DW2202" ca="1" si="478">(CONCATENATE(TEXT(DW$2178, 1),(RIGHT(DW2201,2))+(1)))</f>
        <v>$DW25</v>
      </c>
      <c r="DX2202" t="str">
        <f t="shared" ref="DX2202" ca="1" si="479">(CONCATENATE(TEXT(DX$2178, 1),(RIGHT(DX2201,2))+(1)))</f>
        <v>$DX25</v>
      </c>
      <c r="DY2202" t="str">
        <f t="shared" ref="DY2202" ca="1" si="480">(CONCATENATE(TEXT(DY$2178, 1),(RIGHT(DY2201,2))+(1)))</f>
        <v>$DY25</v>
      </c>
      <c r="DZ2202" t="str">
        <f t="shared" ref="DZ2202" ca="1" si="481">(CONCATENATE(TEXT(DZ$2178, 1),(RIGHT(DZ2201,2))+(1)))</f>
        <v>$DZ25</v>
      </c>
      <c r="EA2202" t="str">
        <f t="shared" ref="EA2202" ca="1" si="482">(CONCATENATE(TEXT(EA$2178, 1),(RIGHT(EA2201,2))+(1)))</f>
        <v>$EA25</v>
      </c>
      <c r="EB2202" t="str">
        <f t="shared" ref="EB2202" ca="1" si="483">(CONCATENATE(TEXT(EB$2178, 1),(RIGHT(EB2201,2))+(1)))</f>
        <v>$EB25</v>
      </c>
      <c r="EC2202" t="str">
        <f t="shared" ref="EC2202" ca="1" si="484">(CONCATENATE(TEXT(EC$2178, 1),(RIGHT(EC2201,2))+(1)))</f>
        <v>$EC25</v>
      </c>
      <c r="ED2202" t="str">
        <f t="shared" ref="ED2202" ca="1" si="485">(CONCATENATE(TEXT(ED$2178, 1),(RIGHT(ED2201,2))+(1)))</f>
        <v>$ED25</v>
      </c>
      <c r="EE2202" t="str">
        <f t="shared" ref="EE2202" ca="1" si="486">(CONCATENATE(TEXT(EE$2178, 1),(RIGHT(EE2201,2))+(1)))</f>
        <v>$EE25</v>
      </c>
      <c r="EF2202" t="str">
        <f t="shared" ref="EF2202" ca="1" si="487">(CONCATENATE(TEXT(EF$2178, 1),(RIGHT(EF2201,2))+(1)))</f>
        <v>$EF25</v>
      </c>
      <c r="EG2202" t="str">
        <f t="shared" ref="EG2202" ca="1" si="488">(CONCATENATE(TEXT(EG$2178, 1),(RIGHT(EG2201,2))+(1)))</f>
        <v>$EG25</v>
      </c>
      <c r="EH2202" t="str">
        <f t="shared" ref="EH2202" ca="1" si="489">(CONCATENATE(TEXT(EH$2178, 1),(RIGHT(EH2201,2))+(1)))</f>
        <v>$EH25</v>
      </c>
      <c r="EI2202" t="str">
        <f t="shared" ref="EI2202" ca="1" si="490">(CONCATENATE(TEXT(EI$2178, 1),(RIGHT(EI2201,2))+(1)))</f>
        <v>$EI25</v>
      </c>
      <c r="EJ2202" t="str">
        <f t="shared" ref="EJ2202" ca="1" si="491">(CONCATENATE(TEXT(EJ$2178, 1),(RIGHT(EJ2201,2))+(1)))</f>
        <v>$EJ27</v>
      </c>
      <c r="EK2202" t="str">
        <f t="shared" ref="EK2202" ca="1" si="492">(CONCATENATE(TEXT(EK$2178, 1),(RIGHT(EK2201,2))+(1)))</f>
        <v>$EK27</v>
      </c>
      <c r="EL2202" t="str">
        <f t="shared" ref="EL2202" ca="1" si="493">(CONCATENATE(TEXT(EL$2178, 1),(RIGHT(EL2201,2))+(1)))</f>
        <v>$EL25</v>
      </c>
      <c r="EM2202" t="str">
        <f t="shared" ref="EM2202" ca="1" si="494">(CONCATENATE(TEXT(EM$2178, 1),(RIGHT(EM2201,2))+(1)))</f>
        <v>$EM25</v>
      </c>
      <c r="EN2202" t="str">
        <f t="shared" ref="EN2202" ca="1" si="495">(CONCATENATE(TEXT(EN$2178, 1),(RIGHT(EN2201,2))+(1)))</f>
        <v>$EN25</v>
      </c>
      <c r="EO2202" t="str">
        <f t="shared" ref="EO2202" ca="1" si="496">(CONCATENATE(TEXT(EO$2178, 1),(RIGHT(EO2201,2))+(1)))</f>
        <v>$EO25</v>
      </c>
      <c r="EP2202" t="str">
        <f t="shared" ref="EP2202" ca="1" si="497">(CONCATENATE(TEXT(EP$2178, 1),(RIGHT(EP2201,2))+(1)))</f>
        <v>$EP25</v>
      </c>
      <c r="EQ2202" t="str">
        <f t="shared" ref="EQ2202" ca="1" si="498">(CONCATENATE(TEXT(EQ$2178, 1),(RIGHT(EQ2201,2))+(1)))</f>
        <v>$EQ25</v>
      </c>
      <c r="ER2202" t="str">
        <f t="shared" ref="ER2202" ca="1" si="499">(CONCATENATE(TEXT(ER$2178, 1),(RIGHT(ER2201,2))+(1)))</f>
        <v>$ER28</v>
      </c>
      <c r="ES2202" t="str">
        <f t="shared" ref="ES2202" ca="1" si="500">(CONCATENATE(TEXT(ES$2178, 1),(RIGHT(ES2201,2))+(1)))</f>
        <v>$ES25</v>
      </c>
      <c r="ET2202" t="str">
        <f t="shared" ref="ET2202" ca="1" si="501">(CONCATENATE(TEXT(ET$2178, 1),(RIGHT(ET2201,2))+(1)))</f>
        <v>$ET25</v>
      </c>
      <c r="EU2202" t="str">
        <f t="shared" ref="EU2202" ca="1" si="502">(CONCATENATE(TEXT(EU$2178, 1),(RIGHT(EU2201,2))+(1)))</f>
        <v>$EU25</v>
      </c>
      <c r="EV2202" t="str">
        <f t="shared" ref="EV2202" ca="1" si="503">(CONCATENATE(TEXT(EV$2178, 1),(RIGHT(EV2201,2))+(1)))</f>
        <v>$EV25</v>
      </c>
      <c r="EW2202" t="str">
        <f t="shared" ref="EW2202" ca="1" si="504">(CONCATENATE(TEXT(EW$2178, 1),(RIGHT(EW2201,2))+(1)))</f>
        <v>$EW25</v>
      </c>
      <c r="EX2202" t="str">
        <f t="shared" ref="EX2202" ca="1" si="505">(CONCATENATE(TEXT(EX$2178, 1),(RIGHT(EX2201,2))+(1)))</f>
        <v>$EX25</v>
      </c>
      <c r="EY2202" t="str">
        <f t="shared" ref="EY2202" ca="1" si="506">(CONCATENATE(TEXT(EY$2178, 1),(RIGHT(EY2201,2))+(1)))</f>
        <v>$EY26</v>
      </c>
      <c r="EZ2202" t="str">
        <f t="shared" ref="EZ2202" ca="1" si="507">(CONCATENATE(TEXT(EZ$2178, 1),(RIGHT(EZ2201,2))+(1)))</f>
        <v>$EZ26</v>
      </c>
      <c r="FA2202" t="str">
        <f t="shared" ref="FA2202" ca="1" si="508">(CONCATENATE(TEXT(FA$2178, 1),(RIGHT(FA2201,2))+(1)))</f>
        <v>$FA26</v>
      </c>
      <c r="FB2202" t="str">
        <f t="shared" ref="FB2202" ca="1" si="509">(CONCATENATE(TEXT(FB$2178, 1),(RIGHT(FB2201,2))+(1)))</f>
        <v>$FB25</v>
      </c>
      <c r="FC2202" t="str">
        <f t="shared" ref="FC2202" ca="1" si="510">(CONCATENATE(TEXT(FC$2178, 1),(RIGHT(FC2201,2))+(1)))</f>
        <v>$FC25</v>
      </c>
      <c r="FD2202" t="str">
        <f t="shared" ref="FD2202" ca="1" si="511">(CONCATENATE(TEXT(FD$2178, 1),(RIGHT(FD2201,2))+(1)))</f>
        <v>$FD25</v>
      </c>
      <c r="FE2202" t="str">
        <f t="shared" ref="FE2202" ca="1" si="512">(CONCATENATE(TEXT(FE$2178, 1),(RIGHT(FE2201,2))+(1)))</f>
        <v>$FE25</v>
      </c>
      <c r="FF2202" t="str">
        <f t="shared" ref="FF2202" ca="1" si="513">(CONCATENATE(TEXT(FF$2178, 1),(RIGHT(FF2201,2))+(1)))</f>
        <v>$FF25</v>
      </c>
      <c r="FG2202" t="str">
        <f t="shared" ref="FG2202" ca="1" si="514">(CONCATENATE(TEXT(FG$2178, 1),(RIGHT(FG2201,2))+(1)))</f>
        <v>$FG27</v>
      </c>
      <c r="FH2202" t="str">
        <f t="shared" ref="FH2202" ca="1" si="515">(CONCATENATE(TEXT(FH$2178, 1),(RIGHT(FH2201,2))+(1)))</f>
        <v>$FH25</v>
      </c>
      <c r="FI2202" t="str">
        <f t="shared" ref="FI2202" ca="1" si="516">(CONCATENATE(TEXT(FI$2178, 1),(RIGHT(FI2201,2))+(1)))</f>
        <v>$FI25</v>
      </c>
      <c r="FJ2202" t="str">
        <f t="shared" ref="FJ2202" ca="1" si="517">(CONCATENATE(TEXT(FJ$2178, 1),(RIGHT(FJ2201,2))+(1)))</f>
        <v>$FJ25</v>
      </c>
      <c r="FK2202" t="str">
        <f t="shared" ref="FK2202" ca="1" si="518">(CONCATENATE(TEXT(FK$2178, 1),(RIGHT(FK2201,2))+(1)))</f>
        <v>$FK25</v>
      </c>
      <c r="FL2202" t="str">
        <f t="shared" ref="FL2202" ca="1" si="519">(CONCATENATE(TEXT(FL$2178, 1),(RIGHT(FL2201,2))+(1)))</f>
        <v>$FL25</v>
      </c>
      <c r="FM2202" t="str">
        <f t="shared" ref="FM2202" ca="1" si="520">(CONCATENATE(TEXT(FM$2178, 1),(RIGHT(FM2201,2))+(1)))</f>
        <v>$FM25</v>
      </c>
      <c r="FN2202" t="str">
        <f t="shared" ref="FN2202" ca="1" si="521">(CONCATENATE(TEXT(FN$2178, 1),(RIGHT(FN2201,2))+(1)))</f>
        <v>$FN25</v>
      </c>
      <c r="FO2202" t="str">
        <f t="shared" ref="FO2202" ca="1" si="522">(CONCATENATE(TEXT(FO$2178, 1),(RIGHT(FO2201,2))+(1)))</f>
        <v>$FO25</v>
      </c>
      <c r="FP2202" t="str">
        <f t="shared" ref="FP2202" ca="1" si="523">(CONCATENATE(TEXT(FP$2178, 1),(RIGHT(FP2201,2))+(1)))</f>
        <v>$FP25</v>
      </c>
      <c r="FQ2202" t="str">
        <f t="shared" ref="FQ2202" ca="1" si="524">(CONCATENATE(TEXT(FQ$2178, 1),(RIGHT(FQ2201,2))+(1)))</f>
        <v>$FQ25</v>
      </c>
      <c r="FR2202" t="str">
        <f t="shared" ref="FR2202" ca="1" si="525">(CONCATENATE(TEXT(FR$2178, 1),(RIGHT(FR2201,2))+(1)))</f>
        <v>$FR25</v>
      </c>
      <c r="FS2202" t="str">
        <f t="shared" ref="FS2202" ca="1" si="526">(CONCATENATE(TEXT(FS$2178, 1),(RIGHT(FS2201,2))+(1)))</f>
        <v>$FS25</v>
      </c>
      <c r="FT2202" t="str">
        <f t="shared" ref="FT2202" ca="1" si="527">(CONCATENATE(TEXT(FT$2178, 1),(RIGHT(FT2201,2))+(1)))</f>
        <v>$FT25</v>
      </c>
      <c r="FU2202" t="str">
        <f t="shared" ref="FU2202" ca="1" si="528">(CONCATENATE(TEXT(FU$2178, 1),(RIGHT(FU2201,2))+(1)))</f>
        <v>$FU25</v>
      </c>
      <c r="FV2202" t="str">
        <f t="shared" ref="FV2202" ca="1" si="529">(CONCATENATE(TEXT(FV$2178, 1),(RIGHT(FV2201,2))+(1)))</f>
        <v>$FV25</v>
      </c>
      <c r="FW2202" t="str">
        <f t="shared" ref="FW2202" ca="1" si="530">(CONCATENATE(TEXT(FW$2178, 1),(RIGHT(FW2201,2))+(1)))</f>
        <v>$FW25</v>
      </c>
      <c r="FX2202" t="str">
        <f t="shared" ref="FX2202" ca="1" si="531">(CONCATENATE(TEXT(FX$2178, 1),(RIGHT(FX2201,2))+(1)))</f>
        <v>$FX25</v>
      </c>
      <c r="FY2202" t="str">
        <f t="shared" ref="FY2202" ca="1" si="532">(CONCATENATE(TEXT(FY$2178, 1),(RIGHT(FY2201,2))+(1)))</f>
        <v>$FY25</v>
      </c>
      <c r="FZ2202" t="str">
        <f t="shared" ref="FZ2202" ca="1" si="533">(CONCATENATE(TEXT(FZ$2178, 1),(RIGHT(FZ2201,2))+(1)))</f>
        <v>$FZ25</v>
      </c>
      <c r="GA2202" t="str">
        <f t="shared" ref="GA2202" ca="1" si="534">(CONCATENATE(TEXT(GA$2178, 1),(RIGHT(GA2201,2))+(1)))</f>
        <v>$GA25</v>
      </c>
      <c r="GB2202" t="str">
        <f t="shared" ref="GB2202" ca="1" si="535">(CONCATENATE(TEXT(GB$2178, 1),(RIGHT(GB2201,2))+(1)))</f>
        <v>$GB25</v>
      </c>
      <c r="GC2202" t="str">
        <f t="shared" ref="GC2202" ca="1" si="536">(CONCATENATE(TEXT(GC$2178, 1),(RIGHT(GC2201,2))+(1)))</f>
        <v>$GC25</v>
      </c>
      <c r="GD2202" t="str">
        <f t="shared" ref="GD2202" ca="1" si="537">(CONCATENATE(TEXT(GD$2178, 1),(RIGHT(GD2201,2))+(1)))</f>
        <v>$GD25</v>
      </c>
      <c r="GE2202" t="str">
        <f t="shared" ref="GE2202" ca="1" si="538">(CONCATENATE(TEXT(GE$2178, 1),(RIGHT(GE2201,2))+(1)))</f>
        <v>$GE25</v>
      </c>
      <c r="GF2202" t="str">
        <f t="shared" ref="GF2202" ca="1" si="539">(CONCATENATE(TEXT(GF$2178, 1),(RIGHT(GF2201,2))+(1)))</f>
        <v>$GF25</v>
      </c>
      <c r="GG2202" t="str">
        <f t="shared" ref="GG2202" ca="1" si="540">(CONCATENATE(TEXT(GG$2178, 1),(RIGHT(GG2201,2))+(1)))</f>
        <v>$GG25</v>
      </c>
      <c r="GH2202" t="str">
        <f t="shared" ref="GH2202" ca="1" si="541">(CONCATENATE(TEXT(GH$2178, 1),(RIGHT(GH2201,2))+(1)))</f>
        <v>$GH25</v>
      </c>
      <c r="GI2202" t="str">
        <f t="shared" ref="GI2202" ca="1" si="542">(CONCATENATE(TEXT(GI$2178, 1),(RIGHT(GI2201,2))+(1)))</f>
        <v>$GI25</v>
      </c>
      <c r="GJ2202" t="str">
        <f t="shared" ref="GJ2202" ca="1" si="543">(CONCATENATE(TEXT(GJ$2178, 1),(RIGHT(GJ2201,2))+(1)))</f>
        <v>$GJ28</v>
      </c>
      <c r="GK2202" t="str">
        <f t="shared" ref="GK2202" ca="1" si="544">(CONCATENATE(TEXT(GK$2178, 1),(RIGHT(GK2201,2))+(1)))</f>
        <v>$GK25</v>
      </c>
      <c r="GL2202" t="str">
        <f t="shared" ref="GL2202" ca="1" si="545">(CONCATENATE(TEXT(GL$2178, 1),(RIGHT(GL2201,2))+(1)))</f>
        <v>$GL25</v>
      </c>
      <c r="GM2202" t="str">
        <f t="shared" ref="GM2202" ca="1" si="546">(CONCATENATE(TEXT(GM$2178, 1),(RIGHT(GM2201,2))+(1)))</f>
        <v>$GM25</v>
      </c>
      <c r="GN2202" t="str">
        <f t="shared" ref="GN2202" ca="1" si="547">(CONCATENATE(TEXT(GN$2178, 1),(RIGHT(GN2201,2))+(1)))</f>
        <v>$GN27</v>
      </c>
      <c r="GO2202" t="str">
        <f t="shared" ref="GO2202" ca="1" si="548">(CONCATENATE(TEXT(GO$2178, 1),(RIGHT(GO2201,2))+(1)))</f>
        <v>$GO27</v>
      </c>
      <c r="GP2202" t="str">
        <f t="shared" ref="GP2202" ca="1" si="549">(CONCATENATE(TEXT(GP$2178, 1),(RIGHT(GP2201,2))+(1)))</f>
        <v>$GP27</v>
      </c>
      <c r="GQ2202" t="str">
        <f t="shared" ref="GQ2202" ca="1" si="550">(CONCATENATE(TEXT(GQ$2178, 1),(RIGHT(GQ2201,2))+(1)))</f>
        <v>$GQ25</v>
      </c>
      <c r="GR2202" t="str">
        <f t="shared" ref="GR2202" ca="1" si="551">(CONCATENATE(TEXT(GR$2178, 1),(RIGHT(GR2201,2))+(1)))</f>
        <v>$GR25</v>
      </c>
      <c r="GS2202" t="str">
        <f t="shared" ref="GS2202" ca="1" si="552">(CONCATENATE(TEXT(GS$2178, 1),(RIGHT(GS2201,2))+(1)))</f>
        <v>$GS27</v>
      </c>
      <c r="GT2202" t="str">
        <f t="shared" ref="GT2202" ca="1" si="553">(CONCATENATE(TEXT(GT$2178, 1),(RIGHT(GT2201,2))+(1)))</f>
        <v>$GT25</v>
      </c>
      <c r="GU2202" t="str">
        <f t="shared" ref="GU2202" ca="1" si="554">(CONCATENATE(TEXT(GU$2178, 1),(RIGHT(GU2201,2))+(1)))</f>
        <v>$GU25</v>
      </c>
      <c r="GV2202" t="str">
        <f t="shared" ref="GV2202" ca="1" si="555">(CONCATENATE(TEXT(GV$2178, 1),(RIGHT(GV2201,2))+(1)))</f>
        <v>$GV25</v>
      </c>
      <c r="GW2202" t="str">
        <f t="shared" ref="GW2202" ca="1" si="556">(CONCATENATE(TEXT(GW$2178, 1),(RIGHT(GW2201,2))+(1)))</f>
        <v>$GW25</v>
      </c>
      <c r="GX2202" t="str">
        <f t="shared" ref="GX2202" ca="1" si="557">(CONCATENATE(TEXT(GX$2178, 1),(RIGHT(GX2201,2))+(1)))</f>
        <v>$GX25</v>
      </c>
      <c r="GY2202" t="str">
        <f t="shared" ref="GY2202" ca="1" si="558">(CONCATENATE(TEXT(GY$2178, 1),(RIGHT(GY2201,2))+(1)))</f>
        <v>$GY25</v>
      </c>
      <c r="GZ2202" t="str">
        <f t="shared" ref="GZ2202" ca="1" si="559">(CONCATENATE(TEXT(GZ$2178, 1),(RIGHT(GZ2201,2))+(1)))</f>
        <v>$GZ25</v>
      </c>
      <c r="HA2202" t="str">
        <f t="shared" ref="HA2202" ca="1" si="560">(CONCATENATE(TEXT(HA$2178, 1),(RIGHT(HA2201,2))+(1)))</f>
        <v>$HA25</v>
      </c>
      <c r="HB2202" t="str">
        <f t="shared" ref="HB2202" ca="1" si="561">(CONCATENATE(TEXT(HB$2178, 1),(RIGHT(HB2201,2))+(1)))</f>
        <v>$HB25</v>
      </c>
      <c r="HC2202" t="str">
        <f t="shared" ref="HC2202" ca="1" si="562">(CONCATENATE(TEXT(HC$2178, 1),(RIGHT(HC2201,2))+(1)))</f>
        <v>$HC25</v>
      </c>
      <c r="HD2202" t="str">
        <f t="shared" ref="HD2202" ca="1" si="563">(CONCATENATE(TEXT(HD$2178, 1),(RIGHT(HD2201,2))+(1)))</f>
        <v>$HD26</v>
      </c>
      <c r="HE2202" t="str">
        <f t="shared" ref="HE2202" ca="1" si="564">(CONCATENATE(TEXT(HE$2178, 1),(RIGHT(HE2201,2))+(1)))</f>
        <v>$HE25</v>
      </c>
      <c r="HF2202" t="str">
        <f t="shared" ref="HF2202" ca="1" si="565">(CONCATENATE(TEXT(HF$2178, 1),(RIGHT(HF2201,2))+(1)))</f>
        <v>$HF27</v>
      </c>
      <c r="HG2202" t="str">
        <f t="shared" ref="HG2202" ca="1" si="566">(CONCATENATE(TEXT(HG$2178, 1),(RIGHT(HG2201,2))+(1)))</f>
        <v>$HG27</v>
      </c>
      <c r="HH2202" t="str">
        <f t="shared" ref="HH2202" ca="1" si="567">(CONCATENATE(TEXT(HH$2178, 1),(RIGHT(HH2201,2))+(1)))</f>
        <v>$HH27</v>
      </c>
      <c r="HI2202" t="str">
        <f t="shared" ref="HI2202" ca="1" si="568">(CONCATENATE(TEXT(HI$2178, 1),(RIGHT(HI2201,2))+(1)))</f>
        <v>$HI27</v>
      </c>
      <c r="HJ2202" t="str">
        <f t="shared" ref="HJ2202" ca="1" si="569">(CONCATENATE(TEXT(HJ$2178, 1),(RIGHT(HJ2201,2))+(1)))</f>
        <v>$HJ25</v>
      </c>
      <c r="HK2202" t="str">
        <f t="shared" ref="HK2202" ca="1" si="570">(CONCATENATE(TEXT(HK$2178, 1),(RIGHT(HK2201,2))+(1)))</f>
        <v>$HK25</v>
      </c>
      <c r="HL2202" t="str">
        <f t="shared" ref="HL2202" ca="1" si="571">(CONCATENATE(TEXT(HL$2178, 1),(RIGHT(HL2201,2))+(1)))</f>
        <v>$HL25</v>
      </c>
      <c r="HM2202" t="str">
        <f t="shared" ref="HM2202" ca="1" si="572">(CONCATENATE(TEXT(HM$2178, 1),(RIGHT(HM2201,2))+(1)))</f>
        <v>$HM25</v>
      </c>
      <c r="HN2202" t="str">
        <f t="shared" ref="HN2202" ca="1" si="573">(CONCATENATE(TEXT(HN$2178, 1),(RIGHT(HN2201,2))+(1)))</f>
        <v>$HN25</v>
      </c>
      <c r="HO2202" t="str">
        <f t="shared" ref="HO2202" ca="1" si="574">(CONCATENATE(TEXT(HO$2178, 1),(RIGHT(HO2201,2))+(1)))</f>
        <v>$HO25</v>
      </c>
      <c r="HP2202" t="str">
        <f t="shared" ref="HP2202" ca="1" si="575">(CONCATENATE(TEXT(HP$2178, 1),(RIGHT(HP2201,2))+(1)))</f>
        <v>$HP25</v>
      </c>
      <c r="HQ2202" t="str">
        <f t="shared" ref="HQ2202" ca="1" si="576">(CONCATENATE(TEXT(HQ$2178, 1),(RIGHT(HQ2201,2))+(1)))</f>
        <v>$HQ25</v>
      </c>
      <c r="HR2202" t="str">
        <f t="shared" ref="HR2202" ca="1" si="577">(CONCATENATE(TEXT(HR$2178, 1),(RIGHT(HR2201,2))+(1)))</f>
        <v>$HR25</v>
      </c>
      <c r="HS2202" t="str">
        <f t="shared" ref="HS2202" ca="1" si="578">(CONCATENATE(TEXT(HS$2178, 1),(RIGHT(HS2201,2))+(1)))</f>
        <v>$HS25</v>
      </c>
      <c r="HT2202" t="str">
        <f t="shared" ref="HT2202" ca="1" si="579">(CONCATENATE(TEXT(HT$2178, 1),(RIGHT(HT2201,2))+(1)))</f>
        <v>$HT25</v>
      </c>
      <c r="HU2202" t="str">
        <f t="shared" ref="HU2202" ca="1" si="580">(CONCATENATE(TEXT(HU$2178, 1),(RIGHT(HU2201,2))+(1)))</f>
        <v>$HU25</v>
      </c>
      <c r="HV2202" t="str">
        <f t="shared" ref="HV2202" ca="1" si="581">(CONCATENATE(TEXT(HV$2178, 1),(RIGHT(HV2201,2))+(1)))</f>
        <v>$HV25</v>
      </c>
      <c r="HW2202" t="str">
        <f t="shared" ref="HW2202" ca="1" si="582">(CONCATENATE(TEXT(HW$2178, 1),(RIGHT(HW2201,2))+(1)))</f>
        <v>$HW25</v>
      </c>
      <c r="HX2202" t="str">
        <f t="shared" ref="HX2202" ca="1" si="583">(CONCATENATE(TEXT(HX$2178, 1),(RIGHT(HX2201,2))+(1)))</f>
        <v>$HX25</v>
      </c>
      <c r="HY2202" t="str">
        <f t="shared" ref="HY2202" ca="1" si="584">(CONCATENATE(TEXT(HY$2178, 1),(RIGHT(HY2201,2))+(1)))</f>
        <v>$HY27</v>
      </c>
      <c r="HZ2202" t="str">
        <f t="shared" ref="HZ2202" ca="1" si="585">(CONCATENATE(TEXT(HZ$2178, 1),(RIGHT(HZ2201,2))+(1)))</f>
        <v>$HZ25</v>
      </c>
      <c r="IA2202" t="str">
        <f t="shared" ref="IA2202" ca="1" si="586">(CONCATENATE(TEXT(IA$2178, 1),(RIGHT(IA2201,2))+(1)))</f>
        <v>$IA25</v>
      </c>
      <c r="IB2202" t="str">
        <f t="shared" ref="IB2202" ca="1" si="587">(CONCATENATE(TEXT(IB$2178, 1),(RIGHT(IB2201,2))+(1)))</f>
        <v>$IB25</v>
      </c>
      <c r="IC2202" t="str">
        <f t="shared" ref="IC2202" ca="1" si="588">(CONCATENATE(TEXT(IC$2178, 1),(RIGHT(IC2201,2))+(1)))</f>
        <v>$IC25</v>
      </c>
      <c r="ID2202" t="str">
        <f t="shared" ref="ID2202" ca="1" si="589">(CONCATENATE(TEXT(ID$2178, 1),(RIGHT(ID2201,2))+(1)))</f>
        <v>$ID25</v>
      </c>
      <c r="IE2202" t="str">
        <f t="shared" ref="IE2202" ca="1" si="590">(CONCATENATE(TEXT(IE$2178, 1),(RIGHT(IE2201,2))+(1)))</f>
        <v>$IE25</v>
      </c>
      <c r="IF2202" t="str">
        <f t="shared" ref="IF2202" ca="1" si="591">(CONCATENATE(TEXT(IF$2178, 1),(RIGHT(IF2201,2))+(1)))</f>
        <v>$IF25</v>
      </c>
      <c r="IG2202" t="str">
        <f t="shared" ref="IG2202" ca="1" si="592">(CONCATENATE(TEXT(IG$2178, 1),(RIGHT(IG2201,2))+(1)))</f>
        <v>$IG25</v>
      </c>
      <c r="IH2202" t="str">
        <f t="shared" ref="IH2202" ca="1" si="593">(CONCATENATE(TEXT(IH$2178, 1),(RIGHT(IH2201,2))+(1)))</f>
        <v>$IH25</v>
      </c>
      <c r="II2202" t="str">
        <f t="shared" ref="II2202" ca="1" si="594">(CONCATENATE(TEXT(II$2178, 1),(RIGHT(II2201,2))+(1)))</f>
        <v>$II25</v>
      </c>
      <c r="IJ2202" t="str">
        <f t="shared" ref="IJ2202" ca="1" si="595">(CONCATENATE(TEXT(IJ$2178, 1),(RIGHT(IJ2201,2))+(1)))</f>
        <v>$IJ25</v>
      </c>
      <c r="IK2202" t="str">
        <f t="shared" ref="IK2202" ca="1" si="596">(CONCATENATE(TEXT(IK$2178, 1),(RIGHT(IK2201,2))+(1)))</f>
        <v>$IK25</v>
      </c>
      <c r="IL2202" t="str">
        <f t="shared" ref="IL2202" ca="1" si="597">(CONCATENATE(TEXT(IL$2178, 1),(RIGHT(IL2201,2))+(1)))</f>
        <v>$IL25</v>
      </c>
      <c r="IM2202" t="str">
        <f t="shared" ref="IM2202" ca="1" si="598">(CONCATENATE(TEXT(IM$2178, 1),(RIGHT(IM2201,2))+(1)))</f>
        <v>$IM25</v>
      </c>
      <c r="IN2202" t="str">
        <f t="shared" ref="IN2202" ca="1" si="599">(CONCATENATE(TEXT(IN$2178, 1),(RIGHT(IN2201,2))+(1)))</f>
        <v>$IN25</v>
      </c>
      <c r="IO2202" t="str">
        <f t="shared" ref="IO2202" ca="1" si="600">(CONCATENATE(TEXT(IO$2178, 1),(RIGHT(IO2201,2))+(1)))</f>
        <v>$IO25</v>
      </c>
      <c r="IP2202" t="str">
        <f t="shared" ref="IP2202" ca="1" si="601">(CONCATENATE(TEXT(IP$2178, 1),(RIGHT(IP2201,2))+(1)))</f>
        <v>$IP25</v>
      </c>
      <c r="IQ2202" t="str">
        <f t="shared" ref="IQ2202" ca="1" si="602">(CONCATENATE(TEXT(IQ$2178, 1),(RIGHT(IQ2201,2))+(1)))</f>
        <v>$IQ25</v>
      </c>
      <c r="IR2202" t="str">
        <f t="shared" ref="IR2202" ca="1" si="603">(CONCATENATE(TEXT(IR$2178, 1),(RIGHT(IR2201,2))+(1)))</f>
        <v>$IR25</v>
      </c>
      <c r="IS2202" t="str">
        <f t="shared" ref="IS2202" ca="1" si="604">(CONCATENATE(TEXT(IS$2178, 1),(RIGHT(IS2201,2))+(1)))</f>
        <v>$IS24</v>
      </c>
      <c r="IT2202" t="str">
        <f t="shared" ref="IT2202" ca="1" si="605">(CONCATENATE(TEXT(IT$2178, 1),(RIGHT(IT2201,2))+(1)))</f>
        <v>$IT25</v>
      </c>
      <c r="IU2202" t="str">
        <f t="shared" ref="IU2202" ca="1" si="606">(CONCATENATE(TEXT(IU$2178, 1),(RIGHT(IU2201,2))+(1)))</f>
        <v>$IU24</v>
      </c>
      <c r="IV2202" t="str">
        <f t="shared" ref="IV2202" ca="1" si="607">(CONCATENATE(TEXT(IV$2178, 1),(RIGHT(IV2201,2))+(1)))</f>
        <v>$IV25</v>
      </c>
      <c r="IW2202" t="str">
        <f t="shared" ref="IW2202" ca="1" si="608">(CONCATENATE(TEXT(IW$2178, 1),(RIGHT(IW2201,2))+(1)))</f>
        <v>$IW25</v>
      </c>
      <c r="IX2202" t="str">
        <f t="shared" ref="IX2202" ca="1" si="609">(CONCATENATE(TEXT(IX$2178, 1),(RIGHT(IX2201,2))+(1)))</f>
        <v>$IX25</v>
      </c>
      <c r="IY2202" t="str">
        <f t="shared" ref="IY2202" ca="1" si="610">(CONCATENATE(TEXT(IY$2178, 1),(RIGHT(IY2201,2))+(1)))</f>
        <v>$IY25</v>
      </c>
      <c r="IZ2202" t="str">
        <f t="shared" ref="IZ2202" ca="1" si="611">(CONCATENATE(TEXT(IZ$2178, 1),(RIGHT(IZ2201,2))+(1)))</f>
        <v>$IZ25</v>
      </c>
      <c r="JA2202" t="str">
        <f t="shared" ref="JA2202" ca="1" si="612">(CONCATENATE(TEXT(JA$2178, 1),(RIGHT(JA2201,2))+(1)))</f>
        <v>$JA25</v>
      </c>
      <c r="JB2202" t="str">
        <f t="shared" ref="JB2202" ca="1" si="613">(CONCATENATE(TEXT(JB$2178, 1),(RIGHT(JB2201,2))+(1)))</f>
        <v>$JB26</v>
      </c>
      <c r="JC2202" t="str">
        <f t="shared" ref="JC2202" ca="1" si="614">(CONCATENATE(TEXT(JC$2178, 1),(RIGHT(JC2201,2))+(1)))</f>
        <v>$JC24</v>
      </c>
      <c r="JD2202" t="str">
        <f t="shared" ref="JD2202" ca="1" si="615">(CONCATENATE(TEXT(JD$2178, 1),(RIGHT(JD2201,2))+(1)))</f>
        <v>$JD25</v>
      </c>
      <c r="JE2202" t="str">
        <f t="shared" ref="JE2202" ca="1" si="616">(CONCATENATE(TEXT(JE$2178, 1),(RIGHT(JE2201,2))+(1)))</f>
        <v>$JE25</v>
      </c>
      <c r="JF2202" t="str">
        <f t="shared" ref="JF2202" ca="1" si="617">(CONCATENATE(TEXT(JF$2178, 1),(RIGHT(JF2201,2))+(1)))</f>
        <v>$JF24</v>
      </c>
      <c r="JG2202" t="str">
        <f t="shared" ref="JG2202" ca="1" si="618">(CONCATENATE(TEXT(JG$2178, 1),(RIGHT(JG2201,2))+(1)))</f>
        <v>$JG25</v>
      </c>
      <c r="JH2202" t="str">
        <f t="shared" ref="JH2202" ca="1" si="619">(CONCATENATE(TEXT(JH$2178, 1),(RIGHT(JH2201,2))+(1)))</f>
        <v>$JH25</v>
      </c>
      <c r="JI2202" t="str">
        <f t="shared" ref="JI2202" ca="1" si="620">(CONCATENATE(TEXT(JI$2178, 1),(RIGHT(JI2201,2))+(1)))</f>
        <v>$JI25</v>
      </c>
      <c r="JJ2202" t="str">
        <f t="shared" ref="JJ2202" ca="1" si="621">(CONCATENATE(TEXT(JJ$2178, 1),(RIGHT(JJ2201,2))+(1)))</f>
        <v>$JJ24</v>
      </c>
      <c r="JK2202" t="str">
        <f t="shared" ref="JK2202" ca="1" si="622">(CONCATENATE(TEXT(JK$2178, 1),(RIGHT(JK2201,2))+(1)))</f>
        <v>$JK25</v>
      </c>
      <c r="JL2202" t="str">
        <f t="shared" ref="JL2202" ca="1" si="623">(CONCATENATE(TEXT(JL$2178, 1),(RIGHT(JL2201,2))+(1)))</f>
        <v>$JL24</v>
      </c>
      <c r="JM2202" t="str">
        <f t="shared" ref="JM2202" ca="1" si="624">(CONCATENATE(TEXT(JM$2178, 1),(RIGHT(JM2201,2))+(1)))</f>
        <v>$JM27</v>
      </c>
      <c r="JN2202" t="str">
        <f t="shared" ref="JN2202" ca="1" si="625">(CONCATENATE(TEXT(JN$2178, 1),(RIGHT(JN2201,2))+(1)))</f>
        <v>$JN27</v>
      </c>
      <c r="JO2202" t="str">
        <f t="shared" ref="JO2202" ca="1" si="626">(CONCATENATE(TEXT(JO$2178, 1),(RIGHT(JO2201,2))+(1)))</f>
        <v>$JO27</v>
      </c>
      <c r="JP2202" t="str">
        <f t="shared" ref="JP2202" ca="1" si="627">(CONCATENATE(TEXT(JP$2178, 1),(RIGHT(JP2201,2))+(1)))</f>
        <v>$JP27</v>
      </c>
      <c r="JQ2202" t="str">
        <f t="shared" ref="JQ2202" ca="1" si="628">(CONCATENATE(TEXT(JQ$2178, 1),(RIGHT(JQ2201,2))+(1)))</f>
        <v>$JQ27</v>
      </c>
      <c r="JR2202" t="str">
        <f t="shared" ref="JR2202" ca="1" si="629">(CONCATENATE(TEXT(JR$2178, 1),(RIGHT(JR2201,2))+(1)))</f>
        <v>$JR25</v>
      </c>
      <c r="JS2202" t="str">
        <f t="shared" ref="JS2202" ca="1" si="630">(CONCATENATE(TEXT(JS$2178, 1),(RIGHT(JS2201,2))+(1)))</f>
        <v>$JS27</v>
      </c>
      <c r="JT2202" t="str">
        <f t="shared" ref="JT2202" ca="1" si="631">(CONCATENATE(TEXT(JT$2178, 1),(RIGHT(JT2201,2))+(1)))</f>
        <v>$JT25</v>
      </c>
      <c r="JU2202" t="str">
        <f t="shared" ref="JU2202" ca="1" si="632">(CONCATENATE(TEXT(JU$2178, 1),(RIGHT(JU2201,2))+(1)))</f>
        <v>$JU27</v>
      </c>
      <c r="JV2202" t="str">
        <f t="shared" ref="JV2202" ca="1" si="633">(CONCATENATE(TEXT(JV$2178, 1),(RIGHT(JV2201,2))+(1)))</f>
        <v>$JV25</v>
      </c>
      <c r="JW2202" t="str">
        <f t="shared" ref="JW2202" ca="1" si="634">(CONCATENATE(TEXT(JW$2178, 1),(RIGHT(JW2201,2))+(1)))</f>
        <v>$JW27</v>
      </c>
      <c r="JX2202" t="str">
        <f t="shared" ref="JX2202" ca="1" si="635">(CONCATENATE(TEXT(JX$2178, 1),(RIGHT(JX2201,2))+(1)))</f>
        <v>$JX27</v>
      </c>
      <c r="JY2202" t="str">
        <f t="shared" ref="JY2202" ca="1" si="636">(CONCATENATE(TEXT(JY$2178, 1),(RIGHT(JY2201,2))+(1)))</f>
        <v>$JY27</v>
      </c>
      <c r="JZ2202" t="str">
        <f t="shared" ref="JZ2202" ca="1" si="637">(CONCATENATE(TEXT(JZ$2178, 1),(RIGHT(JZ2201,2))+(1)))</f>
        <v>$JZ27</v>
      </c>
      <c r="KA2202" t="str">
        <f t="shared" ref="KA2202" ca="1" si="638">(CONCATENATE(TEXT(KA$2178, 1),(RIGHT(KA2201,2))+(1)))</f>
        <v>$KA27</v>
      </c>
      <c r="KB2202" t="str">
        <f t="shared" ref="KB2202" ca="1" si="639">(CONCATENATE(TEXT(KB$2178, 1),(RIGHT(KB2201,2))+(1)))</f>
        <v>$KB27</v>
      </c>
      <c r="KC2202" t="str">
        <f t="shared" ref="KC2202" ca="1" si="640">(CONCATENATE(TEXT(KC$2178, 1),(RIGHT(KC2201,2))+(1)))</f>
        <v>$KC27</v>
      </c>
      <c r="KD2202" t="str">
        <f t="shared" ref="KD2202" ca="1" si="641">(CONCATENATE(TEXT(KD$2178, 1),(RIGHT(KD2201,2))+(1)))</f>
        <v>$KD25</v>
      </c>
      <c r="KE2202" t="str">
        <f t="shared" ref="KE2202" ca="1" si="642">(CONCATENATE(TEXT(KE$2178, 1),(RIGHT(KE2201,2))+(1)))</f>
        <v>$KE25</v>
      </c>
      <c r="KF2202" t="str">
        <f t="shared" ref="KF2202" ca="1" si="643">(CONCATENATE(TEXT(KF$2178, 1),(RIGHT(KF2201,2))+(1)))</f>
        <v>$KF27</v>
      </c>
      <c r="KG2202" t="str">
        <f t="shared" ref="KG2202" ca="1" si="644">(CONCATENATE(TEXT(KG$2178, 1),(RIGHT(KG2201,2))+(1)))</f>
        <v>$KG27</v>
      </c>
      <c r="KH2202" t="str">
        <f t="shared" ref="KH2202" ca="1" si="645">(CONCATENATE(TEXT(KH$2178, 1),(RIGHT(KH2201,2))+(1)))</f>
        <v>$KH27</v>
      </c>
      <c r="KI2202" t="str">
        <f t="shared" ref="KI2202" ca="1" si="646">(CONCATENATE(TEXT(KI$2178, 1),(RIGHT(KI2201,2))+(1)))</f>
        <v>$KI25</v>
      </c>
      <c r="KJ2202" t="str">
        <f t="shared" ref="KJ2202" ca="1" si="647">(CONCATENATE(TEXT(KJ$2178, 1),(RIGHT(KJ2201,2))+(1)))</f>
        <v>$KJ27</v>
      </c>
      <c r="KK2202" t="str">
        <f t="shared" ref="KK2202" ca="1" si="648">(CONCATENATE(TEXT(KK$2178, 1),(RIGHT(KK2201,2))+(1)))</f>
        <v>$KK27</v>
      </c>
      <c r="KL2202" t="str">
        <f t="shared" ref="KL2202" ca="1" si="649">(CONCATENATE(TEXT(KL$2178, 1),(RIGHT(KL2201,2))+(1)))</f>
        <v>$KL25</v>
      </c>
      <c r="KM2202" t="str">
        <f t="shared" ref="KM2202" ca="1" si="650">(CONCATENATE(TEXT(KM$2178, 1),(RIGHT(KM2201,2))+(1)))</f>
        <v>$KM27</v>
      </c>
      <c r="KN2202" t="str">
        <f t="shared" ref="KN2202" ca="1" si="651">(CONCATENATE(TEXT(KN$2178, 1),(RIGHT(KN2201,2))+(1)))</f>
        <v>$KN27</v>
      </c>
      <c r="KO2202" t="str">
        <f t="shared" ref="KO2202" ca="1" si="652">(CONCATENATE(TEXT(KO$2178, 1),(RIGHT(KO2201,2))+(1)))</f>
        <v>$KO27</v>
      </c>
      <c r="KP2202" t="str">
        <f t="shared" ref="KP2202" ca="1" si="653">(CONCATENATE(TEXT(KP$2178, 1),(RIGHT(KP2201,2))+(1)))</f>
        <v>$KP27</v>
      </c>
      <c r="KQ2202" t="str">
        <f t="shared" ref="KQ2202" ca="1" si="654">(CONCATENATE(TEXT(KQ$2178, 1),(RIGHT(KQ2201,2))+(1)))</f>
        <v>$KQ28</v>
      </c>
      <c r="KR2202" t="str">
        <f t="shared" ref="KR2202" ca="1" si="655">(CONCATENATE(TEXT(KR$2178, 1),(RIGHT(KR2201,2))+(1)))</f>
        <v>$KR27</v>
      </c>
      <c r="KS2202" t="str">
        <f t="shared" ref="KS2202" ca="1" si="656">(CONCATENATE(TEXT(KS$2178, 1),(RIGHT(KS2201,2))+(1)))</f>
        <v>$KS27</v>
      </c>
      <c r="KT2202" t="str">
        <f t="shared" ref="KT2202" ca="1" si="657">(CONCATENATE(TEXT(KT$2178, 1),(RIGHT(KT2201,2))+(1)))</f>
        <v>$KT28</v>
      </c>
      <c r="KU2202" t="str">
        <f t="shared" ref="KU2202" ca="1" si="658">(CONCATENATE(TEXT(KU$2178, 1),(RIGHT(KU2201,2))+(1)))</f>
        <v>$KU27</v>
      </c>
      <c r="KV2202" t="str">
        <f t="shared" ref="KV2202" ca="1" si="659">(CONCATENATE(TEXT(KV$2178, 1),(RIGHT(KV2201,2))+(1)))</f>
        <v>$KV27</v>
      </c>
      <c r="KW2202" t="str">
        <f t="shared" ref="KW2202" ca="1" si="660">(CONCATENATE(TEXT(KW$2178, 1),(RIGHT(KW2201,2))+(1)))</f>
        <v>$KW27</v>
      </c>
      <c r="KX2202" t="str">
        <f t="shared" ref="KX2202" ca="1" si="661">(CONCATENATE(TEXT(KX$2178, 1),(RIGHT(KX2201,2))+(1)))</f>
        <v>$KX28</v>
      </c>
      <c r="KY2202" t="str">
        <f t="shared" ref="KY2202" ca="1" si="662">(CONCATENATE(TEXT(KY$2178, 1),(RIGHT(KY2201,2))+(1)))</f>
        <v>$KY25</v>
      </c>
      <c r="KZ2202" t="str">
        <f t="shared" ref="KZ2202" ca="1" si="663">(CONCATENATE(TEXT(KZ$2178, 1),(RIGHT(KZ2201,2))+(1)))</f>
        <v>$KZ27</v>
      </c>
      <c r="LA2202" t="str">
        <f t="shared" ref="LA2202" ca="1" si="664">(CONCATENATE(TEXT(LA$2178, 1),(RIGHT(LA2201,2))+(1)))</f>
        <v>$LA25</v>
      </c>
      <c r="LB2202" t="str">
        <f t="shared" ref="LB2202" ca="1" si="665">(CONCATENATE(TEXT(LB$2178, 1),(RIGHT(LB2201,2))+(1)))</f>
        <v>$LB27</v>
      </c>
      <c r="LC2202" t="str">
        <f t="shared" ref="LC2202" ca="1" si="666">(CONCATENATE(TEXT(LC$2178, 1),(RIGHT(LC2201,2))+(1)))</f>
        <v>$LC27</v>
      </c>
      <c r="LD2202" t="str">
        <f t="shared" ref="LD2202" ca="1" si="667">(CONCATENATE(TEXT(LD$2178, 1),(RIGHT(LD2201,2))+(1)))</f>
        <v>$LD27</v>
      </c>
      <c r="LE2202" t="str">
        <f t="shared" ref="LE2202" ca="1" si="668">(CONCATENATE(TEXT(LE$2178, 1),(RIGHT(LE2201,2))+(1)))</f>
        <v>$LE27</v>
      </c>
      <c r="LF2202" t="str">
        <f t="shared" ref="LF2202" ca="1" si="669">(CONCATENATE(TEXT(LF$2178, 1),(RIGHT(LF2201,2))+(1)))</f>
        <v>$LF27</v>
      </c>
      <c r="LG2202" t="str">
        <f t="shared" ref="LG2202" ca="1" si="670">(CONCATENATE(TEXT(LG$2178, 1),(RIGHT(LG2201,2))+(1)))</f>
        <v>$LG25</v>
      </c>
      <c r="LH2202" t="str">
        <f t="shared" ref="LH2202" ca="1" si="671">(CONCATENATE(TEXT(LH$2178, 1),(RIGHT(LH2201,2))+(1)))</f>
        <v>$LH27</v>
      </c>
      <c r="LI2202" t="str">
        <f t="shared" ref="LI2202" ca="1" si="672">(CONCATENATE(TEXT(LI$2178, 1),(RIGHT(LI2201,2))+(1)))</f>
        <v>$LI27</v>
      </c>
    </row>
    <row r="2203" spans="1:321" x14ac:dyDescent="0.25">
      <c r="A2203" t="s">
        <v>4961</v>
      </c>
      <c r="B2203">
        <f t="shared" ref="B2203" si="673">IF(B2200&gt;=2, 1, "no")</f>
        <v>1</v>
      </c>
      <c r="C2203" t="str">
        <f t="shared" ref="C2203:BN2203" si="674">IF(C2200&gt;=2, 1, "no")</f>
        <v>no</v>
      </c>
      <c r="D2203" t="str">
        <f t="shared" si="674"/>
        <v>no</v>
      </c>
      <c r="E2203" t="str">
        <f t="shared" si="674"/>
        <v>no</v>
      </c>
      <c r="F2203" t="str">
        <f t="shared" si="674"/>
        <v>no</v>
      </c>
      <c r="G2203">
        <f t="shared" si="674"/>
        <v>1</v>
      </c>
      <c r="H2203" t="str">
        <f t="shared" si="674"/>
        <v>no</v>
      </c>
      <c r="I2203" t="str">
        <f t="shared" si="674"/>
        <v>no</v>
      </c>
      <c r="J2203" t="str">
        <f t="shared" si="674"/>
        <v>no</v>
      </c>
      <c r="K2203">
        <f t="shared" si="674"/>
        <v>1</v>
      </c>
      <c r="L2203" t="str">
        <f t="shared" si="674"/>
        <v>no</v>
      </c>
      <c r="M2203">
        <f t="shared" si="674"/>
        <v>1</v>
      </c>
      <c r="N2203" t="str">
        <f t="shared" si="674"/>
        <v>no</v>
      </c>
      <c r="O2203">
        <f t="shared" si="674"/>
        <v>1</v>
      </c>
      <c r="P2203" t="str">
        <f t="shared" si="674"/>
        <v>no</v>
      </c>
      <c r="Q2203">
        <f t="shared" si="674"/>
        <v>1</v>
      </c>
      <c r="R2203" t="str">
        <f t="shared" si="674"/>
        <v>no</v>
      </c>
      <c r="S2203" t="str">
        <f t="shared" si="674"/>
        <v>no</v>
      </c>
      <c r="T2203" t="str">
        <f t="shared" si="674"/>
        <v>no</v>
      </c>
      <c r="U2203" t="str">
        <f t="shared" si="674"/>
        <v>no</v>
      </c>
      <c r="V2203" t="str">
        <f t="shared" si="674"/>
        <v>no</v>
      </c>
      <c r="W2203">
        <f t="shared" si="674"/>
        <v>1</v>
      </c>
      <c r="X2203">
        <f t="shared" si="674"/>
        <v>1</v>
      </c>
      <c r="Y2203">
        <f t="shared" si="674"/>
        <v>1</v>
      </c>
      <c r="Z2203" t="str">
        <f t="shared" si="674"/>
        <v>no</v>
      </c>
      <c r="AA2203" t="str">
        <f t="shared" si="674"/>
        <v>no</v>
      </c>
      <c r="AB2203" t="str">
        <f t="shared" si="674"/>
        <v>no</v>
      </c>
      <c r="AC2203" t="str">
        <f t="shared" si="674"/>
        <v>no</v>
      </c>
      <c r="AD2203" t="str">
        <f t="shared" si="674"/>
        <v>no</v>
      </c>
      <c r="AE2203" t="str">
        <f t="shared" si="674"/>
        <v>no</v>
      </c>
      <c r="AF2203">
        <f t="shared" si="674"/>
        <v>1</v>
      </c>
      <c r="AG2203" t="str">
        <f t="shared" si="674"/>
        <v>no</v>
      </c>
      <c r="AH2203" t="str">
        <f t="shared" si="674"/>
        <v>no</v>
      </c>
      <c r="AI2203" t="str">
        <f t="shared" si="674"/>
        <v>no</v>
      </c>
      <c r="AJ2203" t="str">
        <f t="shared" si="674"/>
        <v>no</v>
      </c>
      <c r="AK2203" t="str">
        <f t="shared" si="674"/>
        <v>no</v>
      </c>
      <c r="AL2203" t="str">
        <f t="shared" si="674"/>
        <v>no</v>
      </c>
      <c r="AM2203" t="str">
        <f t="shared" si="674"/>
        <v>no</v>
      </c>
      <c r="AN2203" t="str">
        <f t="shared" si="674"/>
        <v>no</v>
      </c>
      <c r="AO2203" t="str">
        <f t="shared" si="674"/>
        <v>no</v>
      </c>
      <c r="AP2203">
        <f t="shared" si="674"/>
        <v>1</v>
      </c>
      <c r="AQ2203">
        <f t="shared" si="674"/>
        <v>1</v>
      </c>
      <c r="AR2203">
        <f t="shared" si="674"/>
        <v>1</v>
      </c>
      <c r="AS2203" t="str">
        <f t="shared" si="674"/>
        <v>no</v>
      </c>
      <c r="AT2203" t="str">
        <f t="shared" si="674"/>
        <v>no</v>
      </c>
      <c r="AU2203" t="str">
        <f t="shared" si="674"/>
        <v>no</v>
      </c>
      <c r="AV2203" t="str">
        <f t="shared" si="674"/>
        <v>no</v>
      </c>
      <c r="AW2203">
        <f t="shared" si="674"/>
        <v>1</v>
      </c>
      <c r="AX2203" t="str">
        <f t="shared" si="674"/>
        <v>no</v>
      </c>
      <c r="AY2203">
        <f t="shared" si="674"/>
        <v>1</v>
      </c>
      <c r="AZ2203" t="str">
        <f t="shared" si="674"/>
        <v>no</v>
      </c>
      <c r="BA2203" t="str">
        <f t="shared" si="674"/>
        <v>no</v>
      </c>
      <c r="BB2203" t="str">
        <f t="shared" si="674"/>
        <v>no</v>
      </c>
      <c r="BC2203">
        <f t="shared" si="674"/>
        <v>1</v>
      </c>
      <c r="BD2203">
        <f t="shared" si="674"/>
        <v>1</v>
      </c>
      <c r="BE2203" t="str">
        <f t="shared" si="674"/>
        <v>no</v>
      </c>
      <c r="BF2203" t="str">
        <f t="shared" si="674"/>
        <v>no</v>
      </c>
      <c r="BG2203" t="str">
        <f t="shared" si="674"/>
        <v>no</v>
      </c>
      <c r="BH2203">
        <f t="shared" si="674"/>
        <v>1</v>
      </c>
      <c r="BI2203" t="str">
        <f t="shared" si="674"/>
        <v>no</v>
      </c>
      <c r="BJ2203" t="str">
        <f t="shared" si="674"/>
        <v>no</v>
      </c>
      <c r="BK2203">
        <f t="shared" si="674"/>
        <v>1</v>
      </c>
      <c r="BL2203">
        <f t="shared" si="674"/>
        <v>1</v>
      </c>
      <c r="BM2203" t="str">
        <f t="shared" si="674"/>
        <v>no</v>
      </c>
      <c r="BN2203" t="str">
        <f t="shared" si="674"/>
        <v>no</v>
      </c>
      <c r="BO2203">
        <f t="shared" ref="BO2203:DZ2203" si="675">IF(BO2200&gt;=2, 1, "no")</f>
        <v>1</v>
      </c>
      <c r="BP2203">
        <f t="shared" si="675"/>
        <v>1</v>
      </c>
      <c r="BQ2203">
        <f t="shared" si="675"/>
        <v>1</v>
      </c>
      <c r="BR2203" t="str">
        <f t="shared" si="675"/>
        <v>no</v>
      </c>
      <c r="BS2203">
        <f t="shared" si="675"/>
        <v>1</v>
      </c>
      <c r="BT2203" t="str">
        <f t="shared" si="675"/>
        <v>no</v>
      </c>
      <c r="BU2203">
        <f t="shared" si="675"/>
        <v>1</v>
      </c>
      <c r="BV2203">
        <f t="shared" si="675"/>
        <v>1</v>
      </c>
      <c r="BW2203" t="str">
        <f t="shared" si="675"/>
        <v>no</v>
      </c>
      <c r="BX2203" t="str">
        <f t="shared" si="675"/>
        <v>no</v>
      </c>
      <c r="BY2203">
        <f t="shared" si="675"/>
        <v>1</v>
      </c>
      <c r="BZ2203">
        <f t="shared" si="675"/>
        <v>1</v>
      </c>
      <c r="CA2203" t="str">
        <f t="shared" si="675"/>
        <v>no</v>
      </c>
      <c r="CB2203" t="str">
        <f t="shared" si="675"/>
        <v>no</v>
      </c>
      <c r="CC2203" t="str">
        <f t="shared" si="675"/>
        <v>no</v>
      </c>
      <c r="CD2203" t="str">
        <f t="shared" si="675"/>
        <v>no</v>
      </c>
      <c r="CE2203" t="str">
        <f t="shared" si="675"/>
        <v>no</v>
      </c>
      <c r="CF2203">
        <f t="shared" si="675"/>
        <v>1</v>
      </c>
      <c r="CG2203">
        <f t="shared" si="675"/>
        <v>1</v>
      </c>
      <c r="CH2203">
        <f t="shared" si="675"/>
        <v>1</v>
      </c>
      <c r="CI2203">
        <f t="shared" si="675"/>
        <v>1</v>
      </c>
      <c r="CJ2203">
        <f t="shared" si="675"/>
        <v>1</v>
      </c>
      <c r="CK2203">
        <f t="shared" si="675"/>
        <v>1</v>
      </c>
      <c r="CL2203">
        <f t="shared" si="675"/>
        <v>1</v>
      </c>
      <c r="CM2203">
        <f t="shared" si="675"/>
        <v>1</v>
      </c>
      <c r="CN2203">
        <f t="shared" si="675"/>
        <v>1</v>
      </c>
      <c r="CO2203" t="str">
        <f t="shared" si="675"/>
        <v>no</v>
      </c>
      <c r="CP2203">
        <f t="shared" si="675"/>
        <v>1</v>
      </c>
      <c r="CQ2203" t="str">
        <f t="shared" si="675"/>
        <v>no</v>
      </c>
      <c r="CR2203" t="str">
        <f t="shared" si="675"/>
        <v>no</v>
      </c>
      <c r="CS2203" t="str">
        <f t="shared" si="675"/>
        <v>no</v>
      </c>
      <c r="CT2203">
        <f t="shared" si="675"/>
        <v>1</v>
      </c>
      <c r="CU2203" t="str">
        <f t="shared" si="675"/>
        <v>no</v>
      </c>
      <c r="CV2203">
        <f t="shared" si="675"/>
        <v>1</v>
      </c>
      <c r="CW2203">
        <f t="shared" si="675"/>
        <v>1</v>
      </c>
      <c r="CX2203" t="str">
        <f t="shared" si="675"/>
        <v>no</v>
      </c>
      <c r="CY2203" t="str">
        <f t="shared" si="675"/>
        <v>no</v>
      </c>
      <c r="CZ2203" t="str">
        <f t="shared" si="675"/>
        <v>no</v>
      </c>
      <c r="DA2203" t="str">
        <f t="shared" si="675"/>
        <v>no</v>
      </c>
      <c r="DB2203">
        <f t="shared" si="675"/>
        <v>1</v>
      </c>
      <c r="DC2203">
        <f t="shared" si="675"/>
        <v>1</v>
      </c>
      <c r="DD2203" t="str">
        <f t="shared" si="675"/>
        <v>no</v>
      </c>
      <c r="DE2203" t="str">
        <f t="shared" si="675"/>
        <v>no</v>
      </c>
      <c r="DF2203" t="str">
        <f t="shared" si="675"/>
        <v>no</v>
      </c>
      <c r="DG2203" t="str">
        <f t="shared" si="675"/>
        <v>no</v>
      </c>
      <c r="DH2203">
        <f t="shared" si="675"/>
        <v>1</v>
      </c>
      <c r="DI2203" t="str">
        <f t="shared" si="675"/>
        <v>no</v>
      </c>
      <c r="DJ2203">
        <f t="shared" si="675"/>
        <v>1</v>
      </c>
      <c r="DK2203">
        <f t="shared" si="675"/>
        <v>1</v>
      </c>
      <c r="DL2203">
        <f t="shared" si="675"/>
        <v>1</v>
      </c>
      <c r="DM2203">
        <f t="shared" si="675"/>
        <v>1</v>
      </c>
      <c r="DN2203">
        <f t="shared" si="675"/>
        <v>1</v>
      </c>
      <c r="DO2203">
        <f t="shared" si="675"/>
        <v>1</v>
      </c>
      <c r="DP2203">
        <f t="shared" si="675"/>
        <v>1</v>
      </c>
      <c r="DQ2203">
        <f t="shared" si="675"/>
        <v>1</v>
      </c>
      <c r="DR2203">
        <f t="shared" si="675"/>
        <v>1</v>
      </c>
      <c r="DS2203">
        <f t="shared" si="675"/>
        <v>1</v>
      </c>
      <c r="DT2203">
        <f t="shared" si="675"/>
        <v>1</v>
      </c>
      <c r="DU2203">
        <f t="shared" si="675"/>
        <v>1</v>
      </c>
      <c r="DV2203">
        <f t="shared" si="675"/>
        <v>1</v>
      </c>
      <c r="DW2203">
        <f t="shared" si="675"/>
        <v>1</v>
      </c>
      <c r="DX2203">
        <f t="shared" si="675"/>
        <v>1</v>
      </c>
      <c r="DY2203">
        <f t="shared" si="675"/>
        <v>1</v>
      </c>
      <c r="DZ2203">
        <f t="shared" si="675"/>
        <v>1</v>
      </c>
      <c r="EA2203">
        <f t="shared" ref="EA2203:GL2203" si="676">IF(EA2200&gt;=2, 1, "no")</f>
        <v>1</v>
      </c>
      <c r="EB2203">
        <f t="shared" si="676"/>
        <v>1</v>
      </c>
      <c r="EC2203">
        <f t="shared" si="676"/>
        <v>1</v>
      </c>
      <c r="ED2203">
        <f t="shared" si="676"/>
        <v>1</v>
      </c>
      <c r="EE2203">
        <f t="shared" si="676"/>
        <v>1</v>
      </c>
      <c r="EF2203" t="str">
        <f t="shared" si="676"/>
        <v>no</v>
      </c>
      <c r="EG2203" t="str">
        <f t="shared" si="676"/>
        <v>no</v>
      </c>
      <c r="EH2203" t="str">
        <f t="shared" si="676"/>
        <v>no</v>
      </c>
      <c r="EI2203" t="str">
        <f t="shared" si="676"/>
        <v>no</v>
      </c>
      <c r="EJ2203" t="str">
        <f t="shared" si="676"/>
        <v>no</v>
      </c>
      <c r="EK2203" t="str">
        <f t="shared" si="676"/>
        <v>no</v>
      </c>
      <c r="EL2203" t="str">
        <f t="shared" si="676"/>
        <v>no</v>
      </c>
      <c r="EM2203" t="str">
        <f t="shared" si="676"/>
        <v>no</v>
      </c>
      <c r="EN2203" t="str">
        <f t="shared" si="676"/>
        <v>no</v>
      </c>
      <c r="EO2203" t="str">
        <f t="shared" si="676"/>
        <v>no</v>
      </c>
      <c r="EP2203" t="str">
        <f t="shared" si="676"/>
        <v>no</v>
      </c>
      <c r="EQ2203" t="str">
        <f t="shared" si="676"/>
        <v>no</v>
      </c>
      <c r="ER2203" t="str">
        <f t="shared" si="676"/>
        <v>no</v>
      </c>
      <c r="ES2203" t="str">
        <f t="shared" si="676"/>
        <v>no</v>
      </c>
      <c r="ET2203" t="str">
        <f t="shared" si="676"/>
        <v>no</v>
      </c>
      <c r="EU2203" t="str">
        <f t="shared" si="676"/>
        <v>no</v>
      </c>
      <c r="EV2203" t="str">
        <f t="shared" si="676"/>
        <v>no</v>
      </c>
      <c r="EW2203" t="str">
        <f t="shared" si="676"/>
        <v>no</v>
      </c>
      <c r="EX2203" t="str">
        <f t="shared" si="676"/>
        <v>no</v>
      </c>
      <c r="EY2203" t="str">
        <f t="shared" si="676"/>
        <v>no</v>
      </c>
      <c r="EZ2203" t="str">
        <f t="shared" si="676"/>
        <v>no</v>
      </c>
      <c r="FA2203" t="str">
        <f t="shared" si="676"/>
        <v>no</v>
      </c>
      <c r="FB2203">
        <f t="shared" si="676"/>
        <v>1</v>
      </c>
      <c r="FC2203" t="str">
        <f t="shared" si="676"/>
        <v>no</v>
      </c>
      <c r="FD2203">
        <f t="shared" si="676"/>
        <v>1</v>
      </c>
      <c r="FE2203" t="str">
        <f t="shared" si="676"/>
        <v>no</v>
      </c>
      <c r="FF2203" t="str">
        <f t="shared" si="676"/>
        <v>no</v>
      </c>
      <c r="FG2203" t="str">
        <f t="shared" si="676"/>
        <v>no</v>
      </c>
      <c r="FH2203" t="str">
        <f t="shared" si="676"/>
        <v>no</v>
      </c>
      <c r="FI2203" t="str">
        <f t="shared" si="676"/>
        <v>no</v>
      </c>
      <c r="FJ2203" t="str">
        <f t="shared" si="676"/>
        <v>no</v>
      </c>
      <c r="FK2203" t="str">
        <f t="shared" si="676"/>
        <v>no</v>
      </c>
      <c r="FL2203" t="str">
        <f t="shared" si="676"/>
        <v>no</v>
      </c>
      <c r="FM2203" t="str">
        <f t="shared" si="676"/>
        <v>no</v>
      </c>
      <c r="FN2203" t="str">
        <f t="shared" si="676"/>
        <v>no</v>
      </c>
      <c r="FO2203" t="str">
        <f t="shared" si="676"/>
        <v>no</v>
      </c>
      <c r="FP2203" t="str">
        <f t="shared" si="676"/>
        <v>no</v>
      </c>
      <c r="FQ2203" t="str">
        <f t="shared" si="676"/>
        <v>no</v>
      </c>
      <c r="FR2203" t="str">
        <f t="shared" si="676"/>
        <v>no</v>
      </c>
      <c r="FS2203" t="str">
        <f t="shared" si="676"/>
        <v>no</v>
      </c>
      <c r="FT2203" t="str">
        <f t="shared" si="676"/>
        <v>no</v>
      </c>
      <c r="FU2203">
        <f t="shared" si="676"/>
        <v>1</v>
      </c>
      <c r="FV2203">
        <f t="shared" si="676"/>
        <v>1</v>
      </c>
      <c r="FW2203">
        <f t="shared" si="676"/>
        <v>1</v>
      </c>
      <c r="FX2203">
        <f t="shared" si="676"/>
        <v>1</v>
      </c>
      <c r="FY2203">
        <f t="shared" si="676"/>
        <v>1</v>
      </c>
      <c r="FZ2203">
        <f t="shared" si="676"/>
        <v>1</v>
      </c>
      <c r="GA2203">
        <f t="shared" si="676"/>
        <v>1</v>
      </c>
      <c r="GB2203">
        <f t="shared" si="676"/>
        <v>1</v>
      </c>
      <c r="GC2203" t="str">
        <f t="shared" si="676"/>
        <v>no</v>
      </c>
      <c r="GD2203" t="str">
        <f t="shared" si="676"/>
        <v>no</v>
      </c>
      <c r="GE2203" t="str">
        <f t="shared" si="676"/>
        <v>no</v>
      </c>
      <c r="GF2203">
        <f t="shared" si="676"/>
        <v>1</v>
      </c>
      <c r="GG2203" t="str">
        <f t="shared" si="676"/>
        <v>no</v>
      </c>
      <c r="GH2203" t="str">
        <f t="shared" si="676"/>
        <v>no</v>
      </c>
      <c r="GI2203" t="str">
        <f t="shared" si="676"/>
        <v>no</v>
      </c>
      <c r="GJ2203">
        <f t="shared" si="676"/>
        <v>1</v>
      </c>
      <c r="GK2203" t="str">
        <f t="shared" si="676"/>
        <v>no</v>
      </c>
      <c r="GL2203" t="str">
        <f t="shared" si="676"/>
        <v>no</v>
      </c>
      <c r="GM2203" t="str">
        <f t="shared" ref="GM2203:IX2203" si="677">IF(GM2200&gt;=2, 1, "no")</f>
        <v>no</v>
      </c>
      <c r="GN2203" t="str">
        <f t="shared" si="677"/>
        <v>no</v>
      </c>
      <c r="GO2203" t="str">
        <f t="shared" si="677"/>
        <v>no</v>
      </c>
      <c r="GP2203" t="str">
        <f t="shared" si="677"/>
        <v>no</v>
      </c>
      <c r="GQ2203" t="str">
        <f t="shared" si="677"/>
        <v>no</v>
      </c>
      <c r="GR2203" t="str">
        <f t="shared" si="677"/>
        <v>no</v>
      </c>
      <c r="GS2203" t="str">
        <f t="shared" si="677"/>
        <v>no</v>
      </c>
      <c r="GT2203" t="str">
        <f t="shared" si="677"/>
        <v>no</v>
      </c>
      <c r="GU2203" t="str">
        <f t="shared" si="677"/>
        <v>no</v>
      </c>
      <c r="GV2203" t="str">
        <f t="shared" si="677"/>
        <v>no</v>
      </c>
      <c r="GW2203">
        <f t="shared" si="677"/>
        <v>1</v>
      </c>
      <c r="GX2203">
        <f t="shared" si="677"/>
        <v>1</v>
      </c>
      <c r="GY2203" t="str">
        <f t="shared" si="677"/>
        <v>no</v>
      </c>
      <c r="GZ2203" t="str">
        <f t="shared" si="677"/>
        <v>no</v>
      </c>
      <c r="HA2203">
        <f t="shared" si="677"/>
        <v>1</v>
      </c>
      <c r="HB2203">
        <f t="shared" si="677"/>
        <v>1</v>
      </c>
      <c r="HC2203">
        <f t="shared" si="677"/>
        <v>1</v>
      </c>
      <c r="HD2203" t="str">
        <f t="shared" si="677"/>
        <v>no</v>
      </c>
      <c r="HE2203">
        <f t="shared" si="677"/>
        <v>1</v>
      </c>
      <c r="HF2203" t="str">
        <f t="shared" si="677"/>
        <v>no</v>
      </c>
      <c r="HG2203" t="str">
        <f t="shared" si="677"/>
        <v>no</v>
      </c>
      <c r="HH2203" t="str">
        <f t="shared" si="677"/>
        <v>no</v>
      </c>
      <c r="HI2203" t="str">
        <f t="shared" si="677"/>
        <v>no</v>
      </c>
      <c r="HJ2203" t="str">
        <f t="shared" si="677"/>
        <v>no</v>
      </c>
      <c r="HK2203" t="str">
        <f t="shared" si="677"/>
        <v>no</v>
      </c>
      <c r="HL2203" t="str">
        <f t="shared" si="677"/>
        <v>no</v>
      </c>
      <c r="HM2203" t="str">
        <f t="shared" si="677"/>
        <v>no</v>
      </c>
      <c r="HN2203" t="str">
        <f t="shared" si="677"/>
        <v>no</v>
      </c>
      <c r="HO2203" t="str">
        <f t="shared" si="677"/>
        <v>no</v>
      </c>
      <c r="HP2203">
        <f t="shared" si="677"/>
        <v>1</v>
      </c>
      <c r="HQ2203" t="str">
        <f t="shared" si="677"/>
        <v>no</v>
      </c>
      <c r="HR2203" t="str">
        <f t="shared" si="677"/>
        <v>no</v>
      </c>
      <c r="HS2203">
        <f t="shared" si="677"/>
        <v>1</v>
      </c>
      <c r="HT2203" t="str">
        <f t="shared" si="677"/>
        <v>no</v>
      </c>
      <c r="HU2203" t="str">
        <f t="shared" si="677"/>
        <v>no</v>
      </c>
      <c r="HV2203" t="str">
        <f t="shared" si="677"/>
        <v>no</v>
      </c>
      <c r="HW2203">
        <f t="shared" si="677"/>
        <v>1</v>
      </c>
      <c r="HX2203" t="str">
        <f t="shared" si="677"/>
        <v>no</v>
      </c>
      <c r="HY2203" t="str">
        <f t="shared" si="677"/>
        <v>no</v>
      </c>
      <c r="HZ2203" t="str">
        <f t="shared" si="677"/>
        <v>no</v>
      </c>
      <c r="IA2203">
        <f t="shared" si="677"/>
        <v>1</v>
      </c>
      <c r="IB2203">
        <f t="shared" si="677"/>
        <v>1</v>
      </c>
      <c r="IC2203" t="str">
        <f t="shared" si="677"/>
        <v>no</v>
      </c>
      <c r="ID2203" t="str">
        <f t="shared" si="677"/>
        <v>no</v>
      </c>
      <c r="IE2203" t="str">
        <f t="shared" si="677"/>
        <v>no</v>
      </c>
      <c r="IF2203" t="str">
        <f t="shared" si="677"/>
        <v>no</v>
      </c>
      <c r="IG2203" t="str">
        <f t="shared" si="677"/>
        <v>no</v>
      </c>
      <c r="IH2203" t="str">
        <f t="shared" si="677"/>
        <v>no</v>
      </c>
      <c r="II2203" t="str">
        <f t="shared" si="677"/>
        <v>no</v>
      </c>
      <c r="IJ2203" t="str">
        <f t="shared" si="677"/>
        <v>no</v>
      </c>
      <c r="IK2203" t="str">
        <f t="shared" si="677"/>
        <v>no</v>
      </c>
      <c r="IL2203" t="str">
        <f t="shared" si="677"/>
        <v>no</v>
      </c>
      <c r="IM2203" t="str">
        <f t="shared" si="677"/>
        <v>no</v>
      </c>
      <c r="IN2203" t="str">
        <f t="shared" si="677"/>
        <v>no</v>
      </c>
      <c r="IO2203" t="str">
        <f t="shared" si="677"/>
        <v>no</v>
      </c>
      <c r="IP2203" t="str">
        <f t="shared" si="677"/>
        <v>no</v>
      </c>
      <c r="IQ2203">
        <f t="shared" si="677"/>
        <v>1</v>
      </c>
      <c r="IR2203">
        <f t="shared" si="677"/>
        <v>1</v>
      </c>
      <c r="IS2203" t="str">
        <f t="shared" si="677"/>
        <v>no</v>
      </c>
      <c r="IT2203" t="str">
        <f t="shared" si="677"/>
        <v>no</v>
      </c>
      <c r="IU2203" t="str">
        <f t="shared" si="677"/>
        <v>no</v>
      </c>
      <c r="IV2203">
        <f t="shared" si="677"/>
        <v>1</v>
      </c>
      <c r="IW2203" t="str">
        <f t="shared" si="677"/>
        <v>no</v>
      </c>
      <c r="IX2203" t="str">
        <f t="shared" si="677"/>
        <v>no</v>
      </c>
      <c r="IY2203" t="str">
        <f t="shared" ref="IY2203:LI2203" si="678">IF(IY2200&gt;=2, 1, "no")</f>
        <v>no</v>
      </c>
      <c r="IZ2203" t="str">
        <f t="shared" si="678"/>
        <v>no</v>
      </c>
      <c r="JA2203" t="str">
        <f t="shared" si="678"/>
        <v>no</v>
      </c>
      <c r="JB2203" t="str">
        <f t="shared" si="678"/>
        <v>no</v>
      </c>
      <c r="JC2203">
        <f t="shared" si="678"/>
        <v>1</v>
      </c>
      <c r="JD2203">
        <f t="shared" si="678"/>
        <v>1</v>
      </c>
      <c r="JE2203" t="str">
        <f t="shared" si="678"/>
        <v>no</v>
      </c>
      <c r="JF2203" t="str">
        <f t="shared" si="678"/>
        <v>no</v>
      </c>
      <c r="JG2203" t="str">
        <f t="shared" si="678"/>
        <v>no</v>
      </c>
      <c r="JH2203">
        <f t="shared" si="678"/>
        <v>1</v>
      </c>
      <c r="JI2203">
        <f t="shared" si="678"/>
        <v>1</v>
      </c>
      <c r="JJ2203" t="str">
        <f t="shared" si="678"/>
        <v>no</v>
      </c>
      <c r="JK2203" t="str">
        <f t="shared" si="678"/>
        <v>no</v>
      </c>
      <c r="JL2203" t="str">
        <f t="shared" si="678"/>
        <v>no</v>
      </c>
      <c r="JM2203" t="str">
        <f t="shared" si="678"/>
        <v>no</v>
      </c>
      <c r="JN2203" t="str">
        <f t="shared" si="678"/>
        <v>no</v>
      </c>
      <c r="JO2203" t="str">
        <f t="shared" si="678"/>
        <v>no</v>
      </c>
      <c r="JP2203">
        <f t="shared" si="678"/>
        <v>1</v>
      </c>
      <c r="JQ2203" t="str">
        <f t="shared" si="678"/>
        <v>no</v>
      </c>
      <c r="JR2203" t="str">
        <f t="shared" si="678"/>
        <v>no</v>
      </c>
      <c r="JS2203" t="str">
        <f t="shared" si="678"/>
        <v>no</v>
      </c>
      <c r="JT2203" t="str">
        <f t="shared" si="678"/>
        <v>no</v>
      </c>
      <c r="JU2203">
        <f t="shared" si="678"/>
        <v>1</v>
      </c>
      <c r="JV2203">
        <f t="shared" si="678"/>
        <v>1</v>
      </c>
      <c r="JW2203">
        <f t="shared" si="678"/>
        <v>1</v>
      </c>
      <c r="JX2203">
        <f t="shared" si="678"/>
        <v>1</v>
      </c>
      <c r="JY2203" t="str">
        <f t="shared" si="678"/>
        <v>no</v>
      </c>
      <c r="JZ2203">
        <f t="shared" si="678"/>
        <v>1</v>
      </c>
      <c r="KA2203">
        <f t="shared" si="678"/>
        <v>1</v>
      </c>
      <c r="KB2203">
        <f t="shared" si="678"/>
        <v>1</v>
      </c>
      <c r="KC2203">
        <f t="shared" si="678"/>
        <v>1</v>
      </c>
      <c r="KD2203">
        <f t="shared" si="678"/>
        <v>1</v>
      </c>
      <c r="KE2203" t="str">
        <f t="shared" si="678"/>
        <v>no</v>
      </c>
      <c r="KF2203">
        <f t="shared" si="678"/>
        <v>1</v>
      </c>
      <c r="KG2203">
        <f t="shared" si="678"/>
        <v>1</v>
      </c>
      <c r="KH2203">
        <f t="shared" si="678"/>
        <v>1</v>
      </c>
      <c r="KI2203">
        <f t="shared" si="678"/>
        <v>1</v>
      </c>
      <c r="KJ2203">
        <f t="shared" si="678"/>
        <v>1</v>
      </c>
      <c r="KK2203">
        <f t="shared" si="678"/>
        <v>1</v>
      </c>
      <c r="KL2203" t="str">
        <f t="shared" si="678"/>
        <v>no</v>
      </c>
      <c r="KM2203" t="str">
        <f t="shared" si="678"/>
        <v>no</v>
      </c>
      <c r="KN2203" t="str">
        <f t="shared" si="678"/>
        <v>no</v>
      </c>
      <c r="KO2203">
        <f t="shared" si="678"/>
        <v>1</v>
      </c>
      <c r="KP2203">
        <f t="shared" si="678"/>
        <v>1</v>
      </c>
      <c r="KQ2203">
        <f t="shared" si="678"/>
        <v>1</v>
      </c>
      <c r="KR2203">
        <f t="shared" si="678"/>
        <v>1</v>
      </c>
      <c r="KS2203">
        <f t="shared" si="678"/>
        <v>1</v>
      </c>
      <c r="KT2203" t="str">
        <f t="shared" si="678"/>
        <v>no</v>
      </c>
      <c r="KU2203">
        <f t="shared" si="678"/>
        <v>1</v>
      </c>
      <c r="KV2203">
        <f t="shared" si="678"/>
        <v>1</v>
      </c>
      <c r="KW2203">
        <f t="shared" si="678"/>
        <v>1</v>
      </c>
      <c r="KX2203">
        <f t="shared" si="678"/>
        <v>1</v>
      </c>
      <c r="KY2203" t="str">
        <f t="shared" si="678"/>
        <v>no</v>
      </c>
      <c r="KZ2203">
        <f t="shared" si="678"/>
        <v>1</v>
      </c>
      <c r="LA2203" t="str">
        <f t="shared" si="678"/>
        <v>no</v>
      </c>
      <c r="LB2203">
        <f t="shared" si="678"/>
        <v>1</v>
      </c>
      <c r="LC2203" t="str">
        <f t="shared" si="678"/>
        <v>no</v>
      </c>
      <c r="LD2203">
        <f t="shared" si="678"/>
        <v>1</v>
      </c>
      <c r="LE2203" t="str">
        <f t="shared" si="678"/>
        <v>no</v>
      </c>
      <c r="LF2203" t="str">
        <f t="shared" si="678"/>
        <v>no</v>
      </c>
      <c r="LG2203" t="str">
        <f t="shared" si="678"/>
        <v>no</v>
      </c>
      <c r="LH2203" t="str">
        <f t="shared" si="678"/>
        <v>no</v>
      </c>
      <c r="LI2203">
        <f t="shared" si="678"/>
        <v>1</v>
      </c>
    </row>
    <row r="2204" spans="1:321" x14ac:dyDescent="0.25">
      <c r="A2204" t="str">
        <f>UPPER(A2203)</f>
        <v>ÁREAS DE CONCENTRAÇÃO DO PROGRAMA 2</v>
      </c>
      <c r="B2204" t="str">
        <f t="shared" ref="B2204" ca="1" si="679">(CONCATENATE(TEXT(B$2178, 1),(RIGHT(B2201,2))+(1+B2203)))</f>
        <v>$B28</v>
      </c>
      <c r="C2204" t="e">
        <f t="shared" ref="C2204" ca="1" si="680">(CONCATENATE(TEXT(C$2178, 1),(RIGHT(C2201,2))+(1+C2203)))</f>
        <v>#VALUE!</v>
      </c>
      <c r="D2204" t="e">
        <f t="shared" ref="D2204" ca="1" si="681">(CONCATENATE(TEXT(D$2178, 1),(RIGHT(D2201,2))+(1+D2203)))</f>
        <v>#VALUE!</v>
      </c>
      <c r="E2204" t="e">
        <f t="shared" ref="E2204" ca="1" si="682">(CONCATENATE(TEXT(E$2178, 1),(RIGHT(E2201,2))+(1+E2203)))</f>
        <v>#VALUE!</v>
      </c>
      <c r="F2204" t="e">
        <f t="shared" ref="F2204" ca="1" si="683">(CONCATENATE(TEXT(F$2178, 1),(RIGHT(F2201,2))+(1+F2203)))</f>
        <v>#VALUE!</v>
      </c>
      <c r="G2204" t="str">
        <f t="shared" ref="G2204" ca="1" si="684">(CONCATENATE(TEXT(G$2178, 1),(RIGHT(G2201,2))+(1+G2203)))</f>
        <v>$G28</v>
      </c>
      <c r="H2204" t="e">
        <f t="shared" ref="H2204" ca="1" si="685">(CONCATENATE(TEXT(H$2178, 1),(RIGHT(H2201,2))+(1+H2203)))</f>
        <v>#VALUE!</v>
      </c>
      <c r="I2204" t="e">
        <f t="shared" ref="I2204" ca="1" si="686">(CONCATENATE(TEXT(I$2178, 1),(RIGHT(I2201,2))+(1+I2203)))</f>
        <v>#VALUE!</v>
      </c>
      <c r="J2204" t="e">
        <f t="shared" ref="J2204" ca="1" si="687">(CONCATENATE(TEXT(J$2178, 1),(RIGHT(J2201,2))+(1+J2203)))</f>
        <v>#VALUE!</v>
      </c>
      <c r="K2204" t="str">
        <f t="shared" ref="K2204" ca="1" si="688">(CONCATENATE(TEXT(K$2178, 1),(RIGHT(K2201,2))+(1+K2203)))</f>
        <v>$K28</v>
      </c>
      <c r="L2204" t="e">
        <f t="shared" ref="L2204" ca="1" si="689">(CONCATENATE(TEXT(L$2178, 1),(RIGHT(L2201,2))+(1+L2203)))</f>
        <v>#VALUE!</v>
      </c>
      <c r="M2204" t="str">
        <f t="shared" ref="M2204" ca="1" si="690">(CONCATENATE(TEXT(M$2178, 1),(RIGHT(M2201,2))+(1+M2203)))</f>
        <v>$M26</v>
      </c>
      <c r="N2204" t="e">
        <f t="shared" ref="N2204" ca="1" si="691">(CONCATENATE(TEXT(N$2178, 1),(RIGHT(N2201,2))+(1+N2203)))</f>
        <v>#VALUE!</v>
      </c>
      <c r="O2204" t="str">
        <f t="shared" ref="O2204" ca="1" si="692">(CONCATENATE(TEXT(O$2178, 1),(RIGHT(O2201,2))+(1+O2203)))</f>
        <v>$O28</v>
      </c>
      <c r="P2204" t="e">
        <f t="shared" ref="P2204" ca="1" si="693">(CONCATENATE(TEXT(P$2178, 1),(RIGHT(P2201,2))+(1+P2203)))</f>
        <v>#VALUE!</v>
      </c>
      <c r="Q2204" t="str">
        <f t="shared" ref="Q2204" ca="1" si="694">(CONCATENATE(TEXT(Q$2178, 1),(RIGHT(Q2201,2))+(1+Q2203)))</f>
        <v>$Q26</v>
      </c>
      <c r="R2204" t="e">
        <f t="shared" ref="R2204" ca="1" si="695">(CONCATENATE(TEXT(R$2178, 1),(RIGHT(R2201,2))+(1+R2203)))</f>
        <v>#VALUE!</v>
      </c>
      <c r="S2204" t="e">
        <f t="shared" ref="S2204" ca="1" si="696">(CONCATENATE(TEXT(S$2178, 1),(RIGHT(S2201,2))+(1+S2203)))</f>
        <v>#VALUE!</v>
      </c>
      <c r="T2204" t="e">
        <f t="shared" ref="T2204" ca="1" si="697">(CONCATENATE(TEXT(T$2178, 1),(RIGHT(T2201,2))+(1+T2203)))</f>
        <v>#VALUE!</v>
      </c>
      <c r="U2204" t="e">
        <f t="shared" ref="U2204" ca="1" si="698">(CONCATENATE(TEXT(U$2178, 1),(RIGHT(U2201,2))+(1+U2203)))</f>
        <v>#VALUE!</v>
      </c>
      <c r="V2204" t="e">
        <f t="shared" ref="V2204" ca="1" si="699">(CONCATENATE(TEXT(V$2178, 1),(RIGHT(V2201,2))+(1+V2203)))</f>
        <v>#VALUE!</v>
      </c>
      <c r="W2204" t="str">
        <f t="shared" ref="W2204" ca="1" si="700">(CONCATENATE(TEXT(W$2178, 1),(RIGHT(W2201,2))+(1+W2203)))</f>
        <v>$W26</v>
      </c>
      <c r="X2204" t="str">
        <f t="shared" ref="X2204" ca="1" si="701">(CONCATENATE(TEXT(X$2178, 1),(RIGHT(X2201,2))+(1+X2203)))</f>
        <v>$X26</v>
      </c>
      <c r="Y2204" t="str">
        <f t="shared" ref="Y2204" ca="1" si="702">(CONCATENATE(TEXT(Y$2178, 1),(RIGHT(Y2201,2))+(1+Y2203)))</f>
        <v>$Y28</v>
      </c>
      <c r="Z2204" t="e">
        <f t="shared" ref="Z2204" ca="1" si="703">(CONCATENATE(TEXT(Z$2178, 1),(RIGHT(Z2201,2))+(1+Z2203)))</f>
        <v>#VALUE!</v>
      </c>
      <c r="AA2204" t="e">
        <f t="shared" ref="AA2204" ca="1" si="704">(CONCATENATE(TEXT(AA$2178, 1),(RIGHT(AA2201,2))+(1+AA2203)))</f>
        <v>#VALUE!</v>
      </c>
      <c r="AB2204" t="e">
        <f t="shared" ref="AB2204" ca="1" si="705">(CONCATENATE(TEXT(AB$2178, 1),(RIGHT(AB2201,2))+(1+AB2203)))</f>
        <v>#VALUE!</v>
      </c>
      <c r="AC2204" t="e">
        <f t="shared" ref="AC2204" ca="1" si="706">(CONCATENATE(TEXT(AC$2178, 1),(RIGHT(AC2201,2))+(1+AC2203)))</f>
        <v>#VALUE!</v>
      </c>
      <c r="AD2204" t="e">
        <f t="shared" ref="AD2204" ca="1" si="707">(CONCATENATE(TEXT(AD$2178, 1),(RIGHT(AD2201,2))+(1+AD2203)))</f>
        <v>#VALUE!</v>
      </c>
      <c r="AE2204" t="e">
        <f t="shared" ref="AE2204" ca="1" si="708">(CONCATENATE(TEXT(AE$2178, 1),(RIGHT(AE2201,2))+(1+AE2203)))</f>
        <v>#VALUE!</v>
      </c>
      <c r="AF2204" t="str">
        <f t="shared" ref="AF2204" ca="1" si="709">(CONCATENATE(TEXT(AF$2178, 1),(RIGHT(AF2201,2))+(1+AF2203)))</f>
        <v>$AF26</v>
      </c>
      <c r="AG2204" t="e">
        <f t="shared" ref="AG2204" ca="1" si="710">(CONCATENATE(TEXT(AG$2178, 1),(RIGHT(AG2201,2))+(1+AG2203)))</f>
        <v>#VALUE!</v>
      </c>
      <c r="AH2204" t="e">
        <f t="shared" ref="AH2204" ca="1" si="711">(CONCATENATE(TEXT(AH$2178, 1),(RIGHT(AH2201,2))+(1+AH2203)))</f>
        <v>#VALUE!</v>
      </c>
      <c r="AI2204" t="e">
        <f t="shared" ref="AI2204" ca="1" si="712">(CONCATENATE(TEXT(AI$2178, 1),(RIGHT(AI2201,2))+(1+AI2203)))</f>
        <v>#VALUE!</v>
      </c>
      <c r="AJ2204" t="e">
        <f t="shared" ref="AJ2204" ca="1" si="713">(CONCATENATE(TEXT(AJ$2178, 1),(RIGHT(AJ2201,2))+(1+AJ2203)))</f>
        <v>#VALUE!</v>
      </c>
      <c r="AK2204" t="e">
        <f t="shared" ref="AK2204" ca="1" si="714">(CONCATENATE(TEXT(AK$2178, 1),(RIGHT(AK2201,2))+(1+AK2203)))</f>
        <v>#VALUE!</v>
      </c>
      <c r="AL2204" t="e">
        <f t="shared" ref="AL2204" ca="1" si="715">(CONCATENATE(TEXT(AL$2178, 1),(RIGHT(AL2201,2))+(1+AL2203)))</f>
        <v>#VALUE!</v>
      </c>
      <c r="AM2204" t="e">
        <f t="shared" ref="AM2204" ca="1" si="716">(CONCATENATE(TEXT(AM$2178, 1),(RIGHT(AM2201,2))+(1+AM2203)))</f>
        <v>#VALUE!</v>
      </c>
      <c r="AN2204" t="e">
        <f t="shared" ref="AN2204" ca="1" si="717">(CONCATENATE(TEXT(AN$2178, 1),(RIGHT(AN2201,2))+(1+AN2203)))</f>
        <v>#VALUE!</v>
      </c>
      <c r="AO2204" t="e">
        <f t="shared" ref="AO2204" ca="1" si="718">(CONCATENATE(TEXT(AO$2178, 1),(RIGHT(AO2201,2))+(1+AO2203)))</f>
        <v>#VALUE!</v>
      </c>
      <c r="AP2204" t="str">
        <f t="shared" ref="AP2204" ca="1" si="719">(CONCATENATE(TEXT(AP$2178, 1),(RIGHT(AP2201,2))+(1+AP2203)))</f>
        <v>$AP26</v>
      </c>
      <c r="AQ2204" t="str">
        <f t="shared" ref="AQ2204" ca="1" si="720">(CONCATENATE(TEXT(AQ$2178, 1),(RIGHT(AQ2201,2))+(1+AQ2203)))</f>
        <v>$AQ26</v>
      </c>
      <c r="AR2204" t="str">
        <f t="shared" ref="AR2204" ca="1" si="721">(CONCATENATE(TEXT(AR$2178, 1),(RIGHT(AR2201,2))+(1+AR2203)))</f>
        <v>$AR26</v>
      </c>
      <c r="AS2204" t="e">
        <f t="shared" ref="AS2204" ca="1" si="722">(CONCATENATE(TEXT(AS$2178, 1),(RIGHT(AS2201,2))+(1+AS2203)))</f>
        <v>#VALUE!</v>
      </c>
      <c r="AT2204" t="e">
        <f t="shared" ref="AT2204" ca="1" si="723">(CONCATENATE(TEXT(AT$2178, 1),(RIGHT(AT2201,2))+(1+AT2203)))</f>
        <v>#VALUE!</v>
      </c>
      <c r="AU2204" t="e">
        <f t="shared" ref="AU2204" ca="1" si="724">(CONCATENATE(TEXT(AU$2178, 1),(RIGHT(AU2201,2))+(1+AU2203)))</f>
        <v>#VALUE!</v>
      </c>
      <c r="AV2204" t="e">
        <f t="shared" ref="AV2204" ca="1" si="725">(CONCATENATE(TEXT(AV$2178, 1),(RIGHT(AV2201,2))+(1+AV2203)))</f>
        <v>#VALUE!</v>
      </c>
      <c r="AW2204" t="str">
        <f t="shared" ref="AW2204" ca="1" si="726">(CONCATENATE(TEXT(AW$2178, 1),(RIGHT(AW2201,2))+(1+AW2203)))</f>
        <v>$AW27</v>
      </c>
      <c r="AX2204" t="e">
        <f t="shared" ref="AX2204" ca="1" si="727">(CONCATENATE(TEXT(AX$2178, 1),(RIGHT(AX2201,2))+(1+AX2203)))</f>
        <v>#VALUE!</v>
      </c>
      <c r="AY2204" t="str">
        <f t="shared" ref="AY2204" ca="1" si="728">(CONCATENATE(TEXT(AY$2178, 1),(RIGHT(AY2201,2))+(1+AY2203)))</f>
        <v>$AY32</v>
      </c>
      <c r="AZ2204" t="e">
        <f t="shared" ref="AZ2204" ca="1" si="729">(CONCATENATE(TEXT(AZ$2178, 1),(RIGHT(AZ2201,2))+(1+AZ2203)))</f>
        <v>#VALUE!</v>
      </c>
      <c r="BA2204" t="e">
        <f t="shared" ref="BA2204" ca="1" si="730">(CONCATENATE(TEXT(BA$2178, 1),(RIGHT(BA2201,2))+(1+BA2203)))</f>
        <v>#VALUE!</v>
      </c>
      <c r="BB2204" t="e">
        <f t="shared" ref="BB2204" ca="1" si="731">(CONCATENATE(TEXT(BB$2178, 1),(RIGHT(BB2201,2))+(1+BB2203)))</f>
        <v>#VALUE!</v>
      </c>
      <c r="BC2204" t="str">
        <f t="shared" ref="BC2204" ca="1" si="732">(CONCATENATE(TEXT(BC$2178, 1),(RIGHT(BC2201,2))+(1+BC2203)))</f>
        <v>$BC30</v>
      </c>
      <c r="BD2204" t="str">
        <f t="shared" ref="BD2204" ca="1" si="733">(CONCATENATE(TEXT(BD$2178, 1),(RIGHT(BD2201,2))+(1+BD2203)))</f>
        <v>$BD28</v>
      </c>
      <c r="BE2204" t="e">
        <f t="shared" ref="BE2204" ca="1" si="734">(CONCATENATE(TEXT(BE$2178, 1),(RIGHT(BE2201,2))+(1+BE2203)))</f>
        <v>#VALUE!</v>
      </c>
      <c r="BF2204" t="e">
        <f t="shared" ref="BF2204" ca="1" si="735">(CONCATENATE(TEXT(BF$2178, 1),(RIGHT(BF2201,2))+(1+BF2203)))</f>
        <v>#VALUE!</v>
      </c>
      <c r="BG2204" t="e">
        <f t="shared" ref="BG2204" ca="1" si="736">(CONCATENATE(TEXT(BG$2178, 1),(RIGHT(BG2201,2))+(1+BG2203)))</f>
        <v>#VALUE!</v>
      </c>
      <c r="BH2204" t="str">
        <f t="shared" ref="BH2204" ca="1" si="737">(CONCATENATE(TEXT(BH$2178, 1),(RIGHT(BH2201,2))+(1+BH2203)))</f>
        <v>$BH28</v>
      </c>
      <c r="BI2204" t="e">
        <f t="shared" ref="BI2204" ca="1" si="738">(CONCATENATE(TEXT(BI$2178, 1),(RIGHT(BI2201,2))+(1+BI2203)))</f>
        <v>#VALUE!</v>
      </c>
      <c r="BJ2204" t="e">
        <f t="shared" ref="BJ2204" ca="1" si="739">(CONCATENATE(TEXT(BJ$2178, 1),(RIGHT(BJ2201,2))+(1+BJ2203)))</f>
        <v>#VALUE!</v>
      </c>
      <c r="BK2204" t="str">
        <f t="shared" ref="BK2204" ca="1" si="740">(CONCATENATE(TEXT(BK$2178, 1),(RIGHT(BK2201,2))+(1+BK2203)))</f>
        <v>$BK26</v>
      </c>
      <c r="BL2204" t="str">
        <f t="shared" ref="BL2204" ca="1" si="741">(CONCATENATE(TEXT(BL$2178, 1),(RIGHT(BL2201,2))+(1+BL2203)))</f>
        <v>$BL28</v>
      </c>
      <c r="BM2204" t="e">
        <f t="shared" ref="BM2204" ca="1" si="742">(CONCATENATE(TEXT(BM$2178, 1),(RIGHT(BM2201,2))+(1+BM2203)))</f>
        <v>#VALUE!</v>
      </c>
      <c r="BN2204" t="e">
        <f t="shared" ref="BN2204" ca="1" si="743">(CONCATENATE(TEXT(BN$2178, 1),(RIGHT(BN2201,2))+(1+BN2203)))</f>
        <v>#VALUE!</v>
      </c>
      <c r="BO2204" t="str">
        <f t="shared" ref="BO2204" ca="1" si="744">(CONCATENATE(TEXT(BO$2178, 1),(RIGHT(BO2201,2))+(1+BO2203)))</f>
        <v>$BO28</v>
      </c>
      <c r="BP2204" t="str">
        <f t="shared" ref="BP2204" ca="1" si="745">(CONCATENATE(TEXT(BP$2178, 1),(RIGHT(BP2201,2))+(1+BP2203)))</f>
        <v>$BP28</v>
      </c>
      <c r="BQ2204" t="str">
        <f t="shared" ref="BQ2204" ca="1" si="746">(CONCATENATE(TEXT(BQ$2178, 1),(RIGHT(BQ2201,2))+(1+BQ2203)))</f>
        <v>$BQ28</v>
      </c>
      <c r="BR2204" t="e">
        <f t="shared" ref="BR2204" ca="1" si="747">(CONCATENATE(TEXT(BR$2178, 1),(RIGHT(BR2201,2))+(1+BR2203)))</f>
        <v>#VALUE!</v>
      </c>
      <c r="BS2204" t="str">
        <f t="shared" ref="BS2204" ca="1" si="748">(CONCATENATE(TEXT(BS$2178, 1),(RIGHT(BS2201,2))+(1+BS2203)))</f>
        <v>$BS26</v>
      </c>
      <c r="BT2204" t="e">
        <f t="shared" ref="BT2204" ca="1" si="749">(CONCATENATE(TEXT(BT$2178, 1),(RIGHT(BT2201,2))+(1+BT2203)))</f>
        <v>#VALUE!</v>
      </c>
      <c r="BU2204" t="str">
        <f t="shared" ref="BU2204" ca="1" si="750">(CONCATENATE(TEXT(BU$2178, 1),(RIGHT(BU2201,2))+(1+BU2203)))</f>
        <v>$BU26</v>
      </c>
      <c r="BV2204" t="str">
        <f t="shared" ref="BV2204" ca="1" si="751">(CONCATENATE(TEXT(BV$2178, 1),(RIGHT(BV2201,2))+(1+BV2203)))</f>
        <v>$BV26</v>
      </c>
      <c r="BW2204" t="e">
        <f t="shared" ref="BW2204" ca="1" si="752">(CONCATENATE(TEXT(BW$2178, 1),(RIGHT(BW2201,2))+(1+BW2203)))</f>
        <v>#VALUE!</v>
      </c>
      <c r="BX2204" t="e">
        <f t="shared" ref="BX2204" ca="1" si="753">(CONCATENATE(TEXT(BX$2178, 1),(RIGHT(BX2201,2))+(1+BX2203)))</f>
        <v>#VALUE!</v>
      </c>
      <c r="BY2204" t="str">
        <f t="shared" ref="BY2204" ca="1" si="754">(CONCATENATE(TEXT(BY$2178, 1),(RIGHT(BY2201,2))+(1+BY2203)))</f>
        <v>$BY26</v>
      </c>
      <c r="BZ2204" t="str">
        <f t="shared" ref="BZ2204" ca="1" si="755">(CONCATENATE(TEXT(BZ$2178, 1),(RIGHT(BZ2201,2))+(1+BZ2203)))</f>
        <v>$BZ26</v>
      </c>
      <c r="CA2204" t="e">
        <f t="shared" ref="CA2204" ca="1" si="756">(CONCATENATE(TEXT(CA$2178, 1),(RIGHT(CA2201,2))+(1+CA2203)))</f>
        <v>#VALUE!</v>
      </c>
      <c r="CB2204" t="e">
        <f t="shared" ref="CB2204" ca="1" si="757">(CONCATENATE(TEXT(CB$2178, 1),(RIGHT(CB2201,2))+(1+CB2203)))</f>
        <v>#VALUE!</v>
      </c>
      <c r="CC2204" t="e">
        <f t="shared" ref="CC2204" ca="1" si="758">(CONCATENATE(TEXT(CC$2178, 1),(RIGHT(CC2201,2))+(1+CC2203)))</f>
        <v>#VALUE!</v>
      </c>
      <c r="CD2204" t="e">
        <f t="shared" ref="CD2204" ca="1" si="759">(CONCATENATE(TEXT(CD$2178, 1),(RIGHT(CD2201,2))+(1+CD2203)))</f>
        <v>#VALUE!</v>
      </c>
      <c r="CE2204" t="e">
        <f t="shared" ref="CE2204" ca="1" si="760">(CONCATENATE(TEXT(CE$2178, 1),(RIGHT(CE2201,2))+(1+CE2203)))</f>
        <v>#VALUE!</v>
      </c>
      <c r="CF2204" t="str">
        <f t="shared" ref="CF2204" ca="1" si="761">(CONCATENATE(TEXT(CF$2178, 1),(RIGHT(CF2201,2))+(1+CF2203)))</f>
        <v>$CF26</v>
      </c>
      <c r="CG2204" t="str">
        <f t="shared" ref="CG2204" ca="1" si="762">(CONCATENATE(TEXT(CG$2178, 1),(RIGHT(CG2201,2))+(1+CG2203)))</f>
        <v>$CG26</v>
      </c>
      <c r="CH2204" t="str">
        <f t="shared" ref="CH2204" ca="1" si="763">(CONCATENATE(TEXT(CH$2178, 1),(RIGHT(CH2201,2))+(1+CH2203)))</f>
        <v>$CH26</v>
      </c>
      <c r="CI2204" t="str">
        <f t="shared" ref="CI2204" ca="1" si="764">(CONCATENATE(TEXT(CI$2178, 1),(RIGHT(CI2201,2))+(1+CI2203)))</f>
        <v>$CI26</v>
      </c>
      <c r="CJ2204" t="str">
        <f t="shared" ref="CJ2204" ca="1" si="765">(CONCATENATE(TEXT(CJ$2178, 1),(RIGHT(CJ2201,2))+(1+CJ2203)))</f>
        <v>$CJ26</v>
      </c>
      <c r="CK2204" t="str">
        <f t="shared" ref="CK2204" ca="1" si="766">(CONCATENATE(TEXT(CK$2178, 1),(RIGHT(CK2201,2))+(1+CK2203)))</f>
        <v>$CK26</v>
      </c>
      <c r="CL2204" t="str">
        <f t="shared" ref="CL2204" ca="1" si="767">(CONCATENATE(TEXT(CL$2178, 1),(RIGHT(CL2201,2))+(1+CL2203)))</f>
        <v>$CL26</v>
      </c>
      <c r="CM2204" t="str">
        <f t="shared" ref="CM2204" ca="1" si="768">(CONCATENATE(TEXT(CM$2178, 1),(RIGHT(CM2201,2))+(1+CM2203)))</f>
        <v>$CM26</v>
      </c>
      <c r="CN2204" t="str">
        <f t="shared" ref="CN2204" ca="1" si="769">(CONCATENATE(TEXT(CN$2178, 1),(RIGHT(CN2201,2))+(1+CN2203)))</f>
        <v>$CN26</v>
      </c>
      <c r="CO2204" t="e">
        <f t="shared" ref="CO2204" ca="1" si="770">(CONCATENATE(TEXT(CO$2178, 1),(RIGHT(CO2201,2))+(1+CO2203)))</f>
        <v>#VALUE!</v>
      </c>
      <c r="CP2204" t="str">
        <f t="shared" ref="CP2204" ca="1" si="771">(CONCATENATE(TEXT(CP$2178, 1),(RIGHT(CP2201,2))+(1+CP2203)))</f>
        <v>$CP27</v>
      </c>
      <c r="CQ2204" t="e">
        <f t="shared" ref="CQ2204" ca="1" si="772">(CONCATENATE(TEXT(CQ$2178, 1),(RIGHT(CQ2201,2))+(1+CQ2203)))</f>
        <v>#VALUE!</v>
      </c>
      <c r="CR2204" t="e">
        <f t="shared" ref="CR2204" ca="1" si="773">(CONCATENATE(TEXT(CR$2178, 1),(RIGHT(CR2201,2))+(1+CR2203)))</f>
        <v>#VALUE!</v>
      </c>
      <c r="CS2204" t="e">
        <f t="shared" ref="CS2204" ca="1" si="774">(CONCATENATE(TEXT(CS$2178, 1),(RIGHT(CS2201,2))+(1+CS2203)))</f>
        <v>#VALUE!</v>
      </c>
      <c r="CT2204" t="str">
        <f t="shared" ref="CT2204" ca="1" si="775">(CONCATENATE(TEXT(CT$2178, 1),(RIGHT(CT2201,2))+(1+CT2203)))</f>
        <v>$CT26</v>
      </c>
      <c r="CU2204" t="e">
        <f t="shared" ref="CU2204" ca="1" si="776">(CONCATENATE(TEXT(CU$2178, 1),(RIGHT(CU2201,2))+(1+CU2203)))</f>
        <v>#VALUE!</v>
      </c>
      <c r="CV2204" t="str">
        <f t="shared" ref="CV2204" ca="1" si="777">(CONCATENATE(TEXT(CV$2178, 1),(RIGHT(CV2201,2))+(1+CV2203)))</f>
        <v>$CV28</v>
      </c>
      <c r="CW2204" t="str">
        <f t="shared" ref="CW2204" ca="1" si="778">(CONCATENATE(TEXT(CW$2178, 1),(RIGHT(CW2201,2))+(1+CW2203)))</f>
        <v>$CW26</v>
      </c>
      <c r="CX2204" t="e">
        <f t="shared" ref="CX2204" ca="1" si="779">(CONCATENATE(TEXT(CX$2178, 1),(RIGHT(CX2201,2))+(1+CX2203)))</f>
        <v>#VALUE!</v>
      </c>
      <c r="CY2204" t="e">
        <f t="shared" ref="CY2204" ca="1" si="780">(CONCATENATE(TEXT(CY$2178, 1),(RIGHT(CY2201,2))+(1+CY2203)))</f>
        <v>#VALUE!</v>
      </c>
      <c r="CZ2204" t="e">
        <f t="shared" ref="CZ2204" ca="1" si="781">(CONCATENATE(TEXT(CZ$2178, 1),(RIGHT(CZ2201,2))+(1+CZ2203)))</f>
        <v>#VALUE!</v>
      </c>
      <c r="DA2204" t="e">
        <f t="shared" ref="DA2204" ca="1" si="782">(CONCATENATE(TEXT(DA$2178, 1),(RIGHT(DA2201,2))+(1+DA2203)))</f>
        <v>#VALUE!</v>
      </c>
      <c r="DB2204" t="str">
        <f t="shared" ref="DB2204" ca="1" si="783">(CONCATENATE(TEXT(DB$2178, 1),(RIGHT(DB2201,2))+(1+DB2203)))</f>
        <v>$DB26</v>
      </c>
      <c r="DC2204" t="str">
        <f t="shared" ref="DC2204" ca="1" si="784">(CONCATENATE(TEXT(DC$2178, 1),(RIGHT(DC2201,2))+(1+DC2203)))</f>
        <v>$DC28</v>
      </c>
      <c r="DD2204" t="e">
        <f t="shared" ref="DD2204" ca="1" si="785">(CONCATENATE(TEXT(DD$2178, 1),(RIGHT(DD2201,2))+(1+DD2203)))</f>
        <v>#VALUE!</v>
      </c>
      <c r="DE2204" t="e">
        <f t="shared" ref="DE2204" ca="1" si="786">(CONCATENATE(TEXT(DE$2178, 1),(RIGHT(DE2201,2))+(1+DE2203)))</f>
        <v>#VALUE!</v>
      </c>
      <c r="DF2204" t="e">
        <f t="shared" ref="DF2204" ca="1" si="787">(CONCATENATE(TEXT(DF$2178, 1),(RIGHT(DF2201,2))+(1+DF2203)))</f>
        <v>#VALUE!</v>
      </c>
      <c r="DG2204" t="e">
        <f t="shared" ref="DG2204" ca="1" si="788">(CONCATENATE(TEXT(DG$2178, 1),(RIGHT(DG2201,2))+(1+DG2203)))</f>
        <v>#VALUE!</v>
      </c>
      <c r="DH2204" t="str">
        <f t="shared" ref="DH2204" ca="1" si="789">(CONCATENATE(TEXT(DH$2178, 1),(RIGHT(DH2201,2))+(1+DH2203)))</f>
        <v>$DH26</v>
      </c>
      <c r="DI2204" t="e">
        <f t="shared" ref="DI2204" ca="1" si="790">(CONCATENATE(TEXT(DI$2178, 1),(RIGHT(DI2201,2))+(1+DI2203)))</f>
        <v>#VALUE!</v>
      </c>
      <c r="DJ2204" t="str">
        <f t="shared" ref="DJ2204" ca="1" si="791">(CONCATENATE(TEXT(DJ$2178, 1),(RIGHT(DJ2201,2))+(1+DJ2203)))</f>
        <v>$DJ26</v>
      </c>
      <c r="DK2204" t="str">
        <f t="shared" ref="DK2204" ca="1" si="792">(CONCATENATE(TEXT(DK$2178, 1),(RIGHT(DK2201,2))+(1+DK2203)))</f>
        <v>$DK26</v>
      </c>
      <c r="DL2204" t="str">
        <f t="shared" ref="DL2204" ca="1" si="793">(CONCATENATE(TEXT(DL$2178, 1),(RIGHT(DL2201,2))+(1+DL2203)))</f>
        <v>$DL26</v>
      </c>
      <c r="DM2204" t="str">
        <f t="shared" ref="DM2204" ca="1" si="794">(CONCATENATE(TEXT(DM$2178, 1),(RIGHT(DM2201,2))+(1+DM2203)))</f>
        <v>$DM26</v>
      </c>
      <c r="DN2204" t="str">
        <f t="shared" ref="DN2204" ca="1" si="795">(CONCATENATE(TEXT(DN$2178, 1),(RIGHT(DN2201,2))+(1+DN2203)))</f>
        <v>$DN26</v>
      </c>
      <c r="DO2204" t="str">
        <f t="shared" ref="DO2204" ca="1" si="796">(CONCATENATE(TEXT(DO$2178, 1),(RIGHT(DO2201,2))+(1+DO2203)))</f>
        <v>$DO26</v>
      </c>
      <c r="DP2204" t="str">
        <f t="shared" ref="DP2204" ca="1" si="797">(CONCATENATE(TEXT(DP$2178, 1),(RIGHT(DP2201,2))+(1+DP2203)))</f>
        <v>$DP26</v>
      </c>
      <c r="DQ2204" t="str">
        <f t="shared" ref="DQ2204" ca="1" si="798">(CONCATENATE(TEXT(DQ$2178, 1),(RIGHT(DQ2201,2))+(1+DQ2203)))</f>
        <v>$DQ26</v>
      </c>
      <c r="DR2204" t="str">
        <f t="shared" ref="DR2204" ca="1" si="799">(CONCATENATE(TEXT(DR$2178, 1),(RIGHT(DR2201,2))+(1+DR2203)))</f>
        <v>$DR26</v>
      </c>
      <c r="DS2204" t="str">
        <f t="shared" ref="DS2204" ca="1" si="800">(CONCATENATE(TEXT(DS$2178, 1),(RIGHT(DS2201,2))+(1+DS2203)))</f>
        <v>$DS26</v>
      </c>
      <c r="DT2204" t="str">
        <f t="shared" ref="DT2204" ca="1" si="801">(CONCATENATE(TEXT(DT$2178, 1),(RIGHT(DT2201,2))+(1+DT2203)))</f>
        <v>$DT26</v>
      </c>
      <c r="DU2204" t="str">
        <f t="shared" ref="DU2204" ca="1" si="802">(CONCATENATE(TEXT(DU$2178, 1),(RIGHT(DU2201,2))+(1+DU2203)))</f>
        <v>$DU26</v>
      </c>
      <c r="DV2204" t="str">
        <f t="shared" ref="DV2204" ca="1" si="803">(CONCATENATE(TEXT(DV$2178, 1),(RIGHT(DV2201,2))+(1+DV2203)))</f>
        <v>$DV26</v>
      </c>
      <c r="DW2204" t="str">
        <f t="shared" ref="DW2204" ca="1" si="804">(CONCATENATE(TEXT(DW$2178, 1),(RIGHT(DW2201,2))+(1+DW2203)))</f>
        <v>$DW26</v>
      </c>
      <c r="DX2204" t="str">
        <f t="shared" ref="DX2204" ca="1" si="805">(CONCATENATE(TEXT(DX$2178, 1),(RIGHT(DX2201,2))+(1+DX2203)))</f>
        <v>$DX26</v>
      </c>
      <c r="DY2204" t="str">
        <f t="shared" ref="DY2204" ca="1" si="806">(CONCATENATE(TEXT(DY$2178, 1),(RIGHT(DY2201,2))+(1+DY2203)))</f>
        <v>$DY26</v>
      </c>
      <c r="DZ2204" t="str">
        <f t="shared" ref="DZ2204" ca="1" si="807">(CONCATENATE(TEXT(DZ$2178, 1),(RIGHT(DZ2201,2))+(1+DZ2203)))</f>
        <v>$DZ26</v>
      </c>
      <c r="EA2204" t="str">
        <f t="shared" ref="EA2204" ca="1" si="808">(CONCATENATE(TEXT(EA$2178, 1),(RIGHT(EA2201,2))+(1+EA2203)))</f>
        <v>$EA26</v>
      </c>
      <c r="EB2204" t="str">
        <f t="shared" ref="EB2204" ca="1" si="809">(CONCATENATE(TEXT(EB$2178, 1),(RIGHT(EB2201,2))+(1+EB2203)))</f>
        <v>$EB26</v>
      </c>
      <c r="EC2204" t="str">
        <f t="shared" ref="EC2204" ca="1" si="810">(CONCATENATE(TEXT(EC$2178, 1),(RIGHT(EC2201,2))+(1+EC2203)))</f>
        <v>$EC26</v>
      </c>
      <c r="ED2204" t="str">
        <f t="shared" ref="ED2204" ca="1" si="811">(CONCATENATE(TEXT(ED$2178, 1),(RIGHT(ED2201,2))+(1+ED2203)))</f>
        <v>$ED26</v>
      </c>
      <c r="EE2204" t="str">
        <f t="shared" ref="EE2204" ca="1" si="812">(CONCATENATE(TEXT(EE$2178, 1),(RIGHT(EE2201,2))+(1+EE2203)))</f>
        <v>$EE26</v>
      </c>
      <c r="EF2204" t="e">
        <f t="shared" ref="EF2204" ca="1" si="813">(CONCATENATE(TEXT(EF$2178, 1),(RIGHT(EF2201,2))+(1+EF2203)))</f>
        <v>#VALUE!</v>
      </c>
      <c r="EG2204" t="e">
        <f t="shared" ref="EG2204" ca="1" si="814">(CONCATENATE(TEXT(EG$2178, 1),(RIGHT(EG2201,2))+(1+EG2203)))</f>
        <v>#VALUE!</v>
      </c>
      <c r="EH2204" t="e">
        <f t="shared" ref="EH2204" ca="1" si="815">(CONCATENATE(TEXT(EH$2178, 1),(RIGHT(EH2201,2))+(1+EH2203)))</f>
        <v>#VALUE!</v>
      </c>
      <c r="EI2204" t="e">
        <f t="shared" ref="EI2204" ca="1" si="816">(CONCATENATE(TEXT(EI$2178, 1),(RIGHT(EI2201,2))+(1+EI2203)))</f>
        <v>#VALUE!</v>
      </c>
      <c r="EJ2204" t="e">
        <f t="shared" ref="EJ2204" ca="1" si="817">(CONCATENATE(TEXT(EJ$2178, 1),(RIGHT(EJ2201,2))+(1+EJ2203)))</f>
        <v>#VALUE!</v>
      </c>
      <c r="EK2204" t="e">
        <f t="shared" ref="EK2204" ca="1" si="818">(CONCATENATE(TEXT(EK$2178, 1),(RIGHT(EK2201,2))+(1+EK2203)))</f>
        <v>#VALUE!</v>
      </c>
      <c r="EL2204" t="e">
        <f t="shared" ref="EL2204" ca="1" si="819">(CONCATENATE(TEXT(EL$2178, 1),(RIGHT(EL2201,2))+(1+EL2203)))</f>
        <v>#VALUE!</v>
      </c>
      <c r="EM2204" t="e">
        <f t="shared" ref="EM2204" ca="1" si="820">(CONCATENATE(TEXT(EM$2178, 1),(RIGHT(EM2201,2))+(1+EM2203)))</f>
        <v>#VALUE!</v>
      </c>
      <c r="EN2204" t="e">
        <f t="shared" ref="EN2204" ca="1" si="821">(CONCATENATE(TEXT(EN$2178, 1),(RIGHT(EN2201,2))+(1+EN2203)))</f>
        <v>#VALUE!</v>
      </c>
      <c r="EO2204" t="e">
        <f t="shared" ref="EO2204" ca="1" si="822">(CONCATENATE(TEXT(EO$2178, 1),(RIGHT(EO2201,2))+(1+EO2203)))</f>
        <v>#VALUE!</v>
      </c>
      <c r="EP2204" t="e">
        <f t="shared" ref="EP2204" ca="1" si="823">(CONCATENATE(TEXT(EP$2178, 1),(RIGHT(EP2201,2))+(1+EP2203)))</f>
        <v>#VALUE!</v>
      </c>
      <c r="EQ2204" t="e">
        <f t="shared" ref="EQ2204" ca="1" si="824">(CONCATENATE(TEXT(EQ$2178, 1),(RIGHT(EQ2201,2))+(1+EQ2203)))</f>
        <v>#VALUE!</v>
      </c>
      <c r="ER2204" t="e">
        <f t="shared" ref="ER2204" ca="1" si="825">(CONCATENATE(TEXT(ER$2178, 1),(RIGHT(ER2201,2))+(1+ER2203)))</f>
        <v>#VALUE!</v>
      </c>
      <c r="ES2204" t="e">
        <f t="shared" ref="ES2204" ca="1" si="826">(CONCATENATE(TEXT(ES$2178, 1),(RIGHT(ES2201,2))+(1+ES2203)))</f>
        <v>#VALUE!</v>
      </c>
      <c r="ET2204" t="e">
        <f t="shared" ref="ET2204" ca="1" si="827">(CONCATENATE(TEXT(ET$2178, 1),(RIGHT(ET2201,2))+(1+ET2203)))</f>
        <v>#VALUE!</v>
      </c>
      <c r="EU2204" t="e">
        <f t="shared" ref="EU2204" ca="1" si="828">(CONCATENATE(TEXT(EU$2178, 1),(RIGHT(EU2201,2))+(1+EU2203)))</f>
        <v>#VALUE!</v>
      </c>
      <c r="EV2204" t="e">
        <f t="shared" ref="EV2204" ca="1" si="829">(CONCATENATE(TEXT(EV$2178, 1),(RIGHT(EV2201,2))+(1+EV2203)))</f>
        <v>#VALUE!</v>
      </c>
      <c r="EW2204" t="e">
        <f t="shared" ref="EW2204" ca="1" si="830">(CONCATENATE(TEXT(EW$2178, 1),(RIGHT(EW2201,2))+(1+EW2203)))</f>
        <v>#VALUE!</v>
      </c>
      <c r="EX2204" t="e">
        <f t="shared" ref="EX2204" ca="1" si="831">(CONCATENATE(TEXT(EX$2178, 1),(RIGHT(EX2201,2))+(1+EX2203)))</f>
        <v>#VALUE!</v>
      </c>
      <c r="EY2204" t="e">
        <f t="shared" ref="EY2204" ca="1" si="832">(CONCATENATE(TEXT(EY$2178, 1),(RIGHT(EY2201,2))+(1+EY2203)))</f>
        <v>#VALUE!</v>
      </c>
      <c r="EZ2204" t="e">
        <f t="shared" ref="EZ2204" ca="1" si="833">(CONCATENATE(TEXT(EZ$2178, 1),(RIGHT(EZ2201,2))+(1+EZ2203)))</f>
        <v>#VALUE!</v>
      </c>
      <c r="FA2204" t="e">
        <f t="shared" ref="FA2204" ca="1" si="834">(CONCATENATE(TEXT(FA$2178, 1),(RIGHT(FA2201,2))+(1+FA2203)))</f>
        <v>#VALUE!</v>
      </c>
      <c r="FB2204" t="str">
        <f t="shared" ref="FB2204" ca="1" si="835">(CONCATENATE(TEXT(FB$2178, 1),(RIGHT(FB2201,2))+(1+FB2203)))</f>
        <v>$FB26</v>
      </c>
      <c r="FC2204" t="e">
        <f t="shared" ref="FC2204" ca="1" si="836">(CONCATENATE(TEXT(FC$2178, 1),(RIGHT(FC2201,2))+(1+FC2203)))</f>
        <v>#VALUE!</v>
      </c>
      <c r="FD2204" t="str">
        <f t="shared" ref="FD2204" ca="1" si="837">(CONCATENATE(TEXT(FD$2178, 1),(RIGHT(FD2201,2))+(1+FD2203)))</f>
        <v>$FD26</v>
      </c>
      <c r="FE2204" t="e">
        <f t="shared" ref="FE2204" ca="1" si="838">(CONCATENATE(TEXT(FE$2178, 1),(RIGHT(FE2201,2))+(1+FE2203)))</f>
        <v>#VALUE!</v>
      </c>
      <c r="FF2204" t="e">
        <f t="shared" ref="FF2204" ca="1" si="839">(CONCATENATE(TEXT(FF$2178, 1),(RIGHT(FF2201,2))+(1+FF2203)))</f>
        <v>#VALUE!</v>
      </c>
      <c r="FG2204" t="e">
        <f t="shared" ref="FG2204" ca="1" si="840">(CONCATENATE(TEXT(FG$2178, 1),(RIGHT(FG2201,2))+(1+FG2203)))</f>
        <v>#VALUE!</v>
      </c>
      <c r="FH2204" t="e">
        <f t="shared" ref="FH2204" ca="1" si="841">(CONCATENATE(TEXT(FH$2178, 1),(RIGHT(FH2201,2))+(1+FH2203)))</f>
        <v>#VALUE!</v>
      </c>
      <c r="FI2204" t="e">
        <f t="shared" ref="FI2204" ca="1" si="842">(CONCATENATE(TEXT(FI$2178, 1),(RIGHT(FI2201,2))+(1+FI2203)))</f>
        <v>#VALUE!</v>
      </c>
      <c r="FJ2204" t="e">
        <f t="shared" ref="FJ2204" ca="1" si="843">(CONCATENATE(TEXT(FJ$2178, 1),(RIGHT(FJ2201,2))+(1+FJ2203)))</f>
        <v>#VALUE!</v>
      </c>
      <c r="FK2204" t="e">
        <f t="shared" ref="FK2204" ca="1" si="844">(CONCATENATE(TEXT(FK$2178, 1),(RIGHT(FK2201,2))+(1+FK2203)))</f>
        <v>#VALUE!</v>
      </c>
      <c r="FL2204" t="e">
        <f t="shared" ref="FL2204" ca="1" si="845">(CONCATENATE(TEXT(FL$2178, 1),(RIGHT(FL2201,2))+(1+FL2203)))</f>
        <v>#VALUE!</v>
      </c>
      <c r="FM2204" t="e">
        <f t="shared" ref="FM2204" ca="1" si="846">(CONCATENATE(TEXT(FM$2178, 1),(RIGHT(FM2201,2))+(1+FM2203)))</f>
        <v>#VALUE!</v>
      </c>
      <c r="FN2204" t="e">
        <f t="shared" ref="FN2204" ca="1" si="847">(CONCATENATE(TEXT(FN$2178, 1),(RIGHT(FN2201,2))+(1+FN2203)))</f>
        <v>#VALUE!</v>
      </c>
      <c r="FO2204" t="e">
        <f t="shared" ref="FO2204" ca="1" si="848">(CONCATENATE(TEXT(FO$2178, 1),(RIGHT(FO2201,2))+(1+FO2203)))</f>
        <v>#VALUE!</v>
      </c>
      <c r="FP2204" t="e">
        <f t="shared" ref="FP2204" ca="1" si="849">(CONCATENATE(TEXT(FP$2178, 1),(RIGHT(FP2201,2))+(1+FP2203)))</f>
        <v>#VALUE!</v>
      </c>
      <c r="FQ2204" t="e">
        <f t="shared" ref="FQ2204" ca="1" si="850">(CONCATENATE(TEXT(FQ$2178, 1),(RIGHT(FQ2201,2))+(1+FQ2203)))</f>
        <v>#VALUE!</v>
      </c>
      <c r="FR2204" t="e">
        <f t="shared" ref="FR2204" ca="1" si="851">(CONCATENATE(TEXT(FR$2178, 1),(RIGHT(FR2201,2))+(1+FR2203)))</f>
        <v>#VALUE!</v>
      </c>
      <c r="FS2204" t="e">
        <f t="shared" ref="FS2204" ca="1" si="852">(CONCATENATE(TEXT(FS$2178, 1),(RIGHT(FS2201,2))+(1+FS2203)))</f>
        <v>#VALUE!</v>
      </c>
      <c r="FT2204" t="e">
        <f t="shared" ref="FT2204" ca="1" si="853">(CONCATENATE(TEXT(FT$2178, 1),(RIGHT(FT2201,2))+(1+FT2203)))</f>
        <v>#VALUE!</v>
      </c>
      <c r="FU2204" t="str">
        <f t="shared" ref="FU2204" ca="1" si="854">(CONCATENATE(TEXT(FU$2178, 1),(RIGHT(FU2201,2))+(1+FU2203)))</f>
        <v>$FU26</v>
      </c>
      <c r="FV2204" t="str">
        <f t="shared" ref="FV2204" ca="1" si="855">(CONCATENATE(TEXT(FV$2178, 1),(RIGHT(FV2201,2))+(1+FV2203)))</f>
        <v>$FV26</v>
      </c>
      <c r="FW2204" t="str">
        <f t="shared" ref="FW2204" ca="1" si="856">(CONCATENATE(TEXT(FW$2178, 1),(RIGHT(FW2201,2))+(1+FW2203)))</f>
        <v>$FW26</v>
      </c>
      <c r="FX2204" t="str">
        <f t="shared" ref="FX2204" ca="1" si="857">(CONCATENATE(TEXT(FX$2178, 1),(RIGHT(FX2201,2))+(1+FX2203)))</f>
        <v>$FX26</v>
      </c>
      <c r="FY2204" t="str">
        <f t="shared" ref="FY2204" ca="1" si="858">(CONCATENATE(TEXT(FY$2178, 1),(RIGHT(FY2201,2))+(1+FY2203)))</f>
        <v>$FY26</v>
      </c>
      <c r="FZ2204" t="str">
        <f t="shared" ref="FZ2204" ca="1" si="859">(CONCATENATE(TEXT(FZ$2178, 1),(RIGHT(FZ2201,2))+(1+FZ2203)))</f>
        <v>$FZ26</v>
      </c>
      <c r="GA2204" t="str">
        <f t="shared" ref="GA2204" ca="1" si="860">(CONCATENATE(TEXT(GA$2178, 1),(RIGHT(GA2201,2))+(1+GA2203)))</f>
        <v>$GA26</v>
      </c>
      <c r="GB2204" t="str">
        <f t="shared" ref="GB2204" ca="1" si="861">(CONCATENATE(TEXT(GB$2178, 1),(RIGHT(GB2201,2))+(1+GB2203)))</f>
        <v>$GB26</v>
      </c>
      <c r="GC2204" t="e">
        <f t="shared" ref="GC2204" ca="1" si="862">(CONCATENATE(TEXT(GC$2178, 1),(RIGHT(GC2201,2))+(1+GC2203)))</f>
        <v>#VALUE!</v>
      </c>
      <c r="GD2204" t="e">
        <f t="shared" ref="GD2204" ca="1" si="863">(CONCATENATE(TEXT(GD$2178, 1),(RIGHT(GD2201,2))+(1+GD2203)))</f>
        <v>#VALUE!</v>
      </c>
      <c r="GE2204" t="e">
        <f t="shared" ref="GE2204" ca="1" si="864">(CONCATENATE(TEXT(GE$2178, 1),(RIGHT(GE2201,2))+(1+GE2203)))</f>
        <v>#VALUE!</v>
      </c>
      <c r="GF2204" t="str">
        <f t="shared" ref="GF2204" ca="1" si="865">(CONCATENATE(TEXT(GF$2178, 1),(RIGHT(GF2201,2))+(1+GF2203)))</f>
        <v>$GF26</v>
      </c>
      <c r="GG2204" t="e">
        <f t="shared" ref="GG2204" ca="1" si="866">(CONCATENATE(TEXT(GG$2178, 1),(RIGHT(GG2201,2))+(1+GG2203)))</f>
        <v>#VALUE!</v>
      </c>
      <c r="GH2204" t="e">
        <f t="shared" ref="GH2204" ca="1" si="867">(CONCATENATE(TEXT(GH$2178, 1),(RIGHT(GH2201,2))+(1+GH2203)))</f>
        <v>#VALUE!</v>
      </c>
      <c r="GI2204" t="e">
        <f t="shared" ref="GI2204" ca="1" si="868">(CONCATENATE(TEXT(GI$2178, 1),(RIGHT(GI2201,2))+(1+GI2203)))</f>
        <v>#VALUE!</v>
      </c>
      <c r="GJ2204" t="str">
        <f t="shared" ref="GJ2204" ca="1" si="869">(CONCATENATE(TEXT(GJ$2178, 1),(RIGHT(GJ2201,2))+(1+GJ2203)))</f>
        <v>$GJ29</v>
      </c>
      <c r="GK2204" t="e">
        <f t="shared" ref="GK2204" ca="1" si="870">(CONCATENATE(TEXT(GK$2178, 1),(RIGHT(GK2201,2))+(1+GK2203)))</f>
        <v>#VALUE!</v>
      </c>
      <c r="GL2204" t="e">
        <f t="shared" ref="GL2204" ca="1" si="871">(CONCATENATE(TEXT(GL$2178, 1),(RIGHT(GL2201,2))+(1+GL2203)))</f>
        <v>#VALUE!</v>
      </c>
      <c r="GM2204" t="e">
        <f t="shared" ref="GM2204" ca="1" si="872">(CONCATENATE(TEXT(GM$2178, 1),(RIGHT(GM2201,2))+(1+GM2203)))</f>
        <v>#VALUE!</v>
      </c>
      <c r="GN2204" t="e">
        <f t="shared" ref="GN2204" ca="1" si="873">(CONCATENATE(TEXT(GN$2178, 1),(RIGHT(GN2201,2))+(1+GN2203)))</f>
        <v>#VALUE!</v>
      </c>
      <c r="GO2204" t="e">
        <f t="shared" ref="GO2204" ca="1" si="874">(CONCATENATE(TEXT(GO$2178, 1),(RIGHT(GO2201,2))+(1+GO2203)))</f>
        <v>#VALUE!</v>
      </c>
      <c r="GP2204" t="e">
        <f t="shared" ref="GP2204" ca="1" si="875">(CONCATENATE(TEXT(GP$2178, 1),(RIGHT(GP2201,2))+(1+GP2203)))</f>
        <v>#VALUE!</v>
      </c>
      <c r="GQ2204" t="e">
        <f t="shared" ref="GQ2204" ca="1" si="876">(CONCATENATE(TEXT(GQ$2178, 1),(RIGHT(GQ2201,2))+(1+GQ2203)))</f>
        <v>#VALUE!</v>
      </c>
      <c r="GR2204" t="e">
        <f t="shared" ref="GR2204" ca="1" si="877">(CONCATENATE(TEXT(GR$2178, 1),(RIGHT(GR2201,2))+(1+GR2203)))</f>
        <v>#VALUE!</v>
      </c>
      <c r="GS2204" t="e">
        <f t="shared" ref="GS2204" ca="1" si="878">(CONCATENATE(TEXT(GS$2178, 1),(RIGHT(GS2201,2))+(1+GS2203)))</f>
        <v>#VALUE!</v>
      </c>
      <c r="GT2204" t="e">
        <f t="shared" ref="GT2204" ca="1" si="879">(CONCATENATE(TEXT(GT$2178, 1),(RIGHT(GT2201,2))+(1+GT2203)))</f>
        <v>#VALUE!</v>
      </c>
      <c r="GU2204" t="e">
        <f t="shared" ref="GU2204" ca="1" si="880">(CONCATENATE(TEXT(GU$2178, 1),(RIGHT(GU2201,2))+(1+GU2203)))</f>
        <v>#VALUE!</v>
      </c>
      <c r="GV2204" t="e">
        <f t="shared" ref="GV2204" ca="1" si="881">(CONCATENATE(TEXT(GV$2178, 1),(RIGHT(GV2201,2))+(1+GV2203)))</f>
        <v>#VALUE!</v>
      </c>
      <c r="GW2204" t="str">
        <f t="shared" ref="GW2204" ca="1" si="882">(CONCATENATE(TEXT(GW$2178, 1),(RIGHT(GW2201,2))+(1+GW2203)))</f>
        <v>$GW26</v>
      </c>
      <c r="GX2204" t="str">
        <f t="shared" ref="GX2204" ca="1" si="883">(CONCATENATE(TEXT(GX$2178, 1),(RIGHT(GX2201,2))+(1+GX2203)))</f>
        <v>$GX26</v>
      </c>
      <c r="GY2204" t="e">
        <f t="shared" ref="GY2204" ca="1" si="884">(CONCATENATE(TEXT(GY$2178, 1),(RIGHT(GY2201,2))+(1+GY2203)))</f>
        <v>#VALUE!</v>
      </c>
      <c r="GZ2204" t="e">
        <f t="shared" ref="GZ2204" ca="1" si="885">(CONCATENATE(TEXT(GZ$2178, 1),(RIGHT(GZ2201,2))+(1+GZ2203)))</f>
        <v>#VALUE!</v>
      </c>
      <c r="HA2204" t="str">
        <f t="shared" ref="HA2204" ca="1" si="886">(CONCATENATE(TEXT(HA$2178, 1),(RIGHT(HA2201,2))+(1+HA2203)))</f>
        <v>$HA26</v>
      </c>
      <c r="HB2204" t="str">
        <f t="shared" ref="HB2204" ca="1" si="887">(CONCATENATE(TEXT(HB$2178, 1),(RIGHT(HB2201,2))+(1+HB2203)))</f>
        <v>$HB26</v>
      </c>
      <c r="HC2204" t="str">
        <f t="shared" ref="HC2204" ca="1" si="888">(CONCATENATE(TEXT(HC$2178, 1),(RIGHT(HC2201,2))+(1+HC2203)))</f>
        <v>$HC26</v>
      </c>
      <c r="HD2204" t="e">
        <f t="shared" ref="HD2204" ca="1" si="889">(CONCATENATE(TEXT(HD$2178, 1),(RIGHT(HD2201,2))+(1+HD2203)))</f>
        <v>#VALUE!</v>
      </c>
      <c r="HE2204" t="str">
        <f t="shared" ref="HE2204" ca="1" si="890">(CONCATENATE(TEXT(HE$2178, 1),(RIGHT(HE2201,2))+(1+HE2203)))</f>
        <v>$HE26</v>
      </c>
      <c r="HF2204" t="e">
        <f t="shared" ref="HF2204" ca="1" si="891">(CONCATENATE(TEXT(HF$2178, 1),(RIGHT(HF2201,2))+(1+HF2203)))</f>
        <v>#VALUE!</v>
      </c>
      <c r="HG2204" t="e">
        <f t="shared" ref="HG2204" ca="1" si="892">(CONCATENATE(TEXT(HG$2178, 1),(RIGHT(HG2201,2))+(1+HG2203)))</f>
        <v>#VALUE!</v>
      </c>
      <c r="HH2204" t="e">
        <f t="shared" ref="HH2204" ca="1" si="893">(CONCATENATE(TEXT(HH$2178, 1),(RIGHT(HH2201,2))+(1+HH2203)))</f>
        <v>#VALUE!</v>
      </c>
      <c r="HI2204" t="e">
        <f t="shared" ref="HI2204" ca="1" si="894">(CONCATENATE(TEXT(HI$2178, 1),(RIGHT(HI2201,2))+(1+HI2203)))</f>
        <v>#VALUE!</v>
      </c>
      <c r="HJ2204" t="e">
        <f t="shared" ref="HJ2204" ca="1" si="895">(CONCATENATE(TEXT(HJ$2178, 1),(RIGHT(HJ2201,2))+(1+HJ2203)))</f>
        <v>#VALUE!</v>
      </c>
      <c r="HK2204" t="e">
        <f t="shared" ref="HK2204" ca="1" si="896">(CONCATENATE(TEXT(HK$2178, 1),(RIGHT(HK2201,2))+(1+HK2203)))</f>
        <v>#VALUE!</v>
      </c>
      <c r="HL2204" t="e">
        <f t="shared" ref="HL2204" ca="1" si="897">(CONCATENATE(TEXT(HL$2178, 1),(RIGHT(HL2201,2))+(1+HL2203)))</f>
        <v>#VALUE!</v>
      </c>
      <c r="HM2204" t="e">
        <f t="shared" ref="HM2204" ca="1" si="898">(CONCATENATE(TEXT(HM$2178, 1),(RIGHT(HM2201,2))+(1+HM2203)))</f>
        <v>#VALUE!</v>
      </c>
      <c r="HN2204" t="e">
        <f t="shared" ref="HN2204" ca="1" si="899">(CONCATENATE(TEXT(HN$2178, 1),(RIGHT(HN2201,2))+(1+HN2203)))</f>
        <v>#VALUE!</v>
      </c>
      <c r="HO2204" t="e">
        <f t="shared" ref="HO2204" ca="1" si="900">(CONCATENATE(TEXT(HO$2178, 1),(RIGHT(HO2201,2))+(1+HO2203)))</f>
        <v>#VALUE!</v>
      </c>
      <c r="HP2204" t="str">
        <f t="shared" ref="HP2204" ca="1" si="901">(CONCATENATE(TEXT(HP$2178, 1),(RIGHT(HP2201,2))+(1+HP2203)))</f>
        <v>$HP26</v>
      </c>
      <c r="HQ2204" t="e">
        <f t="shared" ref="HQ2204" ca="1" si="902">(CONCATENATE(TEXT(HQ$2178, 1),(RIGHT(HQ2201,2))+(1+HQ2203)))</f>
        <v>#VALUE!</v>
      </c>
      <c r="HR2204" t="e">
        <f t="shared" ref="HR2204" ca="1" si="903">(CONCATENATE(TEXT(HR$2178, 1),(RIGHT(HR2201,2))+(1+HR2203)))</f>
        <v>#VALUE!</v>
      </c>
      <c r="HS2204" t="str">
        <f t="shared" ref="HS2204" ca="1" si="904">(CONCATENATE(TEXT(HS$2178, 1),(RIGHT(HS2201,2))+(1+HS2203)))</f>
        <v>$HS26</v>
      </c>
      <c r="HT2204" t="e">
        <f t="shared" ref="HT2204" ca="1" si="905">(CONCATENATE(TEXT(HT$2178, 1),(RIGHT(HT2201,2))+(1+HT2203)))</f>
        <v>#VALUE!</v>
      </c>
      <c r="HU2204" t="e">
        <f t="shared" ref="HU2204" ca="1" si="906">(CONCATENATE(TEXT(HU$2178, 1),(RIGHT(HU2201,2))+(1+HU2203)))</f>
        <v>#VALUE!</v>
      </c>
      <c r="HV2204" t="e">
        <f t="shared" ref="HV2204" ca="1" si="907">(CONCATENATE(TEXT(HV$2178, 1),(RIGHT(HV2201,2))+(1+HV2203)))</f>
        <v>#VALUE!</v>
      </c>
      <c r="HW2204" t="str">
        <f t="shared" ref="HW2204" ca="1" si="908">(CONCATENATE(TEXT(HW$2178, 1),(RIGHT(HW2201,2))+(1+HW2203)))</f>
        <v>$HW26</v>
      </c>
      <c r="HX2204" t="e">
        <f t="shared" ref="HX2204" ca="1" si="909">(CONCATENATE(TEXT(HX$2178, 1),(RIGHT(HX2201,2))+(1+HX2203)))</f>
        <v>#VALUE!</v>
      </c>
      <c r="HY2204" t="e">
        <f t="shared" ref="HY2204" ca="1" si="910">(CONCATENATE(TEXT(HY$2178, 1),(RIGHT(HY2201,2))+(1+HY2203)))</f>
        <v>#VALUE!</v>
      </c>
      <c r="HZ2204" t="e">
        <f t="shared" ref="HZ2204" ca="1" si="911">(CONCATENATE(TEXT(HZ$2178, 1),(RIGHT(HZ2201,2))+(1+HZ2203)))</f>
        <v>#VALUE!</v>
      </c>
      <c r="IA2204" t="str">
        <f t="shared" ref="IA2204" ca="1" si="912">(CONCATENATE(TEXT(IA$2178, 1),(RIGHT(IA2201,2))+(1+IA2203)))</f>
        <v>$IA26</v>
      </c>
      <c r="IB2204" t="str">
        <f t="shared" ref="IB2204" ca="1" si="913">(CONCATENATE(TEXT(IB$2178, 1),(RIGHT(IB2201,2))+(1+IB2203)))</f>
        <v>$IB26</v>
      </c>
      <c r="IC2204" t="e">
        <f t="shared" ref="IC2204" ca="1" si="914">(CONCATENATE(TEXT(IC$2178, 1),(RIGHT(IC2201,2))+(1+IC2203)))</f>
        <v>#VALUE!</v>
      </c>
      <c r="ID2204" t="e">
        <f t="shared" ref="ID2204" ca="1" si="915">(CONCATENATE(TEXT(ID$2178, 1),(RIGHT(ID2201,2))+(1+ID2203)))</f>
        <v>#VALUE!</v>
      </c>
      <c r="IE2204" t="e">
        <f t="shared" ref="IE2204" ca="1" si="916">(CONCATENATE(TEXT(IE$2178, 1),(RIGHT(IE2201,2))+(1+IE2203)))</f>
        <v>#VALUE!</v>
      </c>
      <c r="IF2204" t="e">
        <f t="shared" ref="IF2204" ca="1" si="917">(CONCATENATE(TEXT(IF$2178, 1),(RIGHT(IF2201,2))+(1+IF2203)))</f>
        <v>#VALUE!</v>
      </c>
      <c r="IG2204" t="e">
        <f t="shared" ref="IG2204" ca="1" si="918">(CONCATENATE(TEXT(IG$2178, 1),(RIGHT(IG2201,2))+(1+IG2203)))</f>
        <v>#VALUE!</v>
      </c>
      <c r="IH2204" t="e">
        <f t="shared" ref="IH2204" ca="1" si="919">(CONCATENATE(TEXT(IH$2178, 1),(RIGHT(IH2201,2))+(1+IH2203)))</f>
        <v>#VALUE!</v>
      </c>
      <c r="II2204" t="e">
        <f t="shared" ref="II2204" ca="1" si="920">(CONCATENATE(TEXT(II$2178, 1),(RIGHT(II2201,2))+(1+II2203)))</f>
        <v>#VALUE!</v>
      </c>
      <c r="IJ2204" t="e">
        <f t="shared" ref="IJ2204" ca="1" si="921">(CONCATENATE(TEXT(IJ$2178, 1),(RIGHT(IJ2201,2))+(1+IJ2203)))</f>
        <v>#VALUE!</v>
      </c>
      <c r="IK2204" t="e">
        <f t="shared" ref="IK2204" ca="1" si="922">(CONCATENATE(TEXT(IK$2178, 1),(RIGHT(IK2201,2))+(1+IK2203)))</f>
        <v>#VALUE!</v>
      </c>
      <c r="IL2204" t="e">
        <f t="shared" ref="IL2204" ca="1" si="923">(CONCATENATE(TEXT(IL$2178, 1),(RIGHT(IL2201,2))+(1+IL2203)))</f>
        <v>#VALUE!</v>
      </c>
      <c r="IM2204" t="e">
        <f t="shared" ref="IM2204" ca="1" si="924">(CONCATENATE(TEXT(IM$2178, 1),(RIGHT(IM2201,2))+(1+IM2203)))</f>
        <v>#VALUE!</v>
      </c>
      <c r="IN2204" t="e">
        <f t="shared" ref="IN2204" ca="1" si="925">(CONCATENATE(TEXT(IN$2178, 1),(RIGHT(IN2201,2))+(1+IN2203)))</f>
        <v>#VALUE!</v>
      </c>
      <c r="IO2204" t="e">
        <f t="shared" ref="IO2204" ca="1" si="926">(CONCATENATE(TEXT(IO$2178, 1),(RIGHT(IO2201,2))+(1+IO2203)))</f>
        <v>#VALUE!</v>
      </c>
      <c r="IP2204" t="e">
        <f t="shared" ref="IP2204" ca="1" si="927">(CONCATENATE(TEXT(IP$2178, 1),(RIGHT(IP2201,2))+(1+IP2203)))</f>
        <v>#VALUE!</v>
      </c>
      <c r="IQ2204" t="str">
        <f t="shared" ref="IQ2204" ca="1" si="928">(CONCATENATE(TEXT(IQ$2178, 1),(RIGHT(IQ2201,2))+(1+IQ2203)))</f>
        <v>$IQ26</v>
      </c>
      <c r="IR2204" t="str">
        <f t="shared" ref="IR2204" ca="1" si="929">(CONCATENATE(TEXT(IR$2178, 1),(RIGHT(IR2201,2))+(1+IR2203)))</f>
        <v>$IR26</v>
      </c>
      <c r="IS2204" t="e">
        <f t="shared" ref="IS2204" ca="1" si="930">(CONCATENATE(TEXT(IS$2178, 1),(RIGHT(IS2201,2))+(1+IS2203)))</f>
        <v>#VALUE!</v>
      </c>
      <c r="IT2204" t="e">
        <f t="shared" ref="IT2204" ca="1" si="931">(CONCATENATE(TEXT(IT$2178, 1),(RIGHT(IT2201,2))+(1+IT2203)))</f>
        <v>#VALUE!</v>
      </c>
      <c r="IU2204" t="e">
        <f t="shared" ref="IU2204" ca="1" si="932">(CONCATENATE(TEXT(IU$2178, 1),(RIGHT(IU2201,2))+(1+IU2203)))</f>
        <v>#VALUE!</v>
      </c>
      <c r="IV2204" t="str">
        <f t="shared" ref="IV2204" ca="1" si="933">(CONCATENATE(TEXT(IV$2178, 1),(RIGHT(IV2201,2))+(1+IV2203)))</f>
        <v>$IV26</v>
      </c>
      <c r="IW2204" t="e">
        <f t="shared" ref="IW2204" ca="1" si="934">(CONCATENATE(TEXT(IW$2178, 1),(RIGHT(IW2201,2))+(1+IW2203)))</f>
        <v>#VALUE!</v>
      </c>
      <c r="IX2204" t="e">
        <f t="shared" ref="IX2204" ca="1" si="935">(CONCATENATE(TEXT(IX$2178, 1),(RIGHT(IX2201,2))+(1+IX2203)))</f>
        <v>#VALUE!</v>
      </c>
      <c r="IY2204" t="e">
        <f t="shared" ref="IY2204" ca="1" si="936">(CONCATENATE(TEXT(IY$2178, 1),(RIGHT(IY2201,2))+(1+IY2203)))</f>
        <v>#VALUE!</v>
      </c>
      <c r="IZ2204" t="e">
        <f t="shared" ref="IZ2204" ca="1" si="937">(CONCATENATE(TEXT(IZ$2178, 1),(RIGHT(IZ2201,2))+(1+IZ2203)))</f>
        <v>#VALUE!</v>
      </c>
      <c r="JA2204" t="e">
        <f t="shared" ref="JA2204" ca="1" si="938">(CONCATENATE(TEXT(JA$2178, 1),(RIGHT(JA2201,2))+(1+JA2203)))</f>
        <v>#VALUE!</v>
      </c>
      <c r="JB2204" t="e">
        <f t="shared" ref="JB2204" ca="1" si="939">(CONCATENATE(TEXT(JB$2178, 1),(RIGHT(JB2201,2))+(1+JB2203)))</f>
        <v>#VALUE!</v>
      </c>
      <c r="JC2204" t="str">
        <f t="shared" ref="JC2204" ca="1" si="940">(CONCATENATE(TEXT(JC$2178, 1),(RIGHT(JC2201,2))+(1+JC2203)))</f>
        <v>$JC25</v>
      </c>
      <c r="JD2204" t="str">
        <f t="shared" ref="JD2204" ca="1" si="941">(CONCATENATE(TEXT(JD$2178, 1),(RIGHT(JD2201,2))+(1+JD2203)))</f>
        <v>$JD26</v>
      </c>
      <c r="JE2204" t="e">
        <f t="shared" ref="JE2204" ca="1" si="942">(CONCATENATE(TEXT(JE$2178, 1),(RIGHT(JE2201,2))+(1+JE2203)))</f>
        <v>#VALUE!</v>
      </c>
      <c r="JF2204" t="e">
        <f t="shared" ref="JF2204" ca="1" si="943">(CONCATENATE(TEXT(JF$2178, 1),(RIGHT(JF2201,2))+(1+JF2203)))</f>
        <v>#VALUE!</v>
      </c>
      <c r="JG2204" t="e">
        <f t="shared" ref="JG2204" ca="1" si="944">(CONCATENATE(TEXT(JG$2178, 1),(RIGHT(JG2201,2))+(1+JG2203)))</f>
        <v>#VALUE!</v>
      </c>
      <c r="JH2204" t="str">
        <f t="shared" ref="JH2204" ca="1" si="945">(CONCATENATE(TEXT(JH$2178, 1),(RIGHT(JH2201,2))+(1+JH2203)))</f>
        <v>$JH26</v>
      </c>
      <c r="JI2204" t="str">
        <f t="shared" ref="JI2204" ca="1" si="946">(CONCATENATE(TEXT(JI$2178, 1),(RIGHT(JI2201,2))+(1+JI2203)))</f>
        <v>$JI26</v>
      </c>
      <c r="JJ2204" t="e">
        <f t="shared" ref="JJ2204" ca="1" si="947">(CONCATENATE(TEXT(JJ$2178, 1),(RIGHT(JJ2201,2))+(1+JJ2203)))</f>
        <v>#VALUE!</v>
      </c>
      <c r="JK2204" t="e">
        <f t="shared" ref="JK2204" ca="1" si="948">(CONCATENATE(TEXT(JK$2178, 1),(RIGHT(JK2201,2))+(1+JK2203)))</f>
        <v>#VALUE!</v>
      </c>
      <c r="JL2204" t="e">
        <f t="shared" ref="JL2204" ca="1" si="949">(CONCATENATE(TEXT(JL$2178, 1),(RIGHT(JL2201,2))+(1+JL2203)))</f>
        <v>#VALUE!</v>
      </c>
      <c r="JM2204" t="e">
        <f t="shared" ref="JM2204" ca="1" si="950">(CONCATENATE(TEXT(JM$2178, 1),(RIGHT(JM2201,2))+(1+JM2203)))</f>
        <v>#VALUE!</v>
      </c>
      <c r="JN2204" t="e">
        <f t="shared" ref="JN2204" ca="1" si="951">(CONCATENATE(TEXT(JN$2178, 1),(RIGHT(JN2201,2))+(1+JN2203)))</f>
        <v>#VALUE!</v>
      </c>
      <c r="JO2204" t="e">
        <f t="shared" ref="JO2204" ca="1" si="952">(CONCATENATE(TEXT(JO$2178, 1),(RIGHT(JO2201,2))+(1+JO2203)))</f>
        <v>#VALUE!</v>
      </c>
      <c r="JP2204" t="str">
        <f t="shared" ref="JP2204" ca="1" si="953">(CONCATENATE(TEXT(JP$2178, 1),(RIGHT(JP2201,2))+(1+JP2203)))</f>
        <v>$JP28</v>
      </c>
      <c r="JQ2204" t="e">
        <f t="shared" ref="JQ2204" ca="1" si="954">(CONCATENATE(TEXT(JQ$2178, 1),(RIGHT(JQ2201,2))+(1+JQ2203)))</f>
        <v>#VALUE!</v>
      </c>
      <c r="JR2204" t="e">
        <f t="shared" ref="JR2204" ca="1" si="955">(CONCATENATE(TEXT(JR$2178, 1),(RIGHT(JR2201,2))+(1+JR2203)))</f>
        <v>#VALUE!</v>
      </c>
      <c r="JS2204" t="e">
        <f t="shared" ref="JS2204" ca="1" si="956">(CONCATENATE(TEXT(JS$2178, 1),(RIGHT(JS2201,2))+(1+JS2203)))</f>
        <v>#VALUE!</v>
      </c>
      <c r="JT2204" t="e">
        <f t="shared" ref="JT2204" ca="1" si="957">(CONCATENATE(TEXT(JT$2178, 1),(RIGHT(JT2201,2))+(1+JT2203)))</f>
        <v>#VALUE!</v>
      </c>
      <c r="JU2204" t="str">
        <f t="shared" ref="JU2204" ca="1" si="958">(CONCATENATE(TEXT(JU$2178, 1),(RIGHT(JU2201,2))+(1+JU2203)))</f>
        <v>$JU28</v>
      </c>
      <c r="JV2204" t="str">
        <f t="shared" ref="JV2204" ca="1" si="959">(CONCATENATE(TEXT(JV$2178, 1),(RIGHT(JV2201,2))+(1+JV2203)))</f>
        <v>$JV26</v>
      </c>
      <c r="JW2204" t="str">
        <f t="shared" ref="JW2204" ca="1" si="960">(CONCATENATE(TEXT(JW$2178, 1),(RIGHT(JW2201,2))+(1+JW2203)))</f>
        <v>$JW28</v>
      </c>
      <c r="JX2204" t="str">
        <f t="shared" ref="JX2204" ca="1" si="961">(CONCATENATE(TEXT(JX$2178, 1),(RIGHT(JX2201,2))+(1+JX2203)))</f>
        <v>$JX28</v>
      </c>
      <c r="JY2204" t="e">
        <f t="shared" ref="JY2204" ca="1" si="962">(CONCATENATE(TEXT(JY$2178, 1),(RIGHT(JY2201,2))+(1+JY2203)))</f>
        <v>#VALUE!</v>
      </c>
      <c r="JZ2204" t="str">
        <f t="shared" ref="JZ2204" ca="1" si="963">(CONCATENATE(TEXT(JZ$2178, 1),(RIGHT(JZ2201,2))+(1+JZ2203)))</f>
        <v>$JZ28</v>
      </c>
      <c r="KA2204" t="str">
        <f t="shared" ref="KA2204" ca="1" si="964">(CONCATENATE(TEXT(KA$2178, 1),(RIGHT(KA2201,2))+(1+KA2203)))</f>
        <v>$KA28</v>
      </c>
      <c r="KB2204" t="str">
        <f t="shared" ref="KB2204" ca="1" si="965">(CONCATENATE(TEXT(KB$2178, 1),(RIGHT(KB2201,2))+(1+KB2203)))</f>
        <v>$KB28</v>
      </c>
      <c r="KC2204" t="str">
        <f t="shared" ref="KC2204" ca="1" si="966">(CONCATENATE(TEXT(KC$2178, 1),(RIGHT(KC2201,2))+(1+KC2203)))</f>
        <v>$KC28</v>
      </c>
      <c r="KD2204" t="str">
        <f t="shared" ref="KD2204" ca="1" si="967">(CONCATENATE(TEXT(KD$2178, 1),(RIGHT(KD2201,2))+(1+KD2203)))</f>
        <v>$KD26</v>
      </c>
      <c r="KE2204" t="e">
        <f t="shared" ref="KE2204" ca="1" si="968">(CONCATENATE(TEXT(KE$2178, 1),(RIGHT(KE2201,2))+(1+KE2203)))</f>
        <v>#VALUE!</v>
      </c>
      <c r="KF2204" t="str">
        <f t="shared" ref="KF2204" ca="1" si="969">(CONCATENATE(TEXT(KF$2178, 1),(RIGHT(KF2201,2))+(1+KF2203)))</f>
        <v>$KF28</v>
      </c>
      <c r="KG2204" t="str">
        <f t="shared" ref="KG2204" ca="1" si="970">(CONCATENATE(TEXT(KG$2178, 1),(RIGHT(KG2201,2))+(1+KG2203)))</f>
        <v>$KG28</v>
      </c>
      <c r="KH2204" t="str">
        <f t="shared" ref="KH2204" ca="1" si="971">(CONCATENATE(TEXT(KH$2178, 1),(RIGHT(KH2201,2))+(1+KH2203)))</f>
        <v>$KH28</v>
      </c>
      <c r="KI2204" t="str">
        <f t="shared" ref="KI2204" ca="1" si="972">(CONCATENATE(TEXT(KI$2178, 1),(RIGHT(KI2201,2))+(1+KI2203)))</f>
        <v>$KI26</v>
      </c>
      <c r="KJ2204" t="str">
        <f t="shared" ref="KJ2204" ca="1" si="973">(CONCATENATE(TEXT(KJ$2178, 1),(RIGHT(KJ2201,2))+(1+KJ2203)))</f>
        <v>$KJ28</v>
      </c>
      <c r="KK2204" t="str">
        <f t="shared" ref="KK2204" ca="1" si="974">(CONCATENATE(TEXT(KK$2178, 1),(RIGHT(KK2201,2))+(1+KK2203)))</f>
        <v>$KK28</v>
      </c>
      <c r="KL2204" t="e">
        <f t="shared" ref="KL2204" ca="1" si="975">(CONCATENATE(TEXT(KL$2178, 1),(RIGHT(KL2201,2))+(1+KL2203)))</f>
        <v>#VALUE!</v>
      </c>
      <c r="KM2204" t="e">
        <f t="shared" ref="KM2204" ca="1" si="976">(CONCATENATE(TEXT(KM$2178, 1),(RIGHT(KM2201,2))+(1+KM2203)))</f>
        <v>#VALUE!</v>
      </c>
      <c r="KN2204" t="e">
        <f t="shared" ref="KN2204" ca="1" si="977">(CONCATENATE(TEXT(KN$2178, 1),(RIGHT(KN2201,2))+(1+KN2203)))</f>
        <v>#VALUE!</v>
      </c>
      <c r="KO2204" t="str">
        <f t="shared" ref="KO2204" ca="1" si="978">(CONCATENATE(TEXT(KO$2178, 1),(RIGHT(KO2201,2))+(1+KO2203)))</f>
        <v>$KO28</v>
      </c>
      <c r="KP2204" t="str">
        <f t="shared" ref="KP2204" ca="1" si="979">(CONCATENATE(TEXT(KP$2178, 1),(RIGHT(KP2201,2))+(1+KP2203)))</f>
        <v>$KP28</v>
      </c>
      <c r="KQ2204" t="str">
        <f t="shared" ref="KQ2204" ca="1" si="980">(CONCATENATE(TEXT(KQ$2178, 1),(RIGHT(KQ2201,2))+(1+KQ2203)))</f>
        <v>$KQ29</v>
      </c>
      <c r="KR2204" t="str">
        <f t="shared" ref="KR2204" ca="1" si="981">(CONCATENATE(TEXT(KR$2178, 1),(RIGHT(KR2201,2))+(1+KR2203)))</f>
        <v>$KR28</v>
      </c>
      <c r="KS2204" t="str">
        <f t="shared" ref="KS2204" ca="1" si="982">(CONCATENATE(TEXT(KS$2178, 1),(RIGHT(KS2201,2))+(1+KS2203)))</f>
        <v>$KS28</v>
      </c>
      <c r="KT2204" t="e">
        <f t="shared" ref="KT2204" ca="1" si="983">(CONCATENATE(TEXT(KT$2178, 1),(RIGHT(KT2201,2))+(1+KT2203)))</f>
        <v>#VALUE!</v>
      </c>
      <c r="KU2204" t="str">
        <f t="shared" ref="KU2204" ca="1" si="984">(CONCATENATE(TEXT(KU$2178, 1),(RIGHT(KU2201,2))+(1+KU2203)))</f>
        <v>$KU28</v>
      </c>
      <c r="KV2204" t="str">
        <f t="shared" ref="KV2204" ca="1" si="985">(CONCATENATE(TEXT(KV$2178, 1),(RIGHT(KV2201,2))+(1+KV2203)))</f>
        <v>$KV28</v>
      </c>
      <c r="KW2204" t="str">
        <f t="shared" ref="KW2204" ca="1" si="986">(CONCATENATE(TEXT(KW$2178, 1),(RIGHT(KW2201,2))+(1+KW2203)))</f>
        <v>$KW28</v>
      </c>
      <c r="KX2204" t="str">
        <f t="shared" ref="KX2204" ca="1" si="987">(CONCATENATE(TEXT(KX$2178, 1),(RIGHT(KX2201,2))+(1+KX2203)))</f>
        <v>$KX29</v>
      </c>
      <c r="KY2204" t="e">
        <f t="shared" ref="KY2204" ca="1" si="988">(CONCATENATE(TEXT(KY$2178, 1),(RIGHT(KY2201,2))+(1+KY2203)))</f>
        <v>#VALUE!</v>
      </c>
      <c r="KZ2204" t="str">
        <f t="shared" ref="KZ2204" ca="1" si="989">(CONCATENATE(TEXT(KZ$2178, 1),(RIGHT(KZ2201,2))+(1+KZ2203)))</f>
        <v>$KZ28</v>
      </c>
      <c r="LA2204" t="e">
        <f t="shared" ref="LA2204" ca="1" si="990">(CONCATENATE(TEXT(LA$2178, 1),(RIGHT(LA2201,2))+(1+LA2203)))</f>
        <v>#VALUE!</v>
      </c>
      <c r="LB2204" t="str">
        <f t="shared" ref="LB2204" ca="1" si="991">(CONCATENATE(TEXT(LB$2178, 1),(RIGHT(LB2201,2))+(1+LB2203)))</f>
        <v>$LB28</v>
      </c>
      <c r="LC2204" t="e">
        <f t="shared" ref="LC2204" ca="1" si="992">(CONCATENATE(TEXT(LC$2178, 1),(RIGHT(LC2201,2))+(1+LC2203)))</f>
        <v>#VALUE!</v>
      </c>
      <c r="LD2204" t="str">
        <f t="shared" ref="LD2204" ca="1" si="993">(CONCATENATE(TEXT(LD$2178, 1),(RIGHT(LD2201,2))+(1+LD2203)))</f>
        <v>$LD28</v>
      </c>
      <c r="LE2204" t="e">
        <f t="shared" ref="LE2204" ca="1" si="994">(CONCATENATE(TEXT(LE$2178, 1),(RIGHT(LE2201,2))+(1+LE2203)))</f>
        <v>#VALUE!</v>
      </c>
      <c r="LF2204" t="e">
        <f t="shared" ref="LF2204" ca="1" si="995">(CONCATENATE(TEXT(LF$2178, 1),(RIGHT(LF2201,2))+(1+LF2203)))</f>
        <v>#VALUE!</v>
      </c>
      <c r="LG2204" t="e">
        <f t="shared" ref="LG2204" ca="1" si="996">(CONCATENATE(TEXT(LG$2178, 1),(RIGHT(LG2201,2))+(1+LG2203)))</f>
        <v>#VALUE!</v>
      </c>
      <c r="LH2204" t="e">
        <f t="shared" ref="LH2204" ca="1" si="997">(CONCATENATE(TEXT(LH$2178, 1),(RIGHT(LH2201,2))+(1+LH2203)))</f>
        <v>#VALUE!</v>
      </c>
      <c r="LI2204" t="str">
        <f t="shared" ref="LI2204" ca="1" si="998">(CONCATENATE(TEXT(LI$2178, 1),(RIGHT(LI2201,2))+(1+LI2203)))</f>
        <v>$LI28</v>
      </c>
    </row>
    <row r="2205" spans="1:321" x14ac:dyDescent="0.25">
      <c r="A2205" t="s">
        <v>4977</v>
      </c>
      <c r="B2205" t="str">
        <f t="shared" ref="B2205" si="999">IF(B2200&gt;=3, 1, "vazio")</f>
        <v>vazio</v>
      </c>
      <c r="C2205" t="str">
        <f t="shared" ref="C2205:BN2205" si="1000">IF(C2200&gt;=3, 1, "vazio")</f>
        <v>vazio</v>
      </c>
      <c r="D2205" t="str">
        <f t="shared" si="1000"/>
        <v>vazio</v>
      </c>
      <c r="E2205" t="str">
        <f t="shared" si="1000"/>
        <v>vazio</v>
      </c>
      <c r="F2205" t="str">
        <f t="shared" si="1000"/>
        <v>vazio</v>
      </c>
      <c r="G2205">
        <f t="shared" si="1000"/>
        <v>1</v>
      </c>
      <c r="H2205" t="str">
        <f t="shared" si="1000"/>
        <v>vazio</v>
      </c>
      <c r="I2205" t="str">
        <f t="shared" si="1000"/>
        <v>vazio</v>
      </c>
      <c r="J2205" t="str">
        <f t="shared" si="1000"/>
        <v>vazio</v>
      </c>
      <c r="K2205" t="str">
        <f t="shared" si="1000"/>
        <v>vazio</v>
      </c>
      <c r="L2205" t="str">
        <f t="shared" si="1000"/>
        <v>vazio</v>
      </c>
      <c r="M2205">
        <f t="shared" si="1000"/>
        <v>1</v>
      </c>
      <c r="N2205" t="str">
        <f t="shared" si="1000"/>
        <v>vazio</v>
      </c>
      <c r="O2205" t="str">
        <f t="shared" si="1000"/>
        <v>vazio</v>
      </c>
      <c r="P2205" t="str">
        <f t="shared" si="1000"/>
        <v>vazio</v>
      </c>
      <c r="Q2205" t="str">
        <f t="shared" si="1000"/>
        <v>vazio</v>
      </c>
      <c r="R2205" t="str">
        <f t="shared" si="1000"/>
        <v>vazio</v>
      </c>
      <c r="S2205" t="str">
        <f t="shared" si="1000"/>
        <v>vazio</v>
      </c>
      <c r="T2205" t="str">
        <f t="shared" si="1000"/>
        <v>vazio</v>
      </c>
      <c r="U2205" t="str">
        <f t="shared" si="1000"/>
        <v>vazio</v>
      </c>
      <c r="V2205" t="str">
        <f t="shared" si="1000"/>
        <v>vazio</v>
      </c>
      <c r="W2205" t="str">
        <f t="shared" si="1000"/>
        <v>vazio</v>
      </c>
      <c r="X2205" t="str">
        <f t="shared" si="1000"/>
        <v>vazio</v>
      </c>
      <c r="Y2205" t="str">
        <f t="shared" si="1000"/>
        <v>vazio</v>
      </c>
      <c r="Z2205" t="str">
        <f t="shared" si="1000"/>
        <v>vazio</v>
      </c>
      <c r="AA2205" t="str">
        <f t="shared" si="1000"/>
        <v>vazio</v>
      </c>
      <c r="AB2205" t="str">
        <f t="shared" si="1000"/>
        <v>vazio</v>
      </c>
      <c r="AC2205" t="str">
        <f t="shared" si="1000"/>
        <v>vazio</v>
      </c>
      <c r="AD2205" t="str">
        <f t="shared" si="1000"/>
        <v>vazio</v>
      </c>
      <c r="AE2205" t="str">
        <f t="shared" si="1000"/>
        <v>vazio</v>
      </c>
      <c r="AF2205" t="str">
        <f t="shared" si="1000"/>
        <v>vazio</v>
      </c>
      <c r="AG2205" t="str">
        <f t="shared" si="1000"/>
        <v>vazio</v>
      </c>
      <c r="AH2205" t="str">
        <f t="shared" si="1000"/>
        <v>vazio</v>
      </c>
      <c r="AI2205" t="str">
        <f t="shared" si="1000"/>
        <v>vazio</v>
      </c>
      <c r="AJ2205" t="str">
        <f t="shared" si="1000"/>
        <v>vazio</v>
      </c>
      <c r="AK2205" t="str">
        <f t="shared" si="1000"/>
        <v>vazio</v>
      </c>
      <c r="AL2205" t="str">
        <f t="shared" si="1000"/>
        <v>vazio</v>
      </c>
      <c r="AM2205" t="str">
        <f t="shared" si="1000"/>
        <v>vazio</v>
      </c>
      <c r="AN2205" t="str">
        <f t="shared" si="1000"/>
        <v>vazio</v>
      </c>
      <c r="AO2205" t="str">
        <f t="shared" si="1000"/>
        <v>vazio</v>
      </c>
      <c r="AP2205" t="str">
        <f t="shared" si="1000"/>
        <v>vazio</v>
      </c>
      <c r="AQ2205">
        <f t="shared" si="1000"/>
        <v>1</v>
      </c>
      <c r="AR2205">
        <f t="shared" si="1000"/>
        <v>1</v>
      </c>
      <c r="AS2205" t="str">
        <f t="shared" si="1000"/>
        <v>vazio</v>
      </c>
      <c r="AT2205" t="str">
        <f t="shared" si="1000"/>
        <v>vazio</v>
      </c>
      <c r="AU2205" t="str">
        <f t="shared" si="1000"/>
        <v>vazio</v>
      </c>
      <c r="AV2205" t="str">
        <f t="shared" si="1000"/>
        <v>vazio</v>
      </c>
      <c r="AW2205" t="str">
        <f t="shared" si="1000"/>
        <v>vazio</v>
      </c>
      <c r="AX2205" t="str">
        <f t="shared" si="1000"/>
        <v>vazio</v>
      </c>
      <c r="AY2205" t="str">
        <f t="shared" si="1000"/>
        <v>vazio</v>
      </c>
      <c r="AZ2205" t="str">
        <f t="shared" si="1000"/>
        <v>vazio</v>
      </c>
      <c r="BA2205" t="str">
        <f t="shared" si="1000"/>
        <v>vazio</v>
      </c>
      <c r="BB2205" t="str">
        <f t="shared" si="1000"/>
        <v>vazio</v>
      </c>
      <c r="BC2205" t="str">
        <f t="shared" si="1000"/>
        <v>vazio</v>
      </c>
      <c r="BD2205" t="str">
        <f t="shared" si="1000"/>
        <v>vazio</v>
      </c>
      <c r="BE2205" t="str">
        <f t="shared" si="1000"/>
        <v>vazio</v>
      </c>
      <c r="BF2205" t="str">
        <f t="shared" si="1000"/>
        <v>vazio</v>
      </c>
      <c r="BG2205" t="str">
        <f t="shared" si="1000"/>
        <v>vazio</v>
      </c>
      <c r="BH2205">
        <f t="shared" si="1000"/>
        <v>1</v>
      </c>
      <c r="BI2205" t="str">
        <f t="shared" si="1000"/>
        <v>vazio</v>
      </c>
      <c r="BJ2205" t="str">
        <f t="shared" si="1000"/>
        <v>vazio</v>
      </c>
      <c r="BK2205" t="str">
        <f t="shared" si="1000"/>
        <v>vazio</v>
      </c>
      <c r="BL2205" t="str">
        <f t="shared" si="1000"/>
        <v>vazio</v>
      </c>
      <c r="BM2205" t="str">
        <f t="shared" si="1000"/>
        <v>vazio</v>
      </c>
      <c r="BN2205" t="str">
        <f t="shared" si="1000"/>
        <v>vazio</v>
      </c>
      <c r="BO2205" t="str">
        <f t="shared" ref="BO2205:DZ2205" si="1001">IF(BO2200&gt;=3, 1, "vazio")</f>
        <v>vazio</v>
      </c>
      <c r="BP2205" t="str">
        <f t="shared" si="1001"/>
        <v>vazio</v>
      </c>
      <c r="BQ2205">
        <f t="shared" si="1001"/>
        <v>1</v>
      </c>
      <c r="BR2205" t="str">
        <f t="shared" si="1001"/>
        <v>vazio</v>
      </c>
      <c r="BS2205" t="str">
        <f t="shared" si="1001"/>
        <v>vazio</v>
      </c>
      <c r="BT2205" t="str">
        <f t="shared" si="1001"/>
        <v>vazio</v>
      </c>
      <c r="BU2205" t="str">
        <f t="shared" si="1001"/>
        <v>vazio</v>
      </c>
      <c r="BV2205" t="str">
        <f t="shared" si="1001"/>
        <v>vazio</v>
      </c>
      <c r="BW2205" t="str">
        <f t="shared" si="1001"/>
        <v>vazio</v>
      </c>
      <c r="BX2205" t="str">
        <f t="shared" si="1001"/>
        <v>vazio</v>
      </c>
      <c r="BY2205" t="str">
        <f t="shared" si="1001"/>
        <v>vazio</v>
      </c>
      <c r="BZ2205" t="str">
        <f t="shared" si="1001"/>
        <v>vazio</v>
      </c>
      <c r="CA2205" t="str">
        <f t="shared" si="1001"/>
        <v>vazio</v>
      </c>
      <c r="CB2205" t="str">
        <f t="shared" si="1001"/>
        <v>vazio</v>
      </c>
      <c r="CC2205" t="str">
        <f t="shared" si="1001"/>
        <v>vazio</v>
      </c>
      <c r="CD2205" t="str">
        <f t="shared" si="1001"/>
        <v>vazio</v>
      </c>
      <c r="CE2205" t="str">
        <f t="shared" si="1001"/>
        <v>vazio</v>
      </c>
      <c r="CF2205">
        <f t="shared" si="1001"/>
        <v>1</v>
      </c>
      <c r="CG2205">
        <f t="shared" si="1001"/>
        <v>1</v>
      </c>
      <c r="CH2205">
        <f t="shared" si="1001"/>
        <v>1</v>
      </c>
      <c r="CI2205">
        <f t="shared" si="1001"/>
        <v>1</v>
      </c>
      <c r="CJ2205">
        <f t="shared" si="1001"/>
        <v>1</v>
      </c>
      <c r="CK2205">
        <f t="shared" si="1001"/>
        <v>1</v>
      </c>
      <c r="CL2205">
        <f t="shared" si="1001"/>
        <v>1</v>
      </c>
      <c r="CM2205">
        <f t="shared" si="1001"/>
        <v>1</v>
      </c>
      <c r="CN2205" t="str">
        <f t="shared" si="1001"/>
        <v>vazio</v>
      </c>
      <c r="CO2205" t="str">
        <f t="shared" si="1001"/>
        <v>vazio</v>
      </c>
      <c r="CP2205" t="str">
        <f t="shared" si="1001"/>
        <v>vazio</v>
      </c>
      <c r="CQ2205" t="str">
        <f t="shared" si="1001"/>
        <v>vazio</v>
      </c>
      <c r="CR2205" t="str">
        <f t="shared" si="1001"/>
        <v>vazio</v>
      </c>
      <c r="CS2205" t="str">
        <f t="shared" si="1001"/>
        <v>vazio</v>
      </c>
      <c r="CT2205" t="str">
        <f t="shared" si="1001"/>
        <v>vazio</v>
      </c>
      <c r="CU2205" t="str">
        <f t="shared" si="1001"/>
        <v>vazio</v>
      </c>
      <c r="CV2205" t="str">
        <f t="shared" si="1001"/>
        <v>vazio</v>
      </c>
      <c r="CW2205" t="str">
        <f t="shared" si="1001"/>
        <v>vazio</v>
      </c>
      <c r="CX2205" t="str">
        <f t="shared" si="1001"/>
        <v>vazio</v>
      </c>
      <c r="CY2205" t="str">
        <f t="shared" si="1001"/>
        <v>vazio</v>
      </c>
      <c r="CZ2205" t="str">
        <f t="shared" si="1001"/>
        <v>vazio</v>
      </c>
      <c r="DA2205" t="str">
        <f t="shared" si="1001"/>
        <v>vazio</v>
      </c>
      <c r="DB2205" t="str">
        <f t="shared" si="1001"/>
        <v>vazio</v>
      </c>
      <c r="DC2205" t="str">
        <f t="shared" si="1001"/>
        <v>vazio</v>
      </c>
      <c r="DD2205" t="str">
        <f t="shared" si="1001"/>
        <v>vazio</v>
      </c>
      <c r="DE2205" t="str">
        <f t="shared" si="1001"/>
        <v>vazio</v>
      </c>
      <c r="DF2205" t="str">
        <f t="shared" si="1001"/>
        <v>vazio</v>
      </c>
      <c r="DG2205" t="str">
        <f t="shared" si="1001"/>
        <v>vazio</v>
      </c>
      <c r="DH2205" t="str">
        <f t="shared" si="1001"/>
        <v>vazio</v>
      </c>
      <c r="DI2205" t="str">
        <f t="shared" si="1001"/>
        <v>vazio</v>
      </c>
      <c r="DJ2205" t="str">
        <f t="shared" si="1001"/>
        <v>vazio</v>
      </c>
      <c r="DK2205" t="str">
        <f t="shared" si="1001"/>
        <v>vazio</v>
      </c>
      <c r="DL2205" t="str">
        <f t="shared" si="1001"/>
        <v>vazio</v>
      </c>
      <c r="DM2205" t="str">
        <f t="shared" si="1001"/>
        <v>vazio</v>
      </c>
      <c r="DN2205" t="str">
        <f t="shared" si="1001"/>
        <v>vazio</v>
      </c>
      <c r="DO2205" t="str">
        <f t="shared" si="1001"/>
        <v>vazio</v>
      </c>
      <c r="DP2205" t="str">
        <f t="shared" si="1001"/>
        <v>vazio</v>
      </c>
      <c r="DQ2205" t="str">
        <f t="shared" si="1001"/>
        <v>vazio</v>
      </c>
      <c r="DR2205" t="str">
        <f t="shared" si="1001"/>
        <v>vazio</v>
      </c>
      <c r="DS2205" t="str">
        <f t="shared" si="1001"/>
        <v>vazio</v>
      </c>
      <c r="DT2205" t="str">
        <f t="shared" si="1001"/>
        <v>vazio</v>
      </c>
      <c r="DU2205" t="str">
        <f t="shared" si="1001"/>
        <v>vazio</v>
      </c>
      <c r="DV2205" t="str">
        <f t="shared" si="1001"/>
        <v>vazio</v>
      </c>
      <c r="DW2205" t="str">
        <f t="shared" si="1001"/>
        <v>vazio</v>
      </c>
      <c r="DX2205" t="str">
        <f t="shared" si="1001"/>
        <v>vazio</v>
      </c>
      <c r="DY2205" t="str">
        <f t="shared" si="1001"/>
        <v>vazio</v>
      </c>
      <c r="DZ2205" t="str">
        <f t="shared" si="1001"/>
        <v>vazio</v>
      </c>
      <c r="EA2205" t="str">
        <f t="shared" ref="EA2205:GL2205" si="1002">IF(EA2200&gt;=3, 1, "vazio")</f>
        <v>vazio</v>
      </c>
      <c r="EB2205" t="str">
        <f t="shared" si="1002"/>
        <v>vazio</v>
      </c>
      <c r="EC2205" t="str">
        <f t="shared" si="1002"/>
        <v>vazio</v>
      </c>
      <c r="ED2205" t="str">
        <f t="shared" si="1002"/>
        <v>vazio</v>
      </c>
      <c r="EE2205" t="str">
        <f t="shared" si="1002"/>
        <v>vazio</v>
      </c>
      <c r="EF2205" t="str">
        <f t="shared" si="1002"/>
        <v>vazio</v>
      </c>
      <c r="EG2205" t="str">
        <f t="shared" si="1002"/>
        <v>vazio</v>
      </c>
      <c r="EH2205" t="str">
        <f t="shared" si="1002"/>
        <v>vazio</v>
      </c>
      <c r="EI2205" t="str">
        <f t="shared" si="1002"/>
        <v>vazio</v>
      </c>
      <c r="EJ2205" t="str">
        <f t="shared" si="1002"/>
        <v>vazio</v>
      </c>
      <c r="EK2205" t="str">
        <f t="shared" si="1002"/>
        <v>vazio</v>
      </c>
      <c r="EL2205" t="str">
        <f t="shared" si="1002"/>
        <v>vazio</v>
      </c>
      <c r="EM2205" t="str">
        <f t="shared" si="1002"/>
        <v>vazio</v>
      </c>
      <c r="EN2205" t="str">
        <f t="shared" si="1002"/>
        <v>vazio</v>
      </c>
      <c r="EO2205" t="str">
        <f t="shared" si="1002"/>
        <v>vazio</v>
      </c>
      <c r="EP2205" t="str">
        <f t="shared" si="1002"/>
        <v>vazio</v>
      </c>
      <c r="EQ2205" t="str">
        <f t="shared" si="1002"/>
        <v>vazio</v>
      </c>
      <c r="ER2205" t="str">
        <f t="shared" si="1002"/>
        <v>vazio</v>
      </c>
      <c r="ES2205" t="str">
        <f t="shared" si="1002"/>
        <v>vazio</v>
      </c>
      <c r="ET2205" t="str">
        <f t="shared" si="1002"/>
        <v>vazio</v>
      </c>
      <c r="EU2205" t="str">
        <f t="shared" si="1002"/>
        <v>vazio</v>
      </c>
      <c r="EV2205" t="str">
        <f t="shared" si="1002"/>
        <v>vazio</v>
      </c>
      <c r="EW2205" t="str">
        <f t="shared" si="1002"/>
        <v>vazio</v>
      </c>
      <c r="EX2205" t="str">
        <f t="shared" si="1002"/>
        <v>vazio</v>
      </c>
      <c r="EY2205" t="str">
        <f t="shared" si="1002"/>
        <v>vazio</v>
      </c>
      <c r="EZ2205" t="str">
        <f t="shared" si="1002"/>
        <v>vazio</v>
      </c>
      <c r="FA2205" t="str">
        <f t="shared" si="1002"/>
        <v>vazio</v>
      </c>
      <c r="FB2205" t="str">
        <f t="shared" si="1002"/>
        <v>vazio</v>
      </c>
      <c r="FC2205" t="str">
        <f t="shared" si="1002"/>
        <v>vazio</v>
      </c>
      <c r="FD2205" t="str">
        <f t="shared" si="1002"/>
        <v>vazio</v>
      </c>
      <c r="FE2205" t="str">
        <f t="shared" si="1002"/>
        <v>vazio</v>
      </c>
      <c r="FF2205" t="str">
        <f t="shared" si="1002"/>
        <v>vazio</v>
      </c>
      <c r="FG2205" t="str">
        <f t="shared" si="1002"/>
        <v>vazio</v>
      </c>
      <c r="FH2205" t="str">
        <f t="shared" si="1002"/>
        <v>vazio</v>
      </c>
      <c r="FI2205" t="str">
        <f t="shared" si="1002"/>
        <v>vazio</v>
      </c>
      <c r="FJ2205" t="str">
        <f t="shared" si="1002"/>
        <v>vazio</v>
      </c>
      <c r="FK2205" t="str">
        <f t="shared" si="1002"/>
        <v>vazio</v>
      </c>
      <c r="FL2205" t="str">
        <f t="shared" si="1002"/>
        <v>vazio</v>
      </c>
      <c r="FM2205" t="str">
        <f t="shared" si="1002"/>
        <v>vazio</v>
      </c>
      <c r="FN2205" t="str">
        <f t="shared" si="1002"/>
        <v>vazio</v>
      </c>
      <c r="FO2205" t="str">
        <f t="shared" si="1002"/>
        <v>vazio</v>
      </c>
      <c r="FP2205" t="str">
        <f t="shared" si="1002"/>
        <v>vazio</v>
      </c>
      <c r="FQ2205" t="str">
        <f t="shared" si="1002"/>
        <v>vazio</v>
      </c>
      <c r="FR2205" t="str">
        <f t="shared" si="1002"/>
        <v>vazio</v>
      </c>
      <c r="FS2205" t="str">
        <f t="shared" si="1002"/>
        <v>vazio</v>
      </c>
      <c r="FT2205" t="str">
        <f t="shared" si="1002"/>
        <v>vazio</v>
      </c>
      <c r="FU2205">
        <f t="shared" si="1002"/>
        <v>1</v>
      </c>
      <c r="FV2205">
        <f t="shared" si="1002"/>
        <v>1</v>
      </c>
      <c r="FW2205">
        <f t="shared" si="1002"/>
        <v>1</v>
      </c>
      <c r="FX2205">
        <f t="shared" si="1002"/>
        <v>1</v>
      </c>
      <c r="FY2205">
        <f t="shared" si="1002"/>
        <v>1</v>
      </c>
      <c r="FZ2205">
        <f t="shared" si="1002"/>
        <v>1</v>
      </c>
      <c r="GA2205">
        <f t="shared" si="1002"/>
        <v>1</v>
      </c>
      <c r="GB2205">
        <f t="shared" si="1002"/>
        <v>1</v>
      </c>
      <c r="GC2205" t="str">
        <f t="shared" si="1002"/>
        <v>vazio</v>
      </c>
      <c r="GD2205" t="str">
        <f t="shared" si="1002"/>
        <v>vazio</v>
      </c>
      <c r="GE2205" t="str">
        <f t="shared" si="1002"/>
        <v>vazio</v>
      </c>
      <c r="GF2205" t="str">
        <f t="shared" si="1002"/>
        <v>vazio</v>
      </c>
      <c r="GG2205" t="str">
        <f t="shared" si="1002"/>
        <v>vazio</v>
      </c>
      <c r="GH2205" t="str">
        <f t="shared" si="1002"/>
        <v>vazio</v>
      </c>
      <c r="GI2205" t="str">
        <f t="shared" si="1002"/>
        <v>vazio</v>
      </c>
      <c r="GJ2205" t="str">
        <f t="shared" si="1002"/>
        <v>vazio</v>
      </c>
      <c r="GK2205" t="str">
        <f t="shared" si="1002"/>
        <v>vazio</v>
      </c>
      <c r="GL2205" t="str">
        <f t="shared" si="1002"/>
        <v>vazio</v>
      </c>
      <c r="GM2205" t="str">
        <f t="shared" ref="GM2205:IX2205" si="1003">IF(GM2200&gt;=3, 1, "vazio")</f>
        <v>vazio</v>
      </c>
      <c r="GN2205" t="str">
        <f t="shared" si="1003"/>
        <v>vazio</v>
      </c>
      <c r="GO2205" t="str">
        <f t="shared" si="1003"/>
        <v>vazio</v>
      </c>
      <c r="GP2205" t="str">
        <f t="shared" si="1003"/>
        <v>vazio</v>
      </c>
      <c r="GQ2205" t="str">
        <f t="shared" si="1003"/>
        <v>vazio</v>
      </c>
      <c r="GR2205" t="str">
        <f t="shared" si="1003"/>
        <v>vazio</v>
      </c>
      <c r="GS2205" t="str">
        <f t="shared" si="1003"/>
        <v>vazio</v>
      </c>
      <c r="GT2205" t="str">
        <f t="shared" si="1003"/>
        <v>vazio</v>
      </c>
      <c r="GU2205" t="str">
        <f t="shared" si="1003"/>
        <v>vazio</v>
      </c>
      <c r="GV2205" t="str">
        <f t="shared" si="1003"/>
        <v>vazio</v>
      </c>
      <c r="GW2205">
        <f t="shared" si="1003"/>
        <v>1</v>
      </c>
      <c r="GX2205" t="str">
        <f t="shared" si="1003"/>
        <v>vazio</v>
      </c>
      <c r="GY2205" t="str">
        <f t="shared" si="1003"/>
        <v>vazio</v>
      </c>
      <c r="GZ2205" t="str">
        <f t="shared" si="1003"/>
        <v>vazio</v>
      </c>
      <c r="HA2205" t="str">
        <f t="shared" si="1003"/>
        <v>vazio</v>
      </c>
      <c r="HB2205" t="str">
        <f t="shared" si="1003"/>
        <v>vazio</v>
      </c>
      <c r="HC2205" t="str">
        <f t="shared" si="1003"/>
        <v>vazio</v>
      </c>
      <c r="HD2205" t="str">
        <f t="shared" si="1003"/>
        <v>vazio</v>
      </c>
      <c r="HE2205" t="str">
        <f t="shared" si="1003"/>
        <v>vazio</v>
      </c>
      <c r="HF2205" t="str">
        <f t="shared" si="1003"/>
        <v>vazio</v>
      </c>
      <c r="HG2205" t="str">
        <f t="shared" si="1003"/>
        <v>vazio</v>
      </c>
      <c r="HH2205" t="str">
        <f t="shared" si="1003"/>
        <v>vazio</v>
      </c>
      <c r="HI2205" t="str">
        <f t="shared" si="1003"/>
        <v>vazio</v>
      </c>
      <c r="HJ2205" t="str">
        <f t="shared" si="1003"/>
        <v>vazio</v>
      </c>
      <c r="HK2205" t="str">
        <f t="shared" si="1003"/>
        <v>vazio</v>
      </c>
      <c r="HL2205" t="str">
        <f t="shared" si="1003"/>
        <v>vazio</v>
      </c>
      <c r="HM2205" t="str">
        <f t="shared" si="1003"/>
        <v>vazio</v>
      </c>
      <c r="HN2205" t="str">
        <f t="shared" si="1003"/>
        <v>vazio</v>
      </c>
      <c r="HO2205" t="str">
        <f t="shared" si="1003"/>
        <v>vazio</v>
      </c>
      <c r="HP2205" t="str">
        <f t="shared" si="1003"/>
        <v>vazio</v>
      </c>
      <c r="HQ2205" t="str">
        <f t="shared" si="1003"/>
        <v>vazio</v>
      </c>
      <c r="HR2205" t="str">
        <f t="shared" si="1003"/>
        <v>vazio</v>
      </c>
      <c r="HS2205" t="str">
        <f t="shared" si="1003"/>
        <v>vazio</v>
      </c>
      <c r="HT2205" t="str">
        <f t="shared" si="1003"/>
        <v>vazio</v>
      </c>
      <c r="HU2205" t="str">
        <f t="shared" si="1003"/>
        <v>vazio</v>
      </c>
      <c r="HV2205" t="str">
        <f t="shared" si="1003"/>
        <v>vazio</v>
      </c>
      <c r="HW2205" t="str">
        <f t="shared" si="1003"/>
        <v>vazio</v>
      </c>
      <c r="HX2205" t="str">
        <f t="shared" si="1003"/>
        <v>vazio</v>
      </c>
      <c r="HY2205" t="str">
        <f t="shared" si="1003"/>
        <v>vazio</v>
      </c>
      <c r="HZ2205" t="str">
        <f t="shared" si="1003"/>
        <v>vazio</v>
      </c>
      <c r="IA2205">
        <f t="shared" si="1003"/>
        <v>1</v>
      </c>
      <c r="IB2205" t="str">
        <f t="shared" si="1003"/>
        <v>vazio</v>
      </c>
      <c r="IC2205" t="str">
        <f t="shared" si="1003"/>
        <v>vazio</v>
      </c>
      <c r="ID2205" t="str">
        <f t="shared" si="1003"/>
        <v>vazio</v>
      </c>
      <c r="IE2205" t="str">
        <f t="shared" si="1003"/>
        <v>vazio</v>
      </c>
      <c r="IF2205" t="str">
        <f t="shared" si="1003"/>
        <v>vazio</v>
      </c>
      <c r="IG2205" t="str">
        <f t="shared" si="1003"/>
        <v>vazio</v>
      </c>
      <c r="IH2205" t="str">
        <f t="shared" si="1003"/>
        <v>vazio</v>
      </c>
      <c r="II2205" t="str">
        <f t="shared" si="1003"/>
        <v>vazio</v>
      </c>
      <c r="IJ2205" t="str">
        <f t="shared" si="1003"/>
        <v>vazio</v>
      </c>
      <c r="IK2205" t="str">
        <f t="shared" si="1003"/>
        <v>vazio</v>
      </c>
      <c r="IL2205" t="str">
        <f t="shared" si="1003"/>
        <v>vazio</v>
      </c>
      <c r="IM2205" t="str">
        <f t="shared" si="1003"/>
        <v>vazio</v>
      </c>
      <c r="IN2205" t="str">
        <f t="shared" si="1003"/>
        <v>vazio</v>
      </c>
      <c r="IO2205" t="str">
        <f t="shared" si="1003"/>
        <v>vazio</v>
      </c>
      <c r="IP2205" t="str">
        <f t="shared" si="1003"/>
        <v>vazio</v>
      </c>
      <c r="IQ2205" t="str">
        <f t="shared" si="1003"/>
        <v>vazio</v>
      </c>
      <c r="IR2205" t="str">
        <f t="shared" si="1003"/>
        <v>vazio</v>
      </c>
      <c r="IS2205" t="str">
        <f t="shared" si="1003"/>
        <v>vazio</v>
      </c>
      <c r="IT2205" t="str">
        <f t="shared" si="1003"/>
        <v>vazio</v>
      </c>
      <c r="IU2205" t="str">
        <f t="shared" si="1003"/>
        <v>vazio</v>
      </c>
      <c r="IV2205" t="str">
        <f t="shared" si="1003"/>
        <v>vazio</v>
      </c>
      <c r="IW2205" t="str">
        <f t="shared" si="1003"/>
        <v>vazio</v>
      </c>
      <c r="IX2205" t="str">
        <f t="shared" si="1003"/>
        <v>vazio</v>
      </c>
      <c r="IY2205" t="str">
        <f t="shared" ref="IY2205:LI2205" si="1004">IF(IY2200&gt;=3, 1, "vazio")</f>
        <v>vazio</v>
      </c>
      <c r="IZ2205" t="str">
        <f t="shared" si="1004"/>
        <v>vazio</v>
      </c>
      <c r="JA2205" t="str">
        <f t="shared" si="1004"/>
        <v>vazio</v>
      </c>
      <c r="JB2205" t="str">
        <f t="shared" si="1004"/>
        <v>vazio</v>
      </c>
      <c r="JC2205">
        <f t="shared" si="1004"/>
        <v>1</v>
      </c>
      <c r="JD2205" t="str">
        <f t="shared" si="1004"/>
        <v>vazio</v>
      </c>
      <c r="JE2205" t="str">
        <f t="shared" si="1004"/>
        <v>vazio</v>
      </c>
      <c r="JF2205" t="str">
        <f t="shared" si="1004"/>
        <v>vazio</v>
      </c>
      <c r="JG2205" t="str">
        <f t="shared" si="1004"/>
        <v>vazio</v>
      </c>
      <c r="JH2205" t="str">
        <f t="shared" si="1004"/>
        <v>vazio</v>
      </c>
      <c r="JI2205" t="str">
        <f t="shared" si="1004"/>
        <v>vazio</v>
      </c>
      <c r="JJ2205" t="str">
        <f t="shared" si="1004"/>
        <v>vazio</v>
      </c>
      <c r="JK2205" t="str">
        <f t="shared" si="1004"/>
        <v>vazio</v>
      </c>
      <c r="JL2205" t="str">
        <f t="shared" si="1004"/>
        <v>vazio</v>
      </c>
      <c r="JM2205" t="str">
        <f t="shared" si="1004"/>
        <v>vazio</v>
      </c>
      <c r="JN2205" t="str">
        <f t="shared" si="1004"/>
        <v>vazio</v>
      </c>
      <c r="JO2205" t="str">
        <f t="shared" si="1004"/>
        <v>vazio</v>
      </c>
      <c r="JP2205" t="str">
        <f t="shared" si="1004"/>
        <v>vazio</v>
      </c>
      <c r="JQ2205" t="str">
        <f t="shared" si="1004"/>
        <v>vazio</v>
      </c>
      <c r="JR2205" t="str">
        <f t="shared" si="1004"/>
        <v>vazio</v>
      </c>
      <c r="JS2205" t="str">
        <f t="shared" si="1004"/>
        <v>vazio</v>
      </c>
      <c r="JT2205" t="str">
        <f t="shared" si="1004"/>
        <v>vazio</v>
      </c>
      <c r="JU2205">
        <f t="shared" si="1004"/>
        <v>1</v>
      </c>
      <c r="JV2205" t="str">
        <f t="shared" si="1004"/>
        <v>vazio</v>
      </c>
      <c r="JW2205" t="str">
        <f t="shared" si="1004"/>
        <v>vazio</v>
      </c>
      <c r="JX2205" t="str">
        <f t="shared" si="1004"/>
        <v>vazio</v>
      </c>
      <c r="JY2205" t="str">
        <f t="shared" si="1004"/>
        <v>vazio</v>
      </c>
      <c r="JZ2205">
        <f t="shared" si="1004"/>
        <v>1</v>
      </c>
      <c r="KA2205">
        <f t="shared" si="1004"/>
        <v>1</v>
      </c>
      <c r="KB2205" t="str">
        <f t="shared" si="1004"/>
        <v>vazio</v>
      </c>
      <c r="KC2205" t="str">
        <f t="shared" si="1004"/>
        <v>vazio</v>
      </c>
      <c r="KD2205" t="str">
        <f t="shared" si="1004"/>
        <v>vazio</v>
      </c>
      <c r="KE2205" t="str">
        <f t="shared" si="1004"/>
        <v>vazio</v>
      </c>
      <c r="KF2205" t="str">
        <f t="shared" si="1004"/>
        <v>vazio</v>
      </c>
      <c r="KG2205">
        <f t="shared" si="1004"/>
        <v>1</v>
      </c>
      <c r="KH2205" t="str">
        <f t="shared" si="1004"/>
        <v>vazio</v>
      </c>
      <c r="KI2205">
        <f t="shared" si="1004"/>
        <v>1</v>
      </c>
      <c r="KJ2205">
        <f t="shared" si="1004"/>
        <v>1</v>
      </c>
      <c r="KK2205" t="str">
        <f t="shared" si="1004"/>
        <v>vazio</v>
      </c>
      <c r="KL2205" t="str">
        <f t="shared" si="1004"/>
        <v>vazio</v>
      </c>
      <c r="KM2205" t="str">
        <f t="shared" si="1004"/>
        <v>vazio</v>
      </c>
      <c r="KN2205" t="str">
        <f t="shared" si="1004"/>
        <v>vazio</v>
      </c>
      <c r="KO2205">
        <f t="shared" si="1004"/>
        <v>1</v>
      </c>
      <c r="KP2205" t="str">
        <f t="shared" si="1004"/>
        <v>vazio</v>
      </c>
      <c r="KQ2205">
        <f t="shared" si="1004"/>
        <v>1</v>
      </c>
      <c r="KR2205" t="str">
        <f t="shared" si="1004"/>
        <v>vazio</v>
      </c>
      <c r="KS2205" t="str">
        <f t="shared" si="1004"/>
        <v>vazio</v>
      </c>
      <c r="KT2205" t="str">
        <f t="shared" si="1004"/>
        <v>vazio</v>
      </c>
      <c r="KU2205" t="str">
        <f t="shared" si="1004"/>
        <v>vazio</v>
      </c>
      <c r="KV2205">
        <f t="shared" si="1004"/>
        <v>1</v>
      </c>
      <c r="KW2205" t="str">
        <f t="shared" si="1004"/>
        <v>vazio</v>
      </c>
      <c r="KX2205" t="str">
        <f t="shared" si="1004"/>
        <v>vazio</v>
      </c>
      <c r="KY2205" t="str">
        <f t="shared" si="1004"/>
        <v>vazio</v>
      </c>
      <c r="KZ2205">
        <f t="shared" si="1004"/>
        <v>1</v>
      </c>
      <c r="LA2205" t="str">
        <f t="shared" si="1004"/>
        <v>vazio</v>
      </c>
      <c r="LB2205" t="str">
        <f t="shared" si="1004"/>
        <v>vazio</v>
      </c>
      <c r="LC2205" t="str">
        <f t="shared" si="1004"/>
        <v>vazio</v>
      </c>
      <c r="LD2205" t="str">
        <f t="shared" si="1004"/>
        <v>vazio</v>
      </c>
      <c r="LE2205" t="str">
        <f t="shared" si="1004"/>
        <v>vazio</v>
      </c>
      <c r="LF2205" t="str">
        <f t="shared" si="1004"/>
        <v>vazio</v>
      </c>
      <c r="LG2205" t="str">
        <f t="shared" si="1004"/>
        <v>vazio</v>
      </c>
      <c r="LH2205" t="str">
        <f t="shared" si="1004"/>
        <v>vazio</v>
      </c>
      <c r="LI2205" t="str">
        <f t="shared" si="1004"/>
        <v>vazio</v>
      </c>
    </row>
    <row r="2206" spans="1:321" x14ac:dyDescent="0.25">
      <c r="A2206" t="str">
        <f>UPPER(A2205)</f>
        <v>ÁREAS DE CONCENTRAÇÃO DO PROGRAMA 3</v>
      </c>
      <c r="B2206" t="e">
        <f t="shared" ref="B2206" ca="1" si="1005">(CONCATENATE(TEXT(B$2178, 1),(RIGHT(B2201,2))+(2+B2205)))</f>
        <v>#VALUE!</v>
      </c>
      <c r="C2206" t="e">
        <f t="shared" ref="C2206" ca="1" si="1006">(CONCATENATE(TEXT(C$2178, 1),(RIGHT(C2201,2))+(2+C2205)))</f>
        <v>#VALUE!</v>
      </c>
      <c r="D2206" t="e">
        <f t="shared" ref="D2206" ca="1" si="1007">(CONCATENATE(TEXT(D$2178, 1),(RIGHT(D2201,2))+(2+D2205)))</f>
        <v>#VALUE!</v>
      </c>
      <c r="E2206" t="e">
        <f t="shared" ref="E2206" ca="1" si="1008">(CONCATENATE(TEXT(E$2178, 1),(RIGHT(E2201,2))+(2+E2205)))</f>
        <v>#VALUE!</v>
      </c>
      <c r="F2206" t="e">
        <f t="shared" ref="F2206" ca="1" si="1009">(CONCATENATE(TEXT(F$2178, 1),(RIGHT(F2201,2))+(2+F2205)))</f>
        <v>#VALUE!</v>
      </c>
      <c r="G2206" t="str">
        <f t="shared" ref="G2206" ca="1" si="1010">(CONCATENATE(TEXT(G$2178, 1),(RIGHT(G2201,2))+(2+G2205)))</f>
        <v>$G29</v>
      </c>
      <c r="H2206" t="e">
        <f t="shared" ref="H2206" ca="1" si="1011">(CONCATENATE(TEXT(H$2178, 1),(RIGHT(H2201,2))+(2+H2205)))</f>
        <v>#VALUE!</v>
      </c>
      <c r="I2206" t="e">
        <f t="shared" ref="I2206" ca="1" si="1012">(CONCATENATE(TEXT(I$2178, 1),(RIGHT(I2201,2))+(2+I2205)))</f>
        <v>#VALUE!</v>
      </c>
      <c r="J2206" t="e">
        <f t="shared" ref="J2206" ca="1" si="1013">(CONCATENATE(TEXT(J$2178, 1),(RIGHT(J2201,2))+(2+J2205)))</f>
        <v>#VALUE!</v>
      </c>
      <c r="K2206" t="e">
        <f t="shared" ref="K2206" ca="1" si="1014">(CONCATENATE(TEXT(K$2178, 1),(RIGHT(K2201,2))+(2+K2205)))</f>
        <v>#VALUE!</v>
      </c>
      <c r="L2206" t="e">
        <f t="shared" ref="L2206" ca="1" si="1015">(CONCATENATE(TEXT(L$2178, 1),(RIGHT(L2201,2))+(2+L2205)))</f>
        <v>#VALUE!</v>
      </c>
      <c r="M2206" t="str">
        <f t="shared" ref="M2206" ca="1" si="1016">(CONCATENATE(TEXT(M$2178, 1),(RIGHT(M2201,2))+(2+M2205)))</f>
        <v>$M27</v>
      </c>
      <c r="N2206" t="e">
        <f t="shared" ref="N2206" ca="1" si="1017">(CONCATENATE(TEXT(N$2178, 1),(RIGHT(N2201,2))+(2+N2205)))</f>
        <v>#VALUE!</v>
      </c>
      <c r="O2206" t="e">
        <f t="shared" ref="O2206" ca="1" si="1018">(CONCATENATE(TEXT(O$2178, 1),(RIGHT(O2201,2))+(2+O2205)))</f>
        <v>#VALUE!</v>
      </c>
      <c r="P2206" t="e">
        <f t="shared" ref="P2206" ca="1" si="1019">(CONCATENATE(TEXT(P$2178, 1),(RIGHT(P2201,2))+(2+P2205)))</f>
        <v>#VALUE!</v>
      </c>
      <c r="Q2206" t="e">
        <f t="shared" ref="Q2206" ca="1" si="1020">(CONCATENATE(TEXT(Q$2178, 1),(RIGHT(Q2201,2))+(2+Q2205)))</f>
        <v>#VALUE!</v>
      </c>
      <c r="R2206" t="e">
        <f t="shared" ref="R2206" ca="1" si="1021">(CONCATENATE(TEXT(R$2178, 1),(RIGHT(R2201,2))+(2+R2205)))</f>
        <v>#VALUE!</v>
      </c>
      <c r="S2206" t="e">
        <f t="shared" ref="S2206" ca="1" si="1022">(CONCATENATE(TEXT(S$2178, 1),(RIGHT(S2201,2))+(2+S2205)))</f>
        <v>#VALUE!</v>
      </c>
      <c r="T2206" t="e">
        <f t="shared" ref="T2206" ca="1" si="1023">(CONCATENATE(TEXT(T$2178, 1),(RIGHT(T2201,2))+(2+T2205)))</f>
        <v>#VALUE!</v>
      </c>
      <c r="U2206" t="e">
        <f t="shared" ref="U2206" ca="1" si="1024">(CONCATENATE(TEXT(U$2178, 1),(RIGHT(U2201,2))+(2+U2205)))</f>
        <v>#VALUE!</v>
      </c>
      <c r="V2206" t="e">
        <f t="shared" ref="V2206" ca="1" si="1025">(CONCATENATE(TEXT(V$2178, 1),(RIGHT(V2201,2))+(2+V2205)))</f>
        <v>#VALUE!</v>
      </c>
      <c r="W2206" t="e">
        <f t="shared" ref="W2206" ca="1" si="1026">(CONCATENATE(TEXT(W$2178, 1),(RIGHT(W2201,2))+(2+W2205)))</f>
        <v>#VALUE!</v>
      </c>
      <c r="X2206" t="e">
        <f t="shared" ref="X2206" ca="1" si="1027">(CONCATENATE(TEXT(X$2178, 1),(RIGHT(X2201,2))+(2+X2205)))</f>
        <v>#VALUE!</v>
      </c>
      <c r="Y2206" t="e">
        <f t="shared" ref="Y2206" ca="1" si="1028">(CONCATENATE(TEXT(Y$2178, 1),(RIGHT(Y2201,2))+(2+Y2205)))</f>
        <v>#VALUE!</v>
      </c>
      <c r="Z2206" t="e">
        <f t="shared" ref="Z2206" ca="1" si="1029">(CONCATENATE(TEXT(Z$2178, 1),(RIGHT(Z2201,2))+(2+Z2205)))</f>
        <v>#VALUE!</v>
      </c>
      <c r="AA2206" t="e">
        <f t="shared" ref="AA2206" ca="1" si="1030">(CONCATENATE(TEXT(AA$2178, 1),(RIGHT(AA2201,2))+(2+AA2205)))</f>
        <v>#VALUE!</v>
      </c>
      <c r="AB2206" t="e">
        <f t="shared" ref="AB2206" ca="1" si="1031">(CONCATENATE(TEXT(AB$2178, 1),(RIGHT(AB2201,2))+(2+AB2205)))</f>
        <v>#VALUE!</v>
      </c>
      <c r="AC2206" t="e">
        <f t="shared" ref="AC2206" ca="1" si="1032">(CONCATENATE(TEXT(AC$2178, 1),(RIGHT(AC2201,2))+(2+AC2205)))</f>
        <v>#VALUE!</v>
      </c>
      <c r="AD2206" t="e">
        <f t="shared" ref="AD2206" ca="1" si="1033">(CONCATENATE(TEXT(AD$2178, 1),(RIGHT(AD2201,2))+(2+AD2205)))</f>
        <v>#VALUE!</v>
      </c>
      <c r="AE2206" t="e">
        <f t="shared" ref="AE2206" ca="1" si="1034">(CONCATENATE(TEXT(AE$2178, 1),(RIGHT(AE2201,2))+(2+AE2205)))</f>
        <v>#VALUE!</v>
      </c>
      <c r="AF2206" t="e">
        <f t="shared" ref="AF2206" ca="1" si="1035">(CONCATENATE(TEXT(AF$2178, 1),(RIGHT(AF2201,2))+(2+AF2205)))</f>
        <v>#VALUE!</v>
      </c>
      <c r="AG2206" t="e">
        <f t="shared" ref="AG2206" ca="1" si="1036">(CONCATENATE(TEXT(AG$2178, 1),(RIGHT(AG2201,2))+(2+AG2205)))</f>
        <v>#VALUE!</v>
      </c>
      <c r="AH2206" t="e">
        <f t="shared" ref="AH2206" ca="1" si="1037">(CONCATENATE(TEXT(AH$2178, 1),(RIGHT(AH2201,2))+(2+AH2205)))</f>
        <v>#VALUE!</v>
      </c>
      <c r="AI2206" t="e">
        <f t="shared" ref="AI2206" ca="1" si="1038">(CONCATENATE(TEXT(AI$2178, 1),(RIGHT(AI2201,2))+(2+AI2205)))</f>
        <v>#VALUE!</v>
      </c>
      <c r="AJ2206" t="e">
        <f t="shared" ref="AJ2206" ca="1" si="1039">(CONCATENATE(TEXT(AJ$2178, 1),(RIGHT(AJ2201,2))+(2+AJ2205)))</f>
        <v>#VALUE!</v>
      </c>
      <c r="AK2206" t="e">
        <f t="shared" ref="AK2206" ca="1" si="1040">(CONCATENATE(TEXT(AK$2178, 1),(RIGHT(AK2201,2))+(2+AK2205)))</f>
        <v>#VALUE!</v>
      </c>
      <c r="AL2206" t="e">
        <f t="shared" ref="AL2206" ca="1" si="1041">(CONCATENATE(TEXT(AL$2178, 1),(RIGHT(AL2201,2))+(2+AL2205)))</f>
        <v>#VALUE!</v>
      </c>
      <c r="AM2206" t="e">
        <f t="shared" ref="AM2206" ca="1" si="1042">(CONCATENATE(TEXT(AM$2178, 1),(RIGHT(AM2201,2))+(2+AM2205)))</f>
        <v>#VALUE!</v>
      </c>
      <c r="AN2206" t="e">
        <f t="shared" ref="AN2206" ca="1" si="1043">(CONCATENATE(TEXT(AN$2178, 1),(RIGHT(AN2201,2))+(2+AN2205)))</f>
        <v>#VALUE!</v>
      </c>
      <c r="AO2206" t="e">
        <f t="shared" ref="AO2206" ca="1" si="1044">(CONCATENATE(TEXT(AO$2178, 1),(RIGHT(AO2201,2))+(2+AO2205)))</f>
        <v>#VALUE!</v>
      </c>
      <c r="AP2206" t="e">
        <f t="shared" ref="AP2206" ca="1" si="1045">(CONCATENATE(TEXT(AP$2178, 1),(RIGHT(AP2201,2))+(2+AP2205)))</f>
        <v>#VALUE!</v>
      </c>
      <c r="AQ2206" t="str">
        <f t="shared" ref="AQ2206" ca="1" si="1046">(CONCATENATE(TEXT(AQ$2178, 1),(RIGHT(AQ2201,2))+(2+AQ2205)))</f>
        <v>$AQ27</v>
      </c>
      <c r="AR2206" t="str">
        <f t="shared" ref="AR2206" ca="1" si="1047">(CONCATENATE(TEXT(AR$2178, 1),(RIGHT(AR2201,2))+(2+AR2205)))</f>
        <v>$AR27</v>
      </c>
      <c r="AS2206" t="e">
        <f t="shared" ref="AS2206" ca="1" si="1048">(CONCATENATE(TEXT(AS$2178, 1),(RIGHT(AS2201,2))+(2+AS2205)))</f>
        <v>#VALUE!</v>
      </c>
      <c r="AT2206" t="e">
        <f t="shared" ref="AT2206" ca="1" si="1049">(CONCATENATE(TEXT(AT$2178, 1),(RIGHT(AT2201,2))+(2+AT2205)))</f>
        <v>#VALUE!</v>
      </c>
      <c r="AU2206" t="e">
        <f t="shared" ref="AU2206" ca="1" si="1050">(CONCATENATE(TEXT(AU$2178, 1),(RIGHT(AU2201,2))+(2+AU2205)))</f>
        <v>#VALUE!</v>
      </c>
      <c r="AV2206" t="e">
        <f t="shared" ref="AV2206" ca="1" si="1051">(CONCATENATE(TEXT(AV$2178, 1),(RIGHT(AV2201,2))+(2+AV2205)))</f>
        <v>#VALUE!</v>
      </c>
      <c r="AW2206" t="e">
        <f t="shared" ref="AW2206" ca="1" si="1052">(CONCATENATE(TEXT(AW$2178, 1),(RIGHT(AW2201,2))+(2+AW2205)))</f>
        <v>#VALUE!</v>
      </c>
      <c r="AX2206" t="e">
        <f t="shared" ref="AX2206" ca="1" si="1053">(CONCATENATE(TEXT(AX$2178, 1),(RIGHT(AX2201,2))+(2+AX2205)))</f>
        <v>#VALUE!</v>
      </c>
      <c r="AY2206" t="e">
        <f t="shared" ref="AY2206" ca="1" si="1054">(CONCATENATE(TEXT(AY$2178, 1),(RIGHT(AY2201,2))+(2+AY2205)))</f>
        <v>#VALUE!</v>
      </c>
      <c r="AZ2206" t="e">
        <f t="shared" ref="AZ2206" ca="1" si="1055">(CONCATENATE(TEXT(AZ$2178, 1),(RIGHT(AZ2201,2))+(2+AZ2205)))</f>
        <v>#VALUE!</v>
      </c>
      <c r="BA2206" t="e">
        <f t="shared" ref="BA2206" ca="1" si="1056">(CONCATENATE(TEXT(BA$2178, 1),(RIGHT(BA2201,2))+(2+BA2205)))</f>
        <v>#VALUE!</v>
      </c>
      <c r="BB2206" t="e">
        <f t="shared" ref="BB2206" ca="1" si="1057">(CONCATENATE(TEXT(BB$2178, 1),(RIGHT(BB2201,2))+(2+BB2205)))</f>
        <v>#VALUE!</v>
      </c>
      <c r="BC2206" t="e">
        <f t="shared" ref="BC2206" ca="1" si="1058">(CONCATENATE(TEXT(BC$2178, 1),(RIGHT(BC2201,2))+(2+BC2205)))</f>
        <v>#VALUE!</v>
      </c>
      <c r="BD2206" t="e">
        <f t="shared" ref="BD2206" ca="1" si="1059">(CONCATENATE(TEXT(BD$2178, 1),(RIGHT(BD2201,2))+(2+BD2205)))</f>
        <v>#VALUE!</v>
      </c>
      <c r="BE2206" t="e">
        <f t="shared" ref="BE2206" ca="1" si="1060">(CONCATENATE(TEXT(BE$2178, 1),(RIGHT(BE2201,2))+(2+BE2205)))</f>
        <v>#VALUE!</v>
      </c>
      <c r="BF2206" t="e">
        <f t="shared" ref="BF2206" ca="1" si="1061">(CONCATENATE(TEXT(BF$2178, 1),(RIGHT(BF2201,2))+(2+BF2205)))</f>
        <v>#VALUE!</v>
      </c>
      <c r="BG2206" t="e">
        <f t="shared" ref="BG2206" ca="1" si="1062">(CONCATENATE(TEXT(BG$2178, 1),(RIGHT(BG2201,2))+(2+BG2205)))</f>
        <v>#VALUE!</v>
      </c>
      <c r="BH2206" t="str">
        <f t="shared" ref="BH2206" ca="1" si="1063">(CONCATENATE(TEXT(BH$2178, 1),(RIGHT(BH2201,2))+(2+BH2205)))</f>
        <v>$BH29</v>
      </c>
      <c r="BI2206" t="e">
        <f t="shared" ref="BI2206" ca="1" si="1064">(CONCATENATE(TEXT(BI$2178, 1),(RIGHT(BI2201,2))+(2+BI2205)))</f>
        <v>#VALUE!</v>
      </c>
      <c r="BJ2206" t="e">
        <f t="shared" ref="BJ2206" ca="1" si="1065">(CONCATENATE(TEXT(BJ$2178, 1),(RIGHT(BJ2201,2))+(2+BJ2205)))</f>
        <v>#VALUE!</v>
      </c>
      <c r="BK2206" t="e">
        <f t="shared" ref="BK2206" ca="1" si="1066">(CONCATENATE(TEXT(BK$2178, 1),(RIGHT(BK2201,2))+(2+BK2205)))</f>
        <v>#VALUE!</v>
      </c>
      <c r="BL2206" t="e">
        <f t="shared" ref="BL2206" ca="1" si="1067">(CONCATENATE(TEXT(BL$2178, 1),(RIGHT(BL2201,2))+(2+BL2205)))</f>
        <v>#VALUE!</v>
      </c>
      <c r="BM2206" t="e">
        <f t="shared" ref="BM2206" ca="1" si="1068">(CONCATENATE(TEXT(BM$2178, 1),(RIGHT(BM2201,2))+(2+BM2205)))</f>
        <v>#VALUE!</v>
      </c>
      <c r="BN2206" t="e">
        <f t="shared" ref="BN2206" ca="1" si="1069">(CONCATENATE(TEXT(BN$2178, 1),(RIGHT(BN2201,2))+(2+BN2205)))</f>
        <v>#VALUE!</v>
      </c>
      <c r="BO2206" t="e">
        <f t="shared" ref="BO2206" ca="1" si="1070">(CONCATENATE(TEXT(BO$2178, 1),(RIGHT(BO2201,2))+(2+BO2205)))</f>
        <v>#VALUE!</v>
      </c>
      <c r="BP2206" t="e">
        <f t="shared" ref="BP2206" ca="1" si="1071">(CONCATENATE(TEXT(BP$2178, 1),(RIGHT(BP2201,2))+(2+BP2205)))</f>
        <v>#VALUE!</v>
      </c>
      <c r="BQ2206" t="str">
        <f t="shared" ref="BQ2206" ca="1" si="1072">(CONCATENATE(TEXT(BQ$2178, 1),(RIGHT(BQ2201,2))+(2+BQ2205)))</f>
        <v>$BQ29</v>
      </c>
      <c r="BR2206" t="e">
        <f t="shared" ref="BR2206" ca="1" si="1073">(CONCATENATE(TEXT(BR$2178, 1),(RIGHT(BR2201,2))+(2+BR2205)))</f>
        <v>#VALUE!</v>
      </c>
      <c r="BS2206" t="e">
        <f t="shared" ref="BS2206" ca="1" si="1074">(CONCATENATE(TEXT(BS$2178, 1),(RIGHT(BS2201,2))+(2+BS2205)))</f>
        <v>#VALUE!</v>
      </c>
      <c r="BT2206" t="e">
        <f t="shared" ref="BT2206" ca="1" si="1075">(CONCATENATE(TEXT(BT$2178, 1),(RIGHT(BT2201,2))+(2+BT2205)))</f>
        <v>#VALUE!</v>
      </c>
      <c r="BU2206" t="e">
        <f t="shared" ref="BU2206" ca="1" si="1076">(CONCATENATE(TEXT(BU$2178, 1),(RIGHT(BU2201,2))+(2+BU2205)))</f>
        <v>#VALUE!</v>
      </c>
      <c r="BV2206" t="e">
        <f t="shared" ref="BV2206" ca="1" si="1077">(CONCATENATE(TEXT(BV$2178, 1),(RIGHT(BV2201,2))+(2+BV2205)))</f>
        <v>#VALUE!</v>
      </c>
      <c r="BW2206" t="e">
        <f t="shared" ref="BW2206" ca="1" si="1078">(CONCATENATE(TEXT(BW$2178, 1),(RIGHT(BW2201,2))+(2+BW2205)))</f>
        <v>#VALUE!</v>
      </c>
      <c r="BX2206" t="e">
        <f t="shared" ref="BX2206" ca="1" si="1079">(CONCATENATE(TEXT(BX$2178, 1),(RIGHT(BX2201,2))+(2+BX2205)))</f>
        <v>#VALUE!</v>
      </c>
      <c r="BY2206" t="e">
        <f t="shared" ref="BY2206" ca="1" si="1080">(CONCATENATE(TEXT(BY$2178, 1),(RIGHT(BY2201,2))+(2+BY2205)))</f>
        <v>#VALUE!</v>
      </c>
      <c r="BZ2206" t="e">
        <f t="shared" ref="BZ2206" ca="1" si="1081">(CONCATENATE(TEXT(BZ$2178, 1),(RIGHT(BZ2201,2))+(2+BZ2205)))</f>
        <v>#VALUE!</v>
      </c>
      <c r="CA2206" t="e">
        <f t="shared" ref="CA2206" ca="1" si="1082">(CONCATENATE(TEXT(CA$2178, 1),(RIGHT(CA2201,2))+(2+CA2205)))</f>
        <v>#VALUE!</v>
      </c>
      <c r="CB2206" t="e">
        <f t="shared" ref="CB2206" ca="1" si="1083">(CONCATENATE(TEXT(CB$2178, 1),(RIGHT(CB2201,2))+(2+CB2205)))</f>
        <v>#VALUE!</v>
      </c>
      <c r="CC2206" t="e">
        <f t="shared" ref="CC2206" ca="1" si="1084">(CONCATENATE(TEXT(CC$2178, 1),(RIGHT(CC2201,2))+(2+CC2205)))</f>
        <v>#VALUE!</v>
      </c>
      <c r="CD2206" t="e">
        <f t="shared" ref="CD2206" ca="1" si="1085">(CONCATENATE(TEXT(CD$2178, 1),(RIGHT(CD2201,2))+(2+CD2205)))</f>
        <v>#VALUE!</v>
      </c>
      <c r="CE2206" t="e">
        <f t="shared" ref="CE2206" ca="1" si="1086">(CONCATENATE(TEXT(CE$2178, 1),(RIGHT(CE2201,2))+(2+CE2205)))</f>
        <v>#VALUE!</v>
      </c>
      <c r="CF2206" t="str">
        <f t="shared" ref="CF2206" ca="1" si="1087">(CONCATENATE(TEXT(CF$2178, 1),(RIGHT(CF2201,2))+(2+CF2205)))</f>
        <v>$CF27</v>
      </c>
      <c r="CG2206" t="str">
        <f t="shared" ref="CG2206" ca="1" si="1088">(CONCATENATE(TEXT(CG$2178, 1),(RIGHT(CG2201,2))+(2+CG2205)))</f>
        <v>$CG27</v>
      </c>
      <c r="CH2206" t="str">
        <f t="shared" ref="CH2206" ca="1" si="1089">(CONCATENATE(TEXT(CH$2178, 1),(RIGHT(CH2201,2))+(2+CH2205)))</f>
        <v>$CH27</v>
      </c>
      <c r="CI2206" t="str">
        <f t="shared" ref="CI2206" ca="1" si="1090">(CONCATENATE(TEXT(CI$2178, 1),(RIGHT(CI2201,2))+(2+CI2205)))</f>
        <v>$CI27</v>
      </c>
      <c r="CJ2206" t="str">
        <f t="shared" ref="CJ2206" ca="1" si="1091">(CONCATENATE(TEXT(CJ$2178, 1),(RIGHT(CJ2201,2))+(2+CJ2205)))</f>
        <v>$CJ27</v>
      </c>
      <c r="CK2206" t="str">
        <f t="shared" ref="CK2206" ca="1" si="1092">(CONCATENATE(TEXT(CK$2178, 1),(RIGHT(CK2201,2))+(2+CK2205)))</f>
        <v>$CK27</v>
      </c>
      <c r="CL2206" t="str">
        <f t="shared" ref="CL2206" ca="1" si="1093">(CONCATENATE(TEXT(CL$2178, 1),(RIGHT(CL2201,2))+(2+CL2205)))</f>
        <v>$CL27</v>
      </c>
      <c r="CM2206" t="str">
        <f t="shared" ref="CM2206" ca="1" si="1094">(CONCATENATE(TEXT(CM$2178, 1),(RIGHT(CM2201,2))+(2+CM2205)))</f>
        <v>$CM27</v>
      </c>
      <c r="CN2206" t="e">
        <f t="shared" ref="CN2206" ca="1" si="1095">(CONCATENATE(TEXT(CN$2178, 1),(RIGHT(CN2201,2))+(2+CN2205)))</f>
        <v>#VALUE!</v>
      </c>
      <c r="CO2206" t="e">
        <f t="shared" ref="CO2206" ca="1" si="1096">(CONCATENATE(TEXT(CO$2178, 1),(RIGHT(CO2201,2))+(2+CO2205)))</f>
        <v>#VALUE!</v>
      </c>
      <c r="CP2206" t="e">
        <f t="shared" ref="CP2206" ca="1" si="1097">(CONCATENATE(TEXT(CP$2178, 1),(RIGHT(CP2201,2))+(2+CP2205)))</f>
        <v>#VALUE!</v>
      </c>
      <c r="CQ2206" t="e">
        <f t="shared" ref="CQ2206" ca="1" si="1098">(CONCATENATE(TEXT(CQ$2178, 1),(RIGHT(CQ2201,2))+(2+CQ2205)))</f>
        <v>#VALUE!</v>
      </c>
      <c r="CR2206" t="e">
        <f t="shared" ref="CR2206" ca="1" si="1099">(CONCATENATE(TEXT(CR$2178, 1),(RIGHT(CR2201,2))+(2+CR2205)))</f>
        <v>#VALUE!</v>
      </c>
      <c r="CS2206" t="e">
        <f t="shared" ref="CS2206" ca="1" si="1100">(CONCATENATE(TEXT(CS$2178, 1),(RIGHT(CS2201,2))+(2+CS2205)))</f>
        <v>#VALUE!</v>
      </c>
      <c r="CT2206" t="e">
        <f t="shared" ref="CT2206" ca="1" si="1101">(CONCATENATE(TEXT(CT$2178, 1),(RIGHT(CT2201,2))+(2+CT2205)))</f>
        <v>#VALUE!</v>
      </c>
      <c r="CU2206" t="e">
        <f t="shared" ref="CU2206" ca="1" si="1102">(CONCATENATE(TEXT(CU$2178, 1),(RIGHT(CU2201,2))+(2+CU2205)))</f>
        <v>#VALUE!</v>
      </c>
      <c r="CV2206" t="e">
        <f t="shared" ref="CV2206" ca="1" si="1103">(CONCATENATE(TEXT(CV$2178, 1),(RIGHT(CV2201,2))+(2+CV2205)))</f>
        <v>#VALUE!</v>
      </c>
      <c r="CW2206" t="e">
        <f t="shared" ref="CW2206" ca="1" si="1104">(CONCATENATE(TEXT(CW$2178, 1),(RIGHT(CW2201,2))+(2+CW2205)))</f>
        <v>#VALUE!</v>
      </c>
      <c r="CX2206" t="e">
        <f t="shared" ref="CX2206" ca="1" si="1105">(CONCATENATE(TEXT(CX$2178, 1),(RIGHT(CX2201,2))+(2+CX2205)))</f>
        <v>#VALUE!</v>
      </c>
      <c r="CY2206" t="e">
        <f t="shared" ref="CY2206" ca="1" si="1106">(CONCATENATE(TEXT(CY$2178, 1),(RIGHT(CY2201,2))+(2+CY2205)))</f>
        <v>#VALUE!</v>
      </c>
      <c r="CZ2206" t="e">
        <f t="shared" ref="CZ2206" ca="1" si="1107">(CONCATENATE(TEXT(CZ$2178, 1),(RIGHT(CZ2201,2))+(2+CZ2205)))</f>
        <v>#VALUE!</v>
      </c>
      <c r="DA2206" t="e">
        <f t="shared" ref="DA2206" ca="1" si="1108">(CONCATENATE(TEXT(DA$2178, 1),(RIGHT(DA2201,2))+(2+DA2205)))</f>
        <v>#VALUE!</v>
      </c>
      <c r="DB2206" t="e">
        <f t="shared" ref="DB2206" ca="1" si="1109">(CONCATENATE(TEXT(DB$2178, 1),(RIGHT(DB2201,2))+(2+DB2205)))</f>
        <v>#VALUE!</v>
      </c>
      <c r="DC2206" t="e">
        <f t="shared" ref="DC2206" ca="1" si="1110">(CONCATENATE(TEXT(DC$2178, 1),(RIGHT(DC2201,2))+(2+DC2205)))</f>
        <v>#VALUE!</v>
      </c>
      <c r="DD2206" t="e">
        <f t="shared" ref="DD2206" ca="1" si="1111">(CONCATENATE(TEXT(DD$2178, 1),(RIGHT(DD2201,2))+(2+DD2205)))</f>
        <v>#VALUE!</v>
      </c>
      <c r="DE2206" t="e">
        <f t="shared" ref="DE2206" ca="1" si="1112">(CONCATENATE(TEXT(DE$2178, 1),(RIGHT(DE2201,2))+(2+DE2205)))</f>
        <v>#VALUE!</v>
      </c>
      <c r="DF2206" t="e">
        <f t="shared" ref="DF2206" ca="1" si="1113">(CONCATENATE(TEXT(DF$2178, 1),(RIGHT(DF2201,2))+(2+DF2205)))</f>
        <v>#VALUE!</v>
      </c>
      <c r="DG2206" t="e">
        <f t="shared" ref="DG2206" ca="1" si="1114">(CONCATENATE(TEXT(DG$2178, 1),(RIGHT(DG2201,2))+(2+DG2205)))</f>
        <v>#VALUE!</v>
      </c>
      <c r="DH2206" t="e">
        <f t="shared" ref="DH2206" ca="1" si="1115">(CONCATENATE(TEXT(DH$2178, 1),(RIGHT(DH2201,2))+(2+DH2205)))</f>
        <v>#VALUE!</v>
      </c>
      <c r="DI2206" t="e">
        <f t="shared" ref="DI2206" ca="1" si="1116">(CONCATENATE(TEXT(DI$2178, 1),(RIGHT(DI2201,2))+(2+DI2205)))</f>
        <v>#VALUE!</v>
      </c>
      <c r="DJ2206" t="e">
        <f t="shared" ref="DJ2206" ca="1" si="1117">(CONCATENATE(TEXT(DJ$2178, 1),(RIGHT(DJ2201,2))+(2+DJ2205)))</f>
        <v>#VALUE!</v>
      </c>
      <c r="DK2206" t="e">
        <f t="shared" ref="DK2206" ca="1" si="1118">(CONCATENATE(TEXT(DK$2178, 1),(RIGHT(DK2201,2))+(2+DK2205)))</f>
        <v>#VALUE!</v>
      </c>
      <c r="DL2206" t="e">
        <f t="shared" ref="DL2206" ca="1" si="1119">(CONCATENATE(TEXT(DL$2178, 1),(RIGHT(DL2201,2))+(2+DL2205)))</f>
        <v>#VALUE!</v>
      </c>
      <c r="DM2206" t="e">
        <f t="shared" ref="DM2206" ca="1" si="1120">(CONCATENATE(TEXT(DM$2178, 1),(RIGHT(DM2201,2))+(2+DM2205)))</f>
        <v>#VALUE!</v>
      </c>
      <c r="DN2206" t="e">
        <f t="shared" ref="DN2206" ca="1" si="1121">(CONCATENATE(TEXT(DN$2178, 1),(RIGHT(DN2201,2))+(2+DN2205)))</f>
        <v>#VALUE!</v>
      </c>
      <c r="DO2206" t="e">
        <f t="shared" ref="DO2206" ca="1" si="1122">(CONCATENATE(TEXT(DO$2178, 1),(RIGHT(DO2201,2))+(2+DO2205)))</f>
        <v>#VALUE!</v>
      </c>
      <c r="DP2206" t="e">
        <f t="shared" ref="DP2206" ca="1" si="1123">(CONCATENATE(TEXT(DP$2178, 1),(RIGHT(DP2201,2))+(2+DP2205)))</f>
        <v>#VALUE!</v>
      </c>
      <c r="DQ2206" t="e">
        <f t="shared" ref="DQ2206" ca="1" si="1124">(CONCATENATE(TEXT(DQ$2178, 1),(RIGHT(DQ2201,2))+(2+DQ2205)))</f>
        <v>#VALUE!</v>
      </c>
      <c r="DR2206" t="e">
        <f t="shared" ref="DR2206" ca="1" si="1125">(CONCATENATE(TEXT(DR$2178, 1),(RIGHT(DR2201,2))+(2+DR2205)))</f>
        <v>#VALUE!</v>
      </c>
      <c r="DS2206" t="e">
        <f t="shared" ref="DS2206" ca="1" si="1126">(CONCATENATE(TEXT(DS$2178, 1),(RIGHT(DS2201,2))+(2+DS2205)))</f>
        <v>#VALUE!</v>
      </c>
      <c r="DT2206" t="e">
        <f t="shared" ref="DT2206" ca="1" si="1127">(CONCATENATE(TEXT(DT$2178, 1),(RIGHT(DT2201,2))+(2+DT2205)))</f>
        <v>#VALUE!</v>
      </c>
      <c r="DU2206" t="e">
        <f t="shared" ref="DU2206" ca="1" si="1128">(CONCATENATE(TEXT(DU$2178, 1),(RIGHT(DU2201,2))+(2+DU2205)))</f>
        <v>#VALUE!</v>
      </c>
      <c r="DV2206" t="e">
        <f t="shared" ref="DV2206" ca="1" si="1129">(CONCATENATE(TEXT(DV$2178, 1),(RIGHT(DV2201,2))+(2+DV2205)))</f>
        <v>#VALUE!</v>
      </c>
      <c r="DW2206" t="e">
        <f t="shared" ref="DW2206" ca="1" si="1130">(CONCATENATE(TEXT(DW$2178, 1),(RIGHT(DW2201,2))+(2+DW2205)))</f>
        <v>#VALUE!</v>
      </c>
      <c r="DX2206" t="e">
        <f t="shared" ref="DX2206" ca="1" si="1131">(CONCATENATE(TEXT(DX$2178, 1),(RIGHT(DX2201,2))+(2+DX2205)))</f>
        <v>#VALUE!</v>
      </c>
      <c r="DY2206" t="e">
        <f t="shared" ref="DY2206" ca="1" si="1132">(CONCATENATE(TEXT(DY$2178, 1),(RIGHT(DY2201,2))+(2+DY2205)))</f>
        <v>#VALUE!</v>
      </c>
      <c r="DZ2206" t="e">
        <f t="shared" ref="DZ2206" ca="1" si="1133">(CONCATENATE(TEXT(DZ$2178, 1),(RIGHT(DZ2201,2))+(2+DZ2205)))</f>
        <v>#VALUE!</v>
      </c>
      <c r="EA2206" t="e">
        <f t="shared" ref="EA2206" ca="1" si="1134">(CONCATENATE(TEXT(EA$2178, 1),(RIGHT(EA2201,2))+(2+EA2205)))</f>
        <v>#VALUE!</v>
      </c>
      <c r="EB2206" t="e">
        <f t="shared" ref="EB2206" ca="1" si="1135">(CONCATENATE(TEXT(EB$2178, 1),(RIGHT(EB2201,2))+(2+EB2205)))</f>
        <v>#VALUE!</v>
      </c>
      <c r="EC2206" t="e">
        <f t="shared" ref="EC2206" ca="1" si="1136">(CONCATENATE(TEXT(EC$2178, 1),(RIGHT(EC2201,2))+(2+EC2205)))</f>
        <v>#VALUE!</v>
      </c>
      <c r="ED2206" t="e">
        <f t="shared" ref="ED2206" ca="1" si="1137">(CONCATENATE(TEXT(ED$2178, 1),(RIGHT(ED2201,2))+(2+ED2205)))</f>
        <v>#VALUE!</v>
      </c>
      <c r="EE2206" t="e">
        <f t="shared" ref="EE2206" ca="1" si="1138">(CONCATENATE(TEXT(EE$2178, 1),(RIGHT(EE2201,2))+(2+EE2205)))</f>
        <v>#VALUE!</v>
      </c>
      <c r="EF2206" t="e">
        <f t="shared" ref="EF2206" ca="1" si="1139">(CONCATENATE(TEXT(EF$2178, 1),(RIGHT(EF2201,2))+(2+EF2205)))</f>
        <v>#VALUE!</v>
      </c>
      <c r="EG2206" t="e">
        <f t="shared" ref="EG2206" ca="1" si="1140">(CONCATENATE(TEXT(EG$2178, 1),(RIGHT(EG2201,2))+(2+EG2205)))</f>
        <v>#VALUE!</v>
      </c>
      <c r="EH2206" t="e">
        <f t="shared" ref="EH2206" ca="1" si="1141">(CONCATENATE(TEXT(EH$2178, 1),(RIGHT(EH2201,2))+(2+EH2205)))</f>
        <v>#VALUE!</v>
      </c>
      <c r="EI2206" t="e">
        <f t="shared" ref="EI2206" ca="1" si="1142">(CONCATENATE(TEXT(EI$2178, 1),(RIGHT(EI2201,2))+(2+EI2205)))</f>
        <v>#VALUE!</v>
      </c>
      <c r="EJ2206" t="e">
        <f t="shared" ref="EJ2206" ca="1" si="1143">(CONCATENATE(TEXT(EJ$2178, 1),(RIGHT(EJ2201,2))+(2+EJ2205)))</f>
        <v>#VALUE!</v>
      </c>
      <c r="EK2206" t="e">
        <f t="shared" ref="EK2206" ca="1" si="1144">(CONCATENATE(TEXT(EK$2178, 1),(RIGHT(EK2201,2))+(2+EK2205)))</f>
        <v>#VALUE!</v>
      </c>
      <c r="EL2206" t="e">
        <f t="shared" ref="EL2206" ca="1" si="1145">(CONCATENATE(TEXT(EL$2178, 1),(RIGHT(EL2201,2))+(2+EL2205)))</f>
        <v>#VALUE!</v>
      </c>
      <c r="EM2206" t="e">
        <f t="shared" ref="EM2206" ca="1" si="1146">(CONCATENATE(TEXT(EM$2178, 1),(RIGHT(EM2201,2))+(2+EM2205)))</f>
        <v>#VALUE!</v>
      </c>
      <c r="EN2206" t="e">
        <f t="shared" ref="EN2206" ca="1" si="1147">(CONCATENATE(TEXT(EN$2178, 1),(RIGHT(EN2201,2))+(2+EN2205)))</f>
        <v>#VALUE!</v>
      </c>
      <c r="EO2206" t="e">
        <f t="shared" ref="EO2206" ca="1" si="1148">(CONCATENATE(TEXT(EO$2178, 1),(RIGHT(EO2201,2))+(2+EO2205)))</f>
        <v>#VALUE!</v>
      </c>
      <c r="EP2206" t="e">
        <f t="shared" ref="EP2206" ca="1" si="1149">(CONCATENATE(TEXT(EP$2178, 1),(RIGHT(EP2201,2))+(2+EP2205)))</f>
        <v>#VALUE!</v>
      </c>
      <c r="EQ2206" t="e">
        <f t="shared" ref="EQ2206" ca="1" si="1150">(CONCATENATE(TEXT(EQ$2178, 1),(RIGHT(EQ2201,2))+(2+EQ2205)))</f>
        <v>#VALUE!</v>
      </c>
      <c r="ER2206" t="e">
        <f t="shared" ref="ER2206" ca="1" si="1151">(CONCATENATE(TEXT(ER$2178, 1),(RIGHT(ER2201,2))+(2+ER2205)))</f>
        <v>#VALUE!</v>
      </c>
      <c r="ES2206" t="e">
        <f t="shared" ref="ES2206" ca="1" si="1152">(CONCATENATE(TEXT(ES$2178, 1),(RIGHT(ES2201,2))+(2+ES2205)))</f>
        <v>#VALUE!</v>
      </c>
      <c r="ET2206" t="e">
        <f t="shared" ref="ET2206" ca="1" si="1153">(CONCATENATE(TEXT(ET$2178, 1),(RIGHT(ET2201,2))+(2+ET2205)))</f>
        <v>#VALUE!</v>
      </c>
      <c r="EU2206" t="e">
        <f t="shared" ref="EU2206" ca="1" si="1154">(CONCATENATE(TEXT(EU$2178, 1),(RIGHT(EU2201,2))+(2+EU2205)))</f>
        <v>#VALUE!</v>
      </c>
      <c r="EV2206" t="e">
        <f t="shared" ref="EV2206" ca="1" si="1155">(CONCATENATE(TEXT(EV$2178, 1),(RIGHT(EV2201,2))+(2+EV2205)))</f>
        <v>#VALUE!</v>
      </c>
      <c r="EW2206" t="e">
        <f t="shared" ref="EW2206" ca="1" si="1156">(CONCATENATE(TEXT(EW$2178, 1),(RIGHT(EW2201,2))+(2+EW2205)))</f>
        <v>#VALUE!</v>
      </c>
      <c r="EX2206" t="e">
        <f t="shared" ref="EX2206" ca="1" si="1157">(CONCATENATE(TEXT(EX$2178, 1),(RIGHT(EX2201,2))+(2+EX2205)))</f>
        <v>#VALUE!</v>
      </c>
      <c r="EY2206" t="e">
        <f t="shared" ref="EY2206" ca="1" si="1158">(CONCATENATE(TEXT(EY$2178, 1),(RIGHT(EY2201,2))+(2+EY2205)))</f>
        <v>#VALUE!</v>
      </c>
      <c r="EZ2206" t="e">
        <f t="shared" ref="EZ2206" ca="1" si="1159">(CONCATENATE(TEXT(EZ$2178, 1),(RIGHT(EZ2201,2))+(2+EZ2205)))</f>
        <v>#VALUE!</v>
      </c>
      <c r="FA2206" t="e">
        <f t="shared" ref="FA2206" ca="1" si="1160">(CONCATENATE(TEXT(FA$2178, 1),(RIGHT(FA2201,2))+(2+FA2205)))</f>
        <v>#VALUE!</v>
      </c>
      <c r="FB2206" t="e">
        <f t="shared" ref="FB2206" ca="1" si="1161">(CONCATENATE(TEXT(FB$2178, 1),(RIGHT(FB2201,2))+(2+FB2205)))</f>
        <v>#VALUE!</v>
      </c>
      <c r="FC2206" t="e">
        <f t="shared" ref="FC2206" ca="1" si="1162">(CONCATENATE(TEXT(FC$2178, 1),(RIGHT(FC2201,2))+(2+FC2205)))</f>
        <v>#VALUE!</v>
      </c>
      <c r="FD2206" t="e">
        <f t="shared" ref="FD2206" ca="1" si="1163">(CONCATENATE(TEXT(FD$2178, 1),(RIGHT(FD2201,2))+(2+FD2205)))</f>
        <v>#VALUE!</v>
      </c>
      <c r="FE2206" t="e">
        <f t="shared" ref="FE2206" ca="1" si="1164">(CONCATENATE(TEXT(FE$2178, 1),(RIGHT(FE2201,2))+(2+FE2205)))</f>
        <v>#VALUE!</v>
      </c>
      <c r="FF2206" t="e">
        <f t="shared" ref="FF2206" ca="1" si="1165">(CONCATENATE(TEXT(FF$2178, 1),(RIGHT(FF2201,2))+(2+FF2205)))</f>
        <v>#VALUE!</v>
      </c>
      <c r="FG2206" t="e">
        <f t="shared" ref="FG2206" ca="1" si="1166">(CONCATENATE(TEXT(FG$2178, 1),(RIGHT(FG2201,2))+(2+FG2205)))</f>
        <v>#VALUE!</v>
      </c>
      <c r="FH2206" t="e">
        <f t="shared" ref="FH2206" ca="1" si="1167">(CONCATENATE(TEXT(FH$2178, 1),(RIGHT(FH2201,2))+(2+FH2205)))</f>
        <v>#VALUE!</v>
      </c>
      <c r="FI2206" t="e">
        <f t="shared" ref="FI2206" ca="1" si="1168">(CONCATENATE(TEXT(FI$2178, 1),(RIGHT(FI2201,2))+(2+FI2205)))</f>
        <v>#VALUE!</v>
      </c>
      <c r="FJ2206" t="e">
        <f t="shared" ref="FJ2206" ca="1" si="1169">(CONCATENATE(TEXT(FJ$2178, 1),(RIGHT(FJ2201,2))+(2+FJ2205)))</f>
        <v>#VALUE!</v>
      </c>
      <c r="FK2206" t="e">
        <f t="shared" ref="FK2206" ca="1" si="1170">(CONCATENATE(TEXT(FK$2178, 1),(RIGHT(FK2201,2))+(2+FK2205)))</f>
        <v>#VALUE!</v>
      </c>
      <c r="FL2206" t="e">
        <f t="shared" ref="FL2206" ca="1" si="1171">(CONCATENATE(TEXT(FL$2178, 1),(RIGHT(FL2201,2))+(2+FL2205)))</f>
        <v>#VALUE!</v>
      </c>
      <c r="FM2206" t="e">
        <f t="shared" ref="FM2206" ca="1" si="1172">(CONCATENATE(TEXT(FM$2178, 1),(RIGHT(FM2201,2))+(2+FM2205)))</f>
        <v>#VALUE!</v>
      </c>
      <c r="FN2206" t="e">
        <f t="shared" ref="FN2206" ca="1" si="1173">(CONCATENATE(TEXT(FN$2178, 1),(RIGHT(FN2201,2))+(2+FN2205)))</f>
        <v>#VALUE!</v>
      </c>
      <c r="FO2206" t="e">
        <f t="shared" ref="FO2206" ca="1" si="1174">(CONCATENATE(TEXT(FO$2178, 1),(RIGHT(FO2201,2))+(2+FO2205)))</f>
        <v>#VALUE!</v>
      </c>
      <c r="FP2206" t="e">
        <f t="shared" ref="FP2206" ca="1" si="1175">(CONCATENATE(TEXT(FP$2178, 1),(RIGHT(FP2201,2))+(2+FP2205)))</f>
        <v>#VALUE!</v>
      </c>
      <c r="FQ2206" t="e">
        <f t="shared" ref="FQ2206" ca="1" si="1176">(CONCATENATE(TEXT(FQ$2178, 1),(RIGHT(FQ2201,2))+(2+FQ2205)))</f>
        <v>#VALUE!</v>
      </c>
      <c r="FR2206" t="e">
        <f t="shared" ref="FR2206" ca="1" si="1177">(CONCATENATE(TEXT(FR$2178, 1),(RIGHT(FR2201,2))+(2+FR2205)))</f>
        <v>#VALUE!</v>
      </c>
      <c r="FS2206" t="e">
        <f t="shared" ref="FS2206" ca="1" si="1178">(CONCATENATE(TEXT(FS$2178, 1),(RIGHT(FS2201,2))+(2+FS2205)))</f>
        <v>#VALUE!</v>
      </c>
      <c r="FT2206" t="e">
        <f t="shared" ref="FT2206" ca="1" si="1179">(CONCATENATE(TEXT(FT$2178, 1),(RIGHT(FT2201,2))+(2+FT2205)))</f>
        <v>#VALUE!</v>
      </c>
      <c r="FU2206" t="str">
        <f t="shared" ref="FU2206" ca="1" si="1180">(CONCATENATE(TEXT(FU$2178, 1),(RIGHT(FU2201,2))+(2+FU2205)))</f>
        <v>$FU27</v>
      </c>
      <c r="FV2206" t="str">
        <f t="shared" ref="FV2206" ca="1" si="1181">(CONCATENATE(TEXT(FV$2178, 1),(RIGHT(FV2201,2))+(2+FV2205)))</f>
        <v>$FV27</v>
      </c>
      <c r="FW2206" t="str">
        <f t="shared" ref="FW2206" ca="1" si="1182">(CONCATENATE(TEXT(FW$2178, 1),(RIGHT(FW2201,2))+(2+FW2205)))</f>
        <v>$FW27</v>
      </c>
      <c r="FX2206" t="str">
        <f t="shared" ref="FX2206" ca="1" si="1183">(CONCATENATE(TEXT(FX$2178, 1),(RIGHT(FX2201,2))+(2+FX2205)))</f>
        <v>$FX27</v>
      </c>
      <c r="FY2206" t="str">
        <f t="shared" ref="FY2206" ca="1" si="1184">(CONCATENATE(TEXT(FY$2178, 1),(RIGHT(FY2201,2))+(2+FY2205)))</f>
        <v>$FY27</v>
      </c>
      <c r="FZ2206" t="str">
        <f t="shared" ref="FZ2206" ca="1" si="1185">(CONCATENATE(TEXT(FZ$2178, 1),(RIGHT(FZ2201,2))+(2+FZ2205)))</f>
        <v>$FZ27</v>
      </c>
      <c r="GA2206" t="str">
        <f t="shared" ref="GA2206" ca="1" si="1186">(CONCATENATE(TEXT(GA$2178, 1),(RIGHT(GA2201,2))+(2+GA2205)))</f>
        <v>$GA27</v>
      </c>
      <c r="GB2206" t="str">
        <f t="shared" ref="GB2206" ca="1" si="1187">(CONCATENATE(TEXT(GB$2178, 1),(RIGHT(GB2201,2))+(2+GB2205)))</f>
        <v>$GB27</v>
      </c>
      <c r="GC2206" t="e">
        <f t="shared" ref="GC2206" ca="1" si="1188">(CONCATENATE(TEXT(GC$2178, 1),(RIGHT(GC2201,2))+(2+GC2205)))</f>
        <v>#VALUE!</v>
      </c>
      <c r="GD2206" t="e">
        <f t="shared" ref="GD2206" ca="1" si="1189">(CONCATENATE(TEXT(GD$2178, 1),(RIGHT(GD2201,2))+(2+GD2205)))</f>
        <v>#VALUE!</v>
      </c>
      <c r="GE2206" t="e">
        <f t="shared" ref="GE2206" ca="1" si="1190">(CONCATENATE(TEXT(GE$2178, 1),(RIGHT(GE2201,2))+(2+GE2205)))</f>
        <v>#VALUE!</v>
      </c>
      <c r="GF2206" t="e">
        <f t="shared" ref="GF2206" ca="1" si="1191">(CONCATENATE(TEXT(GF$2178, 1),(RIGHT(GF2201,2))+(2+GF2205)))</f>
        <v>#VALUE!</v>
      </c>
      <c r="GG2206" t="e">
        <f t="shared" ref="GG2206" ca="1" si="1192">(CONCATENATE(TEXT(GG$2178, 1),(RIGHT(GG2201,2))+(2+GG2205)))</f>
        <v>#VALUE!</v>
      </c>
      <c r="GH2206" t="e">
        <f t="shared" ref="GH2206" ca="1" si="1193">(CONCATENATE(TEXT(GH$2178, 1),(RIGHT(GH2201,2))+(2+GH2205)))</f>
        <v>#VALUE!</v>
      </c>
      <c r="GI2206" t="e">
        <f t="shared" ref="GI2206" ca="1" si="1194">(CONCATENATE(TEXT(GI$2178, 1),(RIGHT(GI2201,2))+(2+GI2205)))</f>
        <v>#VALUE!</v>
      </c>
      <c r="GJ2206" t="e">
        <f t="shared" ref="GJ2206" ca="1" si="1195">(CONCATENATE(TEXT(GJ$2178, 1),(RIGHT(GJ2201,2))+(2+GJ2205)))</f>
        <v>#VALUE!</v>
      </c>
      <c r="GK2206" t="e">
        <f t="shared" ref="GK2206" ca="1" si="1196">(CONCATENATE(TEXT(GK$2178, 1),(RIGHT(GK2201,2))+(2+GK2205)))</f>
        <v>#VALUE!</v>
      </c>
      <c r="GL2206" t="e">
        <f t="shared" ref="GL2206" ca="1" si="1197">(CONCATENATE(TEXT(GL$2178, 1),(RIGHT(GL2201,2))+(2+GL2205)))</f>
        <v>#VALUE!</v>
      </c>
      <c r="GM2206" t="e">
        <f t="shared" ref="GM2206" ca="1" si="1198">(CONCATENATE(TEXT(GM$2178, 1),(RIGHT(GM2201,2))+(2+GM2205)))</f>
        <v>#VALUE!</v>
      </c>
      <c r="GN2206" t="e">
        <f t="shared" ref="GN2206" ca="1" si="1199">(CONCATENATE(TEXT(GN$2178, 1),(RIGHT(GN2201,2))+(2+GN2205)))</f>
        <v>#VALUE!</v>
      </c>
      <c r="GO2206" t="e">
        <f t="shared" ref="GO2206" ca="1" si="1200">(CONCATENATE(TEXT(GO$2178, 1),(RIGHT(GO2201,2))+(2+GO2205)))</f>
        <v>#VALUE!</v>
      </c>
      <c r="GP2206" t="e">
        <f t="shared" ref="GP2206" ca="1" si="1201">(CONCATENATE(TEXT(GP$2178, 1),(RIGHT(GP2201,2))+(2+GP2205)))</f>
        <v>#VALUE!</v>
      </c>
      <c r="GQ2206" t="e">
        <f t="shared" ref="GQ2206" ca="1" si="1202">(CONCATENATE(TEXT(GQ$2178, 1),(RIGHT(GQ2201,2))+(2+GQ2205)))</f>
        <v>#VALUE!</v>
      </c>
      <c r="GR2206" t="e">
        <f t="shared" ref="GR2206" ca="1" si="1203">(CONCATENATE(TEXT(GR$2178, 1),(RIGHT(GR2201,2))+(2+GR2205)))</f>
        <v>#VALUE!</v>
      </c>
      <c r="GS2206" t="e">
        <f t="shared" ref="GS2206" ca="1" si="1204">(CONCATENATE(TEXT(GS$2178, 1),(RIGHT(GS2201,2))+(2+GS2205)))</f>
        <v>#VALUE!</v>
      </c>
      <c r="GT2206" t="e">
        <f t="shared" ref="GT2206" ca="1" si="1205">(CONCATENATE(TEXT(GT$2178, 1),(RIGHT(GT2201,2))+(2+GT2205)))</f>
        <v>#VALUE!</v>
      </c>
      <c r="GU2206" t="e">
        <f t="shared" ref="GU2206" ca="1" si="1206">(CONCATENATE(TEXT(GU$2178, 1),(RIGHT(GU2201,2))+(2+GU2205)))</f>
        <v>#VALUE!</v>
      </c>
      <c r="GV2206" t="e">
        <f t="shared" ref="GV2206" ca="1" si="1207">(CONCATENATE(TEXT(GV$2178, 1),(RIGHT(GV2201,2))+(2+GV2205)))</f>
        <v>#VALUE!</v>
      </c>
      <c r="GW2206" t="str">
        <f t="shared" ref="GW2206" ca="1" si="1208">(CONCATENATE(TEXT(GW$2178, 1),(RIGHT(GW2201,2))+(2+GW2205)))</f>
        <v>$GW27</v>
      </c>
      <c r="GX2206" t="e">
        <f t="shared" ref="GX2206" ca="1" si="1209">(CONCATENATE(TEXT(GX$2178, 1),(RIGHT(GX2201,2))+(2+GX2205)))</f>
        <v>#VALUE!</v>
      </c>
      <c r="GY2206" t="e">
        <f t="shared" ref="GY2206" ca="1" si="1210">(CONCATENATE(TEXT(GY$2178, 1),(RIGHT(GY2201,2))+(2+GY2205)))</f>
        <v>#VALUE!</v>
      </c>
      <c r="GZ2206" t="e">
        <f t="shared" ref="GZ2206" ca="1" si="1211">(CONCATENATE(TEXT(GZ$2178, 1),(RIGHT(GZ2201,2))+(2+GZ2205)))</f>
        <v>#VALUE!</v>
      </c>
      <c r="HA2206" t="e">
        <f t="shared" ref="HA2206" ca="1" si="1212">(CONCATENATE(TEXT(HA$2178, 1),(RIGHT(HA2201,2))+(2+HA2205)))</f>
        <v>#VALUE!</v>
      </c>
      <c r="HB2206" t="e">
        <f t="shared" ref="HB2206" ca="1" si="1213">(CONCATENATE(TEXT(HB$2178, 1),(RIGHT(HB2201,2))+(2+HB2205)))</f>
        <v>#VALUE!</v>
      </c>
      <c r="HC2206" t="e">
        <f t="shared" ref="HC2206" ca="1" si="1214">(CONCATENATE(TEXT(HC$2178, 1),(RIGHT(HC2201,2))+(2+HC2205)))</f>
        <v>#VALUE!</v>
      </c>
      <c r="HD2206" t="e">
        <f t="shared" ref="HD2206" ca="1" si="1215">(CONCATENATE(TEXT(HD$2178, 1),(RIGHT(HD2201,2))+(2+HD2205)))</f>
        <v>#VALUE!</v>
      </c>
      <c r="HE2206" t="e">
        <f t="shared" ref="HE2206" ca="1" si="1216">(CONCATENATE(TEXT(HE$2178, 1),(RIGHT(HE2201,2))+(2+HE2205)))</f>
        <v>#VALUE!</v>
      </c>
      <c r="HF2206" t="e">
        <f t="shared" ref="HF2206" ca="1" si="1217">(CONCATENATE(TEXT(HF$2178, 1),(RIGHT(HF2201,2))+(2+HF2205)))</f>
        <v>#VALUE!</v>
      </c>
      <c r="HG2206" t="e">
        <f t="shared" ref="HG2206" ca="1" si="1218">(CONCATENATE(TEXT(HG$2178, 1),(RIGHT(HG2201,2))+(2+HG2205)))</f>
        <v>#VALUE!</v>
      </c>
      <c r="HH2206" t="e">
        <f t="shared" ref="HH2206" ca="1" si="1219">(CONCATENATE(TEXT(HH$2178, 1),(RIGHT(HH2201,2))+(2+HH2205)))</f>
        <v>#VALUE!</v>
      </c>
      <c r="HI2206" t="e">
        <f t="shared" ref="HI2206" ca="1" si="1220">(CONCATENATE(TEXT(HI$2178, 1),(RIGHT(HI2201,2))+(2+HI2205)))</f>
        <v>#VALUE!</v>
      </c>
      <c r="HJ2206" t="e">
        <f t="shared" ref="HJ2206" ca="1" si="1221">(CONCATENATE(TEXT(HJ$2178, 1),(RIGHT(HJ2201,2))+(2+HJ2205)))</f>
        <v>#VALUE!</v>
      </c>
      <c r="HK2206" t="e">
        <f t="shared" ref="HK2206" ca="1" si="1222">(CONCATENATE(TEXT(HK$2178, 1),(RIGHT(HK2201,2))+(2+HK2205)))</f>
        <v>#VALUE!</v>
      </c>
      <c r="HL2206" t="e">
        <f t="shared" ref="HL2206" ca="1" si="1223">(CONCATENATE(TEXT(HL$2178, 1),(RIGHT(HL2201,2))+(2+HL2205)))</f>
        <v>#VALUE!</v>
      </c>
      <c r="HM2206" t="e">
        <f t="shared" ref="HM2206" ca="1" si="1224">(CONCATENATE(TEXT(HM$2178, 1),(RIGHT(HM2201,2))+(2+HM2205)))</f>
        <v>#VALUE!</v>
      </c>
      <c r="HN2206" t="e">
        <f t="shared" ref="HN2206" ca="1" si="1225">(CONCATENATE(TEXT(HN$2178, 1),(RIGHT(HN2201,2))+(2+HN2205)))</f>
        <v>#VALUE!</v>
      </c>
      <c r="HO2206" t="e">
        <f t="shared" ref="HO2206" ca="1" si="1226">(CONCATENATE(TEXT(HO$2178, 1),(RIGHT(HO2201,2))+(2+HO2205)))</f>
        <v>#VALUE!</v>
      </c>
      <c r="HP2206" t="e">
        <f t="shared" ref="HP2206" ca="1" si="1227">(CONCATENATE(TEXT(HP$2178, 1),(RIGHT(HP2201,2))+(2+HP2205)))</f>
        <v>#VALUE!</v>
      </c>
      <c r="HQ2206" t="e">
        <f t="shared" ref="HQ2206" ca="1" si="1228">(CONCATENATE(TEXT(HQ$2178, 1),(RIGHT(HQ2201,2))+(2+HQ2205)))</f>
        <v>#VALUE!</v>
      </c>
      <c r="HR2206" t="e">
        <f t="shared" ref="HR2206" ca="1" si="1229">(CONCATENATE(TEXT(HR$2178, 1),(RIGHT(HR2201,2))+(2+HR2205)))</f>
        <v>#VALUE!</v>
      </c>
      <c r="HS2206" t="e">
        <f t="shared" ref="HS2206" ca="1" si="1230">(CONCATENATE(TEXT(HS$2178, 1),(RIGHT(HS2201,2))+(2+HS2205)))</f>
        <v>#VALUE!</v>
      </c>
      <c r="HT2206" t="e">
        <f t="shared" ref="HT2206" ca="1" si="1231">(CONCATENATE(TEXT(HT$2178, 1),(RIGHT(HT2201,2))+(2+HT2205)))</f>
        <v>#VALUE!</v>
      </c>
      <c r="HU2206" t="e">
        <f t="shared" ref="HU2206" ca="1" si="1232">(CONCATENATE(TEXT(HU$2178, 1),(RIGHT(HU2201,2))+(2+HU2205)))</f>
        <v>#VALUE!</v>
      </c>
      <c r="HV2206" t="e">
        <f t="shared" ref="HV2206" ca="1" si="1233">(CONCATENATE(TEXT(HV$2178, 1),(RIGHT(HV2201,2))+(2+HV2205)))</f>
        <v>#VALUE!</v>
      </c>
      <c r="HW2206" t="e">
        <f t="shared" ref="HW2206" ca="1" si="1234">(CONCATENATE(TEXT(HW$2178, 1),(RIGHT(HW2201,2))+(2+HW2205)))</f>
        <v>#VALUE!</v>
      </c>
      <c r="HX2206" t="e">
        <f t="shared" ref="HX2206" ca="1" si="1235">(CONCATENATE(TEXT(HX$2178, 1),(RIGHT(HX2201,2))+(2+HX2205)))</f>
        <v>#VALUE!</v>
      </c>
      <c r="HY2206" t="e">
        <f t="shared" ref="HY2206" ca="1" si="1236">(CONCATENATE(TEXT(HY$2178, 1),(RIGHT(HY2201,2))+(2+HY2205)))</f>
        <v>#VALUE!</v>
      </c>
      <c r="HZ2206" t="e">
        <f t="shared" ref="HZ2206" ca="1" si="1237">(CONCATENATE(TEXT(HZ$2178, 1),(RIGHT(HZ2201,2))+(2+HZ2205)))</f>
        <v>#VALUE!</v>
      </c>
      <c r="IA2206" t="str">
        <f t="shared" ref="IA2206" ca="1" si="1238">(CONCATENATE(TEXT(IA$2178, 1),(RIGHT(IA2201,2))+(2+IA2205)))</f>
        <v>$IA27</v>
      </c>
      <c r="IB2206" t="e">
        <f t="shared" ref="IB2206" ca="1" si="1239">(CONCATENATE(TEXT(IB$2178, 1),(RIGHT(IB2201,2))+(2+IB2205)))</f>
        <v>#VALUE!</v>
      </c>
      <c r="IC2206" t="e">
        <f t="shared" ref="IC2206" ca="1" si="1240">(CONCATENATE(TEXT(IC$2178, 1),(RIGHT(IC2201,2))+(2+IC2205)))</f>
        <v>#VALUE!</v>
      </c>
      <c r="ID2206" t="e">
        <f t="shared" ref="ID2206" ca="1" si="1241">(CONCATENATE(TEXT(ID$2178, 1),(RIGHT(ID2201,2))+(2+ID2205)))</f>
        <v>#VALUE!</v>
      </c>
      <c r="IE2206" t="e">
        <f t="shared" ref="IE2206" ca="1" si="1242">(CONCATENATE(TEXT(IE$2178, 1),(RIGHT(IE2201,2))+(2+IE2205)))</f>
        <v>#VALUE!</v>
      </c>
      <c r="IF2206" t="e">
        <f t="shared" ref="IF2206" ca="1" si="1243">(CONCATENATE(TEXT(IF$2178, 1),(RIGHT(IF2201,2))+(2+IF2205)))</f>
        <v>#VALUE!</v>
      </c>
      <c r="IG2206" t="e">
        <f t="shared" ref="IG2206" ca="1" si="1244">(CONCATENATE(TEXT(IG$2178, 1),(RIGHT(IG2201,2))+(2+IG2205)))</f>
        <v>#VALUE!</v>
      </c>
      <c r="IH2206" t="e">
        <f t="shared" ref="IH2206" ca="1" si="1245">(CONCATENATE(TEXT(IH$2178, 1),(RIGHT(IH2201,2))+(2+IH2205)))</f>
        <v>#VALUE!</v>
      </c>
      <c r="II2206" t="e">
        <f t="shared" ref="II2206" ca="1" si="1246">(CONCATENATE(TEXT(II$2178, 1),(RIGHT(II2201,2))+(2+II2205)))</f>
        <v>#VALUE!</v>
      </c>
      <c r="IJ2206" t="e">
        <f t="shared" ref="IJ2206" ca="1" si="1247">(CONCATENATE(TEXT(IJ$2178, 1),(RIGHT(IJ2201,2))+(2+IJ2205)))</f>
        <v>#VALUE!</v>
      </c>
      <c r="IK2206" t="e">
        <f t="shared" ref="IK2206" ca="1" si="1248">(CONCATENATE(TEXT(IK$2178, 1),(RIGHT(IK2201,2))+(2+IK2205)))</f>
        <v>#VALUE!</v>
      </c>
      <c r="IL2206" t="e">
        <f t="shared" ref="IL2206" ca="1" si="1249">(CONCATENATE(TEXT(IL$2178, 1),(RIGHT(IL2201,2))+(2+IL2205)))</f>
        <v>#VALUE!</v>
      </c>
      <c r="IM2206" t="e">
        <f t="shared" ref="IM2206" ca="1" si="1250">(CONCATENATE(TEXT(IM$2178, 1),(RIGHT(IM2201,2))+(2+IM2205)))</f>
        <v>#VALUE!</v>
      </c>
      <c r="IN2206" t="e">
        <f t="shared" ref="IN2206" ca="1" si="1251">(CONCATENATE(TEXT(IN$2178, 1),(RIGHT(IN2201,2))+(2+IN2205)))</f>
        <v>#VALUE!</v>
      </c>
      <c r="IO2206" t="e">
        <f t="shared" ref="IO2206" ca="1" si="1252">(CONCATENATE(TEXT(IO$2178, 1),(RIGHT(IO2201,2))+(2+IO2205)))</f>
        <v>#VALUE!</v>
      </c>
      <c r="IP2206" t="e">
        <f t="shared" ref="IP2206" ca="1" si="1253">(CONCATENATE(TEXT(IP$2178, 1),(RIGHT(IP2201,2))+(2+IP2205)))</f>
        <v>#VALUE!</v>
      </c>
      <c r="IQ2206" t="e">
        <f t="shared" ref="IQ2206" ca="1" si="1254">(CONCATENATE(TEXT(IQ$2178, 1),(RIGHT(IQ2201,2))+(2+IQ2205)))</f>
        <v>#VALUE!</v>
      </c>
      <c r="IR2206" t="e">
        <f t="shared" ref="IR2206" ca="1" si="1255">(CONCATENATE(TEXT(IR$2178, 1),(RIGHT(IR2201,2))+(2+IR2205)))</f>
        <v>#VALUE!</v>
      </c>
      <c r="IS2206" t="e">
        <f t="shared" ref="IS2206" ca="1" si="1256">(CONCATENATE(TEXT(IS$2178, 1),(RIGHT(IS2201,2))+(2+IS2205)))</f>
        <v>#VALUE!</v>
      </c>
      <c r="IT2206" t="e">
        <f t="shared" ref="IT2206" ca="1" si="1257">(CONCATENATE(TEXT(IT$2178, 1),(RIGHT(IT2201,2))+(2+IT2205)))</f>
        <v>#VALUE!</v>
      </c>
      <c r="IU2206" t="e">
        <f t="shared" ref="IU2206" ca="1" si="1258">(CONCATENATE(TEXT(IU$2178, 1),(RIGHT(IU2201,2))+(2+IU2205)))</f>
        <v>#VALUE!</v>
      </c>
      <c r="IV2206" t="e">
        <f t="shared" ref="IV2206" ca="1" si="1259">(CONCATENATE(TEXT(IV$2178, 1),(RIGHT(IV2201,2))+(2+IV2205)))</f>
        <v>#VALUE!</v>
      </c>
      <c r="IW2206" t="e">
        <f t="shared" ref="IW2206" ca="1" si="1260">(CONCATENATE(TEXT(IW$2178, 1),(RIGHT(IW2201,2))+(2+IW2205)))</f>
        <v>#VALUE!</v>
      </c>
      <c r="IX2206" t="e">
        <f t="shared" ref="IX2206" ca="1" si="1261">(CONCATENATE(TEXT(IX$2178, 1),(RIGHT(IX2201,2))+(2+IX2205)))</f>
        <v>#VALUE!</v>
      </c>
      <c r="IY2206" t="e">
        <f t="shared" ref="IY2206" ca="1" si="1262">(CONCATENATE(TEXT(IY$2178, 1),(RIGHT(IY2201,2))+(2+IY2205)))</f>
        <v>#VALUE!</v>
      </c>
      <c r="IZ2206" t="e">
        <f t="shared" ref="IZ2206" ca="1" si="1263">(CONCATENATE(TEXT(IZ$2178, 1),(RIGHT(IZ2201,2))+(2+IZ2205)))</f>
        <v>#VALUE!</v>
      </c>
      <c r="JA2206" t="e">
        <f t="shared" ref="JA2206" ca="1" si="1264">(CONCATENATE(TEXT(JA$2178, 1),(RIGHT(JA2201,2))+(2+JA2205)))</f>
        <v>#VALUE!</v>
      </c>
      <c r="JB2206" t="e">
        <f t="shared" ref="JB2206" ca="1" si="1265">(CONCATENATE(TEXT(JB$2178, 1),(RIGHT(JB2201,2))+(2+JB2205)))</f>
        <v>#VALUE!</v>
      </c>
      <c r="JC2206" t="str">
        <f t="shared" ref="JC2206" ca="1" si="1266">(CONCATENATE(TEXT(JC$2178, 1),(RIGHT(JC2201,2))+(2+JC2205)))</f>
        <v>$JC26</v>
      </c>
      <c r="JD2206" t="e">
        <f t="shared" ref="JD2206" ca="1" si="1267">(CONCATENATE(TEXT(JD$2178, 1),(RIGHT(JD2201,2))+(2+JD2205)))</f>
        <v>#VALUE!</v>
      </c>
      <c r="JE2206" t="e">
        <f t="shared" ref="JE2206" ca="1" si="1268">(CONCATENATE(TEXT(JE$2178, 1),(RIGHT(JE2201,2))+(2+JE2205)))</f>
        <v>#VALUE!</v>
      </c>
      <c r="JF2206" t="e">
        <f t="shared" ref="JF2206" ca="1" si="1269">(CONCATENATE(TEXT(JF$2178, 1),(RIGHT(JF2201,2))+(2+JF2205)))</f>
        <v>#VALUE!</v>
      </c>
      <c r="JG2206" t="e">
        <f t="shared" ref="JG2206" ca="1" si="1270">(CONCATENATE(TEXT(JG$2178, 1),(RIGHT(JG2201,2))+(2+JG2205)))</f>
        <v>#VALUE!</v>
      </c>
      <c r="JH2206" t="e">
        <f t="shared" ref="JH2206" ca="1" si="1271">(CONCATENATE(TEXT(JH$2178, 1),(RIGHT(JH2201,2))+(2+JH2205)))</f>
        <v>#VALUE!</v>
      </c>
      <c r="JI2206" t="e">
        <f t="shared" ref="JI2206" ca="1" si="1272">(CONCATENATE(TEXT(JI$2178, 1),(RIGHT(JI2201,2))+(2+JI2205)))</f>
        <v>#VALUE!</v>
      </c>
      <c r="JJ2206" t="e">
        <f t="shared" ref="JJ2206" ca="1" si="1273">(CONCATENATE(TEXT(JJ$2178, 1),(RIGHT(JJ2201,2))+(2+JJ2205)))</f>
        <v>#VALUE!</v>
      </c>
      <c r="JK2206" t="e">
        <f t="shared" ref="JK2206" ca="1" si="1274">(CONCATENATE(TEXT(JK$2178, 1),(RIGHT(JK2201,2))+(2+JK2205)))</f>
        <v>#VALUE!</v>
      </c>
      <c r="JL2206" t="e">
        <f t="shared" ref="JL2206" ca="1" si="1275">(CONCATENATE(TEXT(JL$2178, 1),(RIGHT(JL2201,2))+(2+JL2205)))</f>
        <v>#VALUE!</v>
      </c>
      <c r="JM2206" t="e">
        <f t="shared" ref="JM2206" ca="1" si="1276">(CONCATENATE(TEXT(JM$2178, 1),(RIGHT(JM2201,2))+(2+JM2205)))</f>
        <v>#VALUE!</v>
      </c>
      <c r="JN2206" t="e">
        <f t="shared" ref="JN2206" ca="1" si="1277">(CONCATENATE(TEXT(JN$2178, 1),(RIGHT(JN2201,2))+(2+JN2205)))</f>
        <v>#VALUE!</v>
      </c>
      <c r="JO2206" t="e">
        <f t="shared" ref="JO2206" ca="1" si="1278">(CONCATENATE(TEXT(JO$2178, 1),(RIGHT(JO2201,2))+(2+JO2205)))</f>
        <v>#VALUE!</v>
      </c>
      <c r="JP2206" t="e">
        <f t="shared" ref="JP2206" ca="1" si="1279">(CONCATENATE(TEXT(JP$2178, 1),(RIGHT(JP2201,2))+(2+JP2205)))</f>
        <v>#VALUE!</v>
      </c>
      <c r="JQ2206" t="e">
        <f t="shared" ref="JQ2206" ca="1" si="1280">(CONCATENATE(TEXT(JQ$2178, 1),(RIGHT(JQ2201,2))+(2+JQ2205)))</f>
        <v>#VALUE!</v>
      </c>
      <c r="JR2206" t="e">
        <f t="shared" ref="JR2206" ca="1" si="1281">(CONCATENATE(TEXT(JR$2178, 1),(RIGHT(JR2201,2))+(2+JR2205)))</f>
        <v>#VALUE!</v>
      </c>
      <c r="JS2206" t="e">
        <f t="shared" ref="JS2206" ca="1" si="1282">(CONCATENATE(TEXT(JS$2178, 1),(RIGHT(JS2201,2))+(2+JS2205)))</f>
        <v>#VALUE!</v>
      </c>
      <c r="JT2206" t="e">
        <f t="shared" ref="JT2206" ca="1" si="1283">(CONCATENATE(TEXT(JT$2178, 1),(RIGHT(JT2201,2))+(2+JT2205)))</f>
        <v>#VALUE!</v>
      </c>
      <c r="JU2206" t="str">
        <f t="shared" ref="JU2206" ca="1" si="1284">(CONCATENATE(TEXT(JU$2178, 1),(RIGHT(JU2201,2))+(2+JU2205)))</f>
        <v>$JU29</v>
      </c>
      <c r="JV2206" t="e">
        <f t="shared" ref="JV2206" ca="1" si="1285">(CONCATENATE(TEXT(JV$2178, 1),(RIGHT(JV2201,2))+(2+JV2205)))</f>
        <v>#VALUE!</v>
      </c>
      <c r="JW2206" t="e">
        <f t="shared" ref="JW2206" ca="1" si="1286">(CONCATENATE(TEXT(JW$2178, 1),(RIGHT(JW2201,2))+(2+JW2205)))</f>
        <v>#VALUE!</v>
      </c>
      <c r="JX2206" t="e">
        <f t="shared" ref="JX2206" ca="1" si="1287">(CONCATENATE(TEXT(JX$2178, 1),(RIGHT(JX2201,2))+(2+JX2205)))</f>
        <v>#VALUE!</v>
      </c>
      <c r="JY2206" t="e">
        <f t="shared" ref="JY2206" ca="1" si="1288">(CONCATENATE(TEXT(JY$2178, 1),(RIGHT(JY2201,2))+(2+JY2205)))</f>
        <v>#VALUE!</v>
      </c>
      <c r="JZ2206" t="str">
        <f t="shared" ref="JZ2206" ca="1" si="1289">(CONCATENATE(TEXT(JZ$2178, 1),(RIGHT(JZ2201,2))+(2+JZ2205)))</f>
        <v>$JZ29</v>
      </c>
      <c r="KA2206" t="str">
        <f t="shared" ref="KA2206" ca="1" si="1290">(CONCATENATE(TEXT(KA$2178, 1),(RIGHT(KA2201,2))+(2+KA2205)))</f>
        <v>$KA29</v>
      </c>
      <c r="KB2206" t="e">
        <f t="shared" ref="KB2206" ca="1" si="1291">(CONCATENATE(TEXT(KB$2178, 1),(RIGHT(KB2201,2))+(2+KB2205)))</f>
        <v>#VALUE!</v>
      </c>
      <c r="KC2206" t="e">
        <f t="shared" ref="KC2206" ca="1" si="1292">(CONCATENATE(TEXT(KC$2178, 1),(RIGHT(KC2201,2))+(2+KC2205)))</f>
        <v>#VALUE!</v>
      </c>
      <c r="KD2206" t="e">
        <f t="shared" ref="KD2206" ca="1" si="1293">(CONCATENATE(TEXT(KD$2178, 1),(RIGHT(KD2201,2))+(2+KD2205)))</f>
        <v>#VALUE!</v>
      </c>
      <c r="KE2206" t="e">
        <f t="shared" ref="KE2206" ca="1" si="1294">(CONCATENATE(TEXT(KE$2178, 1),(RIGHT(KE2201,2))+(2+KE2205)))</f>
        <v>#VALUE!</v>
      </c>
      <c r="KF2206" t="e">
        <f t="shared" ref="KF2206" ca="1" si="1295">(CONCATENATE(TEXT(KF$2178, 1),(RIGHT(KF2201,2))+(2+KF2205)))</f>
        <v>#VALUE!</v>
      </c>
      <c r="KG2206" t="str">
        <f t="shared" ref="KG2206" ca="1" si="1296">(CONCATENATE(TEXT(KG$2178, 1),(RIGHT(KG2201,2))+(2+KG2205)))</f>
        <v>$KG29</v>
      </c>
      <c r="KH2206" t="e">
        <f t="shared" ref="KH2206" ca="1" si="1297">(CONCATENATE(TEXT(KH$2178, 1),(RIGHT(KH2201,2))+(2+KH2205)))</f>
        <v>#VALUE!</v>
      </c>
      <c r="KI2206" t="str">
        <f t="shared" ref="KI2206" ca="1" si="1298">(CONCATENATE(TEXT(KI$2178, 1),(RIGHT(KI2201,2))+(2+KI2205)))</f>
        <v>$KI27</v>
      </c>
      <c r="KJ2206" t="str">
        <f t="shared" ref="KJ2206" ca="1" si="1299">(CONCATENATE(TEXT(KJ$2178, 1),(RIGHT(KJ2201,2))+(2+KJ2205)))</f>
        <v>$KJ29</v>
      </c>
      <c r="KK2206" t="e">
        <f t="shared" ref="KK2206" ca="1" si="1300">(CONCATENATE(TEXT(KK$2178, 1),(RIGHT(KK2201,2))+(2+KK2205)))</f>
        <v>#VALUE!</v>
      </c>
      <c r="KL2206" t="e">
        <f t="shared" ref="KL2206" ca="1" si="1301">(CONCATENATE(TEXT(KL$2178, 1),(RIGHT(KL2201,2))+(2+KL2205)))</f>
        <v>#VALUE!</v>
      </c>
      <c r="KM2206" t="e">
        <f t="shared" ref="KM2206" ca="1" si="1302">(CONCATENATE(TEXT(KM$2178, 1),(RIGHT(KM2201,2))+(2+KM2205)))</f>
        <v>#VALUE!</v>
      </c>
      <c r="KN2206" t="e">
        <f t="shared" ref="KN2206" ca="1" si="1303">(CONCATENATE(TEXT(KN$2178, 1),(RIGHT(KN2201,2))+(2+KN2205)))</f>
        <v>#VALUE!</v>
      </c>
      <c r="KO2206" t="str">
        <f t="shared" ref="KO2206" ca="1" si="1304">(CONCATENATE(TEXT(KO$2178, 1),(RIGHT(KO2201,2))+(2+KO2205)))</f>
        <v>$KO29</v>
      </c>
      <c r="KP2206" t="e">
        <f t="shared" ref="KP2206" ca="1" si="1305">(CONCATENATE(TEXT(KP$2178, 1),(RIGHT(KP2201,2))+(2+KP2205)))</f>
        <v>#VALUE!</v>
      </c>
      <c r="KQ2206" t="str">
        <f t="shared" ref="KQ2206" ca="1" si="1306">(CONCATENATE(TEXT(KQ$2178, 1),(RIGHT(KQ2201,2))+(2+KQ2205)))</f>
        <v>$KQ30</v>
      </c>
      <c r="KR2206" t="e">
        <f t="shared" ref="KR2206" ca="1" si="1307">(CONCATENATE(TEXT(KR$2178, 1),(RIGHT(KR2201,2))+(2+KR2205)))</f>
        <v>#VALUE!</v>
      </c>
      <c r="KS2206" t="e">
        <f t="shared" ref="KS2206" ca="1" si="1308">(CONCATENATE(TEXT(KS$2178, 1),(RIGHT(KS2201,2))+(2+KS2205)))</f>
        <v>#VALUE!</v>
      </c>
      <c r="KT2206" t="e">
        <f t="shared" ref="KT2206" ca="1" si="1309">(CONCATENATE(TEXT(KT$2178, 1),(RIGHT(KT2201,2))+(2+KT2205)))</f>
        <v>#VALUE!</v>
      </c>
      <c r="KU2206" t="e">
        <f t="shared" ref="KU2206" ca="1" si="1310">(CONCATENATE(TEXT(KU$2178, 1),(RIGHT(KU2201,2))+(2+KU2205)))</f>
        <v>#VALUE!</v>
      </c>
      <c r="KV2206" t="str">
        <f t="shared" ref="KV2206" ca="1" si="1311">(CONCATENATE(TEXT(KV$2178, 1),(RIGHT(KV2201,2))+(2+KV2205)))</f>
        <v>$KV29</v>
      </c>
      <c r="KW2206" t="e">
        <f t="shared" ref="KW2206" ca="1" si="1312">(CONCATENATE(TEXT(KW$2178, 1),(RIGHT(KW2201,2))+(2+KW2205)))</f>
        <v>#VALUE!</v>
      </c>
      <c r="KX2206" t="e">
        <f t="shared" ref="KX2206" ca="1" si="1313">(CONCATENATE(TEXT(KX$2178, 1),(RIGHT(KX2201,2))+(2+KX2205)))</f>
        <v>#VALUE!</v>
      </c>
      <c r="KY2206" t="e">
        <f t="shared" ref="KY2206" ca="1" si="1314">(CONCATENATE(TEXT(KY$2178, 1),(RIGHT(KY2201,2))+(2+KY2205)))</f>
        <v>#VALUE!</v>
      </c>
      <c r="KZ2206" t="str">
        <f t="shared" ref="KZ2206" ca="1" si="1315">(CONCATENATE(TEXT(KZ$2178, 1),(RIGHT(KZ2201,2))+(2+KZ2205)))</f>
        <v>$KZ29</v>
      </c>
      <c r="LA2206" t="e">
        <f t="shared" ref="LA2206" ca="1" si="1316">(CONCATENATE(TEXT(LA$2178, 1),(RIGHT(LA2201,2))+(2+LA2205)))</f>
        <v>#VALUE!</v>
      </c>
      <c r="LB2206" t="e">
        <f t="shared" ref="LB2206" ca="1" si="1317">(CONCATENATE(TEXT(LB$2178, 1),(RIGHT(LB2201,2))+(2+LB2205)))</f>
        <v>#VALUE!</v>
      </c>
      <c r="LC2206" t="e">
        <f t="shared" ref="LC2206" ca="1" si="1318">(CONCATENATE(TEXT(LC$2178, 1),(RIGHT(LC2201,2))+(2+LC2205)))</f>
        <v>#VALUE!</v>
      </c>
      <c r="LD2206" t="e">
        <f t="shared" ref="LD2206" ca="1" si="1319">(CONCATENATE(TEXT(LD$2178, 1),(RIGHT(LD2201,2))+(2+LD2205)))</f>
        <v>#VALUE!</v>
      </c>
      <c r="LE2206" t="e">
        <f t="shared" ref="LE2206" ca="1" si="1320">(CONCATENATE(TEXT(LE$2178, 1),(RIGHT(LE2201,2))+(2+LE2205)))</f>
        <v>#VALUE!</v>
      </c>
      <c r="LF2206" t="e">
        <f t="shared" ref="LF2206" ca="1" si="1321">(CONCATENATE(TEXT(LF$2178, 1),(RIGHT(LF2201,2))+(2+LF2205)))</f>
        <v>#VALUE!</v>
      </c>
      <c r="LG2206" t="e">
        <f t="shared" ref="LG2206" ca="1" si="1322">(CONCATENATE(TEXT(LG$2178, 1),(RIGHT(LG2201,2))+(2+LG2205)))</f>
        <v>#VALUE!</v>
      </c>
      <c r="LH2206" t="e">
        <f t="shared" ref="LH2206" ca="1" si="1323">(CONCATENATE(TEXT(LH$2178, 1),(RIGHT(LH2201,2))+(2+LH2205)))</f>
        <v>#VALUE!</v>
      </c>
      <c r="LI2206" t="e">
        <f t="shared" ref="LI2206" ca="1" si="1324">(CONCATENATE(TEXT(LI$2178, 1),(RIGHT(LI2201,2))+(2+LI2205)))</f>
        <v>#VALUE!</v>
      </c>
    </row>
    <row r="2207" spans="1:321" x14ac:dyDescent="0.25">
      <c r="A2207" t="s">
        <v>4978</v>
      </c>
      <c r="B2207" t="str">
        <f t="shared" ref="B2207" si="1325">IF(B2200&gt;=5, 1, "vazio")</f>
        <v>vazio</v>
      </c>
      <c r="C2207" t="str">
        <f t="shared" ref="C2207:BN2207" si="1326">IF(C2200&gt;=5, 1, "vazio")</f>
        <v>vazio</v>
      </c>
      <c r="D2207" t="str">
        <f t="shared" si="1326"/>
        <v>vazio</v>
      </c>
      <c r="E2207" t="str">
        <f t="shared" si="1326"/>
        <v>vazio</v>
      </c>
      <c r="F2207" t="str">
        <f t="shared" si="1326"/>
        <v>vazio</v>
      </c>
      <c r="G2207" t="str">
        <f t="shared" si="1326"/>
        <v>vazio</v>
      </c>
      <c r="H2207" t="str">
        <f t="shared" si="1326"/>
        <v>vazio</v>
      </c>
      <c r="I2207" t="str">
        <f t="shared" si="1326"/>
        <v>vazio</v>
      </c>
      <c r="J2207" t="str">
        <f t="shared" si="1326"/>
        <v>vazio</v>
      </c>
      <c r="K2207" t="str">
        <f t="shared" si="1326"/>
        <v>vazio</v>
      </c>
      <c r="L2207" t="str">
        <f t="shared" si="1326"/>
        <v>vazio</v>
      </c>
      <c r="M2207" t="str">
        <f t="shared" si="1326"/>
        <v>vazio</v>
      </c>
      <c r="N2207" t="str">
        <f t="shared" si="1326"/>
        <v>vazio</v>
      </c>
      <c r="O2207" t="str">
        <f t="shared" si="1326"/>
        <v>vazio</v>
      </c>
      <c r="P2207" t="str">
        <f t="shared" si="1326"/>
        <v>vazio</v>
      </c>
      <c r="Q2207" t="str">
        <f t="shared" si="1326"/>
        <v>vazio</v>
      </c>
      <c r="R2207" t="str">
        <f t="shared" si="1326"/>
        <v>vazio</v>
      </c>
      <c r="S2207" t="str">
        <f t="shared" si="1326"/>
        <v>vazio</v>
      </c>
      <c r="T2207" t="str">
        <f t="shared" si="1326"/>
        <v>vazio</v>
      </c>
      <c r="U2207" t="str">
        <f t="shared" si="1326"/>
        <v>vazio</v>
      </c>
      <c r="V2207" t="str">
        <f t="shared" si="1326"/>
        <v>vazio</v>
      </c>
      <c r="W2207" t="str">
        <f t="shared" si="1326"/>
        <v>vazio</v>
      </c>
      <c r="X2207" t="str">
        <f t="shared" si="1326"/>
        <v>vazio</v>
      </c>
      <c r="Y2207" t="str">
        <f t="shared" si="1326"/>
        <v>vazio</v>
      </c>
      <c r="Z2207" t="str">
        <f t="shared" si="1326"/>
        <v>vazio</v>
      </c>
      <c r="AA2207" t="str">
        <f t="shared" si="1326"/>
        <v>vazio</v>
      </c>
      <c r="AB2207" t="str">
        <f t="shared" si="1326"/>
        <v>vazio</v>
      </c>
      <c r="AC2207" t="str">
        <f t="shared" si="1326"/>
        <v>vazio</v>
      </c>
      <c r="AD2207" t="str">
        <f t="shared" si="1326"/>
        <v>vazio</v>
      </c>
      <c r="AE2207" t="str">
        <f t="shared" si="1326"/>
        <v>vazio</v>
      </c>
      <c r="AF2207" t="str">
        <f t="shared" si="1326"/>
        <v>vazio</v>
      </c>
      <c r="AG2207" t="str">
        <f t="shared" si="1326"/>
        <v>vazio</v>
      </c>
      <c r="AH2207" t="str">
        <f t="shared" si="1326"/>
        <v>vazio</v>
      </c>
      <c r="AI2207" t="str">
        <f t="shared" si="1326"/>
        <v>vazio</v>
      </c>
      <c r="AJ2207" t="str">
        <f t="shared" si="1326"/>
        <v>vazio</v>
      </c>
      <c r="AK2207" t="str">
        <f t="shared" si="1326"/>
        <v>vazio</v>
      </c>
      <c r="AL2207" t="str">
        <f t="shared" si="1326"/>
        <v>vazio</v>
      </c>
      <c r="AM2207" t="str">
        <f t="shared" si="1326"/>
        <v>vazio</v>
      </c>
      <c r="AN2207" t="str">
        <f t="shared" si="1326"/>
        <v>vazio</v>
      </c>
      <c r="AO2207" t="str">
        <f t="shared" si="1326"/>
        <v>vazio</v>
      </c>
      <c r="AP2207" t="str">
        <f t="shared" si="1326"/>
        <v>vazio</v>
      </c>
      <c r="AQ2207" t="str">
        <f t="shared" si="1326"/>
        <v>vazio</v>
      </c>
      <c r="AR2207" t="str">
        <f t="shared" si="1326"/>
        <v>vazio</v>
      </c>
      <c r="AS2207" t="str">
        <f t="shared" si="1326"/>
        <v>vazio</v>
      </c>
      <c r="AT2207" t="str">
        <f t="shared" si="1326"/>
        <v>vazio</v>
      </c>
      <c r="AU2207" t="str">
        <f t="shared" si="1326"/>
        <v>vazio</v>
      </c>
      <c r="AV2207" t="str">
        <f t="shared" si="1326"/>
        <v>vazio</v>
      </c>
      <c r="AW2207" t="str">
        <f t="shared" si="1326"/>
        <v>vazio</v>
      </c>
      <c r="AX2207" t="str">
        <f t="shared" si="1326"/>
        <v>vazio</v>
      </c>
      <c r="AY2207" t="str">
        <f t="shared" si="1326"/>
        <v>vazio</v>
      </c>
      <c r="AZ2207" t="str">
        <f t="shared" si="1326"/>
        <v>vazio</v>
      </c>
      <c r="BA2207" t="str">
        <f t="shared" si="1326"/>
        <v>vazio</v>
      </c>
      <c r="BB2207" t="str">
        <f t="shared" si="1326"/>
        <v>vazio</v>
      </c>
      <c r="BC2207" t="str">
        <f t="shared" si="1326"/>
        <v>vazio</v>
      </c>
      <c r="BD2207" t="str">
        <f t="shared" si="1326"/>
        <v>vazio</v>
      </c>
      <c r="BE2207" t="str">
        <f t="shared" si="1326"/>
        <v>vazio</v>
      </c>
      <c r="BF2207" t="str">
        <f t="shared" si="1326"/>
        <v>vazio</v>
      </c>
      <c r="BG2207" t="str">
        <f t="shared" si="1326"/>
        <v>vazio</v>
      </c>
      <c r="BH2207" t="str">
        <f t="shared" si="1326"/>
        <v>vazio</v>
      </c>
      <c r="BI2207" t="str">
        <f t="shared" si="1326"/>
        <v>vazio</v>
      </c>
      <c r="BJ2207" t="str">
        <f t="shared" si="1326"/>
        <v>vazio</v>
      </c>
      <c r="BK2207" t="str">
        <f t="shared" si="1326"/>
        <v>vazio</v>
      </c>
      <c r="BL2207" t="str">
        <f t="shared" si="1326"/>
        <v>vazio</v>
      </c>
      <c r="BM2207" t="str">
        <f t="shared" si="1326"/>
        <v>vazio</v>
      </c>
      <c r="BN2207" t="str">
        <f t="shared" si="1326"/>
        <v>vazio</v>
      </c>
      <c r="BO2207" t="str">
        <f t="shared" ref="BO2207:DZ2207" si="1327">IF(BO2200&gt;=5, 1, "vazio")</f>
        <v>vazio</v>
      </c>
      <c r="BP2207" t="str">
        <f t="shared" si="1327"/>
        <v>vazio</v>
      </c>
      <c r="BQ2207" t="str">
        <f t="shared" si="1327"/>
        <v>vazio</v>
      </c>
      <c r="BR2207" t="str">
        <f t="shared" si="1327"/>
        <v>vazio</v>
      </c>
      <c r="BS2207" t="str">
        <f t="shared" si="1327"/>
        <v>vazio</v>
      </c>
      <c r="BT2207" t="str">
        <f t="shared" si="1327"/>
        <v>vazio</v>
      </c>
      <c r="BU2207" t="str">
        <f t="shared" si="1327"/>
        <v>vazio</v>
      </c>
      <c r="BV2207" t="str">
        <f t="shared" si="1327"/>
        <v>vazio</v>
      </c>
      <c r="BW2207" t="str">
        <f t="shared" si="1327"/>
        <v>vazio</v>
      </c>
      <c r="BX2207" t="str">
        <f t="shared" si="1327"/>
        <v>vazio</v>
      </c>
      <c r="BY2207" t="str">
        <f t="shared" si="1327"/>
        <v>vazio</v>
      </c>
      <c r="BZ2207" t="str">
        <f t="shared" si="1327"/>
        <v>vazio</v>
      </c>
      <c r="CA2207" t="str">
        <f t="shared" si="1327"/>
        <v>vazio</v>
      </c>
      <c r="CB2207" t="str">
        <f t="shared" si="1327"/>
        <v>vazio</v>
      </c>
      <c r="CC2207" t="str">
        <f t="shared" si="1327"/>
        <v>vazio</v>
      </c>
      <c r="CD2207" t="str">
        <f t="shared" si="1327"/>
        <v>vazio</v>
      </c>
      <c r="CE2207" t="str">
        <f t="shared" si="1327"/>
        <v>vazio</v>
      </c>
      <c r="CF2207">
        <f t="shared" si="1327"/>
        <v>1</v>
      </c>
      <c r="CG2207">
        <f t="shared" si="1327"/>
        <v>1</v>
      </c>
      <c r="CH2207">
        <f t="shared" si="1327"/>
        <v>1</v>
      </c>
      <c r="CI2207">
        <f t="shared" si="1327"/>
        <v>1</v>
      </c>
      <c r="CJ2207">
        <f t="shared" si="1327"/>
        <v>1</v>
      </c>
      <c r="CK2207">
        <f t="shared" si="1327"/>
        <v>1</v>
      </c>
      <c r="CL2207">
        <f t="shared" si="1327"/>
        <v>1</v>
      </c>
      <c r="CM2207">
        <f t="shared" si="1327"/>
        <v>1</v>
      </c>
      <c r="CN2207" t="str">
        <f t="shared" si="1327"/>
        <v>vazio</v>
      </c>
      <c r="CO2207" t="str">
        <f t="shared" si="1327"/>
        <v>vazio</v>
      </c>
      <c r="CP2207" t="str">
        <f t="shared" si="1327"/>
        <v>vazio</v>
      </c>
      <c r="CQ2207" t="str">
        <f t="shared" si="1327"/>
        <v>vazio</v>
      </c>
      <c r="CR2207" t="str">
        <f t="shared" si="1327"/>
        <v>vazio</v>
      </c>
      <c r="CS2207" t="str">
        <f t="shared" si="1327"/>
        <v>vazio</v>
      </c>
      <c r="CT2207" t="str">
        <f t="shared" si="1327"/>
        <v>vazio</v>
      </c>
      <c r="CU2207" t="str">
        <f t="shared" si="1327"/>
        <v>vazio</v>
      </c>
      <c r="CV2207" t="str">
        <f t="shared" si="1327"/>
        <v>vazio</v>
      </c>
      <c r="CW2207" t="str">
        <f t="shared" si="1327"/>
        <v>vazio</v>
      </c>
      <c r="CX2207" t="str">
        <f t="shared" si="1327"/>
        <v>vazio</v>
      </c>
      <c r="CY2207" t="str">
        <f t="shared" si="1327"/>
        <v>vazio</v>
      </c>
      <c r="CZ2207" t="str">
        <f t="shared" si="1327"/>
        <v>vazio</v>
      </c>
      <c r="DA2207" t="str">
        <f t="shared" si="1327"/>
        <v>vazio</v>
      </c>
      <c r="DB2207" t="str">
        <f t="shared" si="1327"/>
        <v>vazio</v>
      </c>
      <c r="DC2207" t="str">
        <f t="shared" si="1327"/>
        <v>vazio</v>
      </c>
      <c r="DD2207" t="str">
        <f t="shared" si="1327"/>
        <v>vazio</v>
      </c>
      <c r="DE2207" t="str">
        <f t="shared" si="1327"/>
        <v>vazio</v>
      </c>
      <c r="DF2207" t="str">
        <f t="shared" si="1327"/>
        <v>vazio</v>
      </c>
      <c r="DG2207" t="str">
        <f t="shared" si="1327"/>
        <v>vazio</v>
      </c>
      <c r="DH2207" t="str">
        <f t="shared" si="1327"/>
        <v>vazio</v>
      </c>
      <c r="DI2207" t="str">
        <f t="shared" si="1327"/>
        <v>vazio</v>
      </c>
      <c r="DJ2207" t="str">
        <f t="shared" si="1327"/>
        <v>vazio</v>
      </c>
      <c r="DK2207" t="str">
        <f t="shared" si="1327"/>
        <v>vazio</v>
      </c>
      <c r="DL2207" t="str">
        <f t="shared" si="1327"/>
        <v>vazio</v>
      </c>
      <c r="DM2207" t="str">
        <f t="shared" si="1327"/>
        <v>vazio</v>
      </c>
      <c r="DN2207" t="str">
        <f t="shared" si="1327"/>
        <v>vazio</v>
      </c>
      <c r="DO2207" t="str">
        <f t="shared" si="1327"/>
        <v>vazio</v>
      </c>
      <c r="DP2207" t="str">
        <f t="shared" si="1327"/>
        <v>vazio</v>
      </c>
      <c r="DQ2207" t="str">
        <f t="shared" si="1327"/>
        <v>vazio</v>
      </c>
      <c r="DR2207" t="str">
        <f t="shared" si="1327"/>
        <v>vazio</v>
      </c>
      <c r="DS2207" t="str">
        <f t="shared" si="1327"/>
        <v>vazio</v>
      </c>
      <c r="DT2207" t="str">
        <f t="shared" si="1327"/>
        <v>vazio</v>
      </c>
      <c r="DU2207" t="str">
        <f t="shared" si="1327"/>
        <v>vazio</v>
      </c>
      <c r="DV2207" t="str">
        <f t="shared" si="1327"/>
        <v>vazio</v>
      </c>
      <c r="DW2207" t="str">
        <f t="shared" si="1327"/>
        <v>vazio</v>
      </c>
      <c r="DX2207" t="str">
        <f t="shared" si="1327"/>
        <v>vazio</v>
      </c>
      <c r="DY2207" t="str">
        <f t="shared" si="1327"/>
        <v>vazio</v>
      </c>
      <c r="DZ2207" t="str">
        <f t="shared" si="1327"/>
        <v>vazio</v>
      </c>
      <c r="EA2207" t="str">
        <f t="shared" ref="EA2207:GL2207" si="1328">IF(EA2200&gt;=5, 1, "vazio")</f>
        <v>vazio</v>
      </c>
      <c r="EB2207" t="str">
        <f t="shared" si="1328"/>
        <v>vazio</v>
      </c>
      <c r="EC2207" t="str">
        <f t="shared" si="1328"/>
        <v>vazio</v>
      </c>
      <c r="ED2207" t="str">
        <f t="shared" si="1328"/>
        <v>vazio</v>
      </c>
      <c r="EE2207" t="str">
        <f t="shared" si="1328"/>
        <v>vazio</v>
      </c>
      <c r="EF2207" t="str">
        <f t="shared" si="1328"/>
        <v>vazio</v>
      </c>
      <c r="EG2207" t="str">
        <f t="shared" si="1328"/>
        <v>vazio</v>
      </c>
      <c r="EH2207" t="str">
        <f t="shared" si="1328"/>
        <v>vazio</v>
      </c>
      <c r="EI2207" t="str">
        <f t="shared" si="1328"/>
        <v>vazio</v>
      </c>
      <c r="EJ2207" t="str">
        <f t="shared" si="1328"/>
        <v>vazio</v>
      </c>
      <c r="EK2207" t="str">
        <f t="shared" si="1328"/>
        <v>vazio</v>
      </c>
      <c r="EL2207" t="str">
        <f t="shared" si="1328"/>
        <v>vazio</v>
      </c>
      <c r="EM2207" t="str">
        <f t="shared" si="1328"/>
        <v>vazio</v>
      </c>
      <c r="EN2207" t="str">
        <f t="shared" si="1328"/>
        <v>vazio</v>
      </c>
      <c r="EO2207" t="str">
        <f t="shared" si="1328"/>
        <v>vazio</v>
      </c>
      <c r="EP2207" t="str">
        <f t="shared" si="1328"/>
        <v>vazio</v>
      </c>
      <c r="EQ2207" t="str">
        <f t="shared" si="1328"/>
        <v>vazio</v>
      </c>
      <c r="ER2207" t="str">
        <f t="shared" si="1328"/>
        <v>vazio</v>
      </c>
      <c r="ES2207" t="str">
        <f t="shared" si="1328"/>
        <v>vazio</v>
      </c>
      <c r="ET2207" t="str">
        <f t="shared" si="1328"/>
        <v>vazio</v>
      </c>
      <c r="EU2207" t="str">
        <f t="shared" si="1328"/>
        <v>vazio</v>
      </c>
      <c r="EV2207" t="str">
        <f t="shared" si="1328"/>
        <v>vazio</v>
      </c>
      <c r="EW2207" t="str">
        <f t="shared" si="1328"/>
        <v>vazio</v>
      </c>
      <c r="EX2207" t="str">
        <f t="shared" si="1328"/>
        <v>vazio</v>
      </c>
      <c r="EY2207" t="str">
        <f t="shared" si="1328"/>
        <v>vazio</v>
      </c>
      <c r="EZ2207" t="str">
        <f t="shared" si="1328"/>
        <v>vazio</v>
      </c>
      <c r="FA2207" t="str">
        <f t="shared" si="1328"/>
        <v>vazio</v>
      </c>
      <c r="FB2207" t="str">
        <f t="shared" si="1328"/>
        <v>vazio</v>
      </c>
      <c r="FC2207" t="str">
        <f t="shared" si="1328"/>
        <v>vazio</v>
      </c>
      <c r="FD2207" t="str">
        <f t="shared" si="1328"/>
        <v>vazio</v>
      </c>
      <c r="FE2207" t="str">
        <f t="shared" si="1328"/>
        <v>vazio</v>
      </c>
      <c r="FF2207" t="str">
        <f t="shared" si="1328"/>
        <v>vazio</v>
      </c>
      <c r="FG2207" t="str">
        <f t="shared" si="1328"/>
        <v>vazio</v>
      </c>
      <c r="FH2207" t="str">
        <f t="shared" si="1328"/>
        <v>vazio</v>
      </c>
      <c r="FI2207" t="str">
        <f t="shared" si="1328"/>
        <v>vazio</v>
      </c>
      <c r="FJ2207" t="str">
        <f t="shared" si="1328"/>
        <v>vazio</v>
      </c>
      <c r="FK2207" t="str">
        <f t="shared" si="1328"/>
        <v>vazio</v>
      </c>
      <c r="FL2207" t="str">
        <f t="shared" si="1328"/>
        <v>vazio</v>
      </c>
      <c r="FM2207" t="str">
        <f t="shared" si="1328"/>
        <v>vazio</v>
      </c>
      <c r="FN2207" t="str">
        <f t="shared" si="1328"/>
        <v>vazio</v>
      </c>
      <c r="FO2207" t="str">
        <f t="shared" si="1328"/>
        <v>vazio</v>
      </c>
      <c r="FP2207" t="str">
        <f t="shared" si="1328"/>
        <v>vazio</v>
      </c>
      <c r="FQ2207" t="str">
        <f t="shared" si="1328"/>
        <v>vazio</v>
      </c>
      <c r="FR2207" t="str">
        <f t="shared" si="1328"/>
        <v>vazio</v>
      </c>
      <c r="FS2207" t="str">
        <f t="shared" si="1328"/>
        <v>vazio</v>
      </c>
      <c r="FT2207" t="str">
        <f t="shared" si="1328"/>
        <v>vazio</v>
      </c>
      <c r="FU2207" t="str">
        <f t="shared" si="1328"/>
        <v>vazio</v>
      </c>
      <c r="FV2207" t="str">
        <f t="shared" si="1328"/>
        <v>vazio</v>
      </c>
      <c r="FW2207" t="str">
        <f t="shared" si="1328"/>
        <v>vazio</v>
      </c>
      <c r="FX2207" t="str">
        <f t="shared" si="1328"/>
        <v>vazio</v>
      </c>
      <c r="FY2207" t="str">
        <f t="shared" si="1328"/>
        <v>vazio</v>
      </c>
      <c r="FZ2207" t="str">
        <f t="shared" si="1328"/>
        <v>vazio</v>
      </c>
      <c r="GA2207" t="str">
        <f t="shared" si="1328"/>
        <v>vazio</v>
      </c>
      <c r="GB2207" t="str">
        <f t="shared" si="1328"/>
        <v>vazio</v>
      </c>
      <c r="GC2207" t="str">
        <f t="shared" si="1328"/>
        <v>vazio</v>
      </c>
      <c r="GD2207" t="str">
        <f t="shared" si="1328"/>
        <v>vazio</v>
      </c>
      <c r="GE2207" t="str">
        <f t="shared" si="1328"/>
        <v>vazio</v>
      </c>
      <c r="GF2207" t="str">
        <f t="shared" si="1328"/>
        <v>vazio</v>
      </c>
      <c r="GG2207" t="str">
        <f t="shared" si="1328"/>
        <v>vazio</v>
      </c>
      <c r="GH2207" t="str">
        <f t="shared" si="1328"/>
        <v>vazio</v>
      </c>
      <c r="GI2207" t="str">
        <f t="shared" si="1328"/>
        <v>vazio</v>
      </c>
      <c r="GJ2207" t="str">
        <f t="shared" si="1328"/>
        <v>vazio</v>
      </c>
      <c r="GK2207" t="str">
        <f t="shared" si="1328"/>
        <v>vazio</v>
      </c>
      <c r="GL2207" t="str">
        <f t="shared" si="1328"/>
        <v>vazio</v>
      </c>
      <c r="GM2207" t="str">
        <f t="shared" ref="GM2207:IX2207" si="1329">IF(GM2200&gt;=5, 1, "vazio")</f>
        <v>vazio</v>
      </c>
      <c r="GN2207" t="str">
        <f t="shared" si="1329"/>
        <v>vazio</v>
      </c>
      <c r="GO2207" t="str">
        <f t="shared" si="1329"/>
        <v>vazio</v>
      </c>
      <c r="GP2207" t="str">
        <f t="shared" si="1329"/>
        <v>vazio</v>
      </c>
      <c r="GQ2207" t="str">
        <f t="shared" si="1329"/>
        <v>vazio</v>
      </c>
      <c r="GR2207" t="str">
        <f t="shared" si="1329"/>
        <v>vazio</v>
      </c>
      <c r="GS2207" t="str">
        <f t="shared" si="1329"/>
        <v>vazio</v>
      </c>
      <c r="GT2207" t="str">
        <f t="shared" si="1329"/>
        <v>vazio</v>
      </c>
      <c r="GU2207" t="str">
        <f t="shared" si="1329"/>
        <v>vazio</v>
      </c>
      <c r="GV2207" t="str">
        <f t="shared" si="1329"/>
        <v>vazio</v>
      </c>
      <c r="GW2207" t="str">
        <f t="shared" si="1329"/>
        <v>vazio</v>
      </c>
      <c r="GX2207" t="str">
        <f t="shared" si="1329"/>
        <v>vazio</v>
      </c>
      <c r="GY2207" t="str">
        <f t="shared" si="1329"/>
        <v>vazio</v>
      </c>
      <c r="GZ2207" t="str">
        <f t="shared" si="1329"/>
        <v>vazio</v>
      </c>
      <c r="HA2207" t="str">
        <f t="shared" si="1329"/>
        <v>vazio</v>
      </c>
      <c r="HB2207" t="str">
        <f t="shared" si="1329"/>
        <v>vazio</v>
      </c>
      <c r="HC2207" t="str">
        <f t="shared" si="1329"/>
        <v>vazio</v>
      </c>
      <c r="HD2207" t="str">
        <f t="shared" si="1329"/>
        <v>vazio</v>
      </c>
      <c r="HE2207" t="str">
        <f t="shared" si="1329"/>
        <v>vazio</v>
      </c>
      <c r="HF2207" t="str">
        <f t="shared" si="1329"/>
        <v>vazio</v>
      </c>
      <c r="HG2207" t="str">
        <f t="shared" si="1329"/>
        <v>vazio</v>
      </c>
      <c r="HH2207" t="str">
        <f t="shared" si="1329"/>
        <v>vazio</v>
      </c>
      <c r="HI2207" t="str">
        <f t="shared" si="1329"/>
        <v>vazio</v>
      </c>
      <c r="HJ2207" t="str">
        <f t="shared" si="1329"/>
        <v>vazio</v>
      </c>
      <c r="HK2207" t="str">
        <f t="shared" si="1329"/>
        <v>vazio</v>
      </c>
      <c r="HL2207" t="str">
        <f t="shared" si="1329"/>
        <v>vazio</v>
      </c>
      <c r="HM2207" t="str">
        <f t="shared" si="1329"/>
        <v>vazio</v>
      </c>
      <c r="HN2207" t="str">
        <f t="shared" si="1329"/>
        <v>vazio</v>
      </c>
      <c r="HO2207" t="str">
        <f t="shared" si="1329"/>
        <v>vazio</v>
      </c>
      <c r="HP2207" t="str">
        <f t="shared" si="1329"/>
        <v>vazio</v>
      </c>
      <c r="HQ2207" t="str">
        <f t="shared" si="1329"/>
        <v>vazio</v>
      </c>
      <c r="HR2207" t="str">
        <f t="shared" si="1329"/>
        <v>vazio</v>
      </c>
      <c r="HS2207" t="str">
        <f t="shared" si="1329"/>
        <v>vazio</v>
      </c>
      <c r="HT2207" t="str">
        <f t="shared" si="1329"/>
        <v>vazio</v>
      </c>
      <c r="HU2207" t="str">
        <f t="shared" si="1329"/>
        <v>vazio</v>
      </c>
      <c r="HV2207" t="str">
        <f t="shared" si="1329"/>
        <v>vazio</v>
      </c>
      <c r="HW2207" t="str">
        <f t="shared" si="1329"/>
        <v>vazio</v>
      </c>
      <c r="HX2207" t="str">
        <f t="shared" si="1329"/>
        <v>vazio</v>
      </c>
      <c r="HY2207" t="str">
        <f t="shared" si="1329"/>
        <v>vazio</v>
      </c>
      <c r="HZ2207" t="str">
        <f t="shared" si="1329"/>
        <v>vazio</v>
      </c>
      <c r="IA2207" t="str">
        <f t="shared" si="1329"/>
        <v>vazio</v>
      </c>
      <c r="IB2207" t="str">
        <f t="shared" si="1329"/>
        <v>vazio</v>
      </c>
      <c r="IC2207" t="str">
        <f t="shared" si="1329"/>
        <v>vazio</v>
      </c>
      <c r="ID2207" t="str">
        <f t="shared" si="1329"/>
        <v>vazio</v>
      </c>
      <c r="IE2207" t="str">
        <f t="shared" si="1329"/>
        <v>vazio</v>
      </c>
      <c r="IF2207" t="str">
        <f t="shared" si="1329"/>
        <v>vazio</v>
      </c>
      <c r="IG2207" t="str">
        <f t="shared" si="1329"/>
        <v>vazio</v>
      </c>
      <c r="IH2207" t="str">
        <f t="shared" si="1329"/>
        <v>vazio</v>
      </c>
      <c r="II2207" t="str">
        <f t="shared" si="1329"/>
        <v>vazio</v>
      </c>
      <c r="IJ2207" t="str">
        <f t="shared" si="1329"/>
        <v>vazio</v>
      </c>
      <c r="IK2207" t="str">
        <f t="shared" si="1329"/>
        <v>vazio</v>
      </c>
      <c r="IL2207" t="str">
        <f t="shared" si="1329"/>
        <v>vazio</v>
      </c>
      <c r="IM2207" t="str">
        <f t="shared" si="1329"/>
        <v>vazio</v>
      </c>
      <c r="IN2207" t="str">
        <f t="shared" si="1329"/>
        <v>vazio</v>
      </c>
      <c r="IO2207" t="str">
        <f t="shared" si="1329"/>
        <v>vazio</v>
      </c>
      <c r="IP2207" t="str">
        <f t="shared" si="1329"/>
        <v>vazio</v>
      </c>
      <c r="IQ2207" t="str">
        <f t="shared" si="1329"/>
        <v>vazio</v>
      </c>
      <c r="IR2207" t="str">
        <f t="shared" si="1329"/>
        <v>vazio</v>
      </c>
      <c r="IS2207" t="str">
        <f t="shared" si="1329"/>
        <v>vazio</v>
      </c>
      <c r="IT2207" t="str">
        <f t="shared" si="1329"/>
        <v>vazio</v>
      </c>
      <c r="IU2207" t="str">
        <f t="shared" si="1329"/>
        <v>vazio</v>
      </c>
      <c r="IV2207" t="str">
        <f t="shared" si="1329"/>
        <v>vazio</v>
      </c>
      <c r="IW2207" t="str">
        <f t="shared" si="1329"/>
        <v>vazio</v>
      </c>
      <c r="IX2207" t="str">
        <f t="shared" si="1329"/>
        <v>vazio</v>
      </c>
      <c r="IY2207" t="str">
        <f t="shared" ref="IY2207:LI2207" si="1330">IF(IY2200&gt;=5, 1, "vazio")</f>
        <v>vazio</v>
      </c>
      <c r="IZ2207" t="str">
        <f t="shared" si="1330"/>
        <v>vazio</v>
      </c>
      <c r="JA2207" t="str">
        <f t="shared" si="1330"/>
        <v>vazio</v>
      </c>
      <c r="JB2207" t="str">
        <f t="shared" si="1330"/>
        <v>vazio</v>
      </c>
      <c r="JC2207" t="str">
        <f t="shared" si="1330"/>
        <v>vazio</v>
      </c>
      <c r="JD2207" t="str">
        <f t="shared" si="1330"/>
        <v>vazio</v>
      </c>
      <c r="JE2207" t="str">
        <f t="shared" si="1330"/>
        <v>vazio</v>
      </c>
      <c r="JF2207" t="str">
        <f t="shared" si="1330"/>
        <v>vazio</v>
      </c>
      <c r="JG2207" t="str">
        <f t="shared" si="1330"/>
        <v>vazio</v>
      </c>
      <c r="JH2207" t="str">
        <f t="shared" si="1330"/>
        <v>vazio</v>
      </c>
      <c r="JI2207" t="str">
        <f t="shared" si="1330"/>
        <v>vazio</v>
      </c>
      <c r="JJ2207" t="str">
        <f t="shared" si="1330"/>
        <v>vazio</v>
      </c>
      <c r="JK2207" t="str">
        <f t="shared" si="1330"/>
        <v>vazio</v>
      </c>
      <c r="JL2207" t="str">
        <f t="shared" si="1330"/>
        <v>vazio</v>
      </c>
      <c r="JM2207" t="str">
        <f t="shared" si="1330"/>
        <v>vazio</v>
      </c>
      <c r="JN2207" t="str">
        <f t="shared" si="1330"/>
        <v>vazio</v>
      </c>
      <c r="JO2207" t="str">
        <f t="shared" si="1330"/>
        <v>vazio</v>
      </c>
      <c r="JP2207" t="str">
        <f t="shared" si="1330"/>
        <v>vazio</v>
      </c>
      <c r="JQ2207" t="str">
        <f t="shared" si="1330"/>
        <v>vazio</v>
      </c>
      <c r="JR2207" t="str">
        <f t="shared" si="1330"/>
        <v>vazio</v>
      </c>
      <c r="JS2207" t="str">
        <f t="shared" si="1330"/>
        <v>vazio</v>
      </c>
      <c r="JT2207" t="str">
        <f t="shared" si="1330"/>
        <v>vazio</v>
      </c>
      <c r="JU2207" t="str">
        <f t="shared" si="1330"/>
        <v>vazio</v>
      </c>
      <c r="JV2207" t="str">
        <f t="shared" si="1330"/>
        <v>vazio</v>
      </c>
      <c r="JW2207" t="str">
        <f t="shared" si="1330"/>
        <v>vazio</v>
      </c>
      <c r="JX2207" t="str">
        <f t="shared" si="1330"/>
        <v>vazio</v>
      </c>
      <c r="JY2207" t="str">
        <f t="shared" si="1330"/>
        <v>vazio</v>
      </c>
      <c r="JZ2207" t="str">
        <f t="shared" si="1330"/>
        <v>vazio</v>
      </c>
      <c r="KA2207" t="str">
        <f t="shared" si="1330"/>
        <v>vazio</v>
      </c>
      <c r="KB2207" t="str">
        <f t="shared" si="1330"/>
        <v>vazio</v>
      </c>
      <c r="KC2207" t="str">
        <f t="shared" si="1330"/>
        <v>vazio</v>
      </c>
      <c r="KD2207" t="str">
        <f t="shared" si="1330"/>
        <v>vazio</v>
      </c>
      <c r="KE2207" t="str">
        <f t="shared" si="1330"/>
        <v>vazio</v>
      </c>
      <c r="KF2207" t="str">
        <f t="shared" si="1330"/>
        <v>vazio</v>
      </c>
      <c r="KG2207">
        <f t="shared" si="1330"/>
        <v>1</v>
      </c>
      <c r="KH2207" t="str">
        <f t="shared" si="1330"/>
        <v>vazio</v>
      </c>
      <c r="KI2207" t="str">
        <f t="shared" si="1330"/>
        <v>vazio</v>
      </c>
      <c r="KJ2207" t="str">
        <f t="shared" si="1330"/>
        <v>vazio</v>
      </c>
      <c r="KK2207" t="str">
        <f t="shared" si="1330"/>
        <v>vazio</v>
      </c>
      <c r="KL2207" t="str">
        <f t="shared" si="1330"/>
        <v>vazio</v>
      </c>
      <c r="KM2207" t="str">
        <f t="shared" si="1330"/>
        <v>vazio</v>
      </c>
      <c r="KN2207" t="str">
        <f t="shared" si="1330"/>
        <v>vazio</v>
      </c>
      <c r="KO2207">
        <f t="shared" si="1330"/>
        <v>1</v>
      </c>
      <c r="KP2207" t="str">
        <f t="shared" si="1330"/>
        <v>vazio</v>
      </c>
      <c r="KQ2207">
        <f t="shared" si="1330"/>
        <v>1</v>
      </c>
      <c r="KR2207" t="str">
        <f t="shared" si="1330"/>
        <v>vazio</v>
      </c>
      <c r="KS2207" t="str">
        <f t="shared" si="1330"/>
        <v>vazio</v>
      </c>
      <c r="KT2207" t="str">
        <f t="shared" si="1330"/>
        <v>vazio</v>
      </c>
      <c r="KU2207" t="str">
        <f t="shared" si="1330"/>
        <v>vazio</v>
      </c>
      <c r="KV2207">
        <f t="shared" si="1330"/>
        <v>1</v>
      </c>
      <c r="KW2207" t="str">
        <f t="shared" si="1330"/>
        <v>vazio</v>
      </c>
      <c r="KX2207" t="str">
        <f t="shared" si="1330"/>
        <v>vazio</v>
      </c>
      <c r="KY2207" t="str">
        <f t="shared" si="1330"/>
        <v>vazio</v>
      </c>
      <c r="KZ2207" t="str">
        <f t="shared" si="1330"/>
        <v>vazio</v>
      </c>
      <c r="LA2207" t="str">
        <f t="shared" si="1330"/>
        <v>vazio</v>
      </c>
      <c r="LB2207" t="str">
        <f t="shared" si="1330"/>
        <v>vazio</v>
      </c>
      <c r="LC2207" t="str">
        <f t="shared" si="1330"/>
        <v>vazio</v>
      </c>
      <c r="LD2207" t="str">
        <f t="shared" si="1330"/>
        <v>vazio</v>
      </c>
      <c r="LE2207" t="str">
        <f t="shared" si="1330"/>
        <v>vazio</v>
      </c>
      <c r="LF2207" t="str">
        <f t="shared" si="1330"/>
        <v>vazio</v>
      </c>
      <c r="LG2207" t="str">
        <f t="shared" si="1330"/>
        <v>vazio</v>
      </c>
      <c r="LH2207" t="str">
        <f t="shared" si="1330"/>
        <v>vazio</v>
      </c>
      <c r="LI2207" t="str">
        <f t="shared" si="1330"/>
        <v>vazio</v>
      </c>
    </row>
    <row r="2208" spans="1:321" x14ac:dyDescent="0.25">
      <c r="A2208" t="str">
        <f>UPPER(A2207)</f>
        <v>ÁREAS DE CONCENTRAÇÃO DO PROGRAMA 4</v>
      </c>
      <c r="B2208" t="e">
        <f t="shared" ref="B2208" ca="1" si="1331">(CONCATENATE(TEXT(B$2178, 1),(RIGHT(B2201,2))+(3+B2207)))</f>
        <v>#VALUE!</v>
      </c>
      <c r="C2208" t="e">
        <f t="shared" ref="C2208" ca="1" si="1332">(CONCATENATE(TEXT(C$2178, 1),(RIGHT(C2201,2))+(3+C2207)))</f>
        <v>#VALUE!</v>
      </c>
      <c r="D2208" t="e">
        <f t="shared" ref="D2208" ca="1" si="1333">(CONCATENATE(TEXT(D$2178, 1),(RIGHT(D2201,2))+(3+D2207)))</f>
        <v>#VALUE!</v>
      </c>
      <c r="E2208" t="e">
        <f t="shared" ref="E2208" ca="1" si="1334">(CONCATENATE(TEXT(E$2178, 1),(RIGHT(E2201,2))+(3+E2207)))</f>
        <v>#VALUE!</v>
      </c>
      <c r="F2208" t="e">
        <f t="shared" ref="F2208" ca="1" si="1335">(CONCATENATE(TEXT(F$2178, 1),(RIGHT(F2201,2))+(3+F2207)))</f>
        <v>#VALUE!</v>
      </c>
      <c r="G2208" t="e">
        <f t="shared" ref="G2208" ca="1" si="1336">(CONCATENATE(TEXT(G$2178, 1),(RIGHT(G2201,2))+(3+G2207)))</f>
        <v>#VALUE!</v>
      </c>
      <c r="H2208" t="e">
        <f t="shared" ref="H2208" ca="1" si="1337">(CONCATENATE(TEXT(H$2178, 1),(RIGHT(H2201,2))+(3+H2207)))</f>
        <v>#VALUE!</v>
      </c>
      <c r="I2208" t="e">
        <f t="shared" ref="I2208" ca="1" si="1338">(CONCATENATE(TEXT(I$2178, 1),(RIGHT(I2201,2))+(3+I2207)))</f>
        <v>#VALUE!</v>
      </c>
      <c r="J2208" t="e">
        <f t="shared" ref="J2208" ca="1" si="1339">(CONCATENATE(TEXT(J$2178, 1),(RIGHT(J2201,2))+(3+J2207)))</f>
        <v>#VALUE!</v>
      </c>
      <c r="K2208" t="e">
        <f t="shared" ref="K2208" ca="1" si="1340">(CONCATENATE(TEXT(K$2178, 1),(RIGHT(K2201,2))+(3+K2207)))</f>
        <v>#VALUE!</v>
      </c>
      <c r="L2208" t="e">
        <f t="shared" ref="L2208" ca="1" si="1341">(CONCATENATE(TEXT(L$2178, 1),(RIGHT(L2201,2))+(3+L2207)))</f>
        <v>#VALUE!</v>
      </c>
      <c r="M2208" t="e">
        <f t="shared" ref="M2208" ca="1" si="1342">(CONCATENATE(TEXT(M$2178, 1),(RIGHT(M2201,2))+(3+M2207)))</f>
        <v>#VALUE!</v>
      </c>
      <c r="N2208" t="e">
        <f t="shared" ref="N2208" ca="1" si="1343">(CONCATENATE(TEXT(N$2178, 1),(RIGHT(N2201,2))+(3+N2207)))</f>
        <v>#VALUE!</v>
      </c>
      <c r="O2208" t="e">
        <f t="shared" ref="O2208" ca="1" si="1344">(CONCATENATE(TEXT(O$2178, 1),(RIGHT(O2201,2))+(3+O2207)))</f>
        <v>#VALUE!</v>
      </c>
      <c r="P2208" t="e">
        <f t="shared" ref="P2208" ca="1" si="1345">(CONCATENATE(TEXT(P$2178, 1),(RIGHT(P2201,2))+(3+P2207)))</f>
        <v>#VALUE!</v>
      </c>
      <c r="Q2208" t="e">
        <f t="shared" ref="Q2208" ca="1" si="1346">(CONCATENATE(TEXT(Q$2178, 1),(RIGHT(Q2201,2))+(3+Q2207)))</f>
        <v>#VALUE!</v>
      </c>
      <c r="R2208" t="e">
        <f t="shared" ref="R2208" ca="1" si="1347">(CONCATENATE(TEXT(R$2178, 1),(RIGHT(R2201,2))+(3+R2207)))</f>
        <v>#VALUE!</v>
      </c>
      <c r="S2208" t="e">
        <f t="shared" ref="S2208" ca="1" si="1348">(CONCATENATE(TEXT(S$2178, 1),(RIGHT(S2201,2))+(3+S2207)))</f>
        <v>#VALUE!</v>
      </c>
      <c r="T2208" t="e">
        <f t="shared" ref="T2208" ca="1" si="1349">(CONCATENATE(TEXT(T$2178, 1),(RIGHT(T2201,2))+(3+T2207)))</f>
        <v>#VALUE!</v>
      </c>
      <c r="U2208" t="e">
        <f t="shared" ref="U2208" ca="1" si="1350">(CONCATENATE(TEXT(U$2178, 1),(RIGHT(U2201,2))+(3+U2207)))</f>
        <v>#VALUE!</v>
      </c>
      <c r="V2208" t="e">
        <f t="shared" ref="V2208" ca="1" si="1351">(CONCATENATE(TEXT(V$2178, 1),(RIGHT(V2201,2))+(3+V2207)))</f>
        <v>#VALUE!</v>
      </c>
      <c r="W2208" t="e">
        <f t="shared" ref="W2208" ca="1" si="1352">(CONCATENATE(TEXT(W$2178, 1),(RIGHT(W2201,2))+(3+W2207)))</f>
        <v>#VALUE!</v>
      </c>
      <c r="X2208" t="e">
        <f t="shared" ref="X2208" ca="1" si="1353">(CONCATENATE(TEXT(X$2178, 1),(RIGHT(X2201,2))+(3+X2207)))</f>
        <v>#VALUE!</v>
      </c>
      <c r="Y2208" t="e">
        <f t="shared" ref="Y2208" ca="1" si="1354">(CONCATENATE(TEXT(Y$2178, 1),(RIGHT(Y2201,2))+(3+Y2207)))</f>
        <v>#VALUE!</v>
      </c>
      <c r="Z2208" t="e">
        <f t="shared" ref="Z2208" ca="1" si="1355">(CONCATENATE(TEXT(Z$2178, 1),(RIGHT(Z2201,2))+(3+Z2207)))</f>
        <v>#VALUE!</v>
      </c>
      <c r="AA2208" t="e">
        <f t="shared" ref="AA2208" ca="1" si="1356">(CONCATENATE(TEXT(AA$2178, 1),(RIGHT(AA2201,2))+(3+AA2207)))</f>
        <v>#VALUE!</v>
      </c>
      <c r="AB2208" t="e">
        <f t="shared" ref="AB2208" ca="1" si="1357">(CONCATENATE(TEXT(AB$2178, 1),(RIGHT(AB2201,2))+(3+AB2207)))</f>
        <v>#VALUE!</v>
      </c>
      <c r="AC2208" t="e">
        <f t="shared" ref="AC2208" ca="1" si="1358">(CONCATENATE(TEXT(AC$2178, 1),(RIGHT(AC2201,2))+(3+AC2207)))</f>
        <v>#VALUE!</v>
      </c>
      <c r="AD2208" t="e">
        <f t="shared" ref="AD2208" ca="1" si="1359">(CONCATENATE(TEXT(AD$2178, 1),(RIGHT(AD2201,2))+(3+AD2207)))</f>
        <v>#VALUE!</v>
      </c>
      <c r="AE2208" t="e">
        <f t="shared" ref="AE2208" ca="1" si="1360">(CONCATENATE(TEXT(AE$2178, 1),(RIGHT(AE2201,2))+(3+AE2207)))</f>
        <v>#VALUE!</v>
      </c>
      <c r="AF2208" t="e">
        <f t="shared" ref="AF2208" ca="1" si="1361">(CONCATENATE(TEXT(AF$2178, 1),(RIGHT(AF2201,2))+(3+AF2207)))</f>
        <v>#VALUE!</v>
      </c>
      <c r="AG2208" t="e">
        <f t="shared" ref="AG2208" ca="1" si="1362">(CONCATENATE(TEXT(AG$2178, 1),(RIGHT(AG2201,2))+(3+AG2207)))</f>
        <v>#VALUE!</v>
      </c>
      <c r="AH2208" t="e">
        <f t="shared" ref="AH2208" ca="1" si="1363">(CONCATENATE(TEXT(AH$2178, 1),(RIGHT(AH2201,2))+(3+AH2207)))</f>
        <v>#VALUE!</v>
      </c>
      <c r="AI2208" t="e">
        <f t="shared" ref="AI2208" ca="1" si="1364">(CONCATENATE(TEXT(AI$2178, 1),(RIGHT(AI2201,2))+(3+AI2207)))</f>
        <v>#VALUE!</v>
      </c>
      <c r="AJ2208" t="e">
        <f t="shared" ref="AJ2208" ca="1" si="1365">(CONCATENATE(TEXT(AJ$2178, 1),(RIGHT(AJ2201,2))+(3+AJ2207)))</f>
        <v>#VALUE!</v>
      </c>
      <c r="AK2208" t="e">
        <f t="shared" ref="AK2208" ca="1" si="1366">(CONCATENATE(TEXT(AK$2178, 1),(RIGHT(AK2201,2))+(3+AK2207)))</f>
        <v>#VALUE!</v>
      </c>
      <c r="AL2208" t="e">
        <f t="shared" ref="AL2208" ca="1" si="1367">(CONCATENATE(TEXT(AL$2178, 1),(RIGHT(AL2201,2))+(3+AL2207)))</f>
        <v>#VALUE!</v>
      </c>
      <c r="AM2208" t="e">
        <f t="shared" ref="AM2208" ca="1" si="1368">(CONCATENATE(TEXT(AM$2178, 1),(RIGHT(AM2201,2))+(3+AM2207)))</f>
        <v>#VALUE!</v>
      </c>
      <c r="AN2208" t="e">
        <f t="shared" ref="AN2208" ca="1" si="1369">(CONCATENATE(TEXT(AN$2178, 1),(RIGHT(AN2201,2))+(3+AN2207)))</f>
        <v>#VALUE!</v>
      </c>
      <c r="AO2208" t="e">
        <f t="shared" ref="AO2208" ca="1" si="1370">(CONCATENATE(TEXT(AO$2178, 1),(RIGHT(AO2201,2))+(3+AO2207)))</f>
        <v>#VALUE!</v>
      </c>
      <c r="AP2208" t="e">
        <f t="shared" ref="AP2208" ca="1" si="1371">(CONCATENATE(TEXT(AP$2178, 1),(RIGHT(AP2201,2))+(3+AP2207)))</f>
        <v>#VALUE!</v>
      </c>
      <c r="AQ2208" t="e">
        <f t="shared" ref="AQ2208" ca="1" si="1372">(CONCATENATE(TEXT(AQ$2178, 1),(RIGHT(AQ2201,2))+(3+AQ2207)))</f>
        <v>#VALUE!</v>
      </c>
      <c r="AR2208" t="e">
        <f t="shared" ref="AR2208" ca="1" si="1373">(CONCATENATE(TEXT(AR$2178, 1),(RIGHT(AR2201,2))+(3+AR2207)))</f>
        <v>#VALUE!</v>
      </c>
      <c r="AS2208" t="e">
        <f t="shared" ref="AS2208" ca="1" si="1374">(CONCATENATE(TEXT(AS$2178, 1),(RIGHT(AS2201,2))+(3+AS2207)))</f>
        <v>#VALUE!</v>
      </c>
      <c r="AT2208" t="e">
        <f t="shared" ref="AT2208" ca="1" si="1375">(CONCATENATE(TEXT(AT$2178, 1),(RIGHT(AT2201,2))+(3+AT2207)))</f>
        <v>#VALUE!</v>
      </c>
      <c r="AU2208" t="e">
        <f t="shared" ref="AU2208" ca="1" si="1376">(CONCATENATE(TEXT(AU$2178, 1),(RIGHT(AU2201,2))+(3+AU2207)))</f>
        <v>#VALUE!</v>
      </c>
      <c r="AV2208" t="e">
        <f t="shared" ref="AV2208" ca="1" si="1377">(CONCATENATE(TEXT(AV$2178, 1),(RIGHT(AV2201,2))+(3+AV2207)))</f>
        <v>#VALUE!</v>
      </c>
      <c r="AW2208" t="e">
        <f t="shared" ref="AW2208" ca="1" si="1378">(CONCATENATE(TEXT(AW$2178, 1),(RIGHT(AW2201,2))+(3+AW2207)))</f>
        <v>#VALUE!</v>
      </c>
      <c r="AX2208" t="e">
        <f t="shared" ref="AX2208" ca="1" si="1379">(CONCATENATE(TEXT(AX$2178, 1),(RIGHT(AX2201,2))+(3+AX2207)))</f>
        <v>#VALUE!</v>
      </c>
      <c r="AY2208" t="e">
        <f t="shared" ref="AY2208" ca="1" si="1380">(CONCATENATE(TEXT(AY$2178, 1),(RIGHT(AY2201,2))+(3+AY2207)))</f>
        <v>#VALUE!</v>
      </c>
      <c r="AZ2208" t="e">
        <f t="shared" ref="AZ2208" ca="1" si="1381">(CONCATENATE(TEXT(AZ$2178, 1),(RIGHT(AZ2201,2))+(3+AZ2207)))</f>
        <v>#VALUE!</v>
      </c>
      <c r="BA2208" t="e">
        <f t="shared" ref="BA2208" ca="1" si="1382">(CONCATENATE(TEXT(BA$2178, 1),(RIGHT(BA2201,2))+(3+BA2207)))</f>
        <v>#VALUE!</v>
      </c>
      <c r="BB2208" t="e">
        <f t="shared" ref="BB2208" ca="1" si="1383">(CONCATENATE(TEXT(BB$2178, 1),(RIGHT(BB2201,2))+(3+BB2207)))</f>
        <v>#VALUE!</v>
      </c>
      <c r="BC2208" t="e">
        <f t="shared" ref="BC2208" ca="1" si="1384">(CONCATENATE(TEXT(BC$2178, 1),(RIGHT(BC2201,2))+(3+BC2207)))</f>
        <v>#VALUE!</v>
      </c>
      <c r="BD2208" t="e">
        <f t="shared" ref="BD2208" ca="1" si="1385">(CONCATENATE(TEXT(BD$2178, 1),(RIGHT(BD2201,2))+(3+BD2207)))</f>
        <v>#VALUE!</v>
      </c>
      <c r="BE2208" t="e">
        <f t="shared" ref="BE2208" ca="1" si="1386">(CONCATENATE(TEXT(BE$2178, 1),(RIGHT(BE2201,2))+(3+BE2207)))</f>
        <v>#VALUE!</v>
      </c>
      <c r="BF2208" t="e">
        <f t="shared" ref="BF2208" ca="1" si="1387">(CONCATENATE(TEXT(BF$2178, 1),(RIGHT(BF2201,2))+(3+BF2207)))</f>
        <v>#VALUE!</v>
      </c>
      <c r="BG2208" t="e">
        <f t="shared" ref="BG2208" ca="1" si="1388">(CONCATENATE(TEXT(BG$2178, 1),(RIGHT(BG2201,2))+(3+BG2207)))</f>
        <v>#VALUE!</v>
      </c>
      <c r="BH2208" t="e">
        <f t="shared" ref="BH2208" ca="1" si="1389">(CONCATENATE(TEXT(BH$2178, 1),(RIGHT(BH2201,2))+(3+BH2207)))</f>
        <v>#VALUE!</v>
      </c>
      <c r="BI2208" t="e">
        <f t="shared" ref="BI2208" ca="1" si="1390">(CONCATENATE(TEXT(BI$2178, 1),(RIGHT(BI2201,2))+(3+BI2207)))</f>
        <v>#VALUE!</v>
      </c>
      <c r="BJ2208" t="e">
        <f t="shared" ref="BJ2208" ca="1" si="1391">(CONCATENATE(TEXT(BJ$2178, 1),(RIGHT(BJ2201,2))+(3+BJ2207)))</f>
        <v>#VALUE!</v>
      </c>
      <c r="BK2208" t="e">
        <f t="shared" ref="BK2208" ca="1" si="1392">(CONCATENATE(TEXT(BK$2178, 1),(RIGHT(BK2201,2))+(3+BK2207)))</f>
        <v>#VALUE!</v>
      </c>
      <c r="BL2208" t="e">
        <f t="shared" ref="BL2208" ca="1" si="1393">(CONCATENATE(TEXT(BL$2178, 1),(RIGHT(BL2201,2))+(3+BL2207)))</f>
        <v>#VALUE!</v>
      </c>
      <c r="BM2208" t="e">
        <f t="shared" ref="BM2208" ca="1" si="1394">(CONCATENATE(TEXT(BM$2178, 1),(RIGHT(BM2201,2))+(3+BM2207)))</f>
        <v>#VALUE!</v>
      </c>
      <c r="BN2208" t="e">
        <f t="shared" ref="BN2208" ca="1" si="1395">(CONCATENATE(TEXT(BN$2178, 1),(RIGHT(BN2201,2))+(3+BN2207)))</f>
        <v>#VALUE!</v>
      </c>
      <c r="BO2208" t="e">
        <f t="shared" ref="BO2208" ca="1" si="1396">(CONCATENATE(TEXT(BO$2178, 1),(RIGHT(BO2201,2))+(3+BO2207)))</f>
        <v>#VALUE!</v>
      </c>
      <c r="BP2208" t="e">
        <f t="shared" ref="BP2208" ca="1" si="1397">(CONCATENATE(TEXT(BP$2178, 1),(RIGHT(BP2201,2))+(3+BP2207)))</f>
        <v>#VALUE!</v>
      </c>
      <c r="BQ2208" t="e">
        <f t="shared" ref="BQ2208" ca="1" si="1398">(CONCATENATE(TEXT(BQ$2178, 1),(RIGHT(BQ2201,2))+(3+BQ2207)))</f>
        <v>#VALUE!</v>
      </c>
      <c r="BR2208" t="e">
        <f t="shared" ref="BR2208" ca="1" si="1399">(CONCATENATE(TEXT(BR$2178, 1),(RIGHT(BR2201,2))+(3+BR2207)))</f>
        <v>#VALUE!</v>
      </c>
      <c r="BS2208" t="e">
        <f t="shared" ref="BS2208" ca="1" si="1400">(CONCATENATE(TEXT(BS$2178, 1),(RIGHT(BS2201,2))+(3+BS2207)))</f>
        <v>#VALUE!</v>
      </c>
      <c r="BT2208" t="e">
        <f t="shared" ref="BT2208" ca="1" si="1401">(CONCATENATE(TEXT(BT$2178, 1),(RIGHT(BT2201,2))+(3+BT2207)))</f>
        <v>#VALUE!</v>
      </c>
      <c r="BU2208" t="e">
        <f t="shared" ref="BU2208" ca="1" si="1402">(CONCATENATE(TEXT(BU$2178, 1),(RIGHT(BU2201,2))+(3+BU2207)))</f>
        <v>#VALUE!</v>
      </c>
      <c r="BV2208" t="e">
        <f t="shared" ref="BV2208" ca="1" si="1403">(CONCATENATE(TEXT(BV$2178, 1),(RIGHT(BV2201,2))+(3+BV2207)))</f>
        <v>#VALUE!</v>
      </c>
      <c r="BW2208" t="e">
        <f t="shared" ref="BW2208" ca="1" si="1404">(CONCATENATE(TEXT(BW$2178, 1),(RIGHT(BW2201,2))+(3+BW2207)))</f>
        <v>#VALUE!</v>
      </c>
      <c r="BX2208" t="e">
        <f t="shared" ref="BX2208" ca="1" si="1405">(CONCATENATE(TEXT(BX$2178, 1),(RIGHT(BX2201,2))+(3+BX2207)))</f>
        <v>#VALUE!</v>
      </c>
      <c r="BY2208" t="e">
        <f t="shared" ref="BY2208" ca="1" si="1406">(CONCATENATE(TEXT(BY$2178, 1),(RIGHT(BY2201,2))+(3+BY2207)))</f>
        <v>#VALUE!</v>
      </c>
      <c r="BZ2208" t="e">
        <f t="shared" ref="BZ2208" ca="1" si="1407">(CONCATENATE(TEXT(BZ$2178, 1),(RIGHT(BZ2201,2))+(3+BZ2207)))</f>
        <v>#VALUE!</v>
      </c>
      <c r="CA2208" t="e">
        <f t="shared" ref="CA2208" ca="1" si="1408">(CONCATENATE(TEXT(CA$2178, 1),(RIGHT(CA2201,2))+(3+CA2207)))</f>
        <v>#VALUE!</v>
      </c>
      <c r="CB2208" t="e">
        <f t="shared" ref="CB2208" ca="1" si="1409">(CONCATENATE(TEXT(CB$2178, 1),(RIGHT(CB2201,2))+(3+CB2207)))</f>
        <v>#VALUE!</v>
      </c>
      <c r="CC2208" t="e">
        <f t="shared" ref="CC2208" ca="1" si="1410">(CONCATENATE(TEXT(CC$2178, 1),(RIGHT(CC2201,2))+(3+CC2207)))</f>
        <v>#VALUE!</v>
      </c>
      <c r="CD2208" t="e">
        <f t="shared" ref="CD2208" ca="1" si="1411">(CONCATENATE(TEXT(CD$2178, 1),(RIGHT(CD2201,2))+(3+CD2207)))</f>
        <v>#VALUE!</v>
      </c>
      <c r="CE2208" t="e">
        <f t="shared" ref="CE2208" ca="1" si="1412">(CONCATENATE(TEXT(CE$2178, 1),(RIGHT(CE2201,2))+(3+CE2207)))</f>
        <v>#VALUE!</v>
      </c>
      <c r="CF2208" t="str">
        <f t="shared" ref="CF2208" ca="1" si="1413">(CONCATENATE(TEXT(CF$2178, 1),(RIGHT(CF2201,2))+(3+CF2207)))</f>
        <v>$CF28</v>
      </c>
      <c r="CG2208" t="str">
        <f t="shared" ref="CG2208" ca="1" si="1414">(CONCATENATE(TEXT(CG$2178, 1),(RIGHT(CG2201,2))+(3+CG2207)))</f>
        <v>$CG28</v>
      </c>
      <c r="CH2208" t="str">
        <f t="shared" ref="CH2208" ca="1" si="1415">(CONCATENATE(TEXT(CH$2178, 1),(RIGHT(CH2201,2))+(3+CH2207)))</f>
        <v>$CH28</v>
      </c>
      <c r="CI2208" t="str">
        <f t="shared" ref="CI2208" ca="1" si="1416">(CONCATENATE(TEXT(CI$2178, 1),(RIGHT(CI2201,2))+(3+CI2207)))</f>
        <v>$CI28</v>
      </c>
      <c r="CJ2208" t="str">
        <f t="shared" ref="CJ2208" ca="1" si="1417">(CONCATENATE(TEXT(CJ$2178, 1),(RIGHT(CJ2201,2))+(3+CJ2207)))</f>
        <v>$CJ28</v>
      </c>
      <c r="CK2208" t="str">
        <f t="shared" ref="CK2208" ca="1" si="1418">(CONCATENATE(TEXT(CK$2178, 1),(RIGHT(CK2201,2))+(3+CK2207)))</f>
        <v>$CK28</v>
      </c>
      <c r="CL2208" t="str">
        <f t="shared" ref="CL2208" ca="1" si="1419">(CONCATENATE(TEXT(CL$2178, 1),(RIGHT(CL2201,2))+(3+CL2207)))</f>
        <v>$CL28</v>
      </c>
      <c r="CM2208" t="str">
        <f t="shared" ref="CM2208" ca="1" si="1420">(CONCATENATE(TEXT(CM$2178, 1),(RIGHT(CM2201,2))+(3+CM2207)))</f>
        <v>$CM28</v>
      </c>
      <c r="CN2208" t="e">
        <f t="shared" ref="CN2208" ca="1" si="1421">(CONCATENATE(TEXT(CN$2178, 1),(RIGHT(CN2201,2))+(3+CN2207)))</f>
        <v>#VALUE!</v>
      </c>
      <c r="CO2208" t="e">
        <f t="shared" ref="CO2208" ca="1" si="1422">(CONCATENATE(TEXT(CO$2178, 1),(RIGHT(CO2201,2))+(3+CO2207)))</f>
        <v>#VALUE!</v>
      </c>
      <c r="CP2208" t="e">
        <f t="shared" ref="CP2208" ca="1" si="1423">(CONCATENATE(TEXT(CP$2178, 1),(RIGHT(CP2201,2))+(3+CP2207)))</f>
        <v>#VALUE!</v>
      </c>
      <c r="CQ2208" t="e">
        <f t="shared" ref="CQ2208" ca="1" si="1424">(CONCATENATE(TEXT(CQ$2178, 1),(RIGHT(CQ2201,2))+(3+CQ2207)))</f>
        <v>#VALUE!</v>
      </c>
      <c r="CR2208" t="e">
        <f t="shared" ref="CR2208" ca="1" si="1425">(CONCATENATE(TEXT(CR$2178, 1),(RIGHT(CR2201,2))+(3+CR2207)))</f>
        <v>#VALUE!</v>
      </c>
      <c r="CS2208" t="e">
        <f t="shared" ref="CS2208" ca="1" si="1426">(CONCATENATE(TEXT(CS$2178, 1),(RIGHT(CS2201,2))+(3+CS2207)))</f>
        <v>#VALUE!</v>
      </c>
      <c r="CT2208" t="e">
        <f t="shared" ref="CT2208" ca="1" si="1427">(CONCATENATE(TEXT(CT$2178, 1),(RIGHT(CT2201,2))+(3+CT2207)))</f>
        <v>#VALUE!</v>
      </c>
      <c r="CU2208" t="e">
        <f t="shared" ref="CU2208" ca="1" si="1428">(CONCATENATE(TEXT(CU$2178, 1),(RIGHT(CU2201,2))+(3+CU2207)))</f>
        <v>#VALUE!</v>
      </c>
      <c r="CV2208" t="e">
        <f t="shared" ref="CV2208" ca="1" si="1429">(CONCATENATE(TEXT(CV$2178, 1),(RIGHT(CV2201,2))+(3+CV2207)))</f>
        <v>#VALUE!</v>
      </c>
      <c r="CW2208" t="e">
        <f t="shared" ref="CW2208" ca="1" si="1430">(CONCATENATE(TEXT(CW$2178, 1),(RIGHT(CW2201,2))+(3+CW2207)))</f>
        <v>#VALUE!</v>
      </c>
      <c r="CX2208" t="e">
        <f t="shared" ref="CX2208" ca="1" si="1431">(CONCATENATE(TEXT(CX$2178, 1),(RIGHT(CX2201,2))+(3+CX2207)))</f>
        <v>#VALUE!</v>
      </c>
      <c r="CY2208" t="e">
        <f t="shared" ref="CY2208" ca="1" si="1432">(CONCATENATE(TEXT(CY$2178, 1),(RIGHT(CY2201,2))+(3+CY2207)))</f>
        <v>#VALUE!</v>
      </c>
      <c r="CZ2208" t="e">
        <f t="shared" ref="CZ2208" ca="1" si="1433">(CONCATENATE(TEXT(CZ$2178, 1),(RIGHT(CZ2201,2))+(3+CZ2207)))</f>
        <v>#VALUE!</v>
      </c>
      <c r="DA2208" t="e">
        <f t="shared" ref="DA2208" ca="1" si="1434">(CONCATENATE(TEXT(DA$2178, 1),(RIGHT(DA2201,2))+(3+DA2207)))</f>
        <v>#VALUE!</v>
      </c>
      <c r="DB2208" t="e">
        <f t="shared" ref="DB2208" ca="1" si="1435">(CONCATENATE(TEXT(DB$2178, 1),(RIGHT(DB2201,2))+(3+DB2207)))</f>
        <v>#VALUE!</v>
      </c>
      <c r="DC2208" t="e">
        <f t="shared" ref="DC2208" ca="1" si="1436">(CONCATENATE(TEXT(DC$2178, 1),(RIGHT(DC2201,2))+(3+DC2207)))</f>
        <v>#VALUE!</v>
      </c>
      <c r="DD2208" t="e">
        <f t="shared" ref="DD2208" ca="1" si="1437">(CONCATENATE(TEXT(DD$2178, 1),(RIGHT(DD2201,2))+(3+DD2207)))</f>
        <v>#VALUE!</v>
      </c>
      <c r="DE2208" t="e">
        <f t="shared" ref="DE2208" ca="1" si="1438">(CONCATENATE(TEXT(DE$2178, 1),(RIGHT(DE2201,2))+(3+DE2207)))</f>
        <v>#VALUE!</v>
      </c>
      <c r="DF2208" t="e">
        <f t="shared" ref="DF2208" ca="1" si="1439">(CONCATENATE(TEXT(DF$2178, 1),(RIGHT(DF2201,2))+(3+DF2207)))</f>
        <v>#VALUE!</v>
      </c>
      <c r="DG2208" t="e">
        <f t="shared" ref="DG2208" ca="1" si="1440">(CONCATENATE(TEXT(DG$2178, 1),(RIGHT(DG2201,2))+(3+DG2207)))</f>
        <v>#VALUE!</v>
      </c>
      <c r="DH2208" t="e">
        <f t="shared" ref="DH2208" ca="1" si="1441">(CONCATENATE(TEXT(DH$2178, 1),(RIGHT(DH2201,2))+(3+DH2207)))</f>
        <v>#VALUE!</v>
      </c>
      <c r="DI2208" t="e">
        <f t="shared" ref="DI2208" ca="1" si="1442">(CONCATENATE(TEXT(DI$2178, 1),(RIGHT(DI2201,2))+(3+DI2207)))</f>
        <v>#VALUE!</v>
      </c>
      <c r="DJ2208" t="e">
        <f t="shared" ref="DJ2208" ca="1" si="1443">(CONCATENATE(TEXT(DJ$2178, 1),(RIGHT(DJ2201,2))+(3+DJ2207)))</f>
        <v>#VALUE!</v>
      </c>
      <c r="DK2208" t="e">
        <f t="shared" ref="DK2208" ca="1" si="1444">(CONCATENATE(TEXT(DK$2178, 1),(RIGHT(DK2201,2))+(3+DK2207)))</f>
        <v>#VALUE!</v>
      </c>
      <c r="DL2208" t="e">
        <f t="shared" ref="DL2208" ca="1" si="1445">(CONCATENATE(TEXT(DL$2178, 1),(RIGHT(DL2201,2))+(3+DL2207)))</f>
        <v>#VALUE!</v>
      </c>
      <c r="DM2208" t="e">
        <f t="shared" ref="DM2208" ca="1" si="1446">(CONCATENATE(TEXT(DM$2178, 1),(RIGHT(DM2201,2))+(3+DM2207)))</f>
        <v>#VALUE!</v>
      </c>
      <c r="DN2208" t="e">
        <f t="shared" ref="DN2208" ca="1" si="1447">(CONCATENATE(TEXT(DN$2178, 1),(RIGHT(DN2201,2))+(3+DN2207)))</f>
        <v>#VALUE!</v>
      </c>
      <c r="DO2208" t="e">
        <f t="shared" ref="DO2208" ca="1" si="1448">(CONCATENATE(TEXT(DO$2178, 1),(RIGHT(DO2201,2))+(3+DO2207)))</f>
        <v>#VALUE!</v>
      </c>
      <c r="DP2208" t="e">
        <f t="shared" ref="DP2208" ca="1" si="1449">(CONCATENATE(TEXT(DP$2178, 1),(RIGHT(DP2201,2))+(3+DP2207)))</f>
        <v>#VALUE!</v>
      </c>
      <c r="DQ2208" t="e">
        <f t="shared" ref="DQ2208" ca="1" si="1450">(CONCATENATE(TEXT(DQ$2178, 1),(RIGHT(DQ2201,2))+(3+DQ2207)))</f>
        <v>#VALUE!</v>
      </c>
      <c r="DR2208" t="e">
        <f t="shared" ref="DR2208" ca="1" si="1451">(CONCATENATE(TEXT(DR$2178, 1),(RIGHT(DR2201,2))+(3+DR2207)))</f>
        <v>#VALUE!</v>
      </c>
      <c r="DS2208" t="e">
        <f t="shared" ref="DS2208" ca="1" si="1452">(CONCATENATE(TEXT(DS$2178, 1),(RIGHT(DS2201,2))+(3+DS2207)))</f>
        <v>#VALUE!</v>
      </c>
      <c r="DT2208" t="e">
        <f t="shared" ref="DT2208" ca="1" si="1453">(CONCATENATE(TEXT(DT$2178, 1),(RIGHT(DT2201,2))+(3+DT2207)))</f>
        <v>#VALUE!</v>
      </c>
      <c r="DU2208" t="e">
        <f t="shared" ref="DU2208" ca="1" si="1454">(CONCATENATE(TEXT(DU$2178, 1),(RIGHT(DU2201,2))+(3+DU2207)))</f>
        <v>#VALUE!</v>
      </c>
      <c r="DV2208" t="e">
        <f t="shared" ref="DV2208" ca="1" si="1455">(CONCATENATE(TEXT(DV$2178, 1),(RIGHT(DV2201,2))+(3+DV2207)))</f>
        <v>#VALUE!</v>
      </c>
      <c r="DW2208" t="e">
        <f t="shared" ref="DW2208" ca="1" si="1456">(CONCATENATE(TEXT(DW$2178, 1),(RIGHT(DW2201,2))+(3+DW2207)))</f>
        <v>#VALUE!</v>
      </c>
      <c r="DX2208" t="e">
        <f t="shared" ref="DX2208" ca="1" si="1457">(CONCATENATE(TEXT(DX$2178, 1),(RIGHT(DX2201,2))+(3+DX2207)))</f>
        <v>#VALUE!</v>
      </c>
      <c r="DY2208" t="e">
        <f t="shared" ref="DY2208" ca="1" si="1458">(CONCATENATE(TEXT(DY$2178, 1),(RIGHT(DY2201,2))+(3+DY2207)))</f>
        <v>#VALUE!</v>
      </c>
      <c r="DZ2208" t="e">
        <f t="shared" ref="DZ2208" ca="1" si="1459">(CONCATENATE(TEXT(DZ$2178, 1),(RIGHT(DZ2201,2))+(3+DZ2207)))</f>
        <v>#VALUE!</v>
      </c>
      <c r="EA2208" t="e">
        <f t="shared" ref="EA2208" ca="1" si="1460">(CONCATENATE(TEXT(EA$2178, 1),(RIGHT(EA2201,2))+(3+EA2207)))</f>
        <v>#VALUE!</v>
      </c>
      <c r="EB2208" t="e">
        <f t="shared" ref="EB2208" ca="1" si="1461">(CONCATENATE(TEXT(EB$2178, 1),(RIGHT(EB2201,2))+(3+EB2207)))</f>
        <v>#VALUE!</v>
      </c>
      <c r="EC2208" t="e">
        <f t="shared" ref="EC2208" ca="1" si="1462">(CONCATENATE(TEXT(EC$2178, 1),(RIGHT(EC2201,2))+(3+EC2207)))</f>
        <v>#VALUE!</v>
      </c>
      <c r="ED2208" t="e">
        <f t="shared" ref="ED2208" ca="1" si="1463">(CONCATENATE(TEXT(ED$2178, 1),(RIGHT(ED2201,2))+(3+ED2207)))</f>
        <v>#VALUE!</v>
      </c>
      <c r="EE2208" t="e">
        <f t="shared" ref="EE2208" ca="1" si="1464">(CONCATENATE(TEXT(EE$2178, 1),(RIGHT(EE2201,2))+(3+EE2207)))</f>
        <v>#VALUE!</v>
      </c>
      <c r="EF2208" t="e">
        <f t="shared" ref="EF2208" ca="1" si="1465">(CONCATENATE(TEXT(EF$2178, 1),(RIGHT(EF2201,2))+(3+EF2207)))</f>
        <v>#VALUE!</v>
      </c>
      <c r="EG2208" t="e">
        <f t="shared" ref="EG2208" ca="1" si="1466">(CONCATENATE(TEXT(EG$2178, 1),(RIGHT(EG2201,2))+(3+EG2207)))</f>
        <v>#VALUE!</v>
      </c>
      <c r="EH2208" t="e">
        <f t="shared" ref="EH2208" ca="1" si="1467">(CONCATENATE(TEXT(EH$2178, 1),(RIGHT(EH2201,2))+(3+EH2207)))</f>
        <v>#VALUE!</v>
      </c>
      <c r="EI2208" t="e">
        <f t="shared" ref="EI2208" ca="1" si="1468">(CONCATENATE(TEXT(EI$2178, 1),(RIGHT(EI2201,2))+(3+EI2207)))</f>
        <v>#VALUE!</v>
      </c>
      <c r="EJ2208" t="e">
        <f t="shared" ref="EJ2208" ca="1" si="1469">(CONCATENATE(TEXT(EJ$2178, 1),(RIGHT(EJ2201,2))+(3+EJ2207)))</f>
        <v>#VALUE!</v>
      </c>
      <c r="EK2208" t="e">
        <f t="shared" ref="EK2208" ca="1" si="1470">(CONCATENATE(TEXT(EK$2178, 1),(RIGHT(EK2201,2))+(3+EK2207)))</f>
        <v>#VALUE!</v>
      </c>
      <c r="EL2208" t="e">
        <f t="shared" ref="EL2208" ca="1" si="1471">(CONCATENATE(TEXT(EL$2178, 1),(RIGHT(EL2201,2))+(3+EL2207)))</f>
        <v>#VALUE!</v>
      </c>
      <c r="EM2208" t="e">
        <f t="shared" ref="EM2208" ca="1" si="1472">(CONCATENATE(TEXT(EM$2178, 1),(RIGHT(EM2201,2))+(3+EM2207)))</f>
        <v>#VALUE!</v>
      </c>
      <c r="EN2208" t="e">
        <f t="shared" ref="EN2208" ca="1" si="1473">(CONCATENATE(TEXT(EN$2178, 1),(RIGHT(EN2201,2))+(3+EN2207)))</f>
        <v>#VALUE!</v>
      </c>
      <c r="EO2208" t="e">
        <f t="shared" ref="EO2208" ca="1" si="1474">(CONCATENATE(TEXT(EO$2178, 1),(RIGHT(EO2201,2))+(3+EO2207)))</f>
        <v>#VALUE!</v>
      </c>
      <c r="EP2208" t="e">
        <f t="shared" ref="EP2208" ca="1" si="1475">(CONCATENATE(TEXT(EP$2178, 1),(RIGHT(EP2201,2))+(3+EP2207)))</f>
        <v>#VALUE!</v>
      </c>
      <c r="EQ2208" t="e">
        <f t="shared" ref="EQ2208" ca="1" si="1476">(CONCATENATE(TEXT(EQ$2178, 1),(RIGHT(EQ2201,2))+(3+EQ2207)))</f>
        <v>#VALUE!</v>
      </c>
      <c r="ER2208" t="e">
        <f t="shared" ref="ER2208" ca="1" si="1477">(CONCATENATE(TEXT(ER$2178, 1),(RIGHT(ER2201,2))+(3+ER2207)))</f>
        <v>#VALUE!</v>
      </c>
      <c r="ES2208" t="e">
        <f t="shared" ref="ES2208" ca="1" si="1478">(CONCATENATE(TEXT(ES$2178, 1),(RIGHT(ES2201,2))+(3+ES2207)))</f>
        <v>#VALUE!</v>
      </c>
      <c r="ET2208" t="e">
        <f t="shared" ref="ET2208" ca="1" si="1479">(CONCATENATE(TEXT(ET$2178, 1),(RIGHT(ET2201,2))+(3+ET2207)))</f>
        <v>#VALUE!</v>
      </c>
      <c r="EU2208" t="e">
        <f t="shared" ref="EU2208" ca="1" si="1480">(CONCATENATE(TEXT(EU$2178, 1),(RIGHT(EU2201,2))+(3+EU2207)))</f>
        <v>#VALUE!</v>
      </c>
      <c r="EV2208" t="e">
        <f t="shared" ref="EV2208" ca="1" si="1481">(CONCATENATE(TEXT(EV$2178, 1),(RIGHT(EV2201,2))+(3+EV2207)))</f>
        <v>#VALUE!</v>
      </c>
      <c r="EW2208" t="e">
        <f t="shared" ref="EW2208" ca="1" si="1482">(CONCATENATE(TEXT(EW$2178, 1),(RIGHT(EW2201,2))+(3+EW2207)))</f>
        <v>#VALUE!</v>
      </c>
      <c r="EX2208" t="e">
        <f t="shared" ref="EX2208" ca="1" si="1483">(CONCATENATE(TEXT(EX$2178, 1),(RIGHT(EX2201,2))+(3+EX2207)))</f>
        <v>#VALUE!</v>
      </c>
      <c r="EY2208" t="e">
        <f t="shared" ref="EY2208" ca="1" si="1484">(CONCATENATE(TEXT(EY$2178, 1),(RIGHT(EY2201,2))+(3+EY2207)))</f>
        <v>#VALUE!</v>
      </c>
      <c r="EZ2208" t="e">
        <f t="shared" ref="EZ2208" ca="1" si="1485">(CONCATENATE(TEXT(EZ$2178, 1),(RIGHT(EZ2201,2))+(3+EZ2207)))</f>
        <v>#VALUE!</v>
      </c>
      <c r="FA2208" t="e">
        <f t="shared" ref="FA2208" ca="1" si="1486">(CONCATENATE(TEXT(FA$2178, 1),(RIGHT(FA2201,2))+(3+FA2207)))</f>
        <v>#VALUE!</v>
      </c>
      <c r="FB2208" t="e">
        <f t="shared" ref="FB2208" ca="1" si="1487">(CONCATENATE(TEXT(FB$2178, 1),(RIGHT(FB2201,2))+(3+FB2207)))</f>
        <v>#VALUE!</v>
      </c>
      <c r="FC2208" t="e">
        <f t="shared" ref="FC2208" ca="1" si="1488">(CONCATENATE(TEXT(FC$2178, 1),(RIGHT(FC2201,2))+(3+FC2207)))</f>
        <v>#VALUE!</v>
      </c>
      <c r="FD2208" t="e">
        <f t="shared" ref="FD2208" ca="1" si="1489">(CONCATENATE(TEXT(FD$2178, 1),(RIGHT(FD2201,2))+(3+FD2207)))</f>
        <v>#VALUE!</v>
      </c>
      <c r="FE2208" t="e">
        <f t="shared" ref="FE2208" ca="1" si="1490">(CONCATENATE(TEXT(FE$2178, 1),(RIGHT(FE2201,2))+(3+FE2207)))</f>
        <v>#VALUE!</v>
      </c>
      <c r="FF2208" t="e">
        <f t="shared" ref="FF2208" ca="1" si="1491">(CONCATENATE(TEXT(FF$2178, 1),(RIGHT(FF2201,2))+(3+FF2207)))</f>
        <v>#VALUE!</v>
      </c>
      <c r="FG2208" t="e">
        <f t="shared" ref="FG2208" ca="1" si="1492">(CONCATENATE(TEXT(FG$2178, 1),(RIGHT(FG2201,2))+(3+FG2207)))</f>
        <v>#VALUE!</v>
      </c>
      <c r="FH2208" t="e">
        <f t="shared" ref="FH2208" ca="1" si="1493">(CONCATENATE(TEXT(FH$2178, 1),(RIGHT(FH2201,2))+(3+FH2207)))</f>
        <v>#VALUE!</v>
      </c>
      <c r="FI2208" t="e">
        <f t="shared" ref="FI2208" ca="1" si="1494">(CONCATENATE(TEXT(FI$2178, 1),(RIGHT(FI2201,2))+(3+FI2207)))</f>
        <v>#VALUE!</v>
      </c>
      <c r="FJ2208" t="e">
        <f t="shared" ref="FJ2208" ca="1" si="1495">(CONCATENATE(TEXT(FJ$2178, 1),(RIGHT(FJ2201,2))+(3+FJ2207)))</f>
        <v>#VALUE!</v>
      </c>
      <c r="FK2208" t="e">
        <f t="shared" ref="FK2208" ca="1" si="1496">(CONCATENATE(TEXT(FK$2178, 1),(RIGHT(FK2201,2))+(3+FK2207)))</f>
        <v>#VALUE!</v>
      </c>
      <c r="FL2208" t="e">
        <f t="shared" ref="FL2208" ca="1" si="1497">(CONCATENATE(TEXT(FL$2178, 1),(RIGHT(FL2201,2))+(3+FL2207)))</f>
        <v>#VALUE!</v>
      </c>
      <c r="FM2208" t="e">
        <f t="shared" ref="FM2208" ca="1" si="1498">(CONCATENATE(TEXT(FM$2178, 1),(RIGHT(FM2201,2))+(3+FM2207)))</f>
        <v>#VALUE!</v>
      </c>
      <c r="FN2208" t="e">
        <f t="shared" ref="FN2208" ca="1" si="1499">(CONCATENATE(TEXT(FN$2178, 1),(RIGHT(FN2201,2))+(3+FN2207)))</f>
        <v>#VALUE!</v>
      </c>
      <c r="FO2208" t="e">
        <f t="shared" ref="FO2208" ca="1" si="1500">(CONCATENATE(TEXT(FO$2178, 1),(RIGHT(FO2201,2))+(3+FO2207)))</f>
        <v>#VALUE!</v>
      </c>
      <c r="FP2208" t="e">
        <f t="shared" ref="FP2208" ca="1" si="1501">(CONCATENATE(TEXT(FP$2178, 1),(RIGHT(FP2201,2))+(3+FP2207)))</f>
        <v>#VALUE!</v>
      </c>
      <c r="FQ2208" t="e">
        <f t="shared" ref="FQ2208" ca="1" si="1502">(CONCATENATE(TEXT(FQ$2178, 1),(RIGHT(FQ2201,2))+(3+FQ2207)))</f>
        <v>#VALUE!</v>
      </c>
      <c r="FR2208" t="e">
        <f t="shared" ref="FR2208" ca="1" si="1503">(CONCATENATE(TEXT(FR$2178, 1),(RIGHT(FR2201,2))+(3+FR2207)))</f>
        <v>#VALUE!</v>
      </c>
      <c r="FS2208" t="e">
        <f t="shared" ref="FS2208" ca="1" si="1504">(CONCATENATE(TEXT(FS$2178, 1),(RIGHT(FS2201,2))+(3+FS2207)))</f>
        <v>#VALUE!</v>
      </c>
      <c r="FT2208" t="e">
        <f t="shared" ref="FT2208" ca="1" si="1505">(CONCATENATE(TEXT(FT$2178, 1),(RIGHT(FT2201,2))+(3+FT2207)))</f>
        <v>#VALUE!</v>
      </c>
      <c r="FU2208" t="e">
        <f t="shared" ref="FU2208" ca="1" si="1506">(CONCATENATE(TEXT(FU$2178, 1),(RIGHT(FU2201,2))+(3+FU2207)))</f>
        <v>#VALUE!</v>
      </c>
      <c r="FV2208" t="e">
        <f t="shared" ref="FV2208" ca="1" si="1507">(CONCATENATE(TEXT(FV$2178, 1),(RIGHT(FV2201,2))+(3+FV2207)))</f>
        <v>#VALUE!</v>
      </c>
      <c r="FW2208" t="e">
        <f t="shared" ref="FW2208" ca="1" si="1508">(CONCATENATE(TEXT(FW$2178, 1),(RIGHT(FW2201,2))+(3+FW2207)))</f>
        <v>#VALUE!</v>
      </c>
      <c r="FX2208" t="e">
        <f t="shared" ref="FX2208" ca="1" si="1509">(CONCATENATE(TEXT(FX$2178, 1),(RIGHT(FX2201,2))+(3+FX2207)))</f>
        <v>#VALUE!</v>
      </c>
      <c r="FY2208" t="e">
        <f t="shared" ref="FY2208" ca="1" si="1510">(CONCATENATE(TEXT(FY$2178, 1),(RIGHT(FY2201,2))+(3+FY2207)))</f>
        <v>#VALUE!</v>
      </c>
      <c r="FZ2208" t="e">
        <f t="shared" ref="FZ2208" ca="1" si="1511">(CONCATENATE(TEXT(FZ$2178, 1),(RIGHT(FZ2201,2))+(3+FZ2207)))</f>
        <v>#VALUE!</v>
      </c>
      <c r="GA2208" t="e">
        <f t="shared" ref="GA2208" ca="1" si="1512">(CONCATENATE(TEXT(GA$2178, 1),(RIGHT(GA2201,2))+(3+GA2207)))</f>
        <v>#VALUE!</v>
      </c>
      <c r="GB2208" t="e">
        <f t="shared" ref="GB2208" ca="1" si="1513">(CONCATENATE(TEXT(GB$2178, 1),(RIGHT(GB2201,2))+(3+GB2207)))</f>
        <v>#VALUE!</v>
      </c>
      <c r="GC2208" t="e">
        <f t="shared" ref="GC2208" ca="1" si="1514">(CONCATENATE(TEXT(GC$2178, 1),(RIGHT(GC2201,2))+(3+GC2207)))</f>
        <v>#VALUE!</v>
      </c>
      <c r="GD2208" t="e">
        <f t="shared" ref="GD2208" ca="1" si="1515">(CONCATENATE(TEXT(GD$2178, 1),(RIGHT(GD2201,2))+(3+GD2207)))</f>
        <v>#VALUE!</v>
      </c>
      <c r="GE2208" t="e">
        <f t="shared" ref="GE2208" ca="1" si="1516">(CONCATENATE(TEXT(GE$2178, 1),(RIGHT(GE2201,2))+(3+GE2207)))</f>
        <v>#VALUE!</v>
      </c>
      <c r="GF2208" t="e">
        <f t="shared" ref="GF2208" ca="1" si="1517">(CONCATENATE(TEXT(GF$2178, 1),(RIGHT(GF2201,2))+(3+GF2207)))</f>
        <v>#VALUE!</v>
      </c>
      <c r="GG2208" t="e">
        <f t="shared" ref="GG2208" ca="1" si="1518">(CONCATENATE(TEXT(GG$2178, 1),(RIGHT(GG2201,2))+(3+GG2207)))</f>
        <v>#VALUE!</v>
      </c>
      <c r="GH2208" t="e">
        <f t="shared" ref="GH2208" ca="1" si="1519">(CONCATENATE(TEXT(GH$2178, 1),(RIGHT(GH2201,2))+(3+GH2207)))</f>
        <v>#VALUE!</v>
      </c>
      <c r="GI2208" t="e">
        <f t="shared" ref="GI2208" ca="1" si="1520">(CONCATENATE(TEXT(GI$2178, 1),(RIGHT(GI2201,2))+(3+GI2207)))</f>
        <v>#VALUE!</v>
      </c>
      <c r="GJ2208" t="e">
        <f t="shared" ref="GJ2208" ca="1" si="1521">(CONCATENATE(TEXT(GJ$2178, 1),(RIGHT(GJ2201,2))+(3+GJ2207)))</f>
        <v>#VALUE!</v>
      </c>
      <c r="GK2208" t="e">
        <f t="shared" ref="GK2208" ca="1" si="1522">(CONCATENATE(TEXT(GK$2178, 1),(RIGHT(GK2201,2))+(3+GK2207)))</f>
        <v>#VALUE!</v>
      </c>
      <c r="GL2208" t="e">
        <f t="shared" ref="GL2208" ca="1" si="1523">(CONCATENATE(TEXT(GL$2178, 1),(RIGHT(GL2201,2))+(3+GL2207)))</f>
        <v>#VALUE!</v>
      </c>
      <c r="GM2208" t="e">
        <f t="shared" ref="GM2208" ca="1" si="1524">(CONCATENATE(TEXT(GM$2178, 1),(RIGHT(GM2201,2))+(3+GM2207)))</f>
        <v>#VALUE!</v>
      </c>
      <c r="GN2208" t="e">
        <f t="shared" ref="GN2208" ca="1" si="1525">(CONCATENATE(TEXT(GN$2178, 1),(RIGHT(GN2201,2))+(3+GN2207)))</f>
        <v>#VALUE!</v>
      </c>
      <c r="GO2208" t="e">
        <f t="shared" ref="GO2208" ca="1" si="1526">(CONCATENATE(TEXT(GO$2178, 1),(RIGHT(GO2201,2))+(3+GO2207)))</f>
        <v>#VALUE!</v>
      </c>
      <c r="GP2208" t="e">
        <f t="shared" ref="GP2208" ca="1" si="1527">(CONCATENATE(TEXT(GP$2178, 1),(RIGHT(GP2201,2))+(3+GP2207)))</f>
        <v>#VALUE!</v>
      </c>
      <c r="GQ2208" t="e">
        <f t="shared" ref="GQ2208" ca="1" si="1528">(CONCATENATE(TEXT(GQ$2178, 1),(RIGHT(GQ2201,2))+(3+GQ2207)))</f>
        <v>#VALUE!</v>
      </c>
      <c r="GR2208" t="e">
        <f t="shared" ref="GR2208" ca="1" si="1529">(CONCATENATE(TEXT(GR$2178, 1),(RIGHT(GR2201,2))+(3+GR2207)))</f>
        <v>#VALUE!</v>
      </c>
      <c r="GS2208" t="e">
        <f t="shared" ref="GS2208" ca="1" si="1530">(CONCATENATE(TEXT(GS$2178, 1),(RIGHT(GS2201,2))+(3+GS2207)))</f>
        <v>#VALUE!</v>
      </c>
      <c r="GT2208" t="e">
        <f t="shared" ref="GT2208" ca="1" si="1531">(CONCATENATE(TEXT(GT$2178, 1),(RIGHT(GT2201,2))+(3+GT2207)))</f>
        <v>#VALUE!</v>
      </c>
      <c r="GU2208" t="e">
        <f t="shared" ref="GU2208" ca="1" si="1532">(CONCATENATE(TEXT(GU$2178, 1),(RIGHT(GU2201,2))+(3+GU2207)))</f>
        <v>#VALUE!</v>
      </c>
      <c r="GV2208" t="e">
        <f t="shared" ref="GV2208" ca="1" si="1533">(CONCATENATE(TEXT(GV$2178, 1),(RIGHT(GV2201,2))+(3+GV2207)))</f>
        <v>#VALUE!</v>
      </c>
      <c r="GW2208" t="e">
        <f t="shared" ref="GW2208" ca="1" si="1534">(CONCATENATE(TEXT(GW$2178, 1),(RIGHT(GW2201,2))+(3+GW2207)))</f>
        <v>#VALUE!</v>
      </c>
      <c r="GX2208" t="e">
        <f t="shared" ref="GX2208" ca="1" si="1535">(CONCATENATE(TEXT(GX$2178, 1),(RIGHT(GX2201,2))+(3+GX2207)))</f>
        <v>#VALUE!</v>
      </c>
      <c r="GY2208" t="e">
        <f t="shared" ref="GY2208" ca="1" si="1536">(CONCATENATE(TEXT(GY$2178, 1),(RIGHT(GY2201,2))+(3+GY2207)))</f>
        <v>#VALUE!</v>
      </c>
      <c r="GZ2208" t="e">
        <f t="shared" ref="GZ2208" ca="1" si="1537">(CONCATENATE(TEXT(GZ$2178, 1),(RIGHT(GZ2201,2))+(3+GZ2207)))</f>
        <v>#VALUE!</v>
      </c>
      <c r="HA2208" t="e">
        <f t="shared" ref="HA2208" ca="1" si="1538">(CONCATENATE(TEXT(HA$2178, 1),(RIGHT(HA2201,2))+(3+HA2207)))</f>
        <v>#VALUE!</v>
      </c>
      <c r="HB2208" t="e">
        <f t="shared" ref="HB2208" ca="1" si="1539">(CONCATENATE(TEXT(HB$2178, 1),(RIGHT(HB2201,2))+(3+HB2207)))</f>
        <v>#VALUE!</v>
      </c>
      <c r="HC2208" t="e">
        <f t="shared" ref="HC2208" ca="1" si="1540">(CONCATENATE(TEXT(HC$2178, 1),(RIGHT(HC2201,2))+(3+HC2207)))</f>
        <v>#VALUE!</v>
      </c>
      <c r="HD2208" t="e">
        <f t="shared" ref="HD2208" ca="1" si="1541">(CONCATENATE(TEXT(HD$2178, 1),(RIGHT(HD2201,2))+(3+HD2207)))</f>
        <v>#VALUE!</v>
      </c>
      <c r="HE2208" t="e">
        <f t="shared" ref="HE2208" ca="1" si="1542">(CONCATENATE(TEXT(HE$2178, 1),(RIGHT(HE2201,2))+(3+HE2207)))</f>
        <v>#VALUE!</v>
      </c>
      <c r="HF2208" t="e">
        <f t="shared" ref="HF2208" ca="1" si="1543">(CONCATENATE(TEXT(HF$2178, 1),(RIGHT(HF2201,2))+(3+HF2207)))</f>
        <v>#VALUE!</v>
      </c>
      <c r="HG2208" t="e">
        <f t="shared" ref="HG2208" ca="1" si="1544">(CONCATENATE(TEXT(HG$2178, 1),(RIGHT(HG2201,2))+(3+HG2207)))</f>
        <v>#VALUE!</v>
      </c>
      <c r="HH2208" t="e">
        <f t="shared" ref="HH2208" ca="1" si="1545">(CONCATENATE(TEXT(HH$2178, 1),(RIGHT(HH2201,2))+(3+HH2207)))</f>
        <v>#VALUE!</v>
      </c>
      <c r="HI2208" t="e">
        <f t="shared" ref="HI2208" ca="1" si="1546">(CONCATENATE(TEXT(HI$2178, 1),(RIGHT(HI2201,2))+(3+HI2207)))</f>
        <v>#VALUE!</v>
      </c>
      <c r="HJ2208" t="e">
        <f t="shared" ref="HJ2208" ca="1" si="1547">(CONCATENATE(TEXT(HJ$2178, 1),(RIGHT(HJ2201,2))+(3+HJ2207)))</f>
        <v>#VALUE!</v>
      </c>
      <c r="HK2208" t="e">
        <f t="shared" ref="HK2208" ca="1" si="1548">(CONCATENATE(TEXT(HK$2178, 1),(RIGHT(HK2201,2))+(3+HK2207)))</f>
        <v>#VALUE!</v>
      </c>
      <c r="HL2208" t="e">
        <f t="shared" ref="HL2208" ca="1" si="1549">(CONCATENATE(TEXT(HL$2178, 1),(RIGHT(HL2201,2))+(3+HL2207)))</f>
        <v>#VALUE!</v>
      </c>
      <c r="HM2208" t="e">
        <f t="shared" ref="HM2208" ca="1" si="1550">(CONCATENATE(TEXT(HM$2178, 1),(RIGHT(HM2201,2))+(3+HM2207)))</f>
        <v>#VALUE!</v>
      </c>
      <c r="HN2208" t="e">
        <f t="shared" ref="HN2208" ca="1" si="1551">(CONCATENATE(TEXT(HN$2178, 1),(RIGHT(HN2201,2))+(3+HN2207)))</f>
        <v>#VALUE!</v>
      </c>
      <c r="HO2208" t="e">
        <f t="shared" ref="HO2208" ca="1" si="1552">(CONCATENATE(TEXT(HO$2178, 1),(RIGHT(HO2201,2))+(3+HO2207)))</f>
        <v>#VALUE!</v>
      </c>
      <c r="HP2208" t="e">
        <f t="shared" ref="HP2208" ca="1" si="1553">(CONCATENATE(TEXT(HP$2178, 1),(RIGHT(HP2201,2))+(3+HP2207)))</f>
        <v>#VALUE!</v>
      </c>
      <c r="HQ2208" t="e">
        <f t="shared" ref="HQ2208" ca="1" si="1554">(CONCATENATE(TEXT(HQ$2178, 1),(RIGHT(HQ2201,2))+(3+HQ2207)))</f>
        <v>#VALUE!</v>
      </c>
      <c r="HR2208" t="e">
        <f t="shared" ref="HR2208" ca="1" si="1555">(CONCATENATE(TEXT(HR$2178, 1),(RIGHT(HR2201,2))+(3+HR2207)))</f>
        <v>#VALUE!</v>
      </c>
      <c r="HS2208" t="e">
        <f t="shared" ref="HS2208" ca="1" si="1556">(CONCATENATE(TEXT(HS$2178, 1),(RIGHT(HS2201,2))+(3+HS2207)))</f>
        <v>#VALUE!</v>
      </c>
      <c r="HT2208" t="e">
        <f t="shared" ref="HT2208" ca="1" si="1557">(CONCATENATE(TEXT(HT$2178, 1),(RIGHT(HT2201,2))+(3+HT2207)))</f>
        <v>#VALUE!</v>
      </c>
      <c r="HU2208" t="e">
        <f t="shared" ref="HU2208" ca="1" si="1558">(CONCATENATE(TEXT(HU$2178, 1),(RIGHT(HU2201,2))+(3+HU2207)))</f>
        <v>#VALUE!</v>
      </c>
      <c r="HV2208" t="e">
        <f t="shared" ref="HV2208" ca="1" si="1559">(CONCATENATE(TEXT(HV$2178, 1),(RIGHT(HV2201,2))+(3+HV2207)))</f>
        <v>#VALUE!</v>
      </c>
      <c r="HW2208" t="e">
        <f t="shared" ref="HW2208" ca="1" si="1560">(CONCATENATE(TEXT(HW$2178, 1),(RIGHT(HW2201,2))+(3+HW2207)))</f>
        <v>#VALUE!</v>
      </c>
      <c r="HX2208" t="e">
        <f t="shared" ref="HX2208" ca="1" si="1561">(CONCATENATE(TEXT(HX$2178, 1),(RIGHT(HX2201,2))+(3+HX2207)))</f>
        <v>#VALUE!</v>
      </c>
      <c r="HY2208" t="e">
        <f t="shared" ref="HY2208" ca="1" si="1562">(CONCATENATE(TEXT(HY$2178, 1),(RIGHT(HY2201,2))+(3+HY2207)))</f>
        <v>#VALUE!</v>
      </c>
      <c r="HZ2208" t="e">
        <f t="shared" ref="HZ2208" ca="1" si="1563">(CONCATENATE(TEXT(HZ$2178, 1),(RIGHT(HZ2201,2))+(3+HZ2207)))</f>
        <v>#VALUE!</v>
      </c>
      <c r="IA2208" t="e">
        <f t="shared" ref="IA2208" ca="1" si="1564">(CONCATENATE(TEXT(IA$2178, 1),(RIGHT(IA2201,2))+(3+IA2207)))</f>
        <v>#VALUE!</v>
      </c>
      <c r="IB2208" t="e">
        <f t="shared" ref="IB2208" ca="1" si="1565">(CONCATENATE(TEXT(IB$2178, 1),(RIGHT(IB2201,2))+(3+IB2207)))</f>
        <v>#VALUE!</v>
      </c>
      <c r="IC2208" t="e">
        <f t="shared" ref="IC2208" ca="1" si="1566">(CONCATENATE(TEXT(IC$2178, 1),(RIGHT(IC2201,2))+(3+IC2207)))</f>
        <v>#VALUE!</v>
      </c>
      <c r="ID2208" t="e">
        <f t="shared" ref="ID2208" ca="1" si="1567">(CONCATENATE(TEXT(ID$2178, 1),(RIGHT(ID2201,2))+(3+ID2207)))</f>
        <v>#VALUE!</v>
      </c>
      <c r="IE2208" t="e">
        <f t="shared" ref="IE2208" ca="1" si="1568">(CONCATENATE(TEXT(IE$2178, 1),(RIGHT(IE2201,2))+(3+IE2207)))</f>
        <v>#VALUE!</v>
      </c>
      <c r="IF2208" t="e">
        <f t="shared" ref="IF2208" ca="1" si="1569">(CONCATENATE(TEXT(IF$2178, 1),(RIGHT(IF2201,2))+(3+IF2207)))</f>
        <v>#VALUE!</v>
      </c>
      <c r="IG2208" t="e">
        <f t="shared" ref="IG2208" ca="1" si="1570">(CONCATENATE(TEXT(IG$2178, 1),(RIGHT(IG2201,2))+(3+IG2207)))</f>
        <v>#VALUE!</v>
      </c>
      <c r="IH2208" t="e">
        <f t="shared" ref="IH2208" ca="1" si="1571">(CONCATENATE(TEXT(IH$2178, 1),(RIGHT(IH2201,2))+(3+IH2207)))</f>
        <v>#VALUE!</v>
      </c>
      <c r="II2208" t="e">
        <f t="shared" ref="II2208" ca="1" si="1572">(CONCATENATE(TEXT(II$2178, 1),(RIGHT(II2201,2))+(3+II2207)))</f>
        <v>#VALUE!</v>
      </c>
      <c r="IJ2208" t="e">
        <f t="shared" ref="IJ2208" ca="1" si="1573">(CONCATENATE(TEXT(IJ$2178, 1),(RIGHT(IJ2201,2))+(3+IJ2207)))</f>
        <v>#VALUE!</v>
      </c>
      <c r="IK2208" t="e">
        <f t="shared" ref="IK2208" ca="1" si="1574">(CONCATENATE(TEXT(IK$2178, 1),(RIGHT(IK2201,2))+(3+IK2207)))</f>
        <v>#VALUE!</v>
      </c>
      <c r="IL2208" t="e">
        <f t="shared" ref="IL2208" ca="1" si="1575">(CONCATENATE(TEXT(IL$2178, 1),(RIGHT(IL2201,2))+(3+IL2207)))</f>
        <v>#VALUE!</v>
      </c>
      <c r="IM2208" t="e">
        <f t="shared" ref="IM2208" ca="1" si="1576">(CONCATENATE(TEXT(IM$2178, 1),(RIGHT(IM2201,2))+(3+IM2207)))</f>
        <v>#VALUE!</v>
      </c>
      <c r="IN2208" t="e">
        <f t="shared" ref="IN2208" ca="1" si="1577">(CONCATENATE(TEXT(IN$2178, 1),(RIGHT(IN2201,2))+(3+IN2207)))</f>
        <v>#VALUE!</v>
      </c>
      <c r="IO2208" t="e">
        <f t="shared" ref="IO2208" ca="1" si="1578">(CONCATENATE(TEXT(IO$2178, 1),(RIGHT(IO2201,2))+(3+IO2207)))</f>
        <v>#VALUE!</v>
      </c>
      <c r="IP2208" t="e">
        <f t="shared" ref="IP2208" ca="1" si="1579">(CONCATENATE(TEXT(IP$2178, 1),(RIGHT(IP2201,2))+(3+IP2207)))</f>
        <v>#VALUE!</v>
      </c>
      <c r="IQ2208" t="e">
        <f t="shared" ref="IQ2208" ca="1" si="1580">(CONCATENATE(TEXT(IQ$2178, 1),(RIGHT(IQ2201,2))+(3+IQ2207)))</f>
        <v>#VALUE!</v>
      </c>
      <c r="IR2208" t="e">
        <f t="shared" ref="IR2208" ca="1" si="1581">(CONCATENATE(TEXT(IR$2178, 1),(RIGHT(IR2201,2))+(3+IR2207)))</f>
        <v>#VALUE!</v>
      </c>
      <c r="IS2208" t="e">
        <f t="shared" ref="IS2208" ca="1" si="1582">(CONCATENATE(TEXT(IS$2178, 1),(RIGHT(IS2201,2))+(3+IS2207)))</f>
        <v>#VALUE!</v>
      </c>
      <c r="IT2208" t="e">
        <f t="shared" ref="IT2208" ca="1" si="1583">(CONCATENATE(TEXT(IT$2178, 1),(RIGHT(IT2201,2))+(3+IT2207)))</f>
        <v>#VALUE!</v>
      </c>
      <c r="IU2208" t="e">
        <f t="shared" ref="IU2208" ca="1" si="1584">(CONCATENATE(TEXT(IU$2178, 1),(RIGHT(IU2201,2))+(3+IU2207)))</f>
        <v>#VALUE!</v>
      </c>
      <c r="IV2208" t="e">
        <f t="shared" ref="IV2208" ca="1" si="1585">(CONCATENATE(TEXT(IV$2178, 1),(RIGHT(IV2201,2))+(3+IV2207)))</f>
        <v>#VALUE!</v>
      </c>
      <c r="IW2208" t="e">
        <f t="shared" ref="IW2208" ca="1" si="1586">(CONCATENATE(TEXT(IW$2178, 1),(RIGHT(IW2201,2))+(3+IW2207)))</f>
        <v>#VALUE!</v>
      </c>
      <c r="IX2208" t="e">
        <f t="shared" ref="IX2208" ca="1" si="1587">(CONCATENATE(TEXT(IX$2178, 1),(RIGHT(IX2201,2))+(3+IX2207)))</f>
        <v>#VALUE!</v>
      </c>
      <c r="IY2208" t="e">
        <f t="shared" ref="IY2208" ca="1" si="1588">(CONCATENATE(TEXT(IY$2178, 1),(RIGHT(IY2201,2))+(3+IY2207)))</f>
        <v>#VALUE!</v>
      </c>
      <c r="IZ2208" t="e">
        <f t="shared" ref="IZ2208" ca="1" si="1589">(CONCATENATE(TEXT(IZ$2178, 1),(RIGHT(IZ2201,2))+(3+IZ2207)))</f>
        <v>#VALUE!</v>
      </c>
      <c r="JA2208" t="e">
        <f t="shared" ref="JA2208" ca="1" si="1590">(CONCATENATE(TEXT(JA$2178, 1),(RIGHT(JA2201,2))+(3+JA2207)))</f>
        <v>#VALUE!</v>
      </c>
      <c r="JB2208" t="e">
        <f t="shared" ref="JB2208" ca="1" si="1591">(CONCATENATE(TEXT(JB$2178, 1),(RIGHT(JB2201,2))+(3+JB2207)))</f>
        <v>#VALUE!</v>
      </c>
      <c r="JC2208" t="e">
        <f t="shared" ref="JC2208" ca="1" si="1592">(CONCATENATE(TEXT(JC$2178, 1),(RIGHT(JC2201,2))+(3+JC2207)))</f>
        <v>#VALUE!</v>
      </c>
      <c r="JD2208" t="e">
        <f t="shared" ref="JD2208" ca="1" si="1593">(CONCATENATE(TEXT(JD$2178, 1),(RIGHT(JD2201,2))+(3+JD2207)))</f>
        <v>#VALUE!</v>
      </c>
      <c r="JE2208" t="e">
        <f t="shared" ref="JE2208" ca="1" si="1594">(CONCATENATE(TEXT(JE$2178, 1),(RIGHT(JE2201,2))+(3+JE2207)))</f>
        <v>#VALUE!</v>
      </c>
      <c r="JF2208" t="e">
        <f t="shared" ref="JF2208" ca="1" si="1595">(CONCATENATE(TEXT(JF$2178, 1),(RIGHT(JF2201,2))+(3+JF2207)))</f>
        <v>#VALUE!</v>
      </c>
      <c r="JG2208" t="e">
        <f t="shared" ref="JG2208" ca="1" si="1596">(CONCATENATE(TEXT(JG$2178, 1),(RIGHT(JG2201,2))+(3+JG2207)))</f>
        <v>#VALUE!</v>
      </c>
      <c r="JH2208" t="e">
        <f t="shared" ref="JH2208" ca="1" si="1597">(CONCATENATE(TEXT(JH$2178, 1),(RIGHT(JH2201,2))+(3+JH2207)))</f>
        <v>#VALUE!</v>
      </c>
      <c r="JI2208" t="e">
        <f t="shared" ref="JI2208" ca="1" si="1598">(CONCATENATE(TEXT(JI$2178, 1),(RIGHT(JI2201,2))+(3+JI2207)))</f>
        <v>#VALUE!</v>
      </c>
      <c r="JJ2208" t="e">
        <f t="shared" ref="JJ2208" ca="1" si="1599">(CONCATENATE(TEXT(JJ$2178, 1),(RIGHT(JJ2201,2))+(3+JJ2207)))</f>
        <v>#VALUE!</v>
      </c>
      <c r="JK2208" t="e">
        <f t="shared" ref="JK2208" ca="1" si="1600">(CONCATENATE(TEXT(JK$2178, 1),(RIGHT(JK2201,2))+(3+JK2207)))</f>
        <v>#VALUE!</v>
      </c>
      <c r="JL2208" t="e">
        <f t="shared" ref="JL2208" ca="1" si="1601">(CONCATENATE(TEXT(JL$2178, 1),(RIGHT(JL2201,2))+(3+JL2207)))</f>
        <v>#VALUE!</v>
      </c>
      <c r="JM2208" t="e">
        <f t="shared" ref="JM2208" ca="1" si="1602">(CONCATENATE(TEXT(JM$2178, 1),(RIGHT(JM2201,2))+(3+JM2207)))</f>
        <v>#VALUE!</v>
      </c>
      <c r="JN2208" t="e">
        <f t="shared" ref="JN2208" ca="1" si="1603">(CONCATENATE(TEXT(JN$2178, 1),(RIGHT(JN2201,2))+(3+JN2207)))</f>
        <v>#VALUE!</v>
      </c>
      <c r="JO2208" t="e">
        <f t="shared" ref="JO2208" ca="1" si="1604">(CONCATENATE(TEXT(JO$2178, 1),(RIGHT(JO2201,2))+(3+JO2207)))</f>
        <v>#VALUE!</v>
      </c>
      <c r="JP2208" t="e">
        <f t="shared" ref="JP2208" ca="1" si="1605">(CONCATENATE(TEXT(JP$2178, 1),(RIGHT(JP2201,2))+(3+JP2207)))</f>
        <v>#VALUE!</v>
      </c>
      <c r="JQ2208" t="e">
        <f t="shared" ref="JQ2208" ca="1" si="1606">(CONCATENATE(TEXT(JQ$2178, 1),(RIGHT(JQ2201,2))+(3+JQ2207)))</f>
        <v>#VALUE!</v>
      </c>
      <c r="JR2208" t="e">
        <f t="shared" ref="JR2208" ca="1" si="1607">(CONCATENATE(TEXT(JR$2178, 1),(RIGHT(JR2201,2))+(3+JR2207)))</f>
        <v>#VALUE!</v>
      </c>
      <c r="JS2208" t="e">
        <f t="shared" ref="JS2208" ca="1" si="1608">(CONCATENATE(TEXT(JS$2178, 1),(RIGHT(JS2201,2))+(3+JS2207)))</f>
        <v>#VALUE!</v>
      </c>
      <c r="JT2208" t="e">
        <f t="shared" ref="JT2208" ca="1" si="1609">(CONCATENATE(TEXT(JT$2178, 1),(RIGHT(JT2201,2))+(3+JT2207)))</f>
        <v>#VALUE!</v>
      </c>
      <c r="JU2208" t="e">
        <f t="shared" ref="JU2208" ca="1" si="1610">(CONCATENATE(TEXT(JU$2178, 1),(RIGHT(JU2201,2))+(3+JU2207)))</f>
        <v>#VALUE!</v>
      </c>
      <c r="JV2208" t="e">
        <f t="shared" ref="JV2208" ca="1" si="1611">(CONCATENATE(TEXT(JV$2178, 1),(RIGHT(JV2201,2))+(3+JV2207)))</f>
        <v>#VALUE!</v>
      </c>
      <c r="JW2208" t="e">
        <f t="shared" ref="JW2208" ca="1" si="1612">(CONCATENATE(TEXT(JW$2178, 1),(RIGHT(JW2201,2))+(3+JW2207)))</f>
        <v>#VALUE!</v>
      </c>
      <c r="JX2208" t="e">
        <f t="shared" ref="JX2208" ca="1" si="1613">(CONCATENATE(TEXT(JX$2178, 1),(RIGHT(JX2201,2))+(3+JX2207)))</f>
        <v>#VALUE!</v>
      </c>
      <c r="JY2208" t="e">
        <f t="shared" ref="JY2208" ca="1" si="1614">(CONCATENATE(TEXT(JY$2178, 1),(RIGHT(JY2201,2))+(3+JY2207)))</f>
        <v>#VALUE!</v>
      </c>
      <c r="JZ2208" t="e">
        <f t="shared" ref="JZ2208" ca="1" si="1615">(CONCATENATE(TEXT(JZ$2178, 1),(RIGHT(JZ2201,2))+(3+JZ2207)))</f>
        <v>#VALUE!</v>
      </c>
      <c r="KA2208" t="e">
        <f t="shared" ref="KA2208" ca="1" si="1616">(CONCATENATE(TEXT(KA$2178, 1),(RIGHT(KA2201,2))+(3+KA2207)))</f>
        <v>#VALUE!</v>
      </c>
      <c r="KB2208" t="e">
        <f t="shared" ref="KB2208" ca="1" si="1617">(CONCATENATE(TEXT(KB$2178, 1),(RIGHT(KB2201,2))+(3+KB2207)))</f>
        <v>#VALUE!</v>
      </c>
      <c r="KC2208" t="e">
        <f t="shared" ref="KC2208" ca="1" si="1618">(CONCATENATE(TEXT(KC$2178, 1),(RIGHT(KC2201,2))+(3+KC2207)))</f>
        <v>#VALUE!</v>
      </c>
      <c r="KD2208" t="e">
        <f t="shared" ref="KD2208" ca="1" si="1619">(CONCATENATE(TEXT(KD$2178, 1),(RIGHT(KD2201,2))+(3+KD2207)))</f>
        <v>#VALUE!</v>
      </c>
      <c r="KE2208" t="e">
        <f t="shared" ref="KE2208" ca="1" si="1620">(CONCATENATE(TEXT(KE$2178, 1),(RIGHT(KE2201,2))+(3+KE2207)))</f>
        <v>#VALUE!</v>
      </c>
      <c r="KF2208" t="e">
        <f t="shared" ref="KF2208" ca="1" si="1621">(CONCATENATE(TEXT(KF$2178, 1),(RIGHT(KF2201,2))+(3+KF2207)))</f>
        <v>#VALUE!</v>
      </c>
      <c r="KG2208" t="str">
        <f t="shared" ref="KG2208" ca="1" si="1622">(CONCATENATE(TEXT(KG$2178, 1),(RIGHT(KG2201,2))+(3+KG2207)))</f>
        <v>$KG30</v>
      </c>
      <c r="KH2208" t="e">
        <f t="shared" ref="KH2208" ca="1" si="1623">(CONCATENATE(TEXT(KH$2178, 1),(RIGHT(KH2201,2))+(3+KH2207)))</f>
        <v>#VALUE!</v>
      </c>
      <c r="KI2208" t="e">
        <f t="shared" ref="KI2208" ca="1" si="1624">(CONCATENATE(TEXT(KI$2178, 1),(RIGHT(KI2201,2))+(3+KI2207)))</f>
        <v>#VALUE!</v>
      </c>
      <c r="KJ2208" t="e">
        <f t="shared" ref="KJ2208" ca="1" si="1625">(CONCATENATE(TEXT(KJ$2178, 1),(RIGHT(KJ2201,2))+(3+KJ2207)))</f>
        <v>#VALUE!</v>
      </c>
      <c r="KK2208" t="e">
        <f t="shared" ref="KK2208" ca="1" si="1626">(CONCATENATE(TEXT(KK$2178, 1),(RIGHT(KK2201,2))+(3+KK2207)))</f>
        <v>#VALUE!</v>
      </c>
      <c r="KL2208" t="e">
        <f t="shared" ref="KL2208" ca="1" si="1627">(CONCATENATE(TEXT(KL$2178, 1),(RIGHT(KL2201,2))+(3+KL2207)))</f>
        <v>#VALUE!</v>
      </c>
      <c r="KM2208" t="e">
        <f t="shared" ref="KM2208" ca="1" si="1628">(CONCATENATE(TEXT(KM$2178, 1),(RIGHT(KM2201,2))+(3+KM2207)))</f>
        <v>#VALUE!</v>
      </c>
      <c r="KN2208" t="e">
        <f t="shared" ref="KN2208" ca="1" si="1629">(CONCATENATE(TEXT(KN$2178, 1),(RIGHT(KN2201,2))+(3+KN2207)))</f>
        <v>#VALUE!</v>
      </c>
      <c r="KO2208" t="str">
        <f t="shared" ref="KO2208" ca="1" si="1630">(CONCATENATE(TEXT(KO$2178, 1),(RIGHT(KO2201,2))+(3+KO2207)))</f>
        <v>$KO30</v>
      </c>
      <c r="KP2208" t="e">
        <f t="shared" ref="KP2208" ca="1" si="1631">(CONCATENATE(TEXT(KP$2178, 1),(RIGHT(KP2201,2))+(3+KP2207)))</f>
        <v>#VALUE!</v>
      </c>
      <c r="KQ2208" t="str">
        <f t="shared" ref="KQ2208" ca="1" si="1632">(CONCATENATE(TEXT(KQ$2178, 1),(RIGHT(KQ2201,2))+(3+KQ2207)))</f>
        <v>$KQ31</v>
      </c>
      <c r="KR2208" t="e">
        <f t="shared" ref="KR2208" ca="1" si="1633">(CONCATENATE(TEXT(KR$2178, 1),(RIGHT(KR2201,2))+(3+KR2207)))</f>
        <v>#VALUE!</v>
      </c>
      <c r="KS2208" t="e">
        <f t="shared" ref="KS2208" ca="1" si="1634">(CONCATENATE(TEXT(KS$2178, 1),(RIGHT(KS2201,2))+(3+KS2207)))</f>
        <v>#VALUE!</v>
      </c>
      <c r="KT2208" t="e">
        <f t="shared" ref="KT2208" ca="1" si="1635">(CONCATENATE(TEXT(KT$2178, 1),(RIGHT(KT2201,2))+(3+KT2207)))</f>
        <v>#VALUE!</v>
      </c>
      <c r="KU2208" t="e">
        <f t="shared" ref="KU2208" ca="1" si="1636">(CONCATENATE(TEXT(KU$2178, 1),(RIGHT(KU2201,2))+(3+KU2207)))</f>
        <v>#VALUE!</v>
      </c>
      <c r="KV2208" t="str">
        <f t="shared" ref="KV2208" ca="1" si="1637">(CONCATENATE(TEXT(KV$2178, 1),(RIGHT(KV2201,2))+(3+KV2207)))</f>
        <v>$KV30</v>
      </c>
      <c r="KW2208" t="e">
        <f t="shared" ref="KW2208" ca="1" si="1638">(CONCATENATE(TEXT(KW$2178, 1),(RIGHT(KW2201,2))+(3+KW2207)))</f>
        <v>#VALUE!</v>
      </c>
      <c r="KX2208" t="e">
        <f t="shared" ref="KX2208" ca="1" si="1639">(CONCATENATE(TEXT(KX$2178, 1),(RIGHT(KX2201,2))+(3+KX2207)))</f>
        <v>#VALUE!</v>
      </c>
      <c r="KY2208" t="e">
        <f t="shared" ref="KY2208" ca="1" si="1640">(CONCATENATE(TEXT(KY$2178, 1),(RIGHT(KY2201,2))+(3+KY2207)))</f>
        <v>#VALUE!</v>
      </c>
      <c r="KZ2208" t="e">
        <f t="shared" ref="KZ2208" ca="1" si="1641">(CONCATENATE(TEXT(KZ$2178, 1),(RIGHT(KZ2201,2))+(3+KZ2207)))</f>
        <v>#VALUE!</v>
      </c>
      <c r="LA2208" t="e">
        <f t="shared" ref="LA2208" ca="1" si="1642">(CONCATENATE(TEXT(LA$2178, 1),(RIGHT(LA2201,2))+(3+LA2207)))</f>
        <v>#VALUE!</v>
      </c>
      <c r="LB2208" t="e">
        <f t="shared" ref="LB2208" ca="1" si="1643">(CONCATENATE(TEXT(LB$2178, 1),(RIGHT(LB2201,2))+(3+LB2207)))</f>
        <v>#VALUE!</v>
      </c>
      <c r="LC2208" t="e">
        <f t="shared" ref="LC2208" ca="1" si="1644">(CONCATENATE(TEXT(LC$2178, 1),(RIGHT(LC2201,2))+(3+LC2207)))</f>
        <v>#VALUE!</v>
      </c>
      <c r="LD2208" t="e">
        <f t="shared" ref="LD2208" ca="1" si="1645">(CONCATENATE(TEXT(LD$2178, 1),(RIGHT(LD2201,2))+(3+LD2207)))</f>
        <v>#VALUE!</v>
      </c>
      <c r="LE2208" t="e">
        <f t="shared" ref="LE2208" ca="1" si="1646">(CONCATENATE(TEXT(LE$2178, 1),(RIGHT(LE2201,2))+(3+LE2207)))</f>
        <v>#VALUE!</v>
      </c>
      <c r="LF2208" t="e">
        <f t="shared" ref="LF2208" ca="1" si="1647">(CONCATENATE(TEXT(LF$2178, 1),(RIGHT(LF2201,2))+(3+LF2207)))</f>
        <v>#VALUE!</v>
      </c>
      <c r="LG2208" t="e">
        <f t="shared" ref="LG2208" ca="1" si="1648">(CONCATENATE(TEXT(LG$2178, 1),(RIGHT(LG2201,2))+(3+LG2207)))</f>
        <v>#VALUE!</v>
      </c>
      <c r="LH2208" t="e">
        <f t="shared" ref="LH2208" ca="1" si="1649">(CONCATENATE(TEXT(LH$2178, 1),(RIGHT(LH2201,2))+(3+LH2207)))</f>
        <v>#VALUE!</v>
      </c>
      <c r="LI2208" t="e">
        <f t="shared" ref="LI2208" ca="1" si="1650">(CONCATENATE(TEXT(LI$2178, 1),(RIGHT(LI2201,2))+(3+LI2207)))</f>
        <v>#VALUE!</v>
      </c>
    </row>
    <row r="2209" spans="1:321" x14ac:dyDescent="0.25">
      <c r="A2209" t="s">
        <v>4979</v>
      </c>
      <c r="B2209" t="str">
        <f t="shared" ref="B2209" si="1651">IF(B2200&gt;=5, 1, "vazio")</f>
        <v>vazio</v>
      </c>
      <c r="C2209" t="str">
        <f t="shared" ref="C2209:BN2209" si="1652">IF(C2200&gt;=5, 1, "vazio")</f>
        <v>vazio</v>
      </c>
      <c r="D2209" t="str">
        <f t="shared" si="1652"/>
        <v>vazio</v>
      </c>
      <c r="E2209" t="str">
        <f t="shared" si="1652"/>
        <v>vazio</v>
      </c>
      <c r="F2209" t="str">
        <f t="shared" si="1652"/>
        <v>vazio</v>
      </c>
      <c r="G2209" t="str">
        <f t="shared" si="1652"/>
        <v>vazio</v>
      </c>
      <c r="H2209" t="str">
        <f t="shared" si="1652"/>
        <v>vazio</v>
      </c>
      <c r="I2209" t="str">
        <f t="shared" si="1652"/>
        <v>vazio</v>
      </c>
      <c r="J2209" t="str">
        <f t="shared" si="1652"/>
        <v>vazio</v>
      </c>
      <c r="K2209" t="str">
        <f t="shared" si="1652"/>
        <v>vazio</v>
      </c>
      <c r="L2209" t="str">
        <f t="shared" si="1652"/>
        <v>vazio</v>
      </c>
      <c r="M2209" t="str">
        <f t="shared" si="1652"/>
        <v>vazio</v>
      </c>
      <c r="N2209" t="str">
        <f t="shared" si="1652"/>
        <v>vazio</v>
      </c>
      <c r="O2209" t="str">
        <f t="shared" si="1652"/>
        <v>vazio</v>
      </c>
      <c r="P2209" t="str">
        <f t="shared" si="1652"/>
        <v>vazio</v>
      </c>
      <c r="Q2209" t="str">
        <f t="shared" si="1652"/>
        <v>vazio</v>
      </c>
      <c r="R2209" t="str">
        <f t="shared" si="1652"/>
        <v>vazio</v>
      </c>
      <c r="S2209" t="str">
        <f t="shared" si="1652"/>
        <v>vazio</v>
      </c>
      <c r="T2209" t="str">
        <f t="shared" si="1652"/>
        <v>vazio</v>
      </c>
      <c r="U2209" t="str">
        <f t="shared" si="1652"/>
        <v>vazio</v>
      </c>
      <c r="V2209" t="str">
        <f t="shared" si="1652"/>
        <v>vazio</v>
      </c>
      <c r="W2209" t="str">
        <f t="shared" si="1652"/>
        <v>vazio</v>
      </c>
      <c r="X2209" t="str">
        <f t="shared" si="1652"/>
        <v>vazio</v>
      </c>
      <c r="Y2209" t="str">
        <f t="shared" si="1652"/>
        <v>vazio</v>
      </c>
      <c r="Z2209" t="str">
        <f t="shared" si="1652"/>
        <v>vazio</v>
      </c>
      <c r="AA2209" t="str">
        <f t="shared" si="1652"/>
        <v>vazio</v>
      </c>
      <c r="AB2209" t="str">
        <f t="shared" si="1652"/>
        <v>vazio</v>
      </c>
      <c r="AC2209" t="str">
        <f t="shared" si="1652"/>
        <v>vazio</v>
      </c>
      <c r="AD2209" t="str">
        <f t="shared" si="1652"/>
        <v>vazio</v>
      </c>
      <c r="AE2209" t="str">
        <f t="shared" si="1652"/>
        <v>vazio</v>
      </c>
      <c r="AF2209" t="str">
        <f t="shared" si="1652"/>
        <v>vazio</v>
      </c>
      <c r="AG2209" t="str">
        <f t="shared" si="1652"/>
        <v>vazio</v>
      </c>
      <c r="AH2209" t="str">
        <f t="shared" si="1652"/>
        <v>vazio</v>
      </c>
      <c r="AI2209" t="str">
        <f t="shared" si="1652"/>
        <v>vazio</v>
      </c>
      <c r="AJ2209" t="str">
        <f t="shared" si="1652"/>
        <v>vazio</v>
      </c>
      <c r="AK2209" t="str">
        <f t="shared" si="1652"/>
        <v>vazio</v>
      </c>
      <c r="AL2209" t="str">
        <f t="shared" si="1652"/>
        <v>vazio</v>
      </c>
      <c r="AM2209" t="str">
        <f t="shared" si="1652"/>
        <v>vazio</v>
      </c>
      <c r="AN2209" t="str">
        <f t="shared" si="1652"/>
        <v>vazio</v>
      </c>
      <c r="AO2209" t="str">
        <f t="shared" si="1652"/>
        <v>vazio</v>
      </c>
      <c r="AP2209" t="str">
        <f t="shared" si="1652"/>
        <v>vazio</v>
      </c>
      <c r="AQ2209" t="str">
        <f t="shared" si="1652"/>
        <v>vazio</v>
      </c>
      <c r="AR2209" t="str">
        <f t="shared" si="1652"/>
        <v>vazio</v>
      </c>
      <c r="AS2209" t="str">
        <f t="shared" si="1652"/>
        <v>vazio</v>
      </c>
      <c r="AT2209" t="str">
        <f t="shared" si="1652"/>
        <v>vazio</v>
      </c>
      <c r="AU2209" t="str">
        <f t="shared" si="1652"/>
        <v>vazio</v>
      </c>
      <c r="AV2209" t="str">
        <f t="shared" si="1652"/>
        <v>vazio</v>
      </c>
      <c r="AW2209" t="str">
        <f t="shared" si="1652"/>
        <v>vazio</v>
      </c>
      <c r="AX2209" t="str">
        <f t="shared" si="1652"/>
        <v>vazio</v>
      </c>
      <c r="AY2209" t="str">
        <f t="shared" si="1652"/>
        <v>vazio</v>
      </c>
      <c r="AZ2209" t="str">
        <f t="shared" si="1652"/>
        <v>vazio</v>
      </c>
      <c r="BA2209" t="str">
        <f t="shared" si="1652"/>
        <v>vazio</v>
      </c>
      <c r="BB2209" t="str">
        <f t="shared" si="1652"/>
        <v>vazio</v>
      </c>
      <c r="BC2209" t="str">
        <f t="shared" si="1652"/>
        <v>vazio</v>
      </c>
      <c r="BD2209" t="str">
        <f t="shared" si="1652"/>
        <v>vazio</v>
      </c>
      <c r="BE2209" t="str">
        <f t="shared" si="1652"/>
        <v>vazio</v>
      </c>
      <c r="BF2209" t="str">
        <f t="shared" si="1652"/>
        <v>vazio</v>
      </c>
      <c r="BG2209" t="str">
        <f t="shared" si="1652"/>
        <v>vazio</v>
      </c>
      <c r="BH2209" t="str">
        <f t="shared" si="1652"/>
        <v>vazio</v>
      </c>
      <c r="BI2209" t="str">
        <f t="shared" si="1652"/>
        <v>vazio</v>
      </c>
      <c r="BJ2209" t="str">
        <f t="shared" si="1652"/>
        <v>vazio</v>
      </c>
      <c r="BK2209" t="str">
        <f t="shared" si="1652"/>
        <v>vazio</v>
      </c>
      <c r="BL2209" t="str">
        <f t="shared" si="1652"/>
        <v>vazio</v>
      </c>
      <c r="BM2209" t="str">
        <f t="shared" si="1652"/>
        <v>vazio</v>
      </c>
      <c r="BN2209" t="str">
        <f t="shared" si="1652"/>
        <v>vazio</v>
      </c>
      <c r="BO2209" t="str">
        <f t="shared" ref="BO2209:DZ2209" si="1653">IF(BO2200&gt;=5, 1, "vazio")</f>
        <v>vazio</v>
      </c>
      <c r="BP2209" t="str">
        <f t="shared" si="1653"/>
        <v>vazio</v>
      </c>
      <c r="BQ2209" t="str">
        <f t="shared" si="1653"/>
        <v>vazio</v>
      </c>
      <c r="BR2209" t="str">
        <f t="shared" si="1653"/>
        <v>vazio</v>
      </c>
      <c r="BS2209" t="str">
        <f t="shared" si="1653"/>
        <v>vazio</v>
      </c>
      <c r="BT2209" t="str">
        <f t="shared" si="1653"/>
        <v>vazio</v>
      </c>
      <c r="BU2209" t="str">
        <f t="shared" si="1653"/>
        <v>vazio</v>
      </c>
      <c r="BV2209" t="str">
        <f t="shared" si="1653"/>
        <v>vazio</v>
      </c>
      <c r="BW2209" t="str">
        <f t="shared" si="1653"/>
        <v>vazio</v>
      </c>
      <c r="BX2209" t="str">
        <f t="shared" si="1653"/>
        <v>vazio</v>
      </c>
      <c r="BY2209" t="str">
        <f t="shared" si="1653"/>
        <v>vazio</v>
      </c>
      <c r="BZ2209" t="str">
        <f t="shared" si="1653"/>
        <v>vazio</v>
      </c>
      <c r="CA2209" t="str">
        <f t="shared" si="1653"/>
        <v>vazio</v>
      </c>
      <c r="CB2209" t="str">
        <f t="shared" si="1653"/>
        <v>vazio</v>
      </c>
      <c r="CC2209" t="str">
        <f t="shared" si="1653"/>
        <v>vazio</v>
      </c>
      <c r="CD2209" t="str">
        <f t="shared" si="1653"/>
        <v>vazio</v>
      </c>
      <c r="CE2209" t="str">
        <f t="shared" si="1653"/>
        <v>vazio</v>
      </c>
      <c r="CF2209">
        <f t="shared" si="1653"/>
        <v>1</v>
      </c>
      <c r="CG2209">
        <f t="shared" si="1653"/>
        <v>1</v>
      </c>
      <c r="CH2209">
        <f t="shared" si="1653"/>
        <v>1</v>
      </c>
      <c r="CI2209">
        <f t="shared" si="1653"/>
        <v>1</v>
      </c>
      <c r="CJ2209">
        <f t="shared" si="1653"/>
        <v>1</v>
      </c>
      <c r="CK2209">
        <f t="shared" si="1653"/>
        <v>1</v>
      </c>
      <c r="CL2209">
        <f t="shared" si="1653"/>
        <v>1</v>
      </c>
      <c r="CM2209">
        <f t="shared" si="1653"/>
        <v>1</v>
      </c>
      <c r="CN2209" t="str">
        <f t="shared" si="1653"/>
        <v>vazio</v>
      </c>
      <c r="CO2209" t="str">
        <f t="shared" si="1653"/>
        <v>vazio</v>
      </c>
      <c r="CP2209" t="str">
        <f t="shared" si="1653"/>
        <v>vazio</v>
      </c>
      <c r="CQ2209" t="str">
        <f t="shared" si="1653"/>
        <v>vazio</v>
      </c>
      <c r="CR2209" t="str">
        <f t="shared" si="1653"/>
        <v>vazio</v>
      </c>
      <c r="CS2209" t="str">
        <f t="shared" si="1653"/>
        <v>vazio</v>
      </c>
      <c r="CT2209" t="str">
        <f t="shared" si="1653"/>
        <v>vazio</v>
      </c>
      <c r="CU2209" t="str">
        <f t="shared" si="1653"/>
        <v>vazio</v>
      </c>
      <c r="CV2209" t="str">
        <f t="shared" si="1653"/>
        <v>vazio</v>
      </c>
      <c r="CW2209" t="str">
        <f t="shared" si="1653"/>
        <v>vazio</v>
      </c>
      <c r="CX2209" t="str">
        <f t="shared" si="1653"/>
        <v>vazio</v>
      </c>
      <c r="CY2209" t="str">
        <f t="shared" si="1653"/>
        <v>vazio</v>
      </c>
      <c r="CZ2209" t="str">
        <f t="shared" si="1653"/>
        <v>vazio</v>
      </c>
      <c r="DA2209" t="str">
        <f t="shared" si="1653"/>
        <v>vazio</v>
      </c>
      <c r="DB2209" t="str">
        <f t="shared" si="1653"/>
        <v>vazio</v>
      </c>
      <c r="DC2209" t="str">
        <f t="shared" si="1653"/>
        <v>vazio</v>
      </c>
      <c r="DD2209" t="str">
        <f t="shared" si="1653"/>
        <v>vazio</v>
      </c>
      <c r="DE2209" t="str">
        <f t="shared" si="1653"/>
        <v>vazio</v>
      </c>
      <c r="DF2209" t="str">
        <f t="shared" si="1653"/>
        <v>vazio</v>
      </c>
      <c r="DG2209" t="str">
        <f t="shared" si="1653"/>
        <v>vazio</v>
      </c>
      <c r="DH2209" t="str">
        <f t="shared" si="1653"/>
        <v>vazio</v>
      </c>
      <c r="DI2209" t="str">
        <f t="shared" si="1653"/>
        <v>vazio</v>
      </c>
      <c r="DJ2209" t="str">
        <f t="shared" si="1653"/>
        <v>vazio</v>
      </c>
      <c r="DK2209" t="str">
        <f t="shared" si="1653"/>
        <v>vazio</v>
      </c>
      <c r="DL2209" t="str">
        <f t="shared" si="1653"/>
        <v>vazio</v>
      </c>
      <c r="DM2209" t="str">
        <f t="shared" si="1653"/>
        <v>vazio</v>
      </c>
      <c r="DN2209" t="str">
        <f t="shared" si="1653"/>
        <v>vazio</v>
      </c>
      <c r="DO2209" t="str">
        <f t="shared" si="1653"/>
        <v>vazio</v>
      </c>
      <c r="DP2209" t="str">
        <f t="shared" si="1653"/>
        <v>vazio</v>
      </c>
      <c r="DQ2209" t="str">
        <f t="shared" si="1653"/>
        <v>vazio</v>
      </c>
      <c r="DR2209" t="str">
        <f t="shared" si="1653"/>
        <v>vazio</v>
      </c>
      <c r="DS2209" t="str">
        <f t="shared" si="1653"/>
        <v>vazio</v>
      </c>
      <c r="DT2209" t="str">
        <f t="shared" si="1653"/>
        <v>vazio</v>
      </c>
      <c r="DU2209" t="str">
        <f t="shared" si="1653"/>
        <v>vazio</v>
      </c>
      <c r="DV2209" t="str">
        <f t="shared" si="1653"/>
        <v>vazio</v>
      </c>
      <c r="DW2209" t="str">
        <f t="shared" si="1653"/>
        <v>vazio</v>
      </c>
      <c r="DX2209" t="str">
        <f t="shared" si="1653"/>
        <v>vazio</v>
      </c>
      <c r="DY2209" t="str">
        <f t="shared" si="1653"/>
        <v>vazio</v>
      </c>
      <c r="DZ2209" t="str">
        <f t="shared" si="1653"/>
        <v>vazio</v>
      </c>
      <c r="EA2209" t="str">
        <f t="shared" ref="EA2209:GL2209" si="1654">IF(EA2200&gt;=5, 1, "vazio")</f>
        <v>vazio</v>
      </c>
      <c r="EB2209" t="str">
        <f t="shared" si="1654"/>
        <v>vazio</v>
      </c>
      <c r="EC2209" t="str">
        <f t="shared" si="1654"/>
        <v>vazio</v>
      </c>
      <c r="ED2209" t="str">
        <f t="shared" si="1654"/>
        <v>vazio</v>
      </c>
      <c r="EE2209" t="str">
        <f t="shared" si="1654"/>
        <v>vazio</v>
      </c>
      <c r="EF2209" t="str">
        <f t="shared" si="1654"/>
        <v>vazio</v>
      </c>
      <c r="EG2209" t="str">
        <f t="shared" si="1654"/>
        <v>vazio</v>
      </c>
      <c r="EH2209" t="str">
        <f t="shared" si="1654"/>
        <v>vazio</v>
      </c>
      <c r="EI2209" t="str">
        <f t="shared" si="1654"/>
        <v>vazio</v>
      </c>
      <c r="EJ2209" t="str">
        <f t="shared" si="1654"/>
        <v>vazio</v>
      </c>
      <c r="EK2209" t="str">
        <f t="shared" si="1654"/>
        <v>vazio</v>
      </c>
      <c r="EL2209" t="str">
        <f t="shared" si="1654"/>
        <v>vazio</v>
      </c>
      <c r="EM2209" t="str">
        <f t="shared" si="1654"/>
        <v>vazio</v>
      </c>
      <c r="EN2209" t="str">
        <f t="shared" si="1654"/>
        <v>vazio</v>
      </c>
      <c r="EO2209" t="str">
        <f t="shared" si="1654"/>
        <v>vazio</v>
      </c>
      <c r="EP2209" t="str">
        <f t="shared" si="1654"/>
        <v>vazio</v>
      </c>
      <c r="EQ2209" t="str">
        <f t="shared" si="1654"/>
        <v>vazio</v>
      </c>
      <c r="ER2209" t="str">
        <f t="shared" si="1654"/>
        <v>vazio</v>
      </c>
      <c r="ES2209" t="str">
        <f t="shared" si="1654"/>
        <v>vazio</v>
      </c>
      <c r="ET2209" t="str">
        <f t="shared" si="1654"/>
        <v>vazio</v>
      </c>
      <c r="EU2209" t="str">
        <f t="shared" si="1654"/>
        <v>vazio</v>
      </c>
      <c r="EV2209" t="str">
        <f t="shared" si="1654"/>
        <v>vazio</v>
      </c>
      <c r="EW2209" t="str">
        <f t="shared" si="1654"/>
        <v>vazio</v>
      </c>
      <c r="EX2209" t="str">
        <f t="shared" si="1654"/>
        <v>vazio</v>
      </c>
      <c r="EY2209" t="str">
        <f t="shared" si="1654"/>
        <v>vazio</v>
      </c>
      <c r="EZ2209" t="str">
        <f t="shared" si="1654"/>
        <v>vazio</v>
      </c>
      <c r="FA2209" t="str">
        <f t="shared" si="1654"/>
        <v>vazio</v>
      </c>
      <c r="FB2209" t="str">
        <f t="shared" si="1654"/>
        <v>vazio</v>
      </c>
      <c r="FC2209" t="str">
        <f t="shared" si="1654"/>
        <v>vazio</v>
      </c>
      <c r="FD2209" t="str">
        <f t="shared" si="1654"/>
        <v>vazio</v>
      </c>
      <c r="FE2209" t="str">
        <f t="shared" si="1654"/>
        <v>vazio</v>
      </c>
      <c r="FF2209" t="str">
        <f t="shared" si="1654"/>
        <v>vazio</v>
      </c>
      <c r="FG2209" t="str">
        <f t="shared" si="1654"/>
        <v>vazio</v>
      </c>
      <c r="FH2209" t="str">
        <f t="shared" si="1654"/>
        <v>vazio</v>
      </c>
      <c r="FI2209" t="str">
        <f t="shared" si="1654"/>
        <v>vazio</v>
      </c>
      <c r="FJ2209" t="str">
        <f t="shared" si="1654"/>
        <v>vazio</v>
      </c>
      <c r="FK2209" t="str">
        <f t="shared" si="1654"/>
        <v>vazio</v>
      </c>
      <c r="FL2209" t="str">
        <f t="shared" si="1654"/>
        <v>vazio</v>
      </c>
      <c r="FM2209" t="str">
        <f t="shared" si="1654"/>
        <v>vazio</v>
      </c>
      <c r="FN2209" t="str">
        <f t="shared" si="1654"/>
        <v>vazio</v>
      </c>
      <c r="FO2209" t="str">
        <f t="shared" si="1654"/>
        <v>vazio</v>
      </c>
      <c r="FP2209" t="str">
        <f t="shared" si="1654"/>
        <v>vazio</v>
      </c>
      <c r="FQ2209" t="str">
        <f t="shared" si="1654"/>
        <v>vazio</v>
      </c>
      <c r="FR2209" t="str">
        <f t="shared" si="1654"/>
        <v>vazio</v>
      </c>
      <c r="FS2209" t="str">
        <f t="shared" si="1654"/>
        <v>vazio</v>
      </c>
      <c r="FT2209" t="str">
        <f t="shared" si="1654"/>
        <v>vazio</v>
      </c>
      <c r="FU2209" t="str">
        <f t="shared" si="1654"/>
        <v>vazio</v>
      </c>
      <c r="FV2209" t="str">
        <f t="shared" si="1654"/>
        <v>vazio</v>
      </c>
      <c r="FW2209" t="str">
        <f t="shared" si="1654"/>
        <v>vazio</v>
      </c>
      <c r="FX2209" t="str">
        <f t="shared" si="1654"/>
        <v>vazio</v>
      </c>
      <c r="FY2209" t="str">
        <f t="shared" si="1654"/>
        <v>vazio</v>
      </c>
      <c r="FZ2209" t="str">
        <f t="shared" si="1654"/>
        <v>vazio</v>
      </c>
      <c r="GA2209" t="str">
        <f t="shared" si="1654"/>
        <v>vazio</v>
      </c>
      <c r="GB2209" t="str">
        <f t="shared" si="1654"/>
        <v>vazio</v>
      </c>
      <c r="GC2209" t="str">
        <f t="shared" si="1654"/>
        <v>vazio</v>
      </c>
      <c r="GD2209" t="str">
        <f t="shared" si="1654"/>
        <v>vazio</v>
      </c>
      <c r="GE2209" t="str">
        <f t="shared" si="1654"/>
        <v>vazio</v>
      </c>
      <c r="GF2209" t="str">
        <f t="shared" si="1654"/>
        <v>vazio</v>
      </c>
      <c r="GG2209" t="str">
        <f t="shared" si="1654"/>
        <v>vazio</v>
      </c>
      <c r="GH2209" t="str">
        <f t="shared" si="1654"/>
        <v>vazio</v>
      </c>
      <c r="GI2209" t="str">
        <f t="shared" si="1654"/>
        <v>vazio</v>
      </c>
      <c r="GJ2209" t="str">
        <f t="shared" si="1654"/>
        <v>vazio</v>
      </c>
      <c r="GK2209" t="str">
        <f t="shared" si="1654"/>
        <v>vazio</v>
      </c>
      <c r="GL2209" t="str">
        <f t="shared" si="1654"/>
        <v>vazio</v>
      </c>
      <c r="GM2209" t="str">
        <f t="shared" ref="GM2209:IX2209" si="1655">IF(GM2200&gt;=5, 1, "vazio")</f>
        <v>vazio</v>
      </c>
      <c r="GN2209" t="str">
        <f t="shared" si="1655"/>
        <v>vazio</v>
      </c>
      <c r="GO2209" t="str">
        <f t="shared" si="1655"/>
        <v>vazio</v>
      </c>
      <c r="GP2209" t="str">
        <f t="shared" si="1655"/>
        <v>vazio</v>
      </c>
      <c r="GQ2209" t="str">
        <f t="shared" si="1655"/>
        <v>vazio</v>
      </c>
      <c r="GR2209" t="str">
        <f t="shared" si="1655"/>
        <v>vazio</v>
      </c>
      <c r="GS2209" t="str">
        <f t="shared" si="1655"/>
        <v>vazio</v>
      </c>
      <c r="GT2209" t="str">
        <f t="shared" si="1655"/>
        <v>vazio</v>
      </c>
      <c r="GU2209" t="str">
        <f t="shared" si="1655"/>
        <v>vazio</v>
      </c>
      <c r="GV2209" t="str">
        <f t="shared" si="1655"/>
        <v>vazio</v>
      </c>
      <c r="GW2209" t="str">
        <f t="shared" si="1655"/>
        <v>vazio</v>
      </c>
      <c r="GX2209" t="str">
        <f t="shared" si="1655"/>
        <v>vazio</v>
      </c>
      <c r="GY2209" t="str">
        <f t="shared" si="1655"/>
        <v>vazio</v>
      </c>
      <c r="GZ2209" t="str">
        <f t="shared" si="1655"/>
        <v>vazio</v>
      </c>
      <c r="HA2209" t="str">
        <f t="shared" si="1655"/>
        <v>vazio</v>
      </c>
      <c r="HB2209" t="str">
        <f t="shared" si="1655"/>
        <v>vazio</v>
      </c>
      <c r="HC2209" t="str">
        <f t="shared" si="1655"/>
        <v>vazio</v>
      </c>
      <c r="HD2209" t="str">
        <f t="shared" si="1655"/>
        <v>vazio</v>
      </c>
      <c r="HE2209" t="str">
        <f t="shared" si="1655"/>
        <v>vazio</v>
      </c>
      <c r="HF2209" t="str">
        <f t="shared" si="1655"/>
        <v>vazio</v>
      </c>
      <c r="HG2209" t="str">
        <f t="shared" si="1655"/>
        <v>vazio</v>
      </c>
      <c r="HH2209" t="str">
        <f t="shared" si="1655"/>
        <v>vazio</v>
      </c>
      <c r="HI2209" t="str">
        <f t="shared" si="1655"/>
        <v>vazio</v>
      </c>
      <c r="HJ2209" t="str">
        <f t="shared" si="1655"/>
        <v>vazio</v>
      </c>
      <c r="HK2209" t="str">
        <f t="shared" si="1655"/>
        <v>vazio</v>
      </c>
      <c r="HL2209" t="str">
        <f t="shared" si="1655"/>
        <v>vazio</v>
      </c>
      <c r="HM2209" t="str">
        <f t="shared" si="1655"/>
        <v>vazio</v>
      </c>
      <c r="HN2209" t="str">
        <f t="shared" si="1655"/>
        <v>vazio</v>
      </c>
      <c r="HO2209" t="str">
        <f t="shared" si="1655"/>
        <v>vazio</v>
      </c>
      <c r="HP2209" t="str">
        <f t="shared" si="1655"/>
        <v>vazio</v>
      </c>
      <c r="HQ2209" t="str">
        <f t="shared" si="1655"/>
        <v>vazio</v>
      </c>
      <c r="HR2209" t="str">
        <f t="shared" si="1655"/>
        <v>vazio</v>
      </c>
      <c r="HS2209" t="str">
        <f t="shared" si="1655"/>
        <v>vazio</v>
      </c>
      <c r="HT2209" t="str">
        <f t="shared" si="1655"/>
        <v>vazio</v>
      </c>
      <c r="HU2209" t="str">
        <f t="shared" si="1655"/>
        <v>vazio</v>
      </c>
      <c r="HV2209" t="str">
        <f t="shared" si="1655"/>
        <v>vazio</v>
      </c>
      <c r="HW2209" t="str">
        <f t="shared" si="1655"/>
        <v>vazio</v>
      </c>
      <c r="HX2209" t="str">
        <f t="shared" si="1655"/>
        <v>vazio</v>
      </c>
      <c r="HY2209" t="str">
        <f t="shared" si="1655"/>
        <v>vazio</v>
      </c>
      <c r="HZ2209" t="str">
        <f t="shared" si="1655"/>
        <v>vazio</v>
      </c>
      <c r="IA2209" t="str">
        <f t="shared" si="1655"/>
        <v>vazio</v>
      </c>
      <c r="IB2209" t="str">
        <f t="shared" si="1655"/>
        <v>vazio</v>
      </c>
      <c r="IC2209" t="str">
        <f t="shared" si="1655"/>
        <v>vazio</v>
      </c>
      <c r="ID2209" t="str">
        <f t="shared" si="1655"/>
        <v>vazio</v>
      </c>
      <c r="IE2209" t="str">
        <f t="shared" si="1655"/>
        <v>vazio</v>
      </c>
      <c r="IF2209" t="str">
        <f t="shared" si="1655"/>
        <v>vazio</v>
      </c>
      <c r="IG2209" t="str">
        <f t="shared" si="1655"/>
        <v>vazio</v>
      </c>
      <c r="IH2209" t="str">
        <f t="shared" si="1655"/>
        <v>vazio</v>
      </c>
      <c r="II2209" t="str">
        <f t="shared" si="1655"/>
        <v>vazio</v>
      </c>
      <c r="IJ2209" t="str">
        <f t="shared" si="1655"/>
        <v>vazio</v>
      </c>
      <c r="IK2209" t="str">
        <f t="shared" si="1655"/>
        <v>vazio</v>
      </c>
      <c r="IL2209" t="str">
        <f t="shared" si="1655"/>
        <v>vazio</v>
      </c>
      <c r="IM2209" t="str">
        <f t="shared" si="1655"/>
        <v>vazio</v>
      </c>
      <c r="IN2209" t="str">
        <f t="shared" si="1655"/>
        <v>vazio</v>
      </c>
      <c r="IO2209" t="str">
        <f t="shared" si="1655"/>
        <v>vazio</v>
      </c>
      <c r="IP2209" t="str">
        <f t="shared" si="1655"/>
        <v>vazio</v>
      </c>
      <c r="IQ2209" t="str">
        <f t="shared" si="1655"/>
        <v>vazio</v>
      </c>
      <c r="IR2209" t="str">
        <f t="shared" si="1655"/>
        <v>vazio</v>
      </c>
      <c r="IS2209" t="str">
        <f t="shared" si="1655"/>
        <v>vazio</v>
      </c>
      <c r="IT2209" t="str">
        <f t="shared" si="1655"/>
        <v>vazio</v>
      </c>
      <c r="IU2209" t="str">
        <f t="shared" si="1655"/>
        <v>vazio</v>
      </c>
      <c r="IV2209" t="str">
        <f t="shared" si="1655"/>
        <v>vazio</v>
      </c>
      <c r="IW2209" t="str">
        <f t="shared" si="1655"/>
        <v>vazio</v>
      </c>
      <c r="IX2209" t="str">
        <f t="shared" si="1655"/>
        <v>vazio</v>
      </c>
      <c r="IY2209" t="str">
        <f t="shared" ref="IY2209:LI2209" si="1656">IF(IY2200&gt;=5, 1, "vazio")</f>
        <v>vazio</v>
      </c>
      <c r="IZ2209" t="str">
        <f t="shared" si="1656"/>
        <v>vazio</v>
      </c>
      <c r="JA2209" t="str">
        <f t="shared" si="1656"/>
        <v>vazio</v>
      </c>
      <c r="JB2209" t="str">
        <f t="shared" si="1656"/>
        <v>vazio</v>
      </c>
      <c r="JC2209" t="str">
        <f t="shared" si="1656"/>
        <v>vazio</v>
      </c>
      <c r="JD2209" t="str">
        <f t="shared" si="1656"/>
        <v>vazio</v>
      </c>
      <c r="JE2209" t="str">
        <f t="shared" si="1656"/>
        <v>vazio</v>
      </c>
      <c r="JF2209" t="str">
        <f t="shared" si="1656"/>
        <v>vazio</v>
      </c>
      <c r="JG2209" t="str">
        <f t="shared" si="1656"/>
        <v>vazio</v>
      </c>
      <c r="JH2209" t="str">
        <f t="shared" si="1656"/>
        <v>vazio</v>
      </c>
      <c r="JI2209" t="str">
        <f t="shared" si="1656"/>
        <v>vazio</v>
      </c>
      <c r="JJ2209" t="str">
        <f t="shared" si="1656"/>
        <v>vazio</v>
      </c>
      <c r="JK2209" t="str">
        <f t="shared" si="1656"/>
        <v>vazio</v>
      </c>
      <c r="JL2209" t="str">
        <f t="shared" si="1656"/>
        <v>vazio</v>
      </c>
      <c r="JM2209" t="str">
        <f t="shared" si="1656"/>
        <v>vazio</v>
      </c>
      <c r="JN2209" t="str">
        <f t="shared" si="1656"/>
        <v>vazio</v>
      </c>
      <c r="JO2209" t="str">
        <f t="shared" si="1656"/>
        <v>vazio</v>
      </c>
      <c r="JP2209" t="str">
        <f t="shared" si="1656"/>
        <v>vazio</v>
      </c>
      <c r="JQ2209" t="str">
        <f t="shared" si="1656"/>
        <v>vazio</v>
      </c>
      <c r="JR2209" t="str">
        <f t="shared" si="1656"/>
        <v>vazio</v>
      </c>
      <c r="JS2209" t="str">
        <f t="shared" si="1656"/>
        <v>vazio</v>
      </c>
      <c r="JT2209" t="str">
        <f t="shared" si="1656"/>
        <v>vazio</v>
      </c>
      <c r="JU2209" t="str">
        <f t="shared" si="1656"/>
        <v>vazio</v>
      </c>
      <c r="JV2209" t="str">
        <f t="shared" si="1656"/>
        <v>vazio</v>
      </c>
      <c r="JW2209" t="str">
        <f t="shared" si="1656"/>
        <v>vazio</v>
      </c>
      <c r="JX2209" t="str">
        <f t="shared" si="1656"/>
        <v>vazio</v>
      </c>
      <c r="JY2209" t="str">
        <f t="shared" si="1656"/>
        <v>vazio</v>
      </c>
      <c r="JZ2209" t="str">
        <f t="shared" si="1656"/>
        <v>vazio</v>
      </c>
      <c r="KA2209" t="str">
        <f t="shared" si="1656"/>
        <v>vazio</v>
      </c>
      <c r="KB2209" t="str">
        <f t="shared" si="1656"/>
        <v>vazio</v>
      </c>
      <c r="KC2209" t="str">
        <f t="shared" si="1656"/>
        <v>vazio</v>
      </c>
      <c r="KD2209" t="str">
        <f t="shared" si="1656"/>
        <v>vazio</v>
      </c>
      <c r="KE2209" t="str">
        <f t="shared" si="1656"/>
        <v>vazio</v>
      </c>
      <c r="KF2209" t="str">
        <f t="shared" si="1656"/>
        <v>vazio</v>
      </c>
      <c r="KG2209">
        <f t="shared" si="1656"/>
        <v>1</v>
      </c>
      <c r="KH2209" t="str">
        <f t="shared" si="1656"/>
        <v>vazio</v>
      </c>
      <c r="KI2209" t="str">
        <f t="shared" si="1656"/>
        <v>vazio</v>
      </c>
      <c r="KJ2209" t="str">
        <f t="shared" si="1656"/>
        <v>vazio</v>
      </c>
      <c r="KK2209" t="str">
        <f t="shared" si="1656"/>
        <v>vazio</v>
      </c>
      <c r="KL2209" t="str">
        <f t="shared" si="1656"/>
        <v>vazio</v>
      </c>
      <c r="KM2209" t="str">
        <f t="shared" si="1656"/>
        <v>vazio</v>
      </c>
      <c r="KN2209" t="str">
        <f t="shared" si="1656"/>
        <v>vazio</v>
      </c>
      <c r="KO2209">
        <f t="shared" si="1656"/>
        <v>1</v>
      </c>
      <c r="KP2209" t="str">
        <f t="shared" si="1656"/>
        <v>vazio</v>
      </c>
      <c r="KQ2209">
        <f t="shared" si="1656"/>
        <v>1</v>
      </c>
      <c r="KR2209" t="str">
        <f t="shared" si="1656"/>
        <v>vazio</v>
      </c>
      <c r="KS2209" t="str">
        <f t="shared" si="1656"/>
        <v>vazio</v>
      </c>
      <c r="KT2209" t="str">
        <f t="shared" si="1656"/>
        <v>vazio</v>
      </c>
      <c r="KU2209" t="str">
        <f t="shared" si="1656"/>
        <v>vazio</v>
      </c>
      <c r="KV2209">
        <f t="shared" si="1656"/>
        <v>1</v>
      </c>
      <c r="KW2209" t="str">
        <f t="shared" si="1656"/>
        <v>vazio</v>
      </c>
      <c r="KX2209" t="str">
        <f t="shared" si="1656"/>
        <v>vazio</v>
      </c>
      <c r="KY2209" t="str">
        <f t="shared" si="1656"/>
        <v>vazio</v>
      </c>
      <c r="KZ2209" t="str">
        <f t="shared" si="1656"/>
        <v>vazio</v>
      </c>
      <c r="LA2209" t="str">
        <f t="shared" si="1656"/>
        <v>vazio</v>
      </c>
      <c r="LB2209" t="str">
        <f t="shared" si="1656"/>
        <v>vazio</v>
      </c>
      <c r="LC2209" t="str">
        <f t="shared" si="1656"/>
        <v>vazio</v>
      </c>
      <c r="LD2209" t="str">
        <f t="shared" si="1656"/>
        <v>vazio</v>
      </c>
      <c r="LE2209" t="str">
        <f t="shared" si="1656"/>
        <v>vazio</v>
      </c>
      <c r="LF2209" t="str">
        <f t="shared" si="1656"/>
        <v>vazio</v>
      </c>
      <c r="LG2209" t="str">
        <f t="shared" si="1656"/>
        <v>vazio</v>
      </c>
      <c r="LH2209" t="str">
        <f t="shared" si="1656"/>
        <v>vazio</v>
      </c>
      <c r="LI2209" t="str">
        <f t="shared" si="1656"/>
        <v>vazio</v>
      </c>
    </row>
    <row r="2210" spans="1:321" x14ac:dyDescent="0.25">
      <c r="A2210" t="str">
        <f>UPPER(A2209)</f>
        <v>ÁREAS DE CONCENTRAÇÃO DO PROGRAMA 5</v>
      </c>
      <c r="B2210" t="e">
        <f t="shared" ref="B2210" ca="1" si="1657">(CONCATENATE(TEXT(B$2178, 1),(RIGHT(B2201,2))+(4+B2209)))</f>
        <v>#VALUE!</v>
      </c>
      <c r="C2210" t="e">
        <f t="shared" ref="C2210" ca="1" si="1658">(CONCATENATE(TEXT(C$2178, 1),(RIGHT(C2201,2))+(4+C2209)))</f>
        <v>#VALUE!</v>
      </c>
      <c r="D2210" t="e">
        <f t="shared" ref="D2210" ca="1" si="1659">(CONCATENATE(TEXT(D$2178, 1),(RIGHT(D2201,2))+(4+D2209)))</f>
        <v>#VALUE!</v>
      </c>
      <c r="E2210" t="e">
        <f t="shared" ref="E2210" ca="1" si="1660">(CONCATENATE(TEXT(E$2178, 1),(RIGHT(E2201,2))+(4+E2209)))</f>
        <v>#VALUE!</v>
      </c>
      <c r="F2210" t="e">
        <f t="shared" ref="F2210" ca="1" si="1661">(CONCATENATE(TEXT(F$2178, 1),(RIGHT(F2201,2))+(4+F2209)))</f>
        <v>#VALUE!</v>
      </c>
      <c r="G2210" t="e">
        <f t="shared" ref="G2210" ca="1" si="1662">(CONCATENATE(TEXT(G$2178, 1),(RIGHT(G2201,2))+(4+G2209)))</f>
        <v>#VALUE!</v>
      </c>
      <c r="H2210" t="e">
        <f t="shared" ref="H2210" ca="1" si="1663">(CONCATENATE(TEXT(H$2178, 1),(RIGHT(H2201,2))+(4+H2209)))</f>
        <v>#VALUE!</v>
      </c>
      <c r="I2210" t="e">
        <f t="shared" ref="I2210" ca="1" si="1664">(CONCATENATE(TEXT(I$2178, 1),(RIGHT(I2201,2))+(4+I2209)))</f>
        <v>#VALUE!</v>
      </c>
      <c r="J2210" t="e">
        <f t="shared" ref="J2210" ca="1" si="1665">(CONCATENATE(TEXT(J$2178, 1),(RIGHT(J2201,2))+(4+J2209)))</f>
        <v>#VALUE!</v>
      </c>
      <c r="K2210" t="e">
        <f t="shared" ref="K2210" ca="1" si="1666">(CONCATENATE(TEXT(K$2178, 1),(RIGHT(K2201,2))+(4+K2209)))</f>
        <v>#VALUE!</v>
      </c>
      <c r="L2210" t="e">
        <f t="shared" ref="L2210" ca="1" si="1667">(CONCATENATE(TEXT(L$2178, 1),(RIGHT(L2201,2))+(4+L2209)))</f>
        <v>#VALUE!</v>
      </c>
      <c r="M2210" t="e">
        <f t="shared" ref="M2210" ca="1" si="1668">(CONCATENATE(TEXT(M$2178, 1),(RIGHT(M2201,2))+(4+M2209)))</f>
        <v>#VALUE!</v>
      </c>
      <c r="N2210" t="e">
        <f t="shared" ref="N2210" ca="1" si="1669">(CONCATENATE(TEXT(N$2178, 1),(RIGHT(N2201,2))+(4+N2209)))</f>
        <v>#VALUE!</v>
      </c>
      <c r="O2210" t="e">
        <f t="shared" ref="O2210" ca="1" si="1670">(CONCATENATE(TEXT(O$2178, 1),(RIGHT(O2201,2))+(4+O2209)))</f>
        <v>#VALUE!</v>
      </c>
      <c r="P2210" t="e">
        <f t="shared" ref="P2210" ca="1" si="1671">(CONCATENATE(TEXT(P$2178, 1),(RIGHT(P2201,2))+(4+P2209)))</f>
        <v>#VALUE!</v>
      </c>
      <c r="Q2210" t="e">
        <f t="shared" ref="Q2210" ca="1" si="1672">(CONCATENATE(TEXT(Q$2178, 1),(RIGHT(Q2201,2))+(4+Q2209)))</f>
        <v>#VALUE!</v>
      </c>
      <c r="R2210" t="e">
        <f t="shared" ref="R2210" ca="1" si="1673">(CONCATENATE(TEXT(R$2178, 1),(RIGHT(R2201,2))+(4+R2209)))</f>
        <v>#VALUE!</v>
      </c>
      <c r="S2210" t="e">
        <f t="shared" ref="S2210" ca="1" si="1674">(CONCATENATE(TEXT(S$2178, 1),(RIGHT(S2201,2))+(4+S2209)))</f>
        <v>#VALUE!</v>
      </c>
      <c r="T2210" t="e">
        <f t="shared" ref="T2210" ca="1" si="1675">(CONCATENATE(TEXT(T$2178, 1),(RIGHT(T2201,2))+(4+T2209)))</f>
        <v>#VALUE!</v>
      </c>
      <c r="U2210" t="e">
        <f t="shared" ref="U2210" ca="1" si="1676">(CONCATENATE(TEXT(U$2178, 1),(RIGHT(U2201,2))+(4+U2209)))</f>
        <v>#VALUE!</v>
      </c>
      <c r="V2210" t="e">
        <f t="shared" ref="V2210" ca="1" si="1677">(CONCATENATE(TEXT(V$2178, 1),(RIGHT(V2201,2))+(4+V2209)))</f>
        <v>#VALUE!</v>
      </c>
      <c r="W2210" t="e">
        <f t="shared" ref="W2210" ca="1" si="1678">(CONCATENATE(TEXT(W$2178, 1),(RIGHT(W2201,2))+(4+W2209)))</f>
        <v>#VALUE!</v>
      </c>
      <c r="X2210" t="e">
        <f t="shared" ref="X2210" ca="1" si="1679">(CONCATENATE(TEXT(X$2178, 1),(RIGHT(X2201,2))+(4+X2209)))</f>
        <v>#VALUE!</v>
      </c>
      <c r="Y2210" t="e">
        <f t="shared" ref="Y2210" ca="1" si="1680">(CONCATENATE(TEXT(Y$2178, 1),(RIGHT(Y2201,2))+(4+Y2209)))</f>
        <v>#VALUE!</v>
      </c>
      <c r="Z2210" t="e">
        <f t="shared" ref="Z2210" ca="1" si="1681">(CONCATENATE(TEXT(Z$2178, 1),(RIGHT(Z2201,2))+(4+Z2209)))</f>
        <v>#VALUE!</v>
      </c>
      <c r="AA2210" t="e">
        <f t="shared" ref="AA2210" ca="1" si="1682">(CONCATENATE(TEXT(AA$2178, 1),(RIGHT(AA2201,2))+(4+AA2209)))</f>
        <v>#VALUE!</v>
      </c>
      <c r="AB2210" t="e">
        <f t="shared" ref="AB2210" ca="1" si="1683">(CONCATENATE(TEXT(AB$2178, 1),(RIGHT(AB2201,2))+(4+AB2209)))</f>
        <v>#VALUE!</v>
      </c>
      <c r="AC2210" t="e">
        <f t="shared" ref="AC2210" ca="1" si="1684">(CONCATENATE(TEXT(AC$2178, 1),(RIGHT(AC2201,2))+(4+AC2209)))</f>
        <v>#VALUE!</v>
      </c>
      <c r="AD2210" t="e">
        <f t="shared" ref="AD2210" ca="1" si="1685">(CONCATENATE(TEXT(AD$2178, 1),(RIGHT(AD2201,2))+(4+AD2209)))</f>
        <v>#VALUE!</v>
      </c>
      <c r="AE2210" t="e">
        <f t="shared" ref="AE2210" ca="1" si="1686">(CONCATENATE(TEXT(AE$2178, 1),(RIGHT(AE2201,2))+(4+AE2209)))</f>
        <v>#VALUE!</v>
      </c>
      <c r="AF2210" t="e">
        <f t="shared" ref="AF2210" ca="1" si="1687">(CONCATENATE(TEXT(AF$2178, 1),(RIGHT(AF2201,2))+(4+AF2209)))</f>
        <v>#VALUE!</v>
      </c>
      <c r="AG2210" t="e">
        <f t="shared" ref="AG2210" ca="1" si="1688">(CONCATENATE(TEXT(AG$2178, 1),(RIGHT(AG2201,2))+(4+AG2209)))</f>
        <v>#VALUE!</v>
      </c>
      <c r="AH2210" t="e">
        <f t="shared" ref="AH2210" ca="1" si="1689">(CONCATENATE(TEXT(AH$2178, 1),(RIGHT(AH2201,2))+(4+AH2209)))</f>
        <v>#VALUE!</v>
      </c>
      <c r="AI2210" t="e">
        <f t="shared" ref="AI2210" ca="1" si="1690">(CONCATENATE(TEXT(AI$2178, 1),(RIGHT(AI2201,2))+(4+AI2209)))</f>
        <v>#VALUE!</v>
      </c>
      <c r="AJ2210" t="e">
        <f t="shared" ref="AJ2210" ca="1" si="1691">(CONCATENATE(TEXT(AJ$2178, 1),(RIGHT(AJ2201,2))+(4+AJ2209)))</f>
        <v>#VALUE!</v>
      </c>
      <c r="AK2210" t="e">
        <f t="shared" ref="AK2210" ca="1" si="1692">(CONCATENATE(TEXT(AK$2178, 1),(RIGHT(AK2201,2))+(4+AK2209)))</f>
        <v>#VALUE!</v>
      </c>
      <c r="AL2210" t="e">
        <f t="shared" ref="AL2210" ca="1" si="1693">(CONCATENATE(TEXT(AL$2178, 1),(RIGHT(AL2201,2))+(4+AL2209)))</f>
        <v>#VALUE!</v>
      </c>
      <c r="AM2210" t="e">
        <f t="shared" ref="AM2210" ca="1" si="1694">(CONCATENATE(TEXT(AM$2178, 1),(RIGHT(AM2201,2))+(4+AM2209)))</f>
        <v>#VALUE!</v>
      </c>
      <c r="AN2210" t="e">
        <f t="shared" ref="AN2210" ca="1" si="1695">(CONCATENATE(TEXT(AN$2178, 1),(RIGHT(AN2201,2))+(4+AN2209)))</f>
        <v>#VALUE!</v>
      </c>
      <c r="AO2210" t="e">
        <f t="shared" ref="AO2210" ca="1" si="1696">(CONCATENATE(TEXT(AO$2178, 1),(RIGHT(AO2201,2))+(4+AO2209)))</f>
        <v>#VALUE!</v>
      </c>
      <c r="AP2210" t="e">
        <f t="shared" ref="AP2210" ca="1" si="1697">(CONCATENATE(TEXT(AP$2178, 1),(RIGHT(AP2201,2))+(4+AP2209)))</f>
        <v>#VALUE!</v>
      </c>
      <c r="AQ2210" t="e">
        <f t="shared" ref="AQ2210" ca="1" si="1698">(CONCATENATE(TEXT(AQ$2178, 1),(RIGHT(AQ2201,2))+(4+AQ2209)))</f>
        <v>#VALUE!</v>
      </c>
      <c r="AR2210" t="e">
        <f t="shared" ref="AR2210" ca="1" si="1699">(CONCATENATE(TEXT(AR$2178, 1),(RIGHT(AR2201,2))+(4+AR2209)))</f>
        <v>#VALUE!</v>
      </c>
      <c r="AS2210" t="e">
        <f t="shared" ref="AS2210" ca="1" si="1700">(CONCATENATE(TEXT(AS$2178, 1),(RIGHT(AS2201,2))+(4+AS2209)))</f>
        <v>#VALUE!</v>
      </c>
      <c r="AT2210" t="e">
        <f t="shared" ref="AT2210" ca="1" si="1701">(CONCATENATE(TEXT(AT$2178, 1),(RIGHT(AT2201,2))+(4+AT2209)))</f>
        <v>#VALUE!</v>
      </c>
      <c r="AU2210" t="e">
        <f t="shared" ref="AU2210" ca="1" si="1702">(CONCATENATE(TEXT(AU$2178, 1),(RIGHT(AU2201,2))+(4+AU2209)))</f>
        <v>#VALUE!</v>
      </c>
      <c r="AV2210" t="e">
        <f t="shared" ref="AV2210" ca="1" si="1703">(CONCATENATE(TEXT(AV$2178, 1),(RIGHT(AV2201,2))+(4+AV2209)))</f>
        <v>#VALUE!</v>
      </c>
      <c r="AW2210" t="e">
        <f t="shared" ref="AW2210" ca="1" si="1704">(CONCATENATE(TEXT(AW$2178, 1),(RIGHT(AW2201,2))+(4+AW2209)))</f>
        <v>#VALUE!</v>
      </c>
      <c r="AX2210" t="e">
        <f t="shared" ref="AX2210" ca="1" si="1705">(CONCATENATE(TEXT(AX$2178, 1),(RIGHT(AX2201,2))+(4+AX2209)))</f>
        <v>#VALUE!</v>
      </c>
      <c r="AY2210" t="e">
        <f t="shared" ref="AY2210" ca="1" si="1706">(CONCATENATE(TEXT(AY$2178, 1),(RIGHT(AY2201,2))+(4+AY2209)))</f>
        <v>#VALUE!</v>
      </c>
      <c r="AZ2210" t="e">
        <f t="shared" ref="AZ2210" ca="1" si="1707">(CONCATENATE(TEXT(AZ$2178, 1),(RIGHT(AZ2201,2))+(4+AZ2209)))</f>
        <v>#VALUE!</v>
      </c>
      <c r="BA2210" t="e">
        <f t="shared" ref="BA2210" ca="1" si="1708">(CONCATENATE(TEXT(BA$2178, 1),(RIGHT(BA2201,2))+(4+BA2209)))</f>
        <v>#VALUE!</v>
      </c>
      <c r="BB2210" t="e">
        <f t="shared" ref="BB2210" ca="1" si="1709">(CONCATENATE(TEXT(BB$2178, 1),(RIGHT(BB2201,2))+(4+BB2209)))</f>
        <v>#VALUE!</v>
      </c>
      <c r="BC2210" t="e">
        <f t="shared" ref="BC2210" ca="1" si="1710">(CONCATENATE(TEXT(BC$2178, 1),(RIGHT(BC2201,2))+(4+BC2209)))</f>
        <v>#VALUE!</v>
      </c>
      <c r="BD2210" t="e">
        <f t="shared" ref="BD2210" ca="1" si="1711">(CONCATENATE(TEXT(BD$2178, 1),(RIGHT(BD2201,2))+(4+BD2209)))</f>
        <v>#VALUE!</v>
      </c>
      <c r="BE2210" t="e">
        <f t="shared" ref="BE2210" ca="1" si="1712">(CONCATENATE(TEXT(BE$2178, 1),(RIGHT(BE2201,2))+(4+BE2209)))</f>
        <v>#VALUE!</v>
      </c>
      <c r="BF2210" t="e">
        <f t="shared" ref="BF2210" ca="1" si="1713">(CONCATENATE(TEXT(BF$2178, 1),(RIGHT(BF2201,2))+(4+BF2209)))</f>
        <v>#VALUE!</v>
      </c>
      <c r="BG2210" t="e">
        <f t="shared" ref="BG2210" ca="1" si="1714">(CONCATENATE(TEXT(BG$2178, 1),(RIGHT(BG2201,2))+(4+BG2209)))</f>
        <v>#VALUE!</v>
      </c>
      <c r="BH2210" t="e">
        <f t="shared" ref="BH2210" ca="1" si="1715">(CONCATENATE(TEXT(BH$2178, 1),(RIGHT(BH2201,2))+(4+BH2209)))</f>
        <v>#VALUE!</v>
      </c>
      <c r="BI2210" t="e">
        <f t="shared" ref="BI2210" ca="1" si="1716">(CONCATENATE(TEXT(BI$2178, 1),(RIGHT(BI2201,2))+(4+BI2209)))</f>
        <v>#VALUE!</v>
      </c>
      <c r="BJ2210" t="e">
        <f t="shared" ref="BJ2210" ca="1" si="1717">(CONCATENATE(TEXT(BJ$2178, 1),(RIGHT(BJ2201,2))+(4+BJ2209)))</f>
        <v>#VALUE!</v>
      </c>
      <c r="BK2210" t="e">
        <f t="shared" ref="BK2210" ca="1" si="1718">(CONCATENATE(TEXT(BK$2178, 1),(RIGHT(BK2201,2))+(4+BK2209)))</f>
        <v>#VALUE!</v>
      </c>
      <c r="BL2210" t="e">
        <f t="shared" ref="BL2210" ca="1" si="1719">(CONCATENATE(TEXT(BL$2178, 1),(RIGHT(BL2201,2))+(4+BL2209)))</f>
        <v>#VALUE!</v>
      </c>
      <c r="BM2210" t="e">
        <f t="shared" ref="BM2210" ca="1" si="1720">(CONCATENATE(TEXT(BM$2178, 1),(RIGHT(BM2201,2))+(4+BM2209)))</f>
        <v>#VALUE!</v>
      </c>
      <c r="BN2210" t="e">
        <f t="shared" ref="BN2210" ca="1" si="1721">(CONCATENATE(TEXT(BN$2178, 1),(RIGHT(BN2201,2))+(4+BN2209)))</f>
        <v>#VALUE!</v>
      </c>
      <c r="BO2210" t="e">
        <f t="shared" ref="BO2210" ca="1" si="1722">(CONCATENATE(TEXT(BO$2178, 1),(RIGHT(BO2201,2))+(4+BO2209)))</f>
        <v>#VALUE!</v>
      </c>
      <c r="BP2210" t="e">
        <f t="shared" ref="BP2210" ca="1" si="1723">(CONCATENATE(TEXT(BP$2178, 1),(RIGHT(BP2201,2))+(4+BP2209)))</f>
        <v>#VALUE!</v>
      </c>
      <c r="BQ2210" t="e">
        <f t="shared" ref="BQ2210" ca="1" si="1724">(CONCATENATE(TEXT(BQ$2178, 1),(RIGHT(BQ2201,2))+(4+BQ2209)))</f>
        <v>#VALUE!</v>
      </c>
      <c r="BR2210" t="e">
        <f t="shared" ref="BR2210" ca="1" si="1725">(CONCATENATE(TEXT(BR$2178, 1),(RIGHT(BR2201,2))+(4+BR2209)))</f>
        <v>#VALUE!</v>
      </c>
      <c r="BS2210" t="e">
        <f t="shared" ref="BS2210" ca="1" si="1726">(CONCATENATE(TEXT(BS$2178, 1),(RIGHT(BS2201,2))+(4+BS2209)))</f>
        <v>#VALUE!</v>
      </c>
      <c r="BT2210" t="e">
        <f t="shared" ref="BT2210" ca="1" si="1727">(CONCATENATE(TEXT(BT$2178, 1),(RIGHT(BT2201,2))+(4+BT2209)))</f>
        <v>#VALUE!</v>
      </c>
      <c r="BU2210" t="e">
        <f t="shared" ref="BU2210" ca="1" si="1728">(CONCATENATE(TEXT(BU$2178, 1),(RIGHT(BU2201,2))+(4+BU2209)))</f>
        <v>#VALUE!</v>
      </c>
      <c r="BV2210" t="e">
        <f t="shared" ref="BV2210" ca="1" si="1729">(CONCATENATE(TEXT(BV$2178, 1),(RIGHT(BV2201,2))+(4+BV2209)))</f>
        <v>#VALUE!</v>
      </c>
      <c r="BW2210" t="e">
        <f t="shared" ref="BW2210" ca="1" si="1730">(CONCATENATE(TEXT(BW$2178, 1),(RIGHT(BW2201,2))+(4+BW2209)))</f>
        <v>#VALUE!</v>
      </c>
      <c r="BX2210" t="e">
        <f t="shared" ref="BX2210" ca="1" si="1731">(CONCATENATE(TEXT(BX$2178, 1),(RIGHT(BX2201,2))+(4+BX2209)))</f>
        <v>#VALUE!</v>
      </c>
      <c r="BY2210" t="e">
        <f t="shared" ref="BY2210" ca="1" si="1732">(CONCATENATE(TEXT(BY$2178, 1),(RIGHT(BY2201,2))+(4+BY2209)))</f>
        <v>#VALUE!</v>
      </c>
      <c r="BZ2210" t="e">
        <f t="shared" ref="BZ2210" ca="1" si="1733">(CONCATENATE(TEXT(BZ$2178, 1),(RIGHT(BZ2201,2))+(4+BZ2209)))</f>
        <v>#VALUE!</v>
      </c>
      <c r="CA2210" t="e">
        <f t="shared" ref="CA2210" ca="1" si="1734">(CONCATENATE(TEXT(CA$2178, 1),(RIGHT(CA2201,2))+(4+CA2209)))</f>
        <v>#VALUE!</v>
      </c>
      <c r="CB2210" t="e">
        <f t="shared" ref="CB2210" ca="1" si="1735">(CONCATENATE(TEXT(CB$2178, 1),(RIGHT(CB2201,2))+(4+CB2209)))</f>
        <v>#VALUE!</v>
      </c>
      <c r="CC2210" t="e">
        <f t="shared" ref="CC2210" ca="1" si="1736">(CONCATENATE(TEXT(CC$2178, 1),(RIGHT(CC2201,2))+(4+CC2209)))</f>
        <v>#VALUE!</v>
      </c>
      <c r="CD2210" t="e">
        <f t="shared" ref="CD2210" ca="1" si="1737">(CONCATENATE(TEXT(CD$2178, 1),(RIGHT(CD2201,2))+(4+CD2209)))</f>
        <v>#VALUE!</v>
      </c>
      <c r="CE2210" t="e">
        <f t="shared" ref="CE2210" ca="1" si="1738">(CONCATENATE(TEXT(CE$2178, 1),(RIGHT(CE2201,2))+(4+CE2209)))</f>
        <v>#VALUE!</v>
      </c>
      <c r="CF2210" t="str">
        <f t="shared" ref="CF2210" ca="1" si="1739">(CONCATENATE(TEXT(CF$2178, 1),(RIGHT(CF2201,2))+(4+CF2209)))</f>
        <v>$CF29</v>
      </c>
      <c r="CG2210" t="str">
        <f t="shared" ref="CG2210" ca="1" si="1740">(CONCATENATE(TEXT(CG$2178, 1),(RIGHT(CG2201,2))+(4+CG2209)))</f>
        <v>$CG29</v>
      </c>
      <c r="CH2210" t="str">
        <f t="shared" ref="CH2210" ca="1" si="1741">(CONCATENATE(TEXT(CH$2178, 1),(RIGHT(CH2201,2))+(4+CH2209)))</f>
        <v>$CH29</v>
      </c>
      <c r="CI2210" t="str">
        <f t="shared" ref="CI2210" ca="1" si="1742">(CONCATENATE(TEXT(CI$2178, 1),(RIGHT(CI2201,2))+(4+CI2209)))</f>
        <v>$CI29</v>
      </c>
      <c r="CJ2210" t="str">
        <f t="shared" ref="CJ2210" ca="1" si="1743">(CONCATENATE(TEXT(CJ$2178, 1),(RIGHT(CJ2201,2))+(4+CJ2209)))</f>
        <v>$CJ29</v>
      </c>
      <c r="CK2210" t="str">
        <f t="shared" ref="CK2210" ca="1" si="1744">(CONCATENATE(TEXT(CK$2178, 1),(RIGHT(CK2201,2))+(4+CK2209)))</f>
        <v>$CK29</v>
      </c>
      <c r="CL2210" t="str">
        <f t="shared" ref="CL2210" ca="1" si="1745">(CONCATENATE(TEXT(CL$2178, 1),(RIGHT(CL2201,2))+(4+CL2209)))</f>
        <v>$CL29</v>
      </c>
      <c r="CM2210" t="str">
        <f t="shared" ref="CM2210" ca="1" si="1746">(CONCATENATE(TEXT(CM$2178, 1),(RIGHT(CM2201,2))+(4+CM2209)))</f>
        <v>$CM29</v>
      </c>
      <c r="CN2210" t="e">
        <f t="shared" ref="CN2210" ca="1" si="1747">(CONCATENATE(TEXT(CN$2178, 1),(RIGHT(CN2201,2))+(4+CN2209)))</f>
        <v>#VALUE!</v>
      </c>
      <c r="CO2210" t="e">
        <f t="shared" ref="CO2210" ca="1" si="1748">(CONCATENATE(TEXT(CO$2178, 1),(RIGHT(CO2201,2))+(4+CO2209)))</f>
        <v>#VALUE!</v>
      </c>
      <c r="CP2210" t="e">
        <f t="shared" ref="CP2210" ca="1" si="1749">(CONCATENATE(TEXT(CP$2178, 1),(RIGHT(CP2201,2))+(4+CP2209)))</f>
        <v>#VALUE!</v>
      </c>
      <c r="CQ2210" t="e">
        <f t="shared" ref="CQ2210" ca="1" si="1750">(CONCATENATE(TEXT(CQ$2178, 1),(RIGHT(CQ2201,2))+(4+CQ2209)))</f>
        <v>#VALUE!</v>
      </c>
      <c r="CR2210" t="e">
        <f t="shared" ref="CR2210" ca="1" si="1751">(CONCATENATE(TEXT(CR$2178, 1),(RIGHT(CR2201,2))+(4+CR2209)))</f>
        <v>#VALUE!</v>
      </c>
      <c r="CS2210" t="e">
        <f t="shared" ref="CS2210" ca="1" si="1752">(CONCATENATE(TEXT(CS$2178, 1),(RIGHT(CS2201,2))+(4+CS2209)))</f>
        <v>#VALUE!</v>
      </c>
      <c r="CT2210" t="e">
        <f t="shared" ref="CT2210" ca="1" si="1753">(CONCATENATE(TEXT(CT$2178, 1),(RIGHT(CT2201,2))+(4+CT2209)))</f>
        <v>#VALUE!</v>
      </c>
      <c r="CU2210" t="e">
        <f t="shared" ref="CU2210" ca="1" si="1754">(CONCATENATE(TEXT(CU$2178, 1),(RIGHT(CU2201,2))+(4+CU2209)))</f>
        <v>#VALUE!</v>
      </c>
      <c r="CV2210" t="e">
        <f t="shared" ref="CV2210" ca="1" si="1755">(CONCATENATE(TEXT(CV$2178, 1),(RIGHT(CV2201,2))+(4+CV2209)))</f>
        <v>#VALUE!</v>
      </c>
      <c r="CW2210" t="e">
        <f t="shared" ref="CW2210" ca="1" si="1756">(CONCATENATE(TEXT(CW$2178, 1),(RIGHT(CW2201,2))+(4+CW2209)))</f>
        <v>#VALUE!</v>
      </c>
      <c r="CX2210" t="e">
        <f t="shared" ref="CX2210" ca="1" si="1757">(CONCATENATE(TEXT(CX$2178, 1),(RIGHT(CX2201,2))+(4+CX2209)))</f>
        <v>#VALUE!</v>
      </c>
      <c r="CY2210" t="e">
        <f t="shared" ref="CY2210" ca="1" si="1758">(CONCATENATE(TEXT(CY$2178, 1),(RIGHT(CY2201,2))+(4+CY2209)))</f>
        <v>#VALUE!</v>
      </c>
      <c r="CZ2210" t="e">
        <f t="shared" ref="CZ2210" ca="1" si="1759">(CONCATENATE(TEXT(CZ$2178, 1),(RIGHT(CZ2201,2))+(4+CZ2209)))</f>
        <v>#VALUE!</v>
      </c>
      <c r="DA2210" t="e">
        <f t="shared" ref="DA2210" ca="1" si="1760">(CONCATENATE(TEXT(DA$2178, 1),(RIGHT(DA2201,2))+(4+DA2209)))</f>
        <v>#VALUE!</v>
      </c>
      <c r="DB2210" t="e">
        <f t="shared" ref="DB2210" ca="1" si="1761">(CONCATENATE(TEXT(DB$2178, 1),(RIGHT(DB2201,2))+(4+DB2209)))</f>
        <v>#VALUE!</v>
      </c>
      <c r="DC2210" t="e">
        <f t="shared" ref="DC2210" ca="1" si="1762">(CONCATENATE(TEXT(DC$2178, 1),(RIGHT(DC2201,2))+(4+DC2209)))</f>
        <v>#VALUE!</v>
      </c>
      <c r="DD2210" t="e">
        <f t="shared" ref="DD2210" ca="1" si="1763">(CONCATENATE(TEXT(DD$2178, 1),(RIGHT(DD2201,2))+(4+DD2209)))</f>
        <v>#VALUE!</v>
      </c>
      <c r="DE2210" t="e">
        <f t="shared" ref="DE2210" ca="1" si="1764">(CONCATENATE(TEXT(DE$2178, 1),(RIGHT(DE2201,2))+(4+DE2209)))</f>
        <v>#VALUE!</v>
      </c>
      <c r="DF2210" t="e">
        <f t="shared" ref="DF2210" ca="1" si="1765">(CONCATENATE(TEXT(DF$2178, 1),(RIGHT(DF2201,2))+(4+DF2209)))</f>
        <v>#VALUE!</v>
      </c>
      <c r="DG2210" t="e">
        <f t="shared" ref="DG2210" ca="1" si="1766">(CONCATENATE(TEXT(DG$2178, 1),(RIGHT(DG2201,2))+(4+DG2209)))</f>
        <v>#VALUE!</v>
      </c>
      <c r="DH2210" t="e">
        <f t="shared" ref="DH2210" ca="1" si="1767">(CONCATENATE(TEXT(DH$2178, 1),(RIGHT(DH2201,2))+(4+DH2209)))</f>
        <v>#VALUE!</v>
      </c>
      <c r="DI2210" t="e">
        <f t="shared" ref="DI2210" ca="1" si="1768">(CONCATENATE(TEXT(DI$2178, 1),(RIGHT(DI2201,2))+(4+DI2209)))</f>
        <v>#VALUE!</v>
      </c>
      <c r="DJ2210" t="e">
        <f t="shared" ref="DJ2210" ca="1" si="1769">(CONCATENATE(TEXT(DJ$2178, 1),(RIGHT(DJ2201,2))+(4+DJ2209)))</f>
        <v>#VALUE!</v>
      </c>
      <c r="DK2210" t="e">
        <f t="shared" ref="DK2210" ca="1" si="1770">(CONCATENATE(TEXT(DK$2178, 1),(RIGHT(DK2201,2))+(4+DK2209)))</f>
        <v>#VALUE!</v>
      </c>
      <c r="DL2210" t="e">
        <f t="shared" ref="DL2210" ca="1" si="1771">(CONCATENATE(TEXT(DL$2178, 1),(RIGHT(DL2201,2))+(4+DL2209)))</f>
        <v>#VALUE!</v>
      </c>
      <c r="DM2210" t="e">
        <f t="shared" ref="DM2210" ca="1" si="1772">(CONCATENATE(TEXT(DM$2178, 1),(RIGHT(DM2201,2))+(4+DM2209)))</f>
        <v>#VALUE!</v>
      </c>
      <c r="DN2210" t="e">
        <f t="shared" ref="DN2210" ca="1" si="1773">(CONCATENATE(TEXT(DN$2178, 1),(RIGHT(DN2201,2))+(4+DN2209)))</f>
        <v>#VALUE!</v>
      </c>
      <c r="DO2210" t="e">
        <f t="shared" ref="DO2210" ca="1" si="1774">(CONCATENATE(TEXT(DO$2178, 1),(RIGHT(DO2201,2))+(4+DO2209)))</f>
        <v>#VALUE!</v>
      </c>
      <c r="DP2210" t="e">
        <f t="shared" ref="DP2210" ca="1" si="1775">(CONCATENATE(TEXT(DP$2178, 1),(RIGHT(DP2201,2))+(4+DP2209)))</f>
        <v>#VALUE!</v>
      </c>
      <c r="DQ2210" t="e">
        <f t="shared" ref="DQ2210" ca="1" si="1776">(CONCATENATE(TEXT(DQ$2178, 1),(RIGHT(DQ2201,2))+(4+DQ2209)))</f>
        <v>#VALUE!</v>
      </c>
      <c r="DR2210" t="e">
        <f t="shared" ref="DR2210" ca="1" si="1777">(CONCATENATE(TEXT(DR$2178, 1),(RIGHT(DR2201,2))+(4+DR2209)))</f>
        <v>#VALUE!</v>
      </c>
      <c r="DS2210" t="e">
        <f t="shared" ref="DS2210" ca="1" si="1778">(CONCATENATE(TEXT(DS$2178, 1),(RIGHT(DS2201,2))+(4+DS2209)))</f>
        <v>#VALUE!</v>
      </c>
      <c r="DT2210" t="e">
        <f t="shared" ref="DT2210" ca="1" si="1779">(CONCATENATE(TEXT(DT$2178, 1),(RIGHT(DT2201,2))+(4+DT2209)))</f>
        <v>#VALUE!</v>
      </c>
      <c r="DU2210" t="e">
        <f t="shared" ref="DU2210" ca="1" si="1780">(CONCATENATE(TEXT(DU$2178, 1),(RIGHT(DU2201,2))+(4+DU2209)))</f>
        <v>#VALUE!</v>
      </c>
      <c r="DV2210" t="e">
        <f t="shared" ref="DV2210" ca="1" si="1781">(CONCATENATE(TEXT(DV$2178, 1),(RIGHT(DV2201,2))+(4+DV2209)))</f>
        <v>#VALUE!</v>
      </c>
      <c r="DW2210" t="e">
        <f t="shared" ref="DW2210" ca="1" si="1782">(CONCATENATE(TEXT(DW$2178, 1),(RIGHT(DW2201,2))+(4+DW2209)))</f>
        <v>#VALUE!</v>
      </c>
      <c r="DX2210" t="e">
        <f t="shared" ref="DX2210" ca="1" si="1783">(CONCATENATE(TEXT(DX$2178, 1),(RIGHT(DX2201,2))+(4+DX2209)))</f>
        <v>#VALUE!</v>
      </c>
      <c r="DY2210" t="e">
        <f t="shared" ref="DY2210" ca="1" si="1784">(CONCATENATE(TEXT(DY$2178, 1),(RIGHT(DY2201,2))+(4+DY2209)))</f>
        <v>#VALUE!</v>
      </c>
      <c r="DZ2210" t="e">
        <f t="shared" ref="DZ2210" ca="1" si="1785">(CONCATENATE(TEXT(DZ$2178, 1),(RIGHT(DZ2201,2))+(4+DZ2209)))</f>
        <v>#VALUE!</v>
      </c>
      <c r="EA2210" t="e">
        <f t="shared" ref="EA2210" ca="1" si="1786">(CONCATENATE(TEXT(EA$2178, 1),(RIGHT(EA2201,2))+(4+EA2209)))</f>
        <v>#VALUE!</v>
      </c>
      <c r="EB2210" t="e">
        <f t="shared" ref="EB2210" ca="1" si="1787">(CONCATENATE(TEXT(EB$2178, 1),(RIGHT(EB2201,2))+(4+EB2209)))</f>
        <v>#VALUE!</v>
      </c>
      <c r="EC2210" t="e">
        <f t="shared" ref="EC2210" ca="1" si="1788">(CONCATENATE(TEXT(EC$2178, 1),(RIGHT(EC2201,2))+(4+EC2209)))</f>
        <v>#VALUE!</v>
      </c>
      <c r="ED2210" t="e">
        <f t="shared" ref="ED2210" ca="1" si="1789">(CONCATENATE(TEXT(ED$2178, 1),(RIGHT(ED2201,2))+(4+ED2209)))</f>
        <v>#VALUE!</v>
      </c>
      <c r="EE2210" t="e">
        <f t="shared" ref="EE2210" ca="1" si="1790">(CONCATENATE(TEXT(EE$2178, 1),(RIGHT(EE2201,2))+(4+EE2209)))</f>
        <v>#VALUE!</v>
      </c>
      <c r="EF2210" t="e">
        <f t="shared" ref="EF2210" ca="1" si="1791">(CONCATENATE(TEXT(EF$2178, 1),(RIGHT(EF2201,2))+(4+EF2209)))</f>
        <v>#VALUE!</v>
      </c>
      <c r="EG2210" t="e">
        <f t="shared" ref="EG2210" ca="1" si="1792">(CONCATENATE(TEXT(EG$2178, 1),(RIGHT(EG2201,2))+(4+EG2209)))</f>
        <v>#VALUE!</v>
      </c>
      <c r="EH2210" t="e">
        <f t="shared" ref="EH2210" ca="1" si="1793">(CONCATENATE(TEXT(EH$2178, 1),(RIGHT(EH2201,2))+(4+EH2209)))</f>
        <v>#VALUE!</v>
      </c>
      <c r="EI2210" t="e">
        <f t="shared" ref="EI2210" ca="1" si="1794">(CONCATENATE(TEXT(EI$2178, 1),(RIGHT(EI2201,2))+(4+EI2209)))</f>
        <v>#VALUE!</v>
      </c>
      <c r="EJ2210" t="e">
        <f t="shared" ref="EJ2210" ca="1" si="1795">(CONCATENATE(TEXT(EJ$2178, 1),(RIGHT(EJ2201,2))+(4+EJ2209)))</f>
        <v>#VALUE!</v>
      </c>
      <c r="EK2210" t="e">
        <f t="shared" ref="EK2210" ca="1" si="1796">(CONCATENATE(TEXT(EK$2178, 1),(RIGHT(EK2201,2))+(4+EK2209)))</f>
        <v>#VALUE!</v>
      </c>
      <c r="EL2210" t="e">
        <f t="shared" ref="EL2210" ca="1" si="1797">(CONCATENATE(TEXT(EL$2178, 1),(RIGHT(EL2201,2))+(4+EL2209)))</f>
        <v>#VALUE!</v>
      </c>
      <c r="EM2210" t="e">
        <f t="shared" ref="EM2210" ca="1" si="1798">(CONCATENATE(TEXT(EM$2178, 1),(RIGHT(EM2201,2))+(4+EM2209)))</f>
        <v>#VALUE!</v>
      </c>
      <c r="EN2210" t="e">
        <f t="shared" ref="EN2210" ca="1" si="1799">(CONCATENATE(TEXT(EN$2178, 1),(RIGHT(EN2201,2))+(4+EN2209)))</f>
        <v>#VALUE!</v>
      </c>
      <c r="EO2210" t="e">
        <f t="shared" ref="EO2210" ca="1" si="1800">(CONCATENATE(TEXT(EO$2178, 1),(RIGHT(EO2201,2))+(4+EO2209)))</f>
        <v>#VALUE!</v>
      </c>
      <c r="EP2210" t="e">
        <f t="shared" ref="EP2210" ca="1" si="1801">(CONCATENATE(TEXT(EP$2178, 1),(RIGHT(EP2201,2))+(4+EP2209)))</f>
        <v>#VALUE!</v>
      </c>
      <c r="EQ2210" t="e">
        <f t="shared" ref="EQ2210" ca="1" si="1802">(CONCATENATE(TEXT(EQ$2178, 1),(RIGHT(EQ2201,2))+(4+EQ2209)))</f>
        <v>#VALUE!</v>
      </c>
      <c r="ER2210" t="e">
        <f t="shared" ref="ER2210" ca="1" si="1803">(CONCATENATE(TEXT(ER$2178, 1),(RIGHT(ER2201,2))+(4+ER2209)))</f>
        <v>#VALUE!</v>
      </c>
      <c r="ES2210" t="e">
        <f t="shared" ref="ES2210" ca="1" si="1804">(CONCATENATE(TEXT(ES$2178, 1),(RIGHT(ES2201,2))+(4+ES2209)))</f>
        <v>#VALUE!</v>
      </c>
      <c r="ET2210" t="e">
        <f t="shared" ref="ET2210" ca="1" si="1805">(CONCATENATE(TEXT(ET$2178, 1),(RIGHT(ET2201,2))+(4+ET2209)))</f>
        <v>#VALUE!</v>
      </c>
      <c r="EU2210" t="e">
        <f t="shared" ref="EU2210" ca="1" si="1806">(CONCATENATE(TEXT(EU$2178, 1),(RIGHT(EU2201,2))+(4+EU2209)))</f>
        <v>#VALUE!</v>
      </c>
      <c r="EV2210" t="e">
        <f t="shared" ref="EV2210" ca="1" si="1807">(CONCATENATE(TEXT(EV$2178, 1),(RIGHT(EV2201,2))+(4+EV2209)))</f>
        <v>#VALUE!</v>
      </c>
      <c r="EW2210" t="e">
        <f t="shared" ref="EW2210" ca="1" si="1808">(CONCATENATE(TEXT(EW$2178, 1),(RIGHT(EW2201,2))+(4+EW2209)))</f>
        <v>#VALUE!</v>
      </c>
      <c r="EX2210" t="e">
        <f t="shared" ref="EX2210" ca="1" si="1809">(CONCATENATE(TEXT(EX$2178, 1),(RIGHT(EX2201,2))+(4+EX2209)))</f>
        <v>#VALUE!</v>
      </c>
      <c r="EY2210" t="e">
        <f t="shared" ref="EY2210" ca="1" si="1810">(CONCATENATE(TEXT(EY$2178, 1),(RIGHT(EY2201,2))+(4+EY2209)))</f>
        <v>#VALUE!</v>
      </c>
      <c r="EZ2210" t="e">
        <f t="shared" ref="EZ2210" ca="1" si="1811">(CONCATENATE(TEXT(EZ$2178, 1),(RIGHT(EZ2201,2))+(4+EZ2209)))</f>
        <v>#VALUE!</v>
      </c>
      <c r="FA2210" t="e">
        <f t="shared" ref="FA2210" ca="1" si="1812">(CONCATENATE(TEXT(FA$2178, 1),(RIGHT(FA2201,2))+(4+FA2209)))</f>
        <v>#VALUE!</v>
      </c>
      <c r="FB2210" t="e">
        <f t="shared" ref="FB2210" ca="1" si="1813">(CONCATENATE(TEXT(FB$2178, 1),(RIGHT(FB2201,2))+(4+FB2209)))</f>
        <v>#VALUE!</v>
      </c>
      <c r="FC2210" t="e">
        <f t="shared" ref="FC2210" ca="1" si="1814">(CONCATENATE(TEXT(FC$2178, 1),(RIGHT(FC2201,2))+(4+FC2209)))</f>
        <v>#VALUE!</v>
      </c>
      <c r="FD2210" t="e">
        <f t="shared" ref="FD2210" ca="1" si="1815">(CONCATENATE(TEXT(FD$2178, 1),(RIGHT(FD2201,2))+(4+FD2209)))</f>
        <v>#VALUE!</v>
      </c>
      <c r="FE2210" t="e">
        <f t="shared" ref="FE2210" ca="1" si="1816">(CONCATENATE(TEXT(FE$2178, 1),(RIGHT(FE2201,2))+(4+FE2209)))</f>
        <v>#VALUE!</v>
      </c>
      <c r="FF2210" t="e">
        <f t="shared" ref="FF2210" ca="1" si="1817">(CONCATENATE(TEXT(FF$2178, 1),(RIGHT(FF2201,2))+(4+FF2209)))</f>
        <v>#VALUE!</v>
      </c>
      <c r="FG2210" t="e">
        <f t="shared" ref="FG2210" ca="1" si="1818">(CONCATENATE(TEXT(FG$2178, 1),(RIGHT(FG2201,2))+(4+FG2209)))</f>
        <v>#VALUE!</v>
      </c>
      <c r="FH2210" t="e">
        <f t="shared" ref="FH2210" ca="1" si="1819">(CONCATENATE(TEXT(FH$2178, 1),(RIGHT(FH2201,2))+(4+FH2209)))</f>
        <v>#VALUE!</v>
      </c>
      <c r="FI2210" t="e">
        <f t="shared" ref="FI2210" ca="1" si="1820">(CONCATENATE(TEXT(FI$2178, 1),(RIGHT(FI2201,2))+(4+FI2209)))</f>
        <v>#VALUE!</v>
      </c>
      <c r="FJ2210" t="e">
        <f t="shared" ref="FJ2210" ca="1" si="1821">(CONCATENATE(TEXT(FJ$2178, 1),(RIGHT(FJ2201,2))+(4+FJ2209)))</f>
        <v>#VALUE!</v>
      </c>
      <c r="FK2210" t="e">
        <f t="shared" ref="FK2210" ca="1" si="1822">(CONCATENATE(TEXT(FK$2178, 1),(RIGHT(FK2201,2))+(4+FK2209)))</f>
        <v>#VALUE!</v>
      </c>
      <c r="FL2210" t="e">
        <f t="shared" ref="FL2210" ca="1" si="1823">(CONCATENATE(TEXT(FL$2178, 1),(RIGHT(FL2201,2))+(4+FL2209)))</f>
        <v>#VALUE!</v>
      </c>
      <c r="FM2210" t="e">
        <f t="shared" ref="FM2210" ca="1" si="1824">(CONCATENATE(TEXT(FM$2178, 1),(RIGHT(FM2201,2))+(4+FM2209)))</f>
        <v>#VALUE!</v>
      </c>
      <c r="FN2210" t="e">
        <f t="shared" ref="FN2210" ca="1" si="1825">(CONCATENATE(TEXT(FN$2178, 1),(RIGHT(FN2201,2))+(4+FN2209)))</f>
        <v>#VALUE!</v>
      </c>
      <c r="FO2210" t="e">
        <f t="shared" ref="FO2210" ca="1" si="1826">(CONCATENATE(TEXT(FO$2178, 1),(RIGHT(FO2201,2))+(4+FO2209)))</f>
        <v>#VALUE!</v>
      </c>
      <c r="FP2210" t="e">
        <f t="shared" ref="FP2210" ca="1" si="1827">(CONCATENATE(TEXT(FP$2178, 1),(RIGHT(FP2201,2))+(4+FP2209)))</f>
        <v>#VALUE!</v>
      </c>
      <c r="FQ2210" t="e">
        <f t="shared" ref="FQ2210" ca="1" si="1828">(CONCATENATE(TEXT(FQ$2178, 1),(RIGHT(FQ2201,2))+(4+FQ2209)))</f>
        <v>#VALUE!</v>
      </c>
      <c r="FR2210" t="e">
        <f t="shared" ref="FR2210" ca="1" si="1829">(CONCATENATE(TEXT(FR$2178, 1),(RIGHT(FR2201,2))+(4+FR2209)))</f>
        <v>#VALUE!</v>
      </c>
      <c r="FS2210" t="e">
        <f t="shared" ref="FS2210" ca="1" si="1830">(CONCATENATE(TEXT(FS$2178, 1),(RIGHT(FS2201,2))+(4+FS2209)))</f>
        <v>#VALUE!</v>
      </c>
      <c r="FT2210" t="e">
        <f t="shared" ref="FT2210" ca="1" si="1831">(CONCATENATE(TEXT(FT$2178, 1),(RIGHT(FT2201,2))+(4+FT2209)))</f>
        <v>#VALUE!</v>
      </c>
      <c r="FU2210" t="e">
        <f t="shared" ref="FU2210" ca="1" si="1832">(CONCATENATE(TEXT(FU$2178, 1),(RIGHT(FU2201,2))+(4+FU2209)))</f>
        <v>#VALUE!</v>
      </c>
      <c r="FV2210" t="e">
        <f t="shared" ref="FV2210" ca="1" si="1833">(CONCATENATE(TEXT(FV$2178, 1),(RIGHT(FV2201,2))+(4+FV2209)))</f>
        <v>#VALUE!</v>
      </c>
      <c r="FW2210" t="e">
        <f t="shared" ref="FW2210" ca="1" si="1834">(CONCATENATE(TEXT(FW$2178, 1),(RIGHT(FW2201,2))+(4+FW2209)))</f>
        <v>#VALUE!</v>
      </c>
      <c r="FX2210" t="e">
        <f t="shared" ref="FX2210" ca="1" si="1835">(CONCATENATE(TEXT(FX$2178, 1),(RIGHT(FX2201,2))+(4+FX2209)))</f>
        <v>#VALUE!</v>
      </c>
      <c r="FY2210" t="e">
        <f t="shared" ref="FY2210" ca="1" si="1836">(CONCATENATE(TEXT(FY$2178, 1),(RIGHT(FY2201,2))+(4+FY2209)))</f>
        <v>#VALUE!</v>
      </c>
      <c r="FZ2210" t="e">
        <f t="shared" ref="FZ2210" ca="1" si="1837">(CONCATENATE(TEXT(FZ$2178, 1),(RIGHT(FZ2201,2))+(4+FZ2209)))</f>
        <v>#VALUE!</v>
      </c>
      <c r="GA2210" t="e">
        <f t="shared" ref="GA2210" ca="1" si="1838">(CONCATENATE(TEXT(GA$2178, 1),(RIGHT(GA2201,2))+(4+GA2209)))</f>
        <v>#VALUE!</v>
      </c>
      <c r="GB2210" t="e">
        <f t="shared" ref="GB2210" ca="1" si="1839">(CONCATENATE(TEXT(GB$2178, 1),(RIGHT(GB2201,2))+(4+GB2209)))</f>
        <v>#VALUE!</v>
      </c>
      <c r="GC2210" t="e">
        <f t="shared" ref="GC2210" ca="1" si="1840">(CONCATENATE(TEXT(GC$2178, 1),(RIGHT(GC2201,2))+(4+GC2209)))</f>
        <v>#VALUE!</v>
      </c>
      <c r="GD2210" t="e">
        <f t="shared" ref="GD2210" ca="1" si="1841">(CONCATENATE(TEXT(GD$2178, 1),(RIGHT(GD2201,2))+(4+GD2209)))</f>
        <v>#VALUE!</v>
      </c>
      <c r="GE2210" t="e">
        <f t="shared" ref="GE2210" ca="1" si="1842">(CONCATENATE(TEXT(GE$2178, 1),(RIGHT(GE2201,2))+(4+GE2209)))</f>
        <v>#VALUE!</v>
      </c>
      <c r="GF2210" t="e">
        <f t="shared" ref="GF2210" ca="1" si="1843">(CONCATENATE(TEXT(GF$2178, 1),(RIGHT(GF2201,2))+(4+GF2209)))</f>
        <v>#VALUE!</v>
      </c>
      <c r="GG2210" t="e">
        <f t="shared" ref="GG2210" ca="1" si="1844">(CONCATENATE(TEXT(GG$2178, 1),(RIGHT(GG2201,2))+(4+GG2209)))</f>
        <v>#VALUE!</v>
      </c>
      <c r="GH2210" t="e">
        <f t="shared" ref="GH2210" ca="1" si="1845">(CONCATENATE(TEXT(GH$2178, 1),(RIGHT(GH2201,2))+(4+GH2209)))</f>
        <v>#VALUE!</v>
      </c>
      <c r="GI2210" t="e">
        <f t="shared" ref="GI2210" ca="1" si="1846">(CONCATENATE(TEXT(GI$2178, 1),(RIGHT(GI2201,2))+(4+GI2209)))</f>
        <v>#VALUE!</v>
      </c>
      <c r="GJ2210" t="e">
        <f t="shared" ref="GJ2210" ca="1" si="1847">(CONCATENATE(TEXT(GJ$2178, 1),(RIGHT(GJ2201,2))+(4+GJ2209)))</f>
        <v>#VALUE!</v>
      </c>
      <c r="GK2210" t="e">
        <f t="shared" ref="GK2210" ca="1" si="1848">(CONCATENATE(TEXT(GK$2178, 1),(RIGHT(GK2201,2))+(4+GK2209)))</f>
        <v>#VALUE!</v>
      </c>
      <c r="GL2210" t="e">
        <f t="shared" ref="GL2210" ca="1" si="1849">(CONCATENATE(TEXT(GL$2178, 1),(RIGHT(GL2201,2))+(4+GL2209)))</f>
        <v>#VALUE!</v>
      </c>
      <c r="GM2210" t="e">
        <f t="shared" ref="GM2210" ca="1" si="1850">(CONCATENATE(TEXT(GM$2178, 1),(RIGHT(GM2201,2))+(4+GM2209)))</f>
        <v>#VALUE!</v>
      </c>
      <c r="GN2210" t="e">
        <f t="shared" ref="GN2210" ca="1" si="1851">(CONCATENATE(TEXT(GN$2178, 1),(RIGHT(GN2201,2))+(4+GN2209)))</f>
        <v>#VALUE!</v>
      </c>
      <c r="GO2210" t="e">
        <f t="shared" ref="GO2210" ca="1" si="1852">(CONCATENATE(TEXT(GO$2178, 1),(RIGHT(GO2201,2))+(4+GO2209)))</f>
        <v>#VALUE!</v>
      </c>
      <c r="GP2210" t="e">
        <f t="shared" ref="GP2210" ca="1" si="1853">(CONCATENATE(TEXT(GP$2178, 1),(RIGHT(GP2201,2))+(4+GP2209)))</f>
        <v>#VALUE!</v>
      </c>
      <c r="GQ2210" t="e">
        <f t="shared" ref="GQ2210" ca="1" si="1854">(CONCATENATE(TEXT(GQ$2178, 1),(RIGHT(GQ2201,2))+(4+GQ2209)))</f>
        <v>#VALUE!</v>
      </c>
      <c r="GR2210" t="e">
        <f t="shared" ref="GR2210" ca="1" si="1855">(CONCATENATE(TEXT(GR$2178, 1),(RIGHT(GR2201,2))+(4+GR2209)))</f>
        <v>#VALUE!</v>
      </c>
      <c r="GS2210" t="e">
        <f t="shared" ref="GS2210" ca="1" si="1856">(CONCATENATE(TEXT(GS$2178, 1),(RIGHT(GS2201,2))+(4+GS2209)))</f>
        <v>#VALUE!</v>
      </c>
      <c r="GT2210" t="e">
        <f t="shared" ref="GT2210" ca="1" si="1857">(CONCATENATE(TEXT(GT$2178, 1),(RIGHT(GT2201,2))+(4+GT2209)))</f>
        <v>#VALUE!</v>
      </c>
      <c r="GU2210" t="e">
        <f t="shared" ref="GU2210" ca="1" si="1858">(CONCATENATE(TEXT(GU$2178, 1),(RIGHT(GU2201,2))+(4+GU2209)))</f>
        <v>#VALUE!</v>
      </c>
      <c r="GV2210" t="e">
        <f t="shared" ref="GV2210" ca="1" si="1859">(CONCATENATE(TEXT(GV$2178, 1),(RIGHT(GV2201,2))+(4+GV2209)))</f>
        <v>#VALUE!</v>
      </c>
      <c r="GW2210" t="e">
        <f t="shared" ref="GW2210" ca="1" si="1860">(CONCATENATE(TEXT(GW$2178, 1),(RIGHT(GW2201,2))+(4+GW2209)))</f>
        <v>#VALUE!</v>
      </c>
      <c r="GX2210" t="e">
        <f t="shared" ref="GX2210" ca="1" si="1861">(CONCATENATE(TEXT(GX$2178, 1),(RIGHT(GX2201,2))+(4+GX2209)))</f>
        <v>#VALUE!</v>
      </c>
      <c r="GY2210" t="e">
        <f t="shared" ref="GY2210" ca="1" si="1862">(CONCATENATE(TEXT(GY$2178, 1),(RIGHT(GY2201,2))+(4+GY2209)))</f>
        <v>#VALUE!</v>
      </c>
      <c r="GZ2210" t="e">
        <f t="shared" ref="GZ2210" ca="1" si="1863">(CONCATENATE(TEXT(GZ$2178, 1),(RIGHT(GZ2201,2))+(4+GZ2209)))</f>
        <v>#VALUE!</v>
      </c>
      <c r="HA2210" t="e">
        <f t="shared" ref="HA2210" ca="1" si="1864">(CONCATENATE(TEXT(HA$2178, 1),(RIGHT(HA2201,2))+(4+HA2209)))</f>
        <v>#VALUE!</v>
      </c>
      <c r="HB2210" t="e">
        <f t="shared" ref="HB2210" ca="1" si="1865">(CONCATENATE(TEXT(HB$2178, 1),(RIGHT(HB2201,2))+(4+HB2209)))</f>
        <v>#VALUE!</v>
      </c>
      <c r="HC2210" t="e">
        <f t="shared" ref="HC2210" ca="1" si="1866">(CONCATENATE(TEXT(HC$2178, 1),(RIGHT(HC2201,2))+(4+HC2209)))</f>
        <v>#VALUE!</v>
      </c>
      <c r="HD2210" t="e">
        <f t="shared" ref="HD2210" ca="1" si="1867">(CONCATENATE(TEXT(HD$2178, 1),(RIGHT(HD2201,2))+(4+HD2209)))</f>
        <v>#VALUE!</v>
      </c>
      <c r="HE2210" t="e">
        <f t="shared" ref="HE2210" ca="1" si="1868">(CONCATENATE(TEXT(HE$2178, 1),(RIGHT(HE2201,2))+(4+HE2209)))</f>
        <v>#VALUE!</v>
      </c>
      <c r="HF2210" t="e">
        <f t="shared" ref="HF2210" ca="1" si="1869">(CONCATENATE(TEXT(HF$2178, 1),(RIGHT(HF2201,2))+(4+HF2209)))</f>
        <v>#VALUE!</v>
      </c>
      <c r="HG2210" t="e">
        <f t="shared" ref="HG2210" ca="1" si="1870">(CONCATENATE(TEXT(HG$2178, 1),(RIGHT(HG2201,2))+(4+HG2209)))</f>
        <v>#VALUE!</v>
      </c>
      <c r="HH2210" t="e">
        <f t="shared" ref="HH2210" ca="1" si="1871">(CONCATENATE(TEXT(HH$2178, 1),(RIGHT(HH2201,2))+(4+HH2209)))</f>
        <v>#VALUE!</v>
      </c>
      <c r="HI2210" t="e">
        <f t="shared" ref="HI2210" ca="1" si="1872">(CONCATENATE(TEXT(HI$2178, 1),(RIGHT(HI2201,2))+(4+HI2209)))</f>
        <v>#VALUE!</v>
      </c>
      <c r="HJ2210" t="e">
        <f t="shared" ref="HJ2210" ca="1" si="1873">(CONCATENATE(TEXT(HJ$2178, 1),(RIGHT(HJ2201,2))+(4+HJ2209)))</f>
        <v>#VALUE!</v>
      </c>
      <c r="HK2210" t="e">
        <f t="shared" ref="HK2210" ca="1" si="1874">(CONCATENATE(TEXT(HK$2178, 1),(RIGHT(HK2201,2))+(4+HK2209)))</f>
        <v>#VALUE!</v>
      </c>
      <c r="HL2210" t="e">
        <f t="shared" ref="HL2210" ca="1" si="1875">(CONCATENATE(TEXT(HL$2178, 1),(RIGHT(HL2201,2))+(4+HL2209)))</f>
        <v>#VALUE!</v>
      </c>
      <c r="HM2210" t="e">
        <f t="shared" ref="HM2210" ca="1" si="1876">(CONCATENATE(TEXT(HM$2178, 1),(RIGHT(HM2201,2))+(4+HM2209)))</f>
        <v>#VALUE!</v>
      </c>
      <c r="HN2210" t="e">
        <f t="shared" ref="HN2210" ca="1" si="1877">(CONCATENATE(TEXT(HN$2178, 1),(RIGHT(HN2201,2))+(4+HN2209)))</f>
        <v>#VALUE!</v>
      </c>
      <c r="HO2210" t="e">
        <f t="shared" ref="HO2210" ca="1" si="1878">(CONCATENATE(TEXT(HO$2178, 1),(RIGHT(HO2201,2))+(4+HO2209)))</f>
        <v>#VALUE!</v>
      </c>
      <c r="HP2210" t="e">
        <f t="shared" ref="HP2210" ca="1" si="1879">(CONCATENATE(TEXT(HP$2178, 1),(RIGHT(HP2201,2))+(4+HP2209)))</f>
        <v>#VALUE!</v>
      </c>
      <c r="HQ2210" t="e">
        <f t="shared" ref="HQ2210" ca="1" si="1880">(CONCATENATE(TEXT(HQ$2178, 1),(RIGHT(HQ2201,2))+(4+HQ2209)))</f>
        <v>#VALUE!</v>
      </c>
      <c r="HR2210" t="e">
        <f t="shared" ref="HR2210" ca="1" si="1881">(CONCATENATE(TEXT(HR$2178, 1),(RIGHT(HR2201,2))+(4+HR2209)))</f>
        <v>#VALUE!</v>
      </c>
      <c r="HS2210" t="e">
        <f t="shared" ref="HS2210" ca="1" si="1882">(CONCATENATE(TEXT(HS$2178, 1),(RIGHT(HS2201,2))+(4+HS2209)))</f>
        <v>#VALUE!</v>
      </c>
      <c r="HT2210" t="e">
        <f t="shared" ref="HT2210" ca="1" si="1883">(CONCATENATE(TEXT(HT$2178, 1),(RIGHT(HT2201,2))+(4+HT2209)))</f>
        <v>#VALUE!</v>
      </c>
      <c r="HU2210" t="e">
        <f t="shared" ref="HU2210" ca="1" si="1884">(CONCATENATE(TEXT(HU$2178, 1),(RIGHT(HU2201,2))+(4+HU2209)))</f>
        <v>#VALUE!</v>
      </c>
      <c r="HV2210" t="e">
        <f t="shared" ref="HV2210" ca="1" si="1885">(CONCATENATE(TEXT(HV$2178, 1),(RIGHT(HV2201,2))+(4+HV2209)))</f>
        <v>#VALUE!</v>
      </c>
      <c r="HW2210" t="e">
        <f t="shared" ref="HW2210" ca="1" si="1886">(CONCATENATE(TEXT(HW$2178, 1),(RIGHT(HW2201,2))+(4+HW2209)))</f>
        <v>#VALUE!</v>
      </c>
      <c r="HX2210" t="e">
        <f t="shared" ref="HX2210" ca="1" si="1887">(CONCATENATE(TEXT(HX$2178, 1),(RIGHT(HX2201,2))+(4+HX2209)))</f>
        <v>#VALUE!</v>
      </c>
      <c r="HY2210" t="e">
        <f t="shared" ref="HY2210" ca="1" si="1888">(CONCATENATE(TEXT(HY$2178, 1),(RIGHT(HY2201,2))+(4+HY2209)))</f>
        <v>#VALUE!</v>
      </c>
      <c r="HZ2210" t="e">
        <f t="shared" ref="HZ2210" ca="1" si="1889">(CONCATENATE(TEXT(HZ$2178, 1),(RIGHT(HZ2201,2))+(4+HZ2209)))</f>
        <v>#VALUE!</v>
      </c>
      <c r="IA2210" t="e">
        <f t="shared" ref="IA2210" ca="1" si="1890">(CONCATENATE(TEXT(IA$2178, 1),(RIGHT(IA2201,2))+(4+IA2209)))</f>
        <v>#VALUE!</v>
      </c>
      <c r="IB2210" t="e">
        <f t="shared" ref="IB2210" ca="1" si="1891">(CONCATENATE(TEXT(IB$2178, 1),(RIGHT(IB2201,2))+(4+IB2209)))</f>
        <v>#VALUE!</v>
      </c>
      <c r="IC2210" t="e">
        <f t="shared" ref="IC2210" ca="1" si="1892">(CONCATENATE(TEXT(IC$2178, 1),(RIGHT(IC2201,2))+(4+IC2209)))</f>
        <v>#VALUE!</v>
      </c>
      <c r="ID2210" t="e">
        <f t="shared" ref="ID2210" ca="1" si="1893">(CONCATENATE(TEXT(ID$2178, 1),(RIGHT(ID2201,2))+(4+ID2209)))</f>
        <v>#VALUE!</v>
      </c>
      <c r="IE2210" t="e">
        <f t="shared" ref="IE2210" ca="1" si="1894">(CONCATENATE(TEXT(IE$2178, 1),(RIGHT(IE2201,2))+(4+IE2209)))</f>
        <v>#VALUE!</v>
      </c>
      <c r="IF2210" t="e">
        <f t="shared" ref="IF2210" ca="1" si="1895">(CONCATENATE(TEXT(IF$2178, 1),(RIGHT(IF2201,2))+(4+IF2209)))</f>
        <v>#VALUE!</v>
      </c>
      <c r="IG2210" t="e">
        <f t="shared" ref="IG2210" ca="1" si="1896">(CONCATENATE(TEXT(IG$2178, 1),(RIGHT(IG2201,2))+(4+IG2209)))</f>
        <v>#VALUE!</v>
      </c>
      <c r="IH2210" t="e">
        <f t="shared" ref="IH2210" ca="1" si="1897">(CONCATENATE(TEXT(IH$2178, 1),(RIGHT(IH2201,2))+(4+IH2209)))</f>
        <v>#VALUE!</v>
      </c>
      <c r="II2210" t="e">
        <f t="shared" ref="II2210" ca="1" si="1898">(CONCATENATE(TEXT(II$2178, 1),(RIGHT(II2201,2))+(4+II2209)))</f>
        <v>#VALUE!</v>
      </c>
      <c r="IJ2210" t="e">
        <f t="shared" ref="IJ2210" ca="1" si="1899">(CONCATENATE(TEXT(IJ$2178, 1),(RIGHT(IJ2201,2))+(4+IJ2209)))</f>
        <v>#VALUE!</v>
      </c>
      <c r="IK2210" t="e">
        <f t="shared" ref="IK2210" ca="1" si="1900">(CONCATENATE(TEXT(IK$2178, 1),(RIGHT(IK2201,2))+(4+IK2209)))</f>
        <v>#VALUE!</v>
      </c>
      <c r="IL2210" t="e">
        <f t="shared" ref="IL2210" ca="1" si="1901">(CONCATENATE(TEXT(IL$2178, 1),(RIGHT(IL2201,2))+(4+IL2209)))</f>
        <v>#VALUE!</v>
      </c>
      <c r="IM2210" t="e">
        <f t="shared" ref="IM2210" ca="1" si="1902">(CONCATENATE(TEXT(IM$2178, 1),(RIGHT(IM2201,2))+(4+IM2209)))</f>
        <v>#VALUE!</v>
      </c>
      <c r="IN2210" t="e">
        <f t="shared" ref="IN2210" ca="1" si="1903">(CONCATENATE(TEXT(IN$2178, 1),(RIGHT(IN2201,2))+(4+IN2209)))</f>
        <v>#VALUE!</v>
      </c>
      <c r="IO2210" t="e">
        <f t="shared" ref="IO2210" ca="1" si="1904">(CONCATENATE(TEXT(IO$2178, 1),(RIGHT(IO2201,2))+(4+IO2209)))</f>
        <v>#VALUE!</v>
      </c>
      <c r="IP2210" t="e">
        <f t="shared" ref="IP2210" ca="1" si="1905">(CONCATENATE(TEXT(IP$2178, 1),(RIGHT(IP2201,2))+(4+IP2209)))</f>
        <v>#VALUE!</v>
      </c>
      <c r="IQ2210" t="e">
        <f t="shared" ref="IQ2210" ca="1" si="1906">(CONCATENATE(TEXT(IQ$2178, 1),(RIGHT(IQ2201,2))+(4+IQ2209)))</f>
        <v>#VALUE!</v>
      </c>
      <c r="IR2210" t="e">
        <f t="shared" ref="IR2210" ca="1" si="1907">(CONCATENATE(TEXT(IR$2178, 1),(RIGHT(IR2201,2))+(4+IR2209)))</f>
        <v>#VALUE!</v>
      </c>
      <c r="IS2210" t="e">
        <f t="shared" ref="IS2210" ca="1" si="1908">(CONCATENATE(TEXT(IS$2178, 1),(RIGHT(IS2201,2))+(4+IS2209)))</f>
        <v>#VALUE!</v>
      </c>
      <c r="IT2210" t="e">
        <f t="shared" ref="IT2210" ca="1" si="1909">(CONCATENATE(TEXT(IT$2178, 1),(RIGHT(IT2201,2))+(4+IT2209)))</f>
        <v>#VALUE!</v>
      </c>
      <c r="IU2210" t="e">
        <f t="shared" ref="IU2210" ca="1" si="1910">(CONCATENATE(TEXT(IU$2178, 1),(RIGHT(IU2201,2))+(4+IU2209)))</f>
        <v>#VALUE!</v>
      </c>
      <c r="IV2210" t="e">
        <f t="shared" ref="IV2210" ca="1" si="1911">(CONCATENATE(TEXT(IV$2178, 1),(RIGHT(IV2201,2))+(4+IV2209)))</f>
        <v>#VALUE!</v>
      </c>
      <c r="IW2210" t="e">
        <f t="shared" ref="IW2210" ca="1" si="1912">(CONCATENATE(TEXT(IW$2178, 1),(RIGHT(IW2201,2))+(4+IW2209)))</f>
        <v>#VALUE!</v>
      </c>
      <c r="IX2210" t="e">
        <f t="shared" ref="IX2210" ca="1" si="1913">(CONCATENATE(TEXT(IX$2178, 1),(RIGHT(IX2201,2))+(4+IX2209)))</f>
        <v>#VALUE!</v>
      </c>
      <c r="IY2210" t="e">
        <f t="shared" ref="IY2210" ca="1" si="1914">(CONCATENATE(TEXT(IY$2178, 1),(RIGHT(IY2201,2))+(4+IY2209)))</f>
        <v>#VALUE!</v>
      </c>
      <c r="IZ2210" t="e">
        <f t="shared" ref="IZ2210" ca="1" si="1915">(CONCATENATE(TEXT(IZ$2178, 1),(RIGHT(IZ2201,2))+(4+IZ2209)))</f>
        <v>#VALUE!</v>
      </c>
      <c r="JA2210" t="e">
        <f t="shared" ref="JA2210" ca="1" si="1916">(CONCATENATE(TEXT(JA$2178, 1),(RIGHT(JA2201,2))+(4+JA2209)))</f>
        <v>#VALUE!</v>
      </c>
      <c r="JB2210" t="e">
        <f t="shared" ref="JB2210" ca="1" si="1917">(CONCATENATE(TEXT(JB$2178, 1),(RIGHT(JB2201,2))+(4+JB2209)))</f>
        <v>#VALUE!</v>
      </c>
      <c r="JC2210" t="e">
        <f t="shared" ref="JC2210" ca="1" si="1918">(CONCATENATE(TEXT(JC$2178, 1),(RIGHT(JC2201,2))+(4+JC2209)))</f>
        <v>#VALUE!</v>
      </c>
      <c r="JD2210" t="e">
        <f t="shared" ref="JD2210" ca="1" si="1919">(CONCATENATE(TEXT(JD$2178, 1),(RIGHT(JD2201,2))+(4+JD2209)))</f>
        <v>#VALUE!</v>
      </c>
      <c r="JE2210" t="e">
        <f t="shared" ref="JE2210" ca="1" si="1920">(CONCATENATE(TEXT(JE$2178, 1),(RIGHT(JE2201,2))+(4+JE2209)))</f>
        <v>#VALUE!</v>
      </c>
      <c r="JF2210" t="e">
        <f t="shared" ref="JF2210" ca="1" si="1921">(CONCATENATE(TEXT(JF$2178, 1),(RIGHT(JF2201,2))+(4+JF2209)))</f>
        <v>#VALUE!</v>
      </c>
      <c r="JG2210" t="e">
        <f t="shared" ref="JG2210" ca="1" si="1922">(CONCATENATE(TEXT(JG$2178, 1),(RIGHT(JG2201,2))+(4+JG2209)))</f>
        <v>#VALUE!</v>
      </c>
      <c r="JH2210" t="e">
        <f t="shared" ref="JH2210" ca="1" si="1923">(CONCATENATE(TEXT(JH$2178, 1),(RIGHT(JH2201,2))+(4+JH2209)))</f>
        <v>#VALUE!</v>
      </c>
      <c r="JI2210" t="e">
        <f t="shared" ref="JI2210" ca="1" si="1924">(CONCATENATE(TEXT(JI$2178, 1),(RIGHT(JI2201,2))+(4+JI2209)))</f>
        <v>#VALUE!</v>
      </c>
      <c r="JJ2210" t="e">
        <f t="shared" ref="JJ2210" ca="1" si="1925">(CONCATENATE(TEXT(JJ$2178, 1),(RIGHT(JJ2201,2))+(4+JJ2209)))</f>
        <v>#VALUE!</v>
      </c>
      <c r="JK2210" t="e">
        <f t="shared" ref="JK2210" ca="1" si="1926">(CONCATENATE(TEXT(JK$2178, 1),(RIGHT(JK2201,2))+(4+JK2209)))</f>
        <v>#VALUE!</v>
      </c>
      <c r="JL2210" t="e">
        <f t="shared" ref="JL2210" ca="1" si="1927">(CONCATENATE(TEXT(JL$2178, 1),(RIGHT(JL2201,2))+(4+JL2209)))</f>
        <v>#VALUE!</v>
      </c>
      <c r="JM2210" t="e">
        <f t="shared" ref="JM2210" ca="1" si="1928">(CONCATENATE(TEXT(JM$2178, 1),(RIGHT(JM2201,2))+(4+JM2209)))</f>
        <v>#VALUE!</v>
      </c>
      <c r="JN2210" t="e">
        <f t="shared" ref="JN2210" ca="1" si="1929">(CONCATENATE(TEXT(JN$2178, 1),(RIGHT(JN2201,2))+(4+JN2209)))</f>
        <v>#VALUE!</v>
      </c>
      <c r="JO2210" t="e">
        <f t="shared" ref="JO2210" ca="1" si="1930">(CONCATENATE(TEXT(JO$2178, 1),(RIGHT(JO2201,2))+(4+JO2209)))</f>
        <v>#VALUE!</v>
      </c>
      <c r="JP2210" t="e">
        <f t="shared" ref="JP2210" ca="1" si="1931">(CONCATENATE(TEXT(JP$2178, 1),(RIGHT(JP2201,2))+(4+JP2209)))</f>
        <v>#VALUE!</v>
      </c>
      <c r="JQ2210" t="e">
        <f t="shared" ref="JQ2210" ca="1" si="1932">(CONCATENATE(TEXT(JQ$2178, 1),(RIGHT(JQ2201,2))+(4+JQ2209)))</f>
        <v>#VALUE!</v>
      </c>
      <c r="JR2210" t="e">
        <f t="shared" ref="JR2210" ca="1" si="1933">(CONCATENATE(TEXT(JR$2178, 1),(RIGHT(JR2201,2))+(4+JR2209)))</f>
        <v>#VALUE!</v>
      </c>
      <c r="JS2210" t="e">
        <f t="shared" ref="JS2210" ca="1" si="1934">(CONCATENATE(TEXT(JS$2178, 1),(RIGHT(JS2201,2))+(4+JS2209)))</f>
        <v>#VALUE!</v>
      </c>
      <c r="JT2210" t="e">
        <f t="shared" ref="JT2210" ca="1" si="1935">(CONCATENATE(TEXT(JT$2178, 1),(RIGHT(JT2201,2))+(4+JT2209)))</f>
        <v>#VALUE!</v>
      </c>
      <c r="JU2210" t="e">
        <f t="shared" ref="JU2210" ca="1" si="1936">(CONCATENATE(TEXT(JU$2178, 1),(RIGHT(JU2201,2))+(4+JU2209)))</f>
        <v>#VALUE!</v>
      </c>
      <c r="JV2210" t="e">
        <f t="shared" ref="JV2210" ca="1" si="1937">(CONCATENATE(TEXT(JV$2178, 1),(RIGHT(JV2201,2))+(4+JV2209)))</f>
        <v>#VALUE!</v>
      </c>
      <c r="JW2210" t="e">
        <f t="shared" ref="JW2210" ca="1" si="1938">(CONCATENATE(TEXT(JW$2178, 1),(RIGHT(JW2201,2))+(4+JW2209)))</f>
        <v>#VALUE!</v>
      </c>
      <c r="JX2210" t="e">
        <f t="shared" ref="JX2210" ca="1" si="1939">(CONCATENATE(TEXT(JX$2178, 1),(RIGHT(JX2201,2))+(4+JX2209)))</f>
        <v>#VALUE!</v>
      </c>
      <c r="JY2210" t="e">
        <f t="shared" ref="JY2210" ca="1" si="1940">(CONCATENATE(TEXT(JY$2178, 1),(RIGHT(JY2201,2))+(4+JY2209)))</f>
        <v>#VALUE!</v>
      </c>
      <c r="JZ2210" t="e">
        <f t="shared" ref="JZ2210" ca="1" si="1941">(CONCATENATE(TEXT(JZ$2178, 1),(RIGHT(JZ2201,2))+(4+JZ2209)))</f>
        <v>#VALUE!</v>
      </c>
      <c r="KA2210" t="e">
        <f t="shared" ref="KA2210" ca="1" si="1942">(CONCATENATE(TEXT(KA$2178, 1),(RIGHT(KA2201,2))+(4+KA2209)))</f>
        <v>#VALUE!</v>
      </c>
      <c r="KB2210" t="e">
        <f t="shared" ref="KB2210" ca="1" si="1943">(CONCATENATE(TEXT(KB$2178, 1),(RIGHT(KB2201,2))+(4+KB2209)))</f>
        <v>#VALUE!</v>
      </c>
      <c r="KC2210" t="e">
        <f t="shared" ref="KC2210" ca="1" si="1944">(CONCATENATE(TEXT(KC$2178, 1),(RIGHT(KC2201,2))+(4+KC2209)))</f>
        <v>#VALUE!</v>
      </c>
      <c r="KD2210" t="e">
        <f t="shared" ref="KD2210" ca="1" si="1945">(CONCATENATE(TEXT(KD$2178, 1),(RIGHT(KD2201,2))+(4+KD2209)))</f>
        <v>#VALUE!</v>
      </c>
      <c r="KE2210" t="e">
        <f t="shared" ref="KE2210" ca="1" si="1946">(CONCATENATE(TEXT(KE$2178, 1),(RIGHT(KE2201,2))+(4+KE2209)))</f>
        <v>#VALUE!</v>
      </c>
      <c r="KF2210" t="e">
        <f t="shared" ref="KF2210" ca="1" si="1947">(CONCATENATE(TEXT(KF$2178, 1),(RIGHT(KF2201,2))+(4+KF2209)))</f>
        <v>#VALUE!</v>
      </c>
      <c r="KG2210" t="str">
        <f t="shared" ref="KG2210" ca="1" si="1948">(CONCATENATE(TEXT(KG$2178, 1),(RIGHT(KG2201,2))+(4+KG2209)))</f>
        <v>$KG31</v>
      </c>
      <c r="KH2210" t="e">
        <f t="shared" ref="KH2210" ca="1" si="1949">(CONCATENATE(TEXT(KH$2178, 1),(RIGHT(KH2201,2))+(4+KH2209)))</f>
        <v>#VALUE!</v>
      </c>
      <c r="KI2210" t="e">
        <f t="shared" ref="KI2210" ca="1" si="1950">(CONCATENATE(TEXT(KI$2178, 1),(RIGHT(KI2201,2))+(4+KI2209)))</f>
        <v>#VALUE!</v>
      </c>
      <c r="KJ2210" t="e">
        <f t="shared" ref="KJ2210" ca="1" si="1951">(CONCATENATE(TEXT(KJ$2178, 1),(RIGHT(KJ2201,2))+(4+KJ2209)))</f>
        <v>#VALUE!</v>
      </c>
      <c r="KK2210" t="e">
        <f t="shared" ref="KK2210" ca="1" si="1952">(CONCATENATE(TEXT(KK$2178, 1),(RIGHT(KK2201,2))+(4+KK2209)))</f>
        <v>#VALUE!</v>
      </c>
      <c r="KL2210" t="e">
        <f t="shared" ref="KL2210" ca="1" si="1953">(CONCATENATE(TEXT(KL$2178, 1),(RIGHT(KL2201,2))+(4+KL2209)))</f>
        <v>#VALUE!</v>
      </c>
      <c r="KM2210" t="e">
        <f t="shared" ref="KM2210" ca="1" si="1954">(CONCATENATE(TEXT(KM$2178, 1),(RIGHT(KM2201,2))+(4+KM2209)))</f>
        <v>#VALUE!</v>
      </c>
      <c r="KN2210" t="e">
        <f t="shared" ref="KN2210" ca="1" si="1955">(CONCATENATE(TEXT(KN$2178, 1),(RIGHT(KN2201,2))+(4+KN2209)))</f>
        <v>#VALUE!</v>
      </c>
      <c r="KO2210" t="str">
        <f t="shared" ref="KO2210" ca="1" si="1956">(CONCATENATE(TEXT(KO$2178, 1),(RIGHT(KO2201,2))+(4+KO2209)))</f>
        <v>$KO31</v>
      </c>
      <c r="KP2210" t="e">
        <f t="shared" ref="KP2210" ca="1" si="1957">(CONCATENATE(TEXT(KP$2178, 1),(RIGHT(KP2201,2))+(4+KP2209)))</f>
        <v>#VALUE!</v>
      </c>
      <c r="KQ2210" t="str">
        <f t="shared" ref="KQ2210" ca="1" si="1958">(CONCATENATE(TEXT(KQ$2178, 1),(RIGHT(KQ2201,2))+(4+KQ2209)))</f>
        <v>$KQ32</v>
      </c>
      <c r="KR2210" t="e">
        <f t="shared" ref="KR2210" ca="1" si="1959">(CONCATENATE(TEXT(KR$2178, 1),(RIGHT(KR2201,2))+(4+KR2209)))</f>
        <v>#VALUE!</v>
      </c>
      <c r="KS2210" t="e">
        <f t="shared" ref="KS2210" ca="1" si="1960">(CONCATENATE(TEXT(KS$2178, 1),(RIGHT(KS2201,2))+(4+KS2209)))</f>
        <v>#VALUE!</v>
      </c>
      <c r="KT2210" t="e">
        <f t="shared" ref="KT2210" ca="1" si="1961">(CONCATENATE(TEXT(KT$2178, 1),(RIGHT(KT2201,2))+(4+KT2209)))</f>
        <v>#VALUE!</v>
      </c>
      <c r="KU2210" t="e">
        <f t="shared" ref="KU2210" ca="1" si="1962">(CONCATENATE(TEXT(KU$2178, 1),(RIGHT(KU2201,2))+(4+KU2209)))</f>
        <v>#VALUE!</v>
      </c>
      <c r="KV2210" t="str">
        <f t="shared" ref="KV2210" ca="1" si="1963">(CONCATENATE(TEXT(KV$2178, 1),(RIGHT(KV2201,2))+(4+KV2209)))</f>
        <v>$KV31</v>
      </c>
      <c r="KW2210" t="e">
        <f t="shared" ref="KW2210" ca="1" si="1964">(CONCATENATE(TEXT(KW$2178, 1),(RIGHT(KW2201,2))+(4+KW2209)))</f>
        <v>#VALUE!</v>
      </c>
      <c r="KX2210" t="e">
        <f t="shared" ref="KX2210" ca="1" si="1965">(CONCATENATE(TEXT(KX$2178, 1),(RIGHT(KX2201,2))+(4+KX2209)))</f>
        <v>#VALUE!</v>
      </c>
      <c r="KY2210" t="e">
        <f t="shared" ref="KY2210" ca="1" si="1966">(CONCATENATE(TEXT(KY$2178, 1),(RIGHT(KY2201,2))+(4+KY2209)))</f>
        <v>#VALUE!</v>
      </c>
      <c r="KZ2210" t="e">
        <f t="shared" ref="KZ2210" ca="1" si="1967">(CONCATENATE(TEXT(KZ$2178, 1),(RIGHT(KZ2201,2))+(4+KZ2209)))</f>
        <v>#VALUE!</v>
      </c>
      <c r="LA2210" t="e">
        <f t="shared" ref="LA2210" ca="1" si="1968">(CONCATENATE(TEXT(LA$2178, 1),(RIGHT(LA2201,2))+(4+LA2209)))</f>
        <v>#VALUE!</v>
      </c>
      <c r="LB2210" t="e">
        <f t="shared" ref="LB2210" ca="1" si="1969">(CONCATENATE(TEXT(LB$2178, 1),(RIGHT(LB2201,2))+(4+LB2209)))</f>
        <v>#VALUE!</v>
      </c>
      <c r="LC2210" t="e">
        <f t="shared" ref="LC2210" ca="1" si="1970">(CONCATENATE(TEXT(LC$2178, 1),(RIGHT(LC2201,2))+(4+LC2209)))</f>
        <v>#VALUE!</v>
      </c>
      <c r="LD2210" t="e">
        <f t="shared" ref="LD2210" ca="1" si="1971">(CONCATENATE(TEXT(LD$2178, 1),(RIGHT(LD2201,2))+(4+LD2209)))</f>
        <v>#VALUE!</v>
      </c>
      <c r="LE2210" t="e">
        <f t="shared" ref="LE2210" ca="1" si="1972">(CONCATENATE(TEXT(LE$2178, 1),(RIGHT(LE2201,2))+(4+LE2209)))</f>
        <v>#VALUE!</v>
      </c>
      <c r="LF2210" t="e">
        <f t="shared" ref="LF2210" ca="1" si="1973">(CONCATENATE(TEXT(LF$2178, 1),(RIGHT(LF2201,2))+(4+LF2209)))</f>
        <v>#VALUE!</v>
      </c>
      <c r="LG2210" t="e">
        <f t="shared" ref="LG2210" ca="1" si="1974">(CONCATENATE(TEXT(LG$2178, 1),(RIGHT(LG2201,2))+(4+LG2209)))</f>
        <v>#VALUE!</v>
      </c>
      <c r="LH2210" t="e">
        <f t="shared" ref="LH2210" ca="1" si="1975">(CONCATENATE(TEXT(LH$2178, 1),(RIGHT(LH2201,2))+(4+LH2209)))</f>
        <v>#VALUE!</v>
      </c>
      <c r="LI2210" t="e">
        <f t="shared" ref="LI2210" ca="1" si="1976">(CONCATENATE(TEXT(LI$2178, 1),(RIGHT(LI2201,2))+(4+LI2209)))</f>
        <v>#VALUE!</v>
      </c>
    </row>
    <row r="2211" spans="1:321" x14ac:dyDescent="0.25">
      <c r="A2211" t="s">
        <v>4980</v>
      </c>
      <c r="B2211" t="str">
        <f t="shared" ref="B2211" si="1977">IF(B2200&gt;=6, 1, "vazio")</f>
        <v>vazio</v>
      </c>
      <c r="C2211" t="str">
        <f t="shared" ref="C2211:BN2211" si="1978">IF(C2200&gt;=6, 1, "vazio")</f>
        <v>vazio</v>
      </c>
      <c r="D2211" t="str">
        <f t="shared" si="1978"/>
        <v>vazio</v>
      </c>
      <c r="E2211" t="str">
        <f t="shared" si="1978"/>
        <v>vazio</v>
      </c>
      <c r="F2211" t="str">
        <f t="shared" si="1978"/>
        <v>vazio</v>
      </c>
      <c r="G2211" t="str">
        <f t="shared" si="1978"/>
        <v>vazio</v>
      </c>
      <c r="H2211" t="str">
        <f t="shared" si="1978"/>
        <v>vazio</v>
      </c>
      <c r="I2211" t="str">
        <f t="shared" si="1978"/>
        <v>vazio</v>
      </c>
      <c r="J2211" t="str">
        <f t="shared" si="1978"/>
        <v>vazio</v>
      </c>
      <c r="K2211" t="str">
        <f t="shared" si="1978"/>
        <v>vazio</v>
      </c>
      <c r="L2211" t="str">
        <f t="shared" si="1978"/>
        <v>vazio</v>
      </c>
      <c r="M2211" t="str">
        <f t="shared" si="1978"/>
        <v>vazio</v>
      </c>
      <c r="N2211" t="str">
        <f t="shared" si="1978"/>
        <v>vazio</v>
      </c>
      <c r="O2211" t="str">
        <f t="shared" si="1978"/>
        <v>vazio</v>
      </c>
      <c r="P2211" t="str">
        <f t="shared" si="1978"/>
        <v>vazio</v>
      </c>
      <c r="Q2211" t="str">
        <f t="shared" si="1978"/>
        <v>vazio</v>
      </c>
      <c r="R2211" t="str">
        <f t="shared" si="1978"/>
        <v>vazio</v>
      </c>
      <c r="S2211" t="str">
        <f t="shared" si="1978"/>
        <v>vazio</v>
      </c>
      <c r="T2211" t="str">
        <f t="shared" si="1978"/>
        <v>vazio</v>
      </c>
      <c r="U2211" t="str">
        <f t="shared" si="1978"/>
        <v>vazio</v>
      </c>
      <c r="V2211" t="str">
        <f t="shared" si="1978"/>
        <v>vazio</v>
      </c>
      <c r="W2211" t="str">
        <f t="shared" si="1978"/>
        <v>vazio</v>
      </c>
      <c r="X2211" t="str">
        <f t="shared" si="1978"/>
        <v>vazio</v>
      </c>
      <c r="Y2211" t="str">
        <f t="shared" si="1978"/>
        <v>vazio</v>
      </c>
      <c r="Z2211" t="str">
        <f t="shared" si="1978"/>
        <v>vazio</v>
      </c>
      <c r="AA2211" t="str">
        <f t="shared" si="1978"/>
        <v>vazio</v>
      </c>
      <c r="AB2211" t="str">
        <f t="shared" si="1978"/>
        <v>vazio</v>
      </c>
      <c r="AC2211" t="str">
        <f t="shared" si="1978"/>
        <v>vazio</v>
      </c>
      <c r="AD2211" t="str">
        <f t="shared" si="1978"/>
        <v>vazio</v>
      </c>
      <c r="AE2211" t="str">
        <f t="shared" si="1978"/>
        <v>vazio</v>
      </c>
      <c r="AF2211" t="str">
        <f t="shared" si="1978"/>
        <v>vazio</v>
      </c>
      <c r="AG2211" t="str">
        <f t="shared" si="1978"/>
        <v>vazio</v>
      </c>
      <c r="AH2211" t="str">
        <f t="shared" si="1978"/>
        <v>vazio</v>
      </c>
      <c r="AI2211" t="str">
        <f t="shared" si="1978"/>
        <v>vazio</v>
      </c>
      <c r="AJ2211" t="str">
        <f t="shared" si="1978"/>
        <v>vazio</v>
      </c>
      <c r="AK2211" t="str">
        <f t="shared" si="1978"/>
        <v>vazio</v>
      </c>
      <c r="AL2211" t="str">
        <f t="shared" si="1978"/>
        <v>vazio</v>
      </c>
      <c r="AM2211" t="str">
        <f t="shared" si="1978"/>
        <v>vazio</v>
      </c>
      <c r="AN2211" t="str">
        <f t="shared" si="1978"/>
        <v>vazio</v>
      </c>
      <c r="AO2211" t="str">
        <f t="shared" si="1978"/>
        <v>vazio</v>
      </c>
      <c r="AP2211" t="str">
        <f t="shared" si="1978"/>
        <v>vazio</v>
      </c>
      <c r="AQ2211" t="str">
        <f t="shared" si="1978"/>
        <v>vazio</v>
      </c>
      <c r="AR2211" t="str">
        <f t="shared" si="1978"/>
        <v>vazio</v>
      </c>
      <c r="AS2211" t="str">
        <f t="shared" si="1978"/>
        <v>vazio</v>
      </c>
      <c r="AT2211" t="str">
        <f t="shared" si="1978"/>
        <v>vazio</v>
      </c>
      <c r="AU2211" t="str">
        <f t="shared" si="1978"/>
        <v>vazio</v>
      </c>
      <c r="AV2211" t="str">
        <f t="shared" si="1978"/>
        <v>vazio</v>
      </c>
      <c r="AW2211" t="str">
        <f t="shared" si="1978"/>
        <v>vazio</v>
      </c>
      <c r="AX2211" t="str">
        <f t="shared" si="1978"/>
        <v>vazio</v>
      </c>
      <c r="AY2211" t="str">
        <f t="shared" si="1978"/>
        <v>vazio</v>
      </c>
      <c r="AZ2211" t="str">
        <f t="shared" si="1978"/>
        <v>vazio</v>
      </c>
      <c r="BA2211" t="str">
        <f t="shared" si="1978"/>
        <v>vazio</v>
      </c>
      <c r="BB2211" t="str">
        <f t="shared" si="1978"/>
        <v>vazio</v>
      </c>
      <c r="BC2211" t="str">
        <f t="shared" si="1978"/>
        <v>vazio</v>
      </c>
      <c r="BD2211" t="str">
        <f t="shared" si="1978"/>
        <v>vazio</v>
      </c>
      <c r="BE2211" t="str">
        <f t="shared" si="1978"/>
        <v>vazio</v>
      </c>
      <c r="BF2211" t="str">
        <f t="shared" si="1978"/>
        <v>vazio</v>
      </c>
      <c r="BG2211" t="str">
        <f t="shared" si="1978"/>
        <v>vazio</v>
      </c>
      <c r="BH2211" t="str">
        <f t="shared" si="1978"/>
        <v>vazio</v>
      </c>
      <c r="BI2211" t="str">
        <f t="shared" si="1978"/>
        <v>vazio</v>
      </c>
      <c r="BJ2211" t="str">
        <f t="shared" si="1978"/>
        <v>vazio</v>
      </c>
      <c r="BK2211" t="str">
        <f t="shared" si="1978"/>
        <v>vazio</v>
      </c>
      <c r="BL2211" t="str">
        <f t="shared" si="1978"/>
        <v>vazio</v>
      </c>
      <c r="BM2211" t="str">
        <f t="shared" si="1978"/>
        <v>vazio</v>
      </c>
      <c r="BN2211" t="str">
        <f t="shared" si="1978"/>
        <v>vazio</v>
      </c>
      <c r="BO2211" t="str">
        <f t="shared" ref="BO2211:DZ2211" si="1979">IF(BO2200&gt;=6, 1, "vazio")</f>
        <v>vazio</v>
      </c>
      <c r="BP2211" t="str">
        <f t="shared" si="1979"/>
        <v>vazio</v>
      </c>
      <c r="BQ2211" t="str">
        <f t="shared" si="1979"/>
        <v>vazio</v>
      </c>
      <c r="BR2211" t="str">
        <f t="shared" si="1979"/>
        <v>vazio</v>
      </c>
      <c r="BS2211" t="str">
        <f t="shared" si="1979"/>
        <v>vazio</v>
      </c>
      <c r="BT2211" t="str">
        <f t="shared" si="1979"/>
        <v>vazio</v>
      </c>
      <c r="BU2211" t="str">
        <f t="shared" si="1979"/>
        <v>vazio</v>
      </c>
      <c r="BV2211" t="str">
        <f t="shared" si="1979"/>
        <v>vazio</v>
      </c>
      <c r="BW2211" t="str">
        <f t="shared" si="1979"/>
        <v>vazio</v>
      </c>
      <c r="BX2211" t="str">
        <f t="shared" si="1979"/>
        <v>vazio</v>
      </c>
      <c r="BY2211" t="str">
        <f t="shared" si="1979"/>
        <v>vazio</v>
      </c>
      <c r="BZ2211" t="str">
        <f t="shared" si="1979"/>
        <v>vazio</v>
      </c>
      <c r="CA2211" t="str">
        <f t="shared" si="1979"/>
        <v>vazio</v>
      </c>
      <c r="CB2211" t="str">
        <f t="shared" si="1979"/>
        <v>vazio</v>
      </c>
      <c r="CC2211" t="str">
        <f t="shared" si="1979"/>
        <v>vazio</v>
      </c>
      <c r="CD2211" t="str">
        <f t="shared" si="1979"/>
        <v>vazio</v>
      </c>
      <c r="CE2211" t="str">
        <f t="shared" si="1979"/>
        <v>vazio</v>
      </c>
      <c r="CF2211">
        <f t="shared" si="1979"/>
        <v>1</v>
      </c>
      <c r="CG2211">
        <f t="shared" si="1979"/>
        <v>1</v>
      </c>
      <c r="CH2211">
        <f t="shared" si="1979"/>
        <v>1</v>
      </c>
      <c r="CI2211">
        <f t="shared" si="1979"/>
        <v>1</v>
      </c>
      <c r="CJ2211">
        <f t="shared" si="1979"/>
        <v>1</v>
      </c>
      <c r="CK2211">
        <f t="shared" si="1979"/>
        <v>1</v>
      </c>
      <c r="CL2211">
        <f t="shared" si="1979"/>
        <v>1</v>
      </c>
      <c r="CM2211">
        <f t="shared" si="1979"/>
        <v>1</v>
      </c>
      <c r="CN2211" t="str">
        <f t="shared" si="1979"/>
        <v>vazio</v>
      </c>
      <c r="CO2211" t="str">
        <f t="shared" si="1979"/>
        <v>vazio</v>
      </c>
      <c r="CP2211" t="str">
        <f t="shared" si="1979"/>
        <v>vazio</v>
      </c>
      <c r="CQ2211" t="str">
        <f t="shared" si="1979"/>
        <v>vazio</v>
      </c>
      <c r="CR2211" t="str">
        <f t="shared" si="1979"/>
        <v>vazio</v>
      </c>
      <c r="CS2211" t="str">
        <f t="shared" si="1979"/>
        <v>vazio</v>
      </c>
      <c r="CT2211" t="str">
        <f t="shared" si="1979"/>
        <v>vazio</v>
      </c>
      <c r="CU2211" t="str">
        <f t="shared" si="1979"/>
        <v>vazio</v>
      </c>
      <c r="CV2211" t="str">
        <f t="shared" si="1979"/>
        <v>vazio</v>
      </c>
      <c r="CW2211" t="str">
        <f t="shared" si="1979"/>
        <v>vazio</v>
      </c>
      <c r="CX2211" t="str">
        <f t="shared" si="1979"/>
        <v>vazio</v>
      </c>
      <c r="CY2211" t="str">
        <f t="shared" si="1979"/>
        <v>vazio</v>
      </c>
      <c r="CZ2211" t="str">
        <f t="shared" si="1979"/>
        <v>vazio</v>
      </c>
      <c r="DA2211" t="str">
        <f t="shared" si="1979"/>
        <v>vazio</v>
      </c>
      <c r="DB2211" t="str">
        <f t="shared" si="1979"/>
        <v>vazio</v>
      </c>
      <c r="DC2211" t="str">
        <f t="shared" si="1979"/>
        <v>vazio</v>
      </c>
      <c r="DD2211" t="str">
        <f t="shared" si="1979"/>
        <v>vazio</v>
      </c>
      <c r="DE2211" t="str">
        <f t="shared" si="1979"/>
        <v>vazio</v>
      </c>
      <c r="DF2211" t="str">
        <f t="shared" si="1979"/>
        <v>vazio</v>
      </c>
      <c r="DG2211" t="str">
        <f t="shared" si="1979"/>
        <v>vazio</v>
      </c>
      <c r="DH2211" t="str">
        <f t="shared" si="1979"/>
        <v>vazio</v>
      </c>
      <c r="DI2211" t="str">
        <f t="shared" si="1979"/>
        <v>vazio</v>
      </c>
      <c r="DJ2211" t="str">
        <f t="shared" si="1979"/>
        <v>vazio</v>
      </c>
      <c r="DK2211" t="str">
        <f t="shared" si="1979"/>
        <v>vazio</v>
      </c>
      <c r="DL2211" t="str">
        <f t="shared" si="1979"/>
        <v>vazio</v>
      </c>
      <c r="DM2211" t="str">
        <f t="shared" si="1979"/>
        <v>vazio</v>
      </c>
      <c r="DN2211" t="str">
        <f t="shared" si="1979"/>
        <v>vazio</v>
      </c>
      <c r="DO2211" t="str">
        <f t="shared" si="1979"/>
        <v>vazio</v>
      </c>
      <c r="DP2211" t="str">
        <f t="shared" si="1979"/>
        <v>vazio</v>
      </c>
      <c r="DQ2211" t="str">
        <f t="shared" si="1979"/>
        <v>vazio</v>
      </c>
      <c r="DR2211" t="str">
        <f t="shared" si="1979"/>
        <v>vazio</v>
      </c>
      <c r="DS2211" t="str">
        <f t="shared" si="1979"/>
        <v>vazio</v>
      </c>
      <c r="DT2211" t="str">
        <f t="shared" si="1979"/>
        <v>vazio</v>
      </c>
      <c r="DU2211" t="str">
        <f t="shared" si="1979"/>
        <v>vazio</v>
      </c>
      <c r="DV2211" t="str">
        <f t="shared" si="1979"/>
        <v>vazio</v>
      </c>
      <c r="DW2211" t="str">
        <f t="shared" si="1979"/>
        <v>vazio</v>
      </c>
      <c r="DX2211" t="str">
        <f t="shared" si="1979"/>
        <v>vazio</v>
      </c>
      <c r="DY2211" t="str">
        <f t="shared" si="1979"/>
        <v>vazio</v>
      </c>
      <c r="DZ2211" t="str">
        <f t="shared" si="1979"/>
        <v>vazio</v>
      </c>
      <c r="EA2211" t="str">
        <f t="shared" ref="EA2211:GL2211" si="1980">IF(EA2200&gt;=6, 1, "vazio")</f>
        <v>vazio</v>
      </c>
      <c r="EB2211" t="str">
        <f t="shared" si="1980"/>
        <v>vazio</v>
      </c>
      <c r="EC2211" t="str">
        <f t="shared" si="1980"/>
        <v>vazio</v>
      </c>
      <c r="ED2211" t="str">
        <f t="shared" si="1980"/>
        <v>vazio</v>
      </c>
      <c r="EE2211" t="str">
        <f t="shared" si="1980"/>
        <v>vazio</v>
      </c>
      <c r="EF2211" t="str">
        <f t="shared" si="1980"/>
        <v>vazio</v>
      </c>
      <c r="EG2211" t="str">
        <f t="shared" si="1980"/>
        <v>vazio</v>
      </c>
      <c r="EH2211" t="str">
        <f t="shared" si="1980"/>
        <v>vazio</v>
      </c>
      <c r="EI2211" t="str">
        <f t="shared" si="1980"/>
        <v>vazio</v>
      </c>
      <c r="EJ2211" t="str">
        <f t="shared" si="1980"/>
        <v>vazio</v>
      </c>
      <c r="EK2211" t="str">
        <f t="shared" si="1980"/>
        <v>vazio</v>
      </c>
      <c r="EL2211" t="str">
        <f t="shared" si="1980"/>
        <v>vazio</v>
      </c>
      <c r="EM2211" t="str">
        <f t="shared" si="1980"/>
        <v>vazio</v>
      </c>
      <c r="EN2211" t="str">
        <f t="shared" si="1980"/>
        <v>vazio</v>
      </c>
      <c r="EO2211" t="str">
        <f t="shared" si="1980"/>
        <v>vazio</v>
      </c>
      <c r="EP2211" t="str">
        <f t="shared" si="1980"/>
        <v>vazio</v>
      </c>
      <c r="EQ2211" t="str">
        <f t="shared" si="1980"/>
        <v>vazio</v>
      </c>
      <c r="ER2211" t="str">
        <f t="shared" si="1980"/>
        <v>vazio</v>
      </c>
      <c r="ES2211" t="str">
        <f t="shared" si="1980"/>
        <v>vazio</v>
      </c>
      <c r="ET2211" t="str">
        <f t="shared" si="1980"/>
        <v>vazio</v>
      </c>
      <c r="EU2211" t="str">
        <f t="shared" si="1980"/>
        <v>vazio</v>
      </c>
      <c r="EV2211" t="str">
        <f t="shared" si="1980"/>
        <v>vazio</v>
      </c>
      <c r="EW2211" t="str">
        <f t="shared" si="1980"/>
        <v>vazio</v>
      </c>
      <c r="EX2211" t="str">
        <f t="shared" si="1980"/>
        <v>vazio</v>
      </c>
      <c r="EY2211" t="str">
        <f t="shared" si="1980"/>
        <v>vazio</v>
      </c>
      <c r="EZ2211" t="str">
        <f t="shared" si="1980"/>
        <v>vazio</v>
      </c>
      <c r="FA2211" t="str">
        <f t="shared" si="1980"/>
        <v>vazio</v>
      </c>
      <c r="FB2211" t="str">
        <f t="shared" si="1980"/>
        <v>vazio</v>
      </c>
      <c r="FC2211" t="str">
        <f t="shared" si="1980"/>
        <v>vazio</v>
      </c>
      <c r="FD2211" t="str">
        <f t="shared" si="1980"/>
        <v>vazio</v>
      </c>
      <c r="FE2211" t="str">
        <f t="shared" si="1980"/>
        <v>vazio</v>
      </c>
      <c r="FF2211" t="str">
        <f t="shared" si="1980"/>
        <v>vazio</v>
      </c>
      <c r="FG2211" t="str">
        <f t="shared" si="1980"/>
        <v>vazio</v>
      </c>
      <c r="FH2211" t="str">
        <f t="shared" si="1980"/>
        <v>vazio</v>
      </c>
      <c r="FI2211" t="str">
        <f t="shared" si="1980"/>
        <v>vazio</v>
      </c>
      <c r="FJ2211" t="str">
        <f t="shared" si="1980"/>
        <v>vazio</v>
      </c>
      <c r="FK2211" t="str">
        <f t="shared" si="1980"/>
        <v>vazio</v>
      </c>
      <c r="FL2211" t="str">
        <f t="shared" si="1980"/>
        <v>vazio</v>
      </c>
      <c r="FM2211" t="str">
        <f t="shared" si="1980"/>
        <v>vazio</v>
      </c>
      <c r="FN2211" t="str">
        <f t="shared" si="1980"/>
        <v>vazio</v>
      </c>
      <c r="FO2211" t="str">
        <f t="shared" si="1980"/>
        <v>vazio</v>
      </c>
      <c r="FP2211" t="str">
        <f t="shared" si="1980"/>
        <v>vazio</v>
      </c>
      <c r="FQ2211" t="str">
        <f t="shared" si="1980"/>
        <v>vazio</v>
      </c>
      <c r="FR2211" t="str">
        <f t="shared" si="1980"/>
        <v>vazio</v>
      </c>
      <c r="FS2211" t="str">
        <f t="shared" si="1980"/>
        <v>vazio</v>
      </c>
      <c r="FT2211" t="str">
        <f t="shared" si="1980"/>
        <v>vazio</v>
      </c>
      <c r="FU2211" t="str">
        <f t="shared" si="1980"/>
        <v>vazio</v>
      </c>
      <c r="FV2211" t="str">
        <f t="shared" si="1980"/>
        <v>vazio</v>
      </c>
      <c r="FW2211" t="str">
        <f t="shared" si="1980"/>
        <v>vazio</v>
      </c>
      <c r="FX2211" t="str">
        <f t="shared" si="1980"/>
        <v>vazio</v>
      </c>
      <c r="FY2211" t="str">
        <f t="shared" si="1980"/>
        <v>vazio</v>
      </c>
      <c r="FZ2211" t="str">
        <f t="shared" si="1980"/>
        <v>vazio</v>
      </c>
      <c r="GA2211" t="str">
        <f t="shared" si="1980"/>
        <v>vazio</v>
      </c>
      <c r="GB2211" t="str">
        <f t="shared" si="1980"/>
        <v>vazio</v>
      </c>
      <c r="GC2211" t="str">
        <f t="shared" si="1980"/>
        <v>vazio</v>
      </c>
      <c r="GD2211" t="str">
        <f t="shared" si="1980"/>
        <v>vazio</v>
      </c>
      <c r="GE2211" t="str">
        <f t="shared" si="1980"/>
        <v>vazio</v>
      </c>
      <c r="GF2211" t="str">
        <f t="shared" si="1980"/>
        <v>vazio</v>
      </c>
      <c r="GG2211" t="str">
        <f t="shared" si="1980"/>
        <v>vazio</v>
      </c>
      <c r="GH2211" t="str">
        <f t="shared" si="1980"/>
        <v>vazio</v>
      </c>
      <c r="GI2211" t="str">
        <f t="shared" si="1980"/>
        <v>vazio</v>
      </c>
      <c r="GJ2211" t="str">
        <f t="shared" si="1980"/>
        <v>vazio</v>
      </c>
      <c r="GK2211" t="str">
        <f t="shared" si="1980"/>
        <v>vazio</v>
      </c>
      <c r="GL2211" t="str">
        <f t="shared" si="1980"/>
        <v>vazio</v>
      </c>
      <c r="GM2211" t="str">
        <f t="shared" ref="GM2211:IX2211" si="1981">IF(GM2200&gt;=6, 1, "vazio")</f>
        <v>vazio</v>
      </c>
      <c r="GN2211" t="str">
        <f t="shared" si="1981"/>
        <v>vazio</v>
      </c>
      <c r="GO2211" t="str">
        <f t="shared" si="1981"/>
        <v>vazio</v>
      </c>
      <c r="GP2211" t="str">
        <f t="shared" si="1981"/>
        <v>vazio</v>
      </c>
      <c r="GQ2211" t="str">
        <f t="shared" si="1981"/>
        <v>vazio</v>
      </c>
      <c r="GR2211" t="str">
        <f t="shared" si="1981"/>
        <v>vazio</v>
      </c>
      <c r="GS2211" t="str">
        <f t="shared" si="1981"/>
        <v>vazio</v>
      </c>
      <c r="GT2211" t="str">
        <f t="shared" si="1981"/>
        <v>vazio</v>
      </c>
      <c r="GU2211" t="str">
        <f t="shared" si="1981"/>
        <v>vazio</v>
      </c>
      <c r="GV2211" t="str">
        <f t="shared" si="1981"/>
        <v>vazio</v>
      </c>
      <c r="GW2211" t="str">
        <f t="shared" si="1981"/>
        <v>vazio</v>
      </c>
      <c r="GX2211" t="str">
        <f t="shared" si="1981"/>
        <v>vazio</v>
      </c>
      <c r="GY2211" t="str">
        <f t="shared" si="1981"/>
        <v>vazio</v>
      </c>
      <c r="GZ2211" t="str">
        <f t="shared" si="1981"/>
        <v>vazio</v>
      </c>
      <c r="HA2211" t="str">
        <f t="shared" si="1981"/>
        <v>vazio</v>
      </c>
      <c r="HB2211" t="str">
        <f t="shared" si="1981"/>
        <v>vazio</v>
      </c>
      <c r="HC2211" t="str">
        <f t="shared" si="1981"/>
        <v>vazio</v>
      </c>
      <c r="HD2211" t="str">
        <f t="shared" si="1981"/>
        <v>vazio</v>
      </c>
      <c r="HE2211" t="str">
        <f t="shared" si="1981"/>
        <v>vazio</v>
      </c>
      <c r="HF2211" t="str">
        <f t="shared" si="1981"/>
        <v>vazio</v>
      </c>
      <c r="HG2211" t="str">
        <f t="shared" si="1981"/>
        <v>vazio</v>
      </c>
      <c r="HH2211" t="str">
        <f t="shared" si="1981"/>
        <v>vazio</v>
      </c>
      <c r="HI2211" t="str">
        <f t="shared" si="1981"/>
        <v>vazio</v>
      </c>
      <c r="HJ2211" t="str">
        <f t="shared" si="1981"/>
        <v>vazio</v>
      </c>
      <c r="HK2211" t="str">
        <f t="shared" si="1981"/>
        <v>vazio</v>
      </c>
      <c r="HL2211" t="str">
        <f t="shared" si="1981"/>
        <v>vazio</v>
      </c>
      <c r="HM2211" t="str">
        <f t="shared" si="1981"/>
        <v>vazio</v>
      </c>
      <c r="HN2211" t="str">
        <f t="shared" si="1981"/>
        <v>vazio</v>
      </c>
      <c r="HO2211" t="str">
        <f t="shared" si="1981"/>
        <v>vazio</v>
      </c>
      <c r="HP2211" t="str">
        <f t="shared" si="1981"/>
        <v>vazio</v>
      </c>
      <c r="HQ2211" t="str">
        <f t="shared" si="1981"/>
        <v>vazio</v>
      </c>
      <c r="HR2211" t="str">
        <f t="shared" si="1981"/>
        <v>vazio</v>
      </c>
      <c r="HS2211" t="str">
        <f t="shared" si="1981"/>
        <v>vazio</v>
      </c>
      <c r="HT2211" t="str">
        <f t="shared" si="1981"/>
        <v>vazio</v>
      </c>
      <c r="HU2211" t="str">
        <f t="shared" si="1981"/>
        <v>vazio</v>
      </c>
      <c r="HV2211" t="str">
        <f t="shared" si="1981"/>
        <v>vazio</v>
      </c>
      <c r="HW2211" t="str">
        <f t="shared" si="1981"/>
        <v>vazio</v>
      </c>
      <c r="HX2211" t="str">
        <f t="shared" si="1981"/>
        <v>vazio</v>
      </c>
      <c r="HY2211" t="str">
        <f t="shared" si="1981"/>
        <v>vazio</v>
      </c>
      <c r="HZ2211" t="str">
        <f t="shared" si="1981"/>
        <v>vazio</v>
      </c>
      <c r="IA2211" t="str">
        <f t="shared" si="1981"/>
        <v>vazio</v>
      </c>
      <c r="IB2211" t="str">
        <f t="shared" si="1981"/>
        <v>vazio</v>
      </c>
      <c r="IC2211" t="str">
        <f t="shared" si="1981"/>
        <v>vazio</v>
      </c>
      <c r="ID2211" t="str">
        <f t="shared" si="1981"/>
        <v>vazio</v>
      </c>
      <c r="IE2211" t="str">
        <f t="shared" si="1981"/>
        <v>vazio</v>
      </c>
      <c r="IF2211" t="str">
        <f t="shared" si="1981"/>
        <v>vazio</v>
      </c>
      <c r="IG2211" t="str">
        <f t="shared" si="1981"/>
        <v>vazio</v>
      </c>
      <c r="IH2211" t="str">
        <f t="shared" si="1981"/>
        <v>vazio</v>
      </c>
      <c r="II2211" t="str">
        <f t="shared" si="1981"/>
        <v>vazio</v>
      </c>
      <c r="IJ2211" t="str">
        <f t="shared" si="1981"/>
        <v>vazio</v>
      </c>
      <c r="IK2211" t="str">
        <f t="shared" si="1981"/>
        <v>vazio</v>
      </c>
      <c r="IL2211" t="str">
        <f t="shared" si="1981"/>
        <v>vazio</v>
      </c>
      <c r="IM2211" t="str">
        <f t="shared" si="1981"/>
        <v>vazio</v>
      </c>
      <c r="IN2211" t="str">
        <f t="shared" si="1981"/>
        <v>vazio</v>
      </c>
      <c r="IO2211" t="str">
        <f t="shared" si="1981"/>
        <v>vazio</v>
      </c>
      <c r="IP2211" t="str">
        <f t="shared" si="1981"/>
        <v>vazio</v>
      </c>
      <c r="IQ2211" t="str">
        <f t="shared" si="1981"/>
        <v>vazio</v>
      </c>
      <c r="IR2211" t="str">
        <f t="shared" si="1981"/>
        <v>vazio</v>
      </c>
      <c r="IS2211" t="str">
        <f t="shared" si="1981"/>
        <v>vazio</v>
      </c>
      <c r="IT2211" t="str">
        <f t="shared" si="1981"/>
        <v>vazio</v>
      </c>
      <c r="IU2211" t="str">
        <f t="shared" si="1981"/>
        <v>vazio</v>
      </c>
      <c r="IV2211" t="str">
        <f t="shared" si="1981"/>
        <v>vazio</v>
      </c>
      <c r="IW2211" t="str">
        <f t="shared" si="1981"/>
        <v>vazio</v>
      </c>
      <c r="IX2211" t="str">
        <f t="shared" si="1981"/>
        <v>vazio</v>
      </c>
      <c r="IY2211" t="str">
        <f t="shared" ref="IY2211:LI2211" si="1982">IF(IY2200&gt;=6, 1, "vazio")</f>
        <v>vazio</v>
      </c>
      <c r="IZ2211" t="str">
        <f t="shared" si="1982"/>
        <v>vazio</v>
      </c>
      <c r="JA2211" t="str">
        <f t="shared" si="1982"/>
        <v>vazio</v>
      </c>
      <c r="JB2211" t="str">
        <f t="shared" si="1982"/>
        <v>vazio</v>
      </c>
      <c r="JC2211" t="str">
        <f t="shared" si="1982"/>
        <v>vazio</v>
      </c>
      <c r="JD2211" t="str">
        <f t="shared" si="1982"/>
        <v>vazio</v>
      </c>
      <c r="JE2211" t="str">
        <f t="shared" si="1982"/>
        <v>vazio</v>
      </c>
      <c r="JF2211" t="str">
        <f t="shared" si="1982"/>
        <v>vazio</v>
      </c>
      <c r="JG2211" t="str">
        <f t="shared" si="1982"/>
        <v>vazio</v>
      </c>
      <c r="JH2211" t="str">
        <f t="shared" si="1982"/>
        <v>vazio</v>
      </c>
      <c r="JI2211" t="str">
        <f t="shared" si="1982"/>
        <v>vazio</v>
      </c>
      <c r="JJ2211" t="str">
        <f t="shared" si="1982"/>
        <v>vazio</v>
      </c>
      <c r="JK2211" t="str">
        <f t="shared" si="1982"/>
        <v>vazio</v>
      </c>
      <c r="JL2211" t="str">
        <f t="shared" si="1982"/>
        <v>vazio</v>
      </c>
      <c r="JM2211" t="str">
        <f t="shared" si="1982"/>
        <v>vazio</v>
      </c>
      <c r="JN2211" t="str">
        <f t="shared" si="1982"/>
        <v>vazio</v>
      </c>
      <c r="JO2211" t="str">
        <f t="shared" si="1982"/>
        <v>vazio</v>
      </c>
      <c r="JP2211" t="str">
        <f t="shared" si="1982"/>
        <v>vazio</v>
      </c>
      <c r="JQ2211" t="str">
        <f t="shared" si="1982"/>
        <v>vazio</v>
      </c>
      <c r="JR2211" t="str">
        <f t="shared" si="1982"/>
        <v>vazio</v>
      </c>
      <c r="JS2211" t="str">
        <f t="shared" si="1982"/>
        <v>vazio</v>
      </c>
      <c r="JT2211" t="str">
        <f t="shared" si="1982"/>
        <v>vazio</v>
      </c>
      <c r="JU2211" t="str">
        <f t="shared" si="1982"/>
        <v>vazio</v>
      </c>
      <c r="JV2211" t="str">
        <f t="shared" si="1982"/>
        <v>vazio</v>
      </c>
      <c r="JW2211" t="str">
        <f t="shared" si="1982"/>
        <v>vazio</v>
      </c>
      <c r="JX2211" t="str">
        <f t="shared" si="1982"/>
        <v>vazio</v>
      </c>
      <c r="JY2211" t="str">
        <f t="shared" si="1982"/>
        <v>vazio</v>
      </c>
      <c r="JZ2211" t="str">
        <f t="shared" si="1982"/>
        <v>vazio</v>
      </c>
      <c r="KA2211" t="str">
        <f t="shared" si="1982"/>
        <v>vazio</v>
      </c>
      <c r="KB2211" t="str">
        <f t="shared" si="1982"/>
        <v>vazio</v>
      </c>
      <c r="KC2211" t="str">
        <f t="shared" si="1982"/>
        <v>vazio</v>
      </c>
      <c r="KD2211" t="str">
        <f t="shared" si="1982"/>
        <v>vazio</v>
      </c>
      <c r="KE2211" t="str">
        <f t="shared" si="1982"/>
        <v>vazio</v>
      </c>
      <c r="KF2211" t="str">
        <f t="shared" si="1982"/>
        <v>vazio</v>
      </c>
      <c r="KG2211">
        <f t="shared" si="1982"/>
        <v>1</v>
      </c>
      <c r="KH2211" t="str">
        <f t="shared" si="1982"/>
        <v>vazio</v>
      </c>
      <c r="KI2211" t="str">
        <f t="shared" si="1982"/>
        <v>vazio</v>
      </c>
      <c r="KJ2211" t="str">
        <f t="shared" si="1982"/>
        <v>vazio</v>
      </c>
      <c r="KK2211" t="str">
        <f t="shared" si="1982"/>
        <v>vazio</v>
      </c>
      <c r="KL2211" t="str">
        <f t="shared" si="1982"/>
        <v>vazio</v>
      </c>
      <c r="KM2211" t="str">
        <f t="shared" si="1982"/>
        <v>vazio</v>
      </c>
      <c r="KN2211" t="str">
        <f t="shared" si="1982"/>
        <v>vazio</v>
      </c>
      <c r="KO2211" t="str">
        <f t="shared" si="1982"/>
        <v>vazio</v>
      </c>
      <c r="KP2211" t="str">
        <f t="shared" si="1982"/>
        <v>vazio</v>
      </c>
      <c r="KQ2211" t="str">
        <f t="shared" si="1982"/>
        <v>vazio</v>
      </c>
      <c r="KR2211" t="str">
        <f t="shared" si="1982"/>
        <v>vazio</v>
      </c>
      <c r="KS2211" t="str">
        <f t="shared" si="1982"/>
        <v>vazio</v>
      </c>
      <c r="KT2211" t="str">
        <f t="shared" si="1982"/>
        <v>vazio</v>
      </c>
      <c r="KU2211" t="str">
        <f t="shared" si="1982"/>
        <v>vazio</v>
      </c>
      <c r="KV2211" t="str">
        <f t="shared" si="1982"/>
        <v>vazio</v>
      </c>
      <c r="KW2211" t="str">
        <f t="shared" si="1982"/>
        <v>vazio</v>
      </c>
      <c r="KX2211" t="str">
        <f t="shared" si="1982"/>
        <v>vazio</v>
      </c>
      <c r="KY2211" t="str">
        <f t="shared" si="1982"/>
        <v>vazio</v>
      </c>
      <c r="KZ2211" t="str">
        <f t="shared" si="1982"/>
        <v>vazio</v>
      </c>
      <c r="LA2211" t="str">
        <f t="shared" si="1982"/>
        <v>vazio</v>
      </c>
      <c r="LB2211" t="str">
        <f t="shared" si="1982"/>
        <v>vazio</v>
      </c>
      <c r="LC2211" t="str">
        <f t="shared" si="1982"/>
        <v>vazio</v>
      </c>
      <c r="LD2211" t="str">
        <f t="shared" si="1982"/>
        <v>vazio</v>
      </c>
      <c r="LE2211" t="str">
        <f t="shared" si="1982"/>
        <v>vazio</v>
      </c>
      <c r="LF2211" t="str">
        <f t="shared" si="1982"/>
        <v>vazio</v>
      </c>
      <c r="LG2211" t="str">
        <f t="shared" si="1982"/>
        <v>vazio</v>
      </c>
      <c r="LH2211" t="str">
        <f t="shared" si="1982"/>
        <v>vazio</v>
      </c>
      <c r="LI2211" t="str">
        <f t="shared" si="1982"/>
        <v>vazio</v>
      </c>
    </row>
    <row r="2212" spans="1:321" x14ac:dyDescent="0.25">
      <c r="A2212" t="str">
        <f>UPPER(A2211)</f>
        <v>ÁREAS DE CONCENTRAÇÃO DO PROGRAMA 6</v>
      </c>
      <c r="B2212" t="e">
        <f t="shared" ref="B2212" ca="1" si="1983">(CONCATENATE(TEXT(B$2178, 1),(RIGHT(B2201,2))+(5+B2211)))</f>
        <v>#VALUE!</v>
      </c>
      <c r="C2212" t="e">
        <f t="shared" ref="C2212" ca="1" si="1984">(CONCATENATE(TEXT(C$2178, 1),(RIGHT(C2201,2))+(5+C2211)))</f>
        <v>#VALUE!</v>
      </c>
      <c r="D2212" t="e">
        <f t="shared" ref="D2212" ca="1" si="1985">(CONCATENATE(TEXT(D$2178, 1),(RIGHT(D2201,2))+(5+D2211)))</f>
        <v>#VALUE!</v>
      </c>
      <c r="E2212" t="e">
        <f t="shared" ref="E2212" ca="1" si="1986">(CONCATENATE(TEXT(E$2178, 1),(RIGHT(E2201,2))+(5+E2211)))</f>
        <v>#VALUE!</v>
      </c>
      <c r="F2212" t="e">
        <f t="shared" ref="F2212" ca="1" si="1987">(CONCATENATE(TEXT(F$2178, 1),(RIGHT(F2201,2))+(5+F2211)))</f>
        <v>#VALUE!</v>
      </c>
      <c r="G2212" t="e">
        <f t="shared" ref="G2212" ca="1" si="1988">(CONCATENATE(TEXT(G$2178, 1),(RIGHT(G2201,2))+(5+G2211)))</f>
        <v>#VALUE!</v>
      </c>
      <c r="H2212" t="e">
        <f t="shared" ref="H2212" ca="1" si="1989">(CONCATENATE(TEXT(H$2178, 1),(RIGHT(H2201,2))+(5+H2211)))</f>
        <v>#VALUE!</v>
      </c>
      <c r="I2212" t="e">
        <f t="shared" ref="I2212" ca="1" si="1990">(CONCATENATE(TEXT(I$2178, 1),(RIGHT(I2201,2))+(5+I2211)))</f>
        <v>#VALUE!</v>
      </c>
      <c r="J2212" t="e">
        <f t="shared" ref="J2212" ca="1" si="1991">(CONCATENATE(TEXT(J$2178, 1),(RIGHT(J2201,2))+(5+J2211)))</f>
        <v>#VALUE!</v>
      </c>
      <c r="K2212" t="e">
        <f t="shared" ref="K2212" ca="1" si="1992">(CONCATENATE(TEXT(K$2178, 1),(RIGHT(K2201,2))+(5+K2211)))</f>
        <v>#VALUE!</v>
      </c>
      <c r="L2212" t="e">
        <f t="shared" ref="L2212" ca="1" si="1993">(CONCATENATE(TEXT(L$2178, 1),(RIGHT(L2201,2))+(5+L2211)))</f>
        <v>#VALUE!</v>
      </c>
      <c r="M2212" t="e">
        <f t="shared" ref="M2212" ca="1" si="1994">(CONCATENATE(TEXT(M$2178, 1),(RIGHT(M2201,2))+(5+M2211)))</f>
        <v>#VALUE!</v>
      </c>
      <c r="N2212" t="e">
        <f t="shared" ref="N2212" ca="1" si="1995">(CONCATENATE(TEXT(N$2178, 1),(RIGHT(N2201,2))+(5+N2211)))</f>
        <v>#VALUE!</v>
      </c>
      <c r="O2212" t="e">
        <f t="shared" ref="O2212" ca="1" si="1996">(CONCATENATE(TEXT(O$2178, 1),(RIGHT(O2201,2))+(5+O2211)))</f>
        <v>#VALUE!</v>
      </c>
      <c r="P2212" t="e">
        <f t="shared" ref="P2212" ca="1" si="1997">(CONCATENATE(TEXT(P$2178, 1),(RIGHT(P2201,2))+(5+P2211)))</f>
        <v>#VALUE!</v>
      </c>
      <c r="Q2212" t="e">
        <f t="shared" ref="Q2212" ca="1" si="1998">(CONCATENATE(TEXT(Q$2178, 1),(RIGHT(Q2201,2))+(5+Q2211)))</f>
        <v>#VALUE!</v>
      </c>
      <c r="R2212" t="e">
        <f t="shared" ref="R2212" ca="1" si="1999">(CONCATENATE(TEXT(R$2178, 1),(RIGHT(R2201,2))+(5+R2211)))</f>
        <v>#VALUE!</v>
      </c>
      <c r="S2212" t="e">
        <f t="shared" ref="S2212" ca="1" si="2000">(CONCATENATE(TEXT(S$2178, 1),(RIGHT(S2201,2))+(5+S2211)))</f>
        <v>#VALUE!</v>
      </c>
      <c r="T2212" t="e">
        <f t="shared" ref="T2212" ca="1" si="2001">(CONCATENATE(TEXT(T$2178, 1),(RIGHT(T2201,2))+(5+T2211)))</f>
        <v>#VALUE!</v>
      </c>
      <c r="U2212" t="e">
        <f t="shared" ref="U2212" ca="1" si="2002">(CONCATENATE(TEXT(U$2178, 1),(RIGHT(U2201,2))+(5+U2211)))</f>
        <v>#VALUE!</v>
      </c>
      <c r="V2212" t="e">
        <f t="shared" ref="V2212" ca="1" si="2003">(CONCATENATE(TEXT(V$2178, 1),(RIGHT(V2201,2))+(5+V2211)))</f>
        <v>#VALUE!</v>
      </c>
      <c r="W2212" t="e">
        <f t="shared" ref="W2212" ca="1" si="2004">(CONCATENATE(TEXT(W$2178, 1),(RIGHT(W2201,2))+(5+W2211)))</f>
        <v>#VALUE!</v>
      </c>
      <c r="X2212" t="e">
        <f t="shared" ref="X2212" ca="1" si="2005">(CONCATENATE(TEXT(X$2178, 1),(RIGHT(X2201,2))+(5+X2211)))</f>
        <v>#VALUE!</v>
      </c>
      <c r="Y2212" t="e">
        <f t="shared" ref="Y2212" ca="1" si="2006">(CONCATENATE(TEXT(Y$2178, 1),(RIGHT(Y2201,2))+(5+Y2211)))</f>
        <v>#VALUE!</v>
      </c>
      <c r="Z2212" t="e">
        <f t="shared" ref="Z2212" ca="1" si="2007">(CONCATENATE(TEXT(Z$2178, 1),(RIGHT(Z2201,2))+(5+Z2211)))</f>
        <v>#VALUE!</v>
      </c>
      <c r="AA2212" t="e">
        <f t="shared" ref="AA2212" ca="1" si="2008">(CONCATENATE(TEXT(AA$2178, 1),(RIGHT(AA2201,2))+(5+AA2211)))</f>
        <v>#VALUE!</v>
      </c>
      <c r="AB2212" t="e">
        <f t="shared" ref="AB2212" ca="1" si="2009">(CONCATENATE(TEXT(AB$2178, 1),(RIGHT(AB2201,2))+(5+AB2211)))</f>
        <v>#VALUE!</v>
      </c>
      <c r="AC2212" t="e">
        <f t="shared" ref="AC2212" ca="1" si="2010">(CONCATENATE(TEXT(AC$2178, 1),(RIGHT(AC2201,2))+(5+AC2211)))</f>
        <v>#VALUE!</v>
      </c>
      <c r="AD2212" t="e">
        <f t="shared" ref="AD2212" ca="1" si="2011">(CONCATENATE(TEXT(AD$2178, 1),(RIGHT(AD2201,2))+(5+AD2211)))</f>
        <v>#VALUE!</v>
      </c>
      <c r="AE2212" t="e">
        <f t="shared" ref="AE2212" ca="1" si="2012">(CONCATENATE(TEXT(AE$2178, 1),(RIGHT(AE2201,2))+(5+AE2211)))</f>
        <v>#VALUE!</v>
      </c>
      <c r="AF2212" t="e">
        <f t="shared" ref="AF2212" ca="1" si="2013">(CONCATENATE(TEXT(AF$2178, 1),(RIGHT(AF2201,2))+(5+AF2211)))</f>
        <v>#VALUE!</v>
      </c>
      <c r="AG2212" t="e">
        <f t="shared" ref="AG2212" ca="1" si="2014">(CONCATENATE(TEXT(AG$2178, 1),(RIGHT(AG2201,2))+(5+AG2211)))</f>
        <v>#VALUE!</v>
      </c>
      <c r="AH2212" t="e">
        <f t="shared" ref="AH2212" ca="1" si="2015">(CONCATENATE(TEXT(AH$2178, 1),(RIGHT(AH2201,2))+(5+AH2211)))</f>
        <v>#VALUE!</v>
      </c>
      <c r="AI2212" t="e">
        <f t="shared" ref="AI2212" ca="1" si="2016">(CONCATENATE(TEXT(AI$2178, 1),(RIGHT(AI2201,2))+(5+AI2211)))</f>
        <v>#VALUE!</v>
      </c>
      <c r="AJ2212" t="e">
        <f t="shared" ref="AJ2212" ca="1" si="2017">(CONCATENATE(TEXT(AJ$2178, 1),(RIGHT(AJ2201,2))+(5+AJ2211)))</f>
        <v>#VALUE!</v>
      </c>
      <c r="AK2212" t="e">
        <f t="shared" ref="AK2212" ca="1" si="2018">(CONCATENATE(TEXT(AK$2178, 1),(RIGHT(AK2201,2))+(5+AK2211)))</f>
        <v>#VALUE!</v>
      </c>
      <c r="AL2212" t="e">
        <f t="shared" ref="AL2212" ca="1" si="2019">(CONCATENATE(TEXT(AL$2178, 1),(RIGHT(AL2201,2))+(5+AL2211)))</f>
        <v>#VALUE!</v>
      </c>
      <c r="AM2212" t="e">
        <f t="shared" ref="AM2212" ca="1" si="2020">(CONCATENATE(TEXT(AM$2178, 1),(RIGHT(AM2201,2))+(5+AM2211)))</f>
        <v>#VALUE!</v>
      </c>
      <c r="AN2212" t="e">
        <f t="shared" ref="AN2212" ca="1" si="2021">(CONCATENATE(TEXT(AN$2178, 1),(RIGHT(AN2201,2))+(5+AN2211)))</f>
        <v>#VALUE!</v>
      </c>
      <c r="AO2212" t="e">
        <f t="shared" ref="AO2212" ca="1" si="2022">(CONCATENATE(TEXT(AO$2178, 1),(RIGHT(AO2201,2))+(5+AO2211)))</f>
        <v>#VALUE!</v>
      </c>
      <c r="AP2212" t="e">
        <f t="shared" ref="AP2212" ca="1" si="2023">(CONCATENATE(TEXT(AP$2178, 1),(RIGHT(AP2201,2))+(5+AP2211)))</f>
        <v>#VALUE!</v>
      </c>
      <c r="AQ2212" t="e">
        <f t="shared" ref="AQ2212" ca="1" si="2024">(CONCATENATE(TEXT(AQ$2178, 1),(RIGHT(AQ2201,2))+(5+AQ2211)))</f>
        <v>#VALUE!</v>
      </c>
      <c r="AR2212" t="e">
        <f t="shared" ref="AR2212" ca="1" si="2025">(CONCATENATE(TEXT(AR$2178, 1),(RIGHT(AR2201,2))+(5+AR2211)))</f>
        <v>#VALUE!</v>
      </c>
      <c r="AS2212" t="e">
        <f t="shared" ref="AS2212" ca="1" si="2026">(CONCATENATE(TEXT(AS$2178, 1),(RIGHT(AS2201,2))+(5+AS2211)))</f>
        <v>#VALUE!</v>
      </c>
      <c r="AT2212" t="e">
        <f t="shared" ref="AT2212" ca="1" si="2027">(CONCATENATE(TEXT(AT$2178, 1),(RIGHT(AT2201,2))+(5+AT2211)))</f>
        <v>#VALUE!</v>
      </c>
      <c r="AU2212" t="e">
        <f t="shared" ref="AU2212" ca="1" si="2028">(CONCATENATE(TEXT(AU$2178, 1),(RIGHT(AU2201,2))+(5+AU2211)))</f>
        <v>#VALUE!</v>
      </c>
      <c r="AV2212" t="e">
        <f t="shared" ref="AV2212" ca="1" si="2029">(CONCATENATE(TEXT(AV$2178, 1),(RIGHT(AV2201,2))+(5+AV2211)))</f>
        <v>#VALUE!</v>
      </c>
      <c r="AW2212" t="e">
        <f t="shared" ref="AW2212" ca="1" si="2030">(CONCATENATE(TEXT(AW$2178, 1),(RIGHT(AW2201,2))+(5+AW2211)))</f>
        <v>#VALUE!</v>
      </c>
      <c r="AX2212" t="e">
        <f t="shared" ref="AX2212" ca="1" si="2031">(CONCATENATE(TEXT(AX$2178, 1),(RIGHT(AX2201,2))+(5+AX2211)))</f>
        <v>#VALUE!</v>
      </c>
      <c r="AY2212" t="e">
        <f t="shared" ref="AY2212" ca="1" si="2032">(CONCATENATE(TEXT(AY$2178, 1),(RIGHT(AY2201,2))+(5+AY2211)))</f>
        <v>#VALUE!</v>
      </c>
      <c r="AZ2212" t="e">
        <f t="shared" ref="AZ2212" ca="1" si="2033">(CONCATENATE(TEXT(AZ$2178, 1),(RIGHT(AZ2201,2))+(5+AZ2211)))</f>
        <v>#VALUE!</v>
      </c>
      <c r="BA2212" t="e">
        <f t="shared" ref="BA2212" ca="1" si="2034">(CONCATENATE(TEXT(BA$2178, 1),(RIGHT(BA2201,2))+(5+BA2211)))</f>
        <v>#VALUE!</v>
      </c>
      <c r="BB2212" t="e">
        <f t="shared" ref="BB2212" ca="1" si="2035">(CONCATENATE(TEXT(BB$2178, 1),(RIGHT(BB2201,2))+(5+BB2211)))</f>
        <v>#VALUE!</v>
      </c>
      <c r="BC2212" t="e">
        <f t="shared" ref="BC2212" ca="1" si="2036">(CONCATENATE(TEXT(BC$2178, 1),(RIGHT(BC2201,2))+(5+BC2211)))</f>
        <v>#VALUE!</v>
      </c>
      <c r="BD2212" t="e">
        <f t="shared" ref="BD2212" ca="1" si="2037">(CONCATENATE(TEXT(BD$2178, 1),(RIGHT(BD2201,2))+(5+BD2211)))</f>
        <v>#VALUE!</v>
      </c>
      <c r="BE2212" t="e">
        <f t="shared" ref="BE2212" ca="1" si="2038">(CONCATENATE(TEXT(BE$2178, 1),(RIGHT(BE2201,2))+(5+BE2211)))</f>
        <v>#VALUE!</v>
      </c>
      <c r="BF2212" t="e">
        <f t="shared" ref="BF2212" ca="1" si="2039">(CONCATENATE(TEXT(BF$2178, 1),(RIGHT(BF2201,2))+(5+BF2211)))</f>
        <v>#VALUE!</v>
      </c>
      <c r="BG2212" t="e">
        <f t="shared" ref="BG2212" ca="1" si="2040">(CONCATENATE(TEXT(BG$2178, 1),(RIGHT(BG2201,2))+(5+BG2211)))</f>
        <v>#VALUE!</v>
      </c>
      <c r="BH2212" t="e">
        <f t="shared" ref="BH2212" ca="1" si="2041">(CONCATENATE(TEXT(BH$2178, 1),(RIGHT(BH2201,2))+(5+BH2211)))</f>
        <v>#VALUE!</v>
      </c>
      <c r="BI2212" t="e">
        <f t="shared" ref="BI2212" ca="1" si="2042">(CONCATENATE(TEXT(BI$2178, 1),(RIGHT(BI2201,2))+(5+BI2211)))</f>
        <v>#VALUE!</v>
      </c>
      <c r="BJ2212" t="e">
        <f t="shared" ref="BJ2212" ca="1" si="2043">(CONCATENATE(TEXT(BJ$2178, 1),(RIGHT(BJ2201,2))+(5+BJ2211)))</f>
        <v>#VALUE!</v>
      </c>
      <c r="BK2212" t="e">
        <f t="shared" ref="BK2212" ca="1" si="2044">(CONCATENATE(TEXT(BK$2178, 1),(RIGHT(BK2201,2))+(5+BK2211)))</f>
        <v>#VALUE!</v>
      </c>
      <c r="BL2212" t="e">
        <f t="shared" ref="BL2212" ca="1" si="2045">(CONCATENATE(TEXT(BL$2178, 1),(RIGHT(BL2201,2))+(5+BL2211)))</f>
        <v>#VALUE!</v>
      </c>
      <c r="BM2212" t="e">
        <f t="shared" ref="BM2212" ca="1" si="2046">(CONCATENATE(TEXT(BM$2178, 1),(RIGHT(BM2201,2))+(5+BM2211)))</f>
        <v>#VALUE!</v>
      </c>
      <c r="BN2212" t="e">
        <f t="shared" ref="BN2212" ca="1" si="2047">(CONCATENATE(TEXT(BN$2178, 1),(RIGHT(BN2201,2))+(5+BN2211)))</f>
        <v>#VALUE!</v>
      </c>
      <c r="BO2212" t="e">
        <f t="shared" ref="BO2212" ca="1" si="2048">(CONCATENATE(TEXT(BO$2178, 1),(RIGHT(BO2201,2))+(5+BO2211)))</f>
        <v>#VALUE!</v>
      </c>
      <c r="BP2212" t="e">
        <f t="shared" ref="BP2212" ca="1" si="2049">(CONCATENATE(TEXT(BP$2178, 1),(RIGHT(BP2201,2))+(5+BP2211)))</f>
        <v>#VALUE!</v>
      </c>
      <c r="BQ2212" t="e">
        <f t="shared" ref="BQ2212" ca="1" si="2050">(CONCATENATE(TEXT(BQ$2178, 1),(RIGHT(BQ2201,2))+(5+BQ2211)))</f>
        <v>#VALUE!</v>
      </c>
      <c r="BR2212" t="e">
        <f t="shared" ref="BR2212" ca="1" si="2051">(CONCATENATE(TEXT(BR$2178, 1),(RIGHT(BR2201,2))+(5+BR2211)))</f>
        <v>#VALUE!</v>
      </c>
      <c r="BS2212" t="e">
        <f t="shared" ref="BS2212" ca="1" si="2052">(CONCATENATE(TEXT(BS$2178, 1),(RIGHT(BS2201,2))+(5+BS2211)))</f>
        <v>#VALUE!</v>
      </c>
      <c r="BT2212" t="e">
        <f t="shared" ref="BT2212" ca="1" si="2053">(CONCATENATE(TEXT(BT$2178, 1),(RIGHT(BT2201,2))+(5+BT2211)))</f>
        <v>#VALUE!</v>
      </c>
      <c r="BU2212" t="e">
        <f t="shared" ref="BU2212" ca="1" si="2054">(CONCATENATE(TEXT(BU$2178, 1),(RIGHT(BU2201,2))+(5+BU2211)))</f>
        <v>#VALUE!</v>
      </c>
      <c r="BV2212" t="e">
        <f t="shared" ref="BV2212" ca="1" si="2055">(CONCATENATE(TEXT(BV$2178, 1),(RIGHT(BV2201,2))+(5+BV2211)))</f>
        <v>#VALUE!</v>
      </c>
      <c r="BW2212" t="e">
        <f t="shared" ref="BW2212" ca="1" si="2056">(CONCATENATE(TEXT(BW$2178, 1),(RIGHT(BW2201,2))+(5+BW2211)))</f>
        <v>#VALUE!</v>
      </c>
      <c r="BX2212" t="e">
        <f t="shared" ref="BX2212" ca="1" si="2057">(CONCATENATE(TEXT(BX$2178, 1),(RIGHT(BX2201,2))+(5+BX2211)))</f>
        <v>#VALUE!</v>
      </c>
      <c r="BY2212" t="e">
        <f t="shared" ref="BY2212" ca="1" si="2058">(CONCATENATE(TEXT(BY$2178, 1),(RIGHT(BY2201,2))+(5+BY2211)))</f>
        <v>#VALUE!</v>
      </c>
      <c r="BZ2212" t="e">
        <f t="shared" ref="BZ2212" ca="1" si="2059">(CONCATENATE(TEXT(BZ$2178, 1),(RIGHT(BZ2201,2))+(5+BZ2211)))</f>
        <v>#VALUE!</v>
      </c>
      <c r="CA2212" t="e">
        <f t="shared" ref="CA2212" ca="1" si="2060">(CONCATENATE(TEXT(CA$2178, 1),(RIGHT(CA2201,2))+(5+CA2211)))</f>
        <v>#VALUE!</v>
      </c>
      <c r="CB2212" t="e">
        <f t="shared" ref="CB2212" ca="1" si="2061">(CONCATENATE(TEXT(CB$2178, 1),(RIGHT(CB2201,2))+(5+CB2211)))</f>
        <v>#VALUE!</v>
      </c>
      <c r="CC2212" t="e">
        <f t="shared" ref="CC2212" ca="1" si="2062">(CONCATENATE(TEXT(CC$2178, 1),(RIGHT(CC2201,2))+(5+CC2211)))</f>
        <v>#VALUE!</v>
      </c>
      <c r="CD2212" t="e">
        <f t="shared" ref="CD2212" ca="1" si="2063">(CONCATENATE(TEXT(CD$2178, 1),(RIGHT(CD2201,2))+(5+CD2211)))</f>
        <v>#VALUE!</v>
      </c>
      <c r="CE2212" t="e">
        <f t="shared" ref="CE2212" ca="1" si="2064">(CONCATENATE(TEXT(CE$2178, 1),(RIGHT(CE2201,2))+(5+CE2211)))</f>
        <v>#VALUE!</v>
      </c>
      <c r="CF2212" t="str">
        <f t="shared" ref="CF2212" ca="1" si="2065">(CONCATENATE(TEXT(CF$2178, 1),(RIGHT(CF2201,2))+(5+CF2211)))</f>
        <v>$CF30</v>
      </c>
      <c r="CG2212" t="str">
        <f t="shared" ref="CG2212" ca="1" si="2066">(CONCATENATE(TEXT(CG$2178, 1),(RIGHT(CG2201,2))+(5+CG2211)))</f>
        <v>$CG30</v>
      </c>
      <c r="CH2212" t="str">
        <f t="shared" ref="CH2212" ca="1" si="2067">(CONCATENATE(TEXT(CH$2178, 1),(RIGHT(CH2201,2))+(5+CH2211)))</f>
        <v>$CH30</v>
      </c>
      <c r="CI2212" t="str">
        <f t="shared" ref="CI2212" ca="1" si="2068">(CONCATENATE(TEXT(CI$2178, 1),(RIGHT(CI2201,2))+(5+CI2211)))</f>
        <v>$CI30</v>
      </c>
      <c r="CJ2212" t="str">
        <f t="shared" ref="CJ2212" ca="1" si="2069">(CONCATENATE(TEXT(CJ$2178, 1),(RIGHT(CJ2201,2))+(5+CJ2211)))</f>
        <v>$CJ30</v>
      </c>
      <c r="CK2212" t="str">
        <f t="shared" ref="CK2212" ca="1" si="2070">(CONCATENATE(TEXT(CK$2178, 1),(RIGHT(CK2201,2))+(5+CK2211)))</f>
        <v>$CK30</v>
      </c>
      <c r="CL2212" t="str">
        <f t="shared" ref="CL2212" ca="1" si="2071">(CONCATENATE(TEXT(CL$2178, 1),(RIGHT(CL2201,2))+(5+CL2211)))</f>
        <v>$CL30</v>
      </c>
      <c r="CM2212" t="str">
        <f t="shared" ref="CM2212" ca="1" si="2072">(CONCATENATE(TEXT(CM$2178, 1),(RIGHT(CM2201,2))+(5+CM2211)))</f>
        <v>$CM30</v>
      </c>
      <c r="CN2212" t="e">
        <f t="shared" ref="CN2212" ca="1" si="2073">(CONCATENATE(TEXT(CN$2178, 1),(RIGHT(CN2201,2))+(5+CN2211)))</f>
        <v>#VALUE!</v>
      </c>
      <c r="CO2212" t="e">
        <f t="shared" ref="CO2212" ca="1" si="2074">(CONCATENATE(TEXT(CO$2178, 1),(RIGHT(CO2201,2))+(5+CO2211)))</f>
        <v>#VALUE!</v>
      </c>
      <c r="CP2212" t="e">
        <f t="shared" ref="CP2212" ca="1" si="2075">(CONCATENATE(TEXT(CP$2178, 1),(RIGHT(CP2201,2))+(5+CP2211)))</f>
        <v>#VALUE!</v>
      </c>
      <c r="CQ2212" t="e">
        <f t="shared" ref="CQ2212" ca="1" si="2076">(CONCATENATE(TEXT(CQ$2178, 1),(RIGHT(CQ2201,2))+(5+CQ2211)))</f>
        <v>#VALUE!</v>
      </c>
      <c r="CR2212" t="e">
        <f t="shared" ref="CR2212" ca="1" si="2077">(CONCATENATE(TEXT(CR$2178, 1),(RIGHT(CR2201,2))+(5+CR2211)))</f>
        <v>#VALUE!</v>
      </c>
      <c r="CS2212" t="e">
        <f t="shared" ref="CS2212" ca="1" si="2078">(CONCATENATE(TEXT(CS$2178, 1),(RIGHT(CS2201,2))+(5+CS2211)))</f>
        <v>#VALUE!</v>
      </c>
      <c r="CT2212" t="e">
        <f t="shared" ref="CT2212" ca="1" si="2079">(CONCATENATE(TEXT(CT$2178, 1),(RIGHT(CT2201,2))+(5+CT2211)))</f>
        <v>#VALUE!</v>
      </c>
      <c r="CU2212" t="e">
        <f t="shared" ref="CU2212" ca="1" si="2080">(CONCATENATE(TEXT(CU$2178, 1),(RIGHT(CU2201,2))+(5+CU2211)))</f>
        <v>#VALUE!</v>
      </c>
      <c r="CV2212" t="e">
        <f t="shared" ref="CV2212" ca="1" si="2081">(CONCATENATE(TEXT(CV$2178, 1),(RIGHT(CV2201,2))+(5+CV2211)))</f>
        <v>#VALUE!</v>
      </c>
      <c r="CW2212" t="e">
        <f t="shared" ref="CW2212" ca="1" si="2082">(CONCATENATE(TEXT(CW$2178, 1),(RIGHT(CW2201,2))+(5+CW2211)))</f>
        <v>#VALUE!</v>
      </c>
      <c r="CX2212" t="e">
        <f t="shared" ref="CX2212" ca="1" si="2083">(CONCATENATE(TEXT(CX$2178, 1),(RIGHT(CX2201,2))+(5+CX2211)))</f>
        <v>#VALUE!</v>
      </c>
      <c r="CY2212" t="e">
        <f t="shared" ref="CY2212" ca="1" si="2084">(CONCATENATE(TEXT(CY$2178, 1),(RIGHT(CY2201,2))+(5+CY2211)))</f>
        <v>#VALUE!</v>
      </c>
      <c r="CZ2212" t="e">
        <f t="shared" ref="CZ2212" ca="1" si="2085">(CONCATENATE(TEXT(CZ$2178, 1),(RIGHT(CZ2201,2))+(5+CZ2211)))</f>
        <v>#VALUE!</v>
      </c>
      <c r="DA2212" t="e">
        <f t="shared" ref="DA2212" ca="1" si="2086">(CONCATENATE(TEXT(DA$2178, 1),(RIGHT(DA2201,2))+(5+DA2211)))</f>
        <v>#VALUE!</v>
      </c>
      <c r="DB2212" t="e">
        <f t="shared" ref="DB2212" ca="1" si="2087">(CONCATENATE(TEXT(DB$2178, 1),(RIGHT(DB2201,2))+(5+DB2211)))</f>
        <v>#VALUE!</v>
      </c>
      <c r="DC2212" t="e">
        <f t="shared" ref="DC2212" ca="1" si="2088">(CONCATENATE(TEXT(DC$2178, 1),(RIGHT(DC2201,2))+(5+DC2211)))</f>
        <v>#VALUE!</v>
      </c>
      <c r="DD2212" t="e">
        <f t="shared" ref="DD2212" ca="1" si="2089">(CONCATENATE(TEXT(DD$2178, 1),(RIGHT(DD2201,2))+(5+DD2211)))</f>
        <v>#VALUE!</v>
      </c>
      <c r="DE2212" t="e">
        <f t="shared" ref="DE2212" ca="1" si="2090">(CONCATENATE(TEXT(DE$2178, 1),(RIGHT(DE2201,2))+(5+DE2211)))</f>
        <v>#VALUE!</v>
      </c>
      <c r="DF2212" t="e">
        <f t="shared" ref="DF2212" ca="1" si="2091">(CONCATENATE(TEXT(DF$2178, 1),(RIGHT(DF2201,2))+(5+DF2211)))</f>
        <v>#VALUE!</v>
      </c>
      <c r="DG2212" t="e">
        <f t="shared" ref="DG2212" ca="1" si="2092">(CONCATENATE(TEXT(DG$2178, 1),(RIGHT(DG2201,2))+(5+DG2211)))</f>
        <v>#VALUE!</v>
      </c>
      <c r="DH2212" t="e">
        <f t="shared" ref="DH2212" ca="1" si="2093">(CONCATENATE(TEXT(DH$2178, 1),(RIGHT(DH2201,2))+(5+DH2211)))</f>
        <v>#VALUE!</v>
      </c>
      <c r="DI2212" t="e">
        <f t="shared" ref="DI2212" ca="1" si="2094">(CONCATENATE(TEXT(DI$2178, 1),(RIGHT(DI2201,2))+(5+DI2211)))</f>
        <v>#VALUE!</v>
      </c>
      <c r="DJ2212" t="e">
        <f t="shared" ref="DJ2212" ca="1" si="2095">(CONCATENATE(TEXT(DJ$2178, 1),(RIGHT(DJ2201,2))+(5+DJ2211)))</f>
        <v>#VALUE!</v>
      </c>
      <c r="DK2212" t="e">
        <f t="shared" ref="DK2212" ca="1" si="2096">(CONCATENATE(TEXT(DK$2178, 1),(RIGHT(DK2201,2))+(5+DK2211)))</f>
        <v>#VALUE!</v>
      </c>
      <c r="DL2212" t="e">
        <f t="shared" ref="DL2212" ca="1" si="2097">(CONCATENATE(TEXT(DL$2178, 1),(RIGHT(DL2201,2))+(5+DL2211)))</f>
        <v>#VALUE!</v>
      </c>
      <c r="DM2212" t="e">
        <f t="shared" ref="DM2212" ca="1" si="2098">(CONCATENATE(TEXT(DM$2178, 1),(RIGHT(DM2201,2))+(5+DM2211)))</f>
        <v>#VALUE!</v>
      </c>
      <c r="DN2212" t="e">
        <f t="shared" ref="DN2212" ca="1" si="2099">(CONCATENATE(TEXT(DN$2178, 1),(RIGHT(DN2201,2))+(5+DN2211)))</f>
        <v>#VALUE!</v>
      </c>
      <c r="DO2212" t="e">
        <f t="shared" ref="DO2212" ca="1" si="2100">(CONCATENATE(TEXT(DO$2178, 1),(RIGHT(DO2201,2))+(5+DO2211)))</f>
        <v>#VALUE!</v>
      </c>
      <c r="DP2212" t="e">
        <f t="shared" ref="DP2212" ca="1" si="2101">(CONCATENATE(TEXT(DP$2178, 1),(RIGHT(DP2201,2))+(5+DP2211)))</f>
        <v>#VALUE!</v>
      </c>
      <c r="DQ2212" t="e">
        <f t="shared" ref="DQ2212" ca="1" si="2102">(CONCATENATE(TEXT(DQ$2178, 1),(RIGHT(DQ2201,2))+(5+DQ2211)))</f>
        <v>#VALUE!</v>
      </c>
      <c r="DR2212" t="e">
        <f t="shared" ref="DR2212" ca="1" si="2103">(CONCATENATE(TEXT(DR$2178, 1),(RIGHT(DR2201,2))+(5+DR2211)))</f>
        <v>#VALUE!</v>
      </c>
      <c r="DS2212" t="e">
        <f t="shared" ref="DS2212" ca="1" si="2104">(CONCATENATE(TEXT(DS$2178, 1),(RIGHT(DS2201,2))+(5+DS2211)))</f>
        <v>#VALUE!</v>
      </c>
      <c r="DT2212" t="e">
        <f t="shared" ref="DT2212" ca="1" si="2105">(CONCATENATE(TEXT(DT$2178, 1),(RIGHT(DT2201,2))+(5+DT2211)))</f>
        <v>#VALUE!</v>
      </c>
      <c r="DU2212" t="e">
        <f t="shared" ref="DU2212" ca="1" si="2106">(CONCATENATE(TEXT(DU$2178, 1),(RIGHT(DU2201,2))+(5+DU2211)))</f>
        <v>#VALUE!</v>
      </c>
      <c r="DV2212" t="e">
        <f t="shared" ref="DV2212" ca="1" si="2107">(CONCATENATE(TEXT(DV$2178, 1),(RIGHT(DV2201,2))+(5+DV2211)))</f>
        <v>#VALUE!</v>
      </c>
      <c r="DW2212" t="e">
        <f t="shared" ref="DW2212" ca="1" si="2108">(CONCATENATE(TEXT(DW$2178, 1),(RIGHT(DW2201,2))+(5+DW2211)))</f>
        <v>#VALUE!</v>
      </c>
      <c r="DX2212" t="e">
        <f t="shared" ref="DX2212" ca="1" si="2109">(CONCATENATE(TEXT(DX$2178, 1),(RIGHT(DX2201,2))+(5+DX2211)))</f>
        <v>#VALUE!</v>
      </c>
      <c r="DY2212" t="e">
        <f t="shared" ref="DY2212" ca="1" si="2110">(CONCATENATE(TEXT(DY$2178, 1),(RIGHT(DY2201,2))+(5+DY2211)))</f>
        <v>#VALUE!</v>
      </c>
      <c r="DZ2212" t="e">
        <f t="shared" ref="DZ2212" ca="1" si="2111">(CONCATENATE(TEXT(DZ$2178, 1),(RIGHT(DZ2201,2))+(5+DZ2211)))</f>
        <v>#VALUE!</v>
      </c>
      <c r="EA2212" t="e">
        <f t="shared" ref="EA2212" ca="1" si="2112">(CONCATENATE(TEXT(EA$2178, 1),(RIGHT(EA2201,2))+(5+EA2211)))</f>
        <v>#VALUE!</v>
      </c>
      <c r="EB2212" t="e">
        <f t="shared" ref="EB2212" ca="1" si="2113">(CONCATENATE(TEXT(EB$2178, 1),(RIGHT(EB2201,2))+(5+EB2211)))</f>
        <v>#VALUE!</v>
      </c>
      <c r="EC2212" t="e">
        <f t="shared" ref="EC2212" ca="1" si="2114">(CONCATENATE(TEXT(EC$2178, 1),(RIGHT(EC2201,2))+(5+EC2211)))</f>
        <v>#VALUE!</v>
      </c>
      <c r="ED2212" t="e">
        <f t="shared" ref="ED2212" ca="1" si="2115">(CONCATENATE(TEXT(ED$2178, 1),(RIGHT(ED2201,2))+(5+ED2211)))</f>
        <v>#VALUE!</v>
      </c>
      <c r="EE2212" t="e">
        <f t="shared" ref="EE2212" ca="1" si="2116">(CONCATENATE(TEXT(EE$2178, 1),(RIGHT(EE2201,2))+(5+EE2211)))</f>
        <v>#VALUE!</v>
      </c>
      <c r="EF2212" t="e">
        <f t="shared" ref="EF2212" ca="1" si="2117">(CONCATENATE(TEXT(EF$2178, 1),(RIGHT(EF2201,2))+(5+EF2211)))</f>
        <v>#VALUE!</v>
      </c>
      <c r="EG2212" t="e">
        <f t="shared" ref="EG2212" ca="1" si="2118">(CONCATENATE(TEXT(EG$2178, 1),(RIGHT(EG2201,2))+(5+EG2211)))</f>
        <v>#VALUE!</v>
      </c>
      <c r="EH2212" t="e">
        <f t="shared" ref="EH2212" ca="1" si="2119">(CONCATENATE(TEXT(EH$2178, 1),(RIGHT(EH2201,2))+(5+EH2211)))</f>
        <v>#VALUE!</v>
      </c>
      <c r="EI2212" t="e">
        <f t="shared" ref="EI2212" ca="1" si="2120">(CONCATENATE(TEXT(EI$2178, 1),(RIGHT(EI2201,2))+(5+EI2211)))</f>
        <v>#VALUE!</v>
      </c>
      <c r="EJ2212" t="e">
        <f t="shared" ref="EJ2212" ca="1" si="2121">(CONCATENATE(TEXT(EJ$2178, 1),(RIGHT(EJ2201,2))+(5+EJ2211)))</f>
        <v>#VALUE!</v>
      </c>
      <c r="EK2212" t="e">
        <f t="shared" ref="EK2212" ca="1" si="2122">(CONCATENATE(TEXT(EK$2178, 1),(RIGHT(EK2201,2))+(5+EK2211)))</f>
        <v>#VALUE!</v>
      </c>
      <c r="EL2212" t="e">
        <f t="shared" ref="EL2212" ca="1" si="2123">(CONCATENATE(TEXT(EL$2178, 1),(RIGHT(EL2201,2))+(5+EL2211)))</f>
        <v>#VALUE!</v>
      </c>
      <c r="EM2212" t="e">
        <f t="shared" ref="EM2212" ca="1" si="2124">(CONCATENATE(TEXT(EM$2178, 1),(RIGHT(EM2201,2))+(5+EM2211)))</f>
        <v>#VALUE!</v>
      </c>
      <c r="EN2212" t="e">
        <f t="shared" ref="EN2212" ca="1" si="2125">(CONCATENATE(TEXT(EN$2178, 1),(RIGHT(EN2201,2))+(5+EN2211)))</f>
        <v>#VALUE!</v>
      </c>
      <c r="EO2212" t="e">
        <f t="shared" ref="EO2212" ca="1" si="2126">(CONCATENATE(TEXT(EO$2178, 1),(RIGHT(EO2201,2))+(5+EO2211)))</f>
        <v>#VALUE!</v>
      </c>
      <c r="EP2212" t="e">
        <f t="shared" ref="EP2212" ca="1" si="2127">(CONCATENATE(TEXT(EP$2178, 1),(RIGHT(EP2201,2))+(5+EP2211)))</f>
        <v>#VALUE!</v>
      </c>
      <c r="EQ2212" t="e">
        <f t="shared" ref="EQ2212" ca="1" si="2128">(CONCATENATE(TEXT(EQ$2178, 1),(RIGHT(EQ2201,2))+(5+EQ2211)))</f>
        <v>#VALUE!</v>
      </c>
      <c r="ER2212" t="e">
        <f t="shared" ref="ER2212" ca="1" si="2129">(CONCATENATE(TEXT(ER$2178, 1),(RIGHT(ER2201,2))+(5+ER2211)))</f>
        <v>#VALUE!</v>
      </c>
      <c r="ES2212" t="e">
        <f t="shared" ref="ES2212" ca="1" si="2130">(CONCATENATE(TEXT(ES$2178, 1),(RIGHT(ES2201,2))+(5+ES2211)))</f>
        <v>#VALUE!</v>
      </c>
      <c r="ET2212" t="e">
        <f t="shared" ref="ET2212" ca="1" si="2131">(CONCATENATE(TEXT(ET$2178, 1),(RIGHT(ET2201,2))+(5+ET2211)))</f>
        <v>#VALUE!</v>
      </c>
      <c r="EU2212" t="e">
        <f t="shared" ref="EU2212" ca="1" si="2132">(CONCATENATE(TEXT(EU$2178, 1),(RIGHT(EU2201,2))+(5+EU2211)))</f>
        <v>#VALUE!</v>
      </c>
      <c r="EV2212" t="e">
        <f t="shared" ref="EV2212" ca="1" si="2133">(CONCATENATE(TEXT(EV$2178, 1),(RIGHT(EV2201,2))+(5+EV2211)))</f>
        <v>#VALUE!</v>
      </c>
      <c r="EW2212" t="e">
        <f t="shared" ref="EW2212" ca="1" si="2134">(CONCATENATE(TEXT(EW$2178, 1),(RIGHT(EW2201,2))+(5+EW2211)))</f>
        <v>#VALUE!</v>
      </c>
      <c r="EX2212" t="e">
        <f t="shared" ref="EX2212" ca="1" si="2135">(CONCATENATE(TEXT(EX$2178, 1),(RIGHT(EX2201,2))+(5+EX2211)))</f>
        <v>#VALUE!</v>
      </c>
      <c r="EY2212" t="e">
        <f t="shared" ref="EY2212" ca="1" si="2136">(CONCATENATE(TEXT(EY$2178, 1),(RIGHT(EY2201,2))+(5+EY2211)))</f>
        <v>#VALUE!</v>
      </c>
      <c r="EZ2212" t="e">
        <f t="shared" ref="EZ2212" ca="1" si="2137">(CONCATENATE(TEXT(EZ$2178, 1),(RIGHT(EZ2201,2))+(5+EZ2211)))</f>
        <v>#VALUE!</v>
      </c>
      <c r="FA2212" t="e">
        <f t="shared" ref="FA2212" ca="1" si="2138">(CONCATENATE(TEXT(FA$2178, 1),(RIGHT(FA2201,2))+(5+FA2211)))</f>
        <v>#VALUE!</v>
      </c>
      <c r="FB2212" t="e">
        <f t="shared" ref="FB2212" ca="1" si="2139">(CONCATENATE(TEXT(FB$2178, 1),(RIGHT(FB2201,2))+(5+FB2211)))</f>
        <v>#VALUE!</v>
      </c>
      <c r="FC2212" t="e">
        <f t="shared" ref="FC2212" ca="1" si="2140">(CONCATENATE(TEXT(FC$2178, 1),(RIGHT(FC2201,2))+(5+FC2211)))</f>
        <v>#VALUE!</v>
      </c>
      <c r="FD2212" t="e">
        <f t="shared" ref="FD2212" ca="1" si="2141">(CONCATENATE(TEXT(FD$2178, 1),(RIGHT(FD2201,2))+(5+FD2211)))</f>
        <v>#VALUE!</v>
      </c>
      <c r="FE2212" t="e">
        <f t="shared" ref="FE2212" ca="1" si="2142">(CONCATENATE(TEXT(FE$2178, 1),(RIGHT(FE2201,2))+(5+FE2211)))</f>
        <v>#VALUE!</v>
      </c>
      <c r="FF2212" t="e">
        <f t="shared" ref="FF2212" ca="1" si="2143">(CONCATENATE(TEXT(FF$2178, 1),(RIGHT(FF2201,2))+(5+FF2211)))</f>
        <v>#VALUE!</v>
      </c>
      <c r="FG2212" t="e">
        <f t="shared" ref="FG2212" ca="1" si="2144">(CONCATENATE(TEXT(FG$2178, 1),(RIGHT(FG2201,2))+(5+FG2211)))</f>
        <v>#VALUE!</v>
      </c>
      <c r="FH2212" t="e">
        <f t="shared" ref="FH2212" ca="1" si="2145">(CONCATENATE(TEXT(FH$2178, 1),(RIGHT(FH2201,2))+(5+FH2211)))</f>
        <v>#VALUE!</v>
      </c>
      <c r="FI2212" t="e">
        <f t="shared" ref="FI2212" ca="1" si="2146">(CONCATENATE(TEXT(FI$2178, 1),(RIGHT(FI2201,2))+(5+FI2211)))</f>
        <v>#VALUE!</v>
      </c>
      <c r="FJ2212" t="e">
        <f t="shared" ref="FJ2212" ca="1" si="2147">(CONCATENATE(TEXT(FJ$2178, 1),(RIGHT(FJ2201,2))+(5+FJ2211)))</f>
        <v>#VALUE!</v>
      </c>
      <c r="FK2212" t="e">
        <f t="shared" ref="FK2212" ca="1" si="2148">(CONCATENATE(TEXT(FK$2178, 1),(RIGHT(FK2201,2))+(5+FK2211)))</f>
        <v>#VALUE!</v>
      </c>
      <c r="FL2212" t="e">
        <f t="shared" ref="FL2212" ca="1" si="2149">(CONCATENATE(TEXT(FL$2178, 1),(RIGHT(FL2201,2))+(5+FL2211)))</f>
        <v>#VALUE!</v>
      </c>
      <c r="FM2212" t="e">
        <f t="shared" ref="FM2212" ca="1" si="2150">(CONCATENATE(TEXT(FM$2178, 1),(RIGHT(FM2201,2))+(5+FM2211)))</f>
        <v>#VALUE!</v>
      </c>
      <c r="FN2212" t="e">
        <f t="shared" ref="FN2212" ca="1" si="2151">(CONCATENATE(TEXT(FN$2178, 1),(RIGHT(FN2201,2))+(5+FN2211)))</f>
        <v>#VALUE!</v>
      </c>
      <c r="FO2212" t="e">
        <f t="shared" ref="FO2212" ca="1" si="2152">(CONCATENATE(TEXT(FO$2178, 1),(RIGHT(FO2201,2))+(5+FO2211)))</f>
        <v>#VALUE!</v>
      </c>
      <c r="FP2212" t="e">
        <f t="shared" ref="FP2212" ca="1" si="2153">(CONCATENATE(TEXT(FP$2178, 1),(RIGHT(FP2201,2))+(5+FP2211)))</f>
        <v>#VALUE!</v>
      </c>
      <c r="FQ2212" t="e">
        <f t="shared" ref="FQ2212" ca="1" si="2154">(CONCATENATE(TEXT(FQ$2178, 1),(RIGHT(FQ2201,2))+(5+FQ2211)))</f>
        <v>#VALUE!</v>
      </c>
      <c r="FR2212" t="e">
        <f t="shared" ref="FR2212" ca="1" si="2155">(CONCATENATE(TEXT(FR$2178, 1),(RIGHT(FR2201,2))+(5+FR2211)))</f>
        <v>#VALUE!</v>
      </c>
      <c r="FS2212" t="e">
        <f t="shared" ref="FS2212" ca="1" si="2156">(CONCATENATE(TEXT(FS$2178, 1),(RIGHT(FS2201,2))+(5+FS2211)))</f>
        <v>#VALUE!</v>
      </c>
      <c r="FT2212" t="e">
        <f t="shared" ref="FT2212" ca="1" si="2157">(CONCATENATE(TEXT(FT$2178, 1),(RIGHT(FT2201,2))+(5+FT2211)))</f>
        <v>#VALUE!</v>
      </c>
      <c r="FU2212" t="e">
        <f t="shared" ref="FU2212" ca="1" si="2158">(CONCATENATE(TEXT(FU$2178, 1),(RIGHT(FU2201,2))+(5+FU2211)))</f>
        <v>#VALUE!</v>
      </c>
      <c r="FV2212" t="e">
        <f t="shared" ref="FV2212" ca="1" si="2159">(CONCATENATE(TEXT(FV$2178, 1),(RIGHT(FV2201,2))+(5+FV2211)))</f>
        <v>#VALUE!</v>
      </c>
      <c r="FW2212" t="e">
        <f t="shared" ref="FW2212" ca="1" si="2160">(CONCATENATE(TEXT(FW$2178, 1),(RIGHT(FW2201,2))+(5+FW2211)))</f>
        <v>#VALUE!</v>
      </c>
      <c r="FX2212" t="e">
        <f t="shared" ref="FX2212" ca="1" si="2161">(CONCATENATE(TEXT(FX$2178, 1),(RIGHT(FX2201,2))+(5+FX2211)))</f>
        <v>#VALUE!</v>
      </c>
      <c r="FY2212" t="e">
        <f t="shared" ref="FY2212" ca="1" si="2162">(CONCATENATE(TEXT(FY$2178, 1),(RIGHT(FY2201,2))+(5+FY2211)))</f>
        <v>#VALUE!</v>
      </c>
      <c r="FZ2212" t="e">
        <f t="shared" ref="FZ2212" ca="1" si="2163">(CONCATENATE(TEXT(FZ$2178, 1),(RIGHT(FZ2201,2))+(5+FZ2211)))</f>
        <v>#VALUE!</v>
      </c>
      <c r="GA2212" t="e">
        <f t="shared" ref="GA2212" ca="1" si="2164">(CONCATENATE(TEXT(GA$2178, 1),(RIGHT(GA2201,2))+(5+GA2211)))</f>
        <v>#VALUE!</v>
      </c>
      <c r="GB2212" t="e">
        <f t="shared" ref="GB2212" ca="1" si="2165">(CONCATENATE(TEXT(GB$2178, 1),(RIGHT(GB2201,2))+(5+GB2211)))</f>
        <v>#VALUE!</v>
      </c>
      <c r="GC2212" t="e">
        <f t="shared" ref="GC2212" ca="1" si="2166">(CONCATENATE(TEXT(GC$2178, 1),(RIGHT(GC2201,2))+(5+GC2211)))</f>
        <v>#VALUE!</v>
      </c>
      <c r="GD2212" t="e">
        <f t="shared" ref="GD2212" ca="1" si="2167">(CONCATENATE(TEXT(GD$2178, 1),(RIGHT(GD2201,2))+(5+GD2211)))</f>
        <v>#VALUE!</v>
      </c>
      <c r="GE2212" t="e">
        <f t="shared" ref="GE2212" ca="1" si="2168">(CONCATENATE(TEXT(GE$2178, 1),(RIGHT(GE2201,2))+(5+GE2211)))</f>
        <v>#VALUE!</v>
      </c>
      <c r="GF2212" t="e">
        <f t="shared" ref="GF2212" ca="1" si="2169">(CONCATENATE(TEXT(GF$2178, 1),(RIGHT(GF2201,2))+(5+GF2211)))</f>
        <v>#VALUE!</v>
      </c>
      <c r="GG2212" t="e">
        <f t="shared" ref="GG2212" ca="1" si="2170">(CONCATENATE(TEXT(GG$2178, 1),(RIGHT(GG2201,2))+(5+GG2211)))</f>
        <v>#VALUE!</v>
      </c>
      <c r="GH2212" t="e">
        <f t="shared" ref="GH2212" ca="1" si="2171">(CONCATENATE(TEXT(GH$2178, 1),(RIGHT(GH2201,2))+(5+GH2211)))</f>
        <v>#VALUE!</v>
      </c>
      <c r="GI2212" t="e">
        <f t="shared" ref="GI2212" ca="1" si="2172">(CONCATENATE(TEXT(GI$2178, 1),(RIGHT(GI2201,2))+(5+GI2211)))</f>
        <v>#VALUE!</v>
      </c>
      <c r="GJ2212" t="e">
        <f t="shared" ref="GJ2212" ca="1" si="2173">(CONCATENATE(TEXT(GJ$2178, 1),(RIGHT(GJ2201,2))+(5+GJ2211)))</f>
        <v>#VALUE!</v>
      </c>
      <c r="GK2212" t="e">
        <f t="shared" ref="GK2212" ca="1" si="2174">(CONCATENATE(TEXT(GK$2178, 1),(RIGHT(GK2201,2))+(5+GK2211)))</f>
        <v>#VALUE!</v>
      </c>
      <c r="GL2212" t="e">
        <f t="shared" ref="GL2212" ca="1" si="2175">(CONCATENATE(TEXT(GL$2178, 1),(RIGHT(GL2201,2))+(5+GL2211)))</f>
        <v>#VALUE!</v>
      </c>
      <c r="GM2212" t="e">
        <f t="shared" ref="GM2212" ca="1" si="2176">(CONCATENATE(TEXT(GM$2178, 1),(RIGHT(GM2201,2))+(5+GM2211)))</f>
        <v>#VALUE!</v>
      </c>
      <c r="GN2212" t="e">
        <f t="shared" ref="GN2212" ca="1" si="2177">(CONCATENATE(TEXT(GN$2178, 1),(RIGHT(GN2201,2))+(5+GN2211)))</f>
        <v>#VALUE!</v>
      </c>
      <c r="GO2212" t="e">
        <f t="shared" ref="GO2212" ca="1" si="2178">(CONCATENATE(TEXT(GO$2178, 1),(RIGHT(GO2201,2))+(5+GO2211)))</f>
        <v>#VALUE!</v>
      </c>
      <c r="GP2212" t="e">
        <f t="shared" ref="GP2212" ca="1" si="2179">(CONCATENATE(TEXT(GP$2178, 1),(RIGHT(GP2201,2))+(5+GP2211)))</f>
        <v>#VALUE!</v>
      </c>
      <c r="GQ2212" t="e">
        <f t="shared" ref="GQ2212" ca="1" si="2180">(CONCATENATE(TEXT(GQ$2178, 1),(RIGHT(GQ2201,2))+(5+GQ2211)))</f>
        <v>#VALUE!</v>
      </c>
      <c r="GR2212" t="e">
        <f t="shared" ref="GR2212" ca="1" si="2181">(CONCATENATE(TEXT(GR$2178, 1),(RIGHT(GR2201,2))+(5+GR2211)))</f>
        <v>#VALUE!</v>
      </c>
      <c r="GS2212" t="e">
        <f t="shared" ref="GS2212" ca="1" si="2182">(CONCATENATE(TEXT(GS$2178, 1),(RIGHT(GS2201,2))+(5+GS2211)))</f>
        <v>#VALUE!</v>
      </c>
      <c r="GT2212" t="e">
        <f t="shared" ref="GT2212" ca="1" si="2183">(CONCATENATE(TEXT(GT$2178, 1),(RIGHT(GT2201,2))+(5+GT2211)))</f>
        <v>#VALUE!</v>
      </c>
      <c r="GU2212" t="e">
        <f t="shared" ref="GU2212" ca="1" si="2184">(CONCATENATE(TEXT(GU$2178, 1),(RIGHT(GU2201,2))+(5+GU2211)))</f>
        <v>#VALUE!</v>
      </c>
      <c r="GV2212" t="e">
        <f t="shared" ref="GV2212" ca="1" si="2185">(CONCATENATE(TEXT(GV$2178, 1),(RIGHT(GV2201,2))+(5+GV2211)))</f>
        <v>#VALUE!</v>
      </c>
      <c r="GW2212" t="e">
        <f t="shared" ref="GW2212" ca="1" si="2186">(CONCATENATE(TEXT(GW$2178, 1),(RIGHT(GW2201,2))+(5+GW2211)))</f>
        <v>#VALUE!</v>
      </c>
      <c r="GX2212" t="e">
        <f t="shared" ref="GX2212" ca="1" si="2187">(CONCATENATE(TEXT(GX$2178, 1),(RIGHT(GX2201,2))+(5+GX2211)))</f>
        <v>#VALUE!</v>
      </c>
      <c r="GY2212" t="e">
        <f t="shared" ref="GY2212" ca="1" si="2188">(CONCATENATE(TEXT(GY$2178, 1),(RIGHT(GY2201,2))+(5+GY2211)))</f>
        <v>#VALUE!</v>
      </c>
      <c r="GZ2212" t="e">
        <f t="shared" ref="GZ2212" ca="1" si="2189">(CONCATENATE(TEXT(GZ$2178, 1),(RIGHT(GZ2201,2))+(5+GZ2211)))</f>
        <v>#VALUE!</v>
      </c>
      <c r="HA2212" t="e">
        <f t="shared" ref="HA2212" ca="1" si="2190">(CONCATENATE(TEXT(HA$2178, 1),(RIGHT(HA2201,2))+(5+HA2211)))</f>
        <v>#VALUE!</v>
      </c>
      <c r="HB2212" t="e">
        <f t="shared" ref="HB2212" ca="1" si="2191">(CONCATENATE(TEXT(HB$2178, 1),(RIGHT(HB2201,2))+(5+HB2211)))</f>
        <v>#VALUE!</v>
      </c>
      <c r="HC2212" t="e">
        <f t="shared" ref="HC2212" ca="1" si="2192">(CONCATENATE(TEXT(HC$2178, 1),(RIGHT(HC2201,2))+(5+HC2211)))</f>
        <v>#VALUE!</v>
      </c>
      <c r="HD2212" t="e">
        <f t="shared" ref="HD2212" ca="1" si="2193">(CONCATENATE(TEXT(HD$2178, 1),(RIGHT(HD2201,2))+(5+HD2211)))</f>
        <v>#VALUE!</v>
      </c>
      <c r="HE2212" t="e">
        <f t="shared" ref="HE2212" ca="1" si="2194">(CONCATENATE(TEXT(HE$2178, 1),(RIGHT(HE2201,2))+(5+HE2211)))</f>
        <v>#VALUE!</v>
      </c>
      <c r="HF2212" t="e">
        <f t="shared" ref="HF2212" ca="1" si="2195">(CONCATENATE(TEXT(HF$2178, 1),(RIGHT(HF2201,2))+(5+HF2211)))</f>
        <v>#VALUE!</v>
      </c>
      <c r="HG2212" t="e">
        <f t="shared" ref="HG2212" ca="1" si="2196">(CONCATENATE(TEXT(HG$2178, 1),(RIGHT(HG2201,2))+(5+HG2211)))</f>
        <v>#VALUE!</v>
      </c>
      <c r="HH2212" t="e">
        <f t="shared" ref="HH2212" ca="1" si="2197">(CONCATENATE(TEXT(HH$2178, 1),(RIGHT(HH2201,2))+(5+HH2211)))</f>
        <v>#VALUE!</v>
      </c>
      <c r="HI2212" t="e">
        <f t="shared" ref="HI2212" ca="1" si="2198">(CONCATENATE(TEXT(HI$2178, 1),(RIGHT(HI2201,2))+(5+HI2211)))</f>
        <v>#VALUE!</v>
      </c>
      <c r="HJ2212" t="e">
        <f t="shared" ref="HJ2212" ca="1" si="2199">(CONCATENATE(TEXT(HJ$2178, 1),(RIGHT(HJ2201,2))+(5+HJ2211)))</f>
        <v>#VALUE!</v>
      </c>
      <c r="HK2212" t="e">
        <f t="shared" ref="HK2212" ca="1" si="2200">(CONCATENATE(TEXT(HK$2178, 1),(RIGHT(HK2201,2))+(5+HK2211)))</f>
        <v>#VALUE!</v>
      </c>
      <c r="HL2212" t="e">
        <f t="shared" ref="HL2212" ca="1" si="2201">(CONCATENATE(TEXT(HL$2178, 1),(RIGHT(HL2201,2))+(5+HL2211)))</f>
        <v>#VALUE!</v>
      </c>
      <c r="HM2212" t="e">
        <f t="shared" ref="HM2212" ca="1" si="2202">(CONCATENATE(TEXT(HM$2178, 1),(RIGHT(HM2201,2))+(5+HM2211)))</f>
        <v>#VALUE!</v>
      </c>
      <c r="HN2212" t="e">
        <f t="shared" ref="HN2212" ca="1" si="2203">(CONCATENATE(TEXT(HN$2178, 1),(RIGHT(HN2201,2))+(5+HN2211)))</f>
        <v>#VALUE!</v>
      </c>
      <c r="HO2212" t="e">
        <f t="shared" ref="HO2212" ca="1" si="2204">(CONCATENATE(TEXT(HO$2178, 1),(RIGHT(HO2201,2))+(5+HO2211)))</f>
        <v>#VALUE!</v>
      </c>
      <c r="HP2212" t="e">
        <f t="shared" ref="HP2212" ca="1" si="2205">(CONCATENATE(TEXT(HP$2178, 1),(RIGHT(HP2201,2))+(5+HP2211)))</f>
        <v>#VALUE!</v>
      </c>
      <c r="HQ2212" t="e">
        <f t="shared" ref="HQ2212" ca="1" si="2206">(CONCATENATE(TEXT(HQ$2178, 1),(RIGHT(HQ2201,2))+(5+HQ2211)))</f>
        <v>#VALUE!</v>
      </c>
      <c r="HR2212" t="e">
        <f t="shared" ref="HR2212" ca="1" si="2207">(CONCATENATE(TEXT(HR$2178, 1),(RIGHT(HR2201,2))+(5+HR2211)))</f>
        <v>#VALUE!</v>
      </c>
      <c r="HS2212" t="e">
        <f t="shared" ref="HS2212" ca="1" si="2208">(CONCATENATE(TEXT(HS$2178, 1),(RIGHT(HS2201,2))+(5+HS2211)))</f>
        <v>#VALUE!</v>
      </c>
      <c r="HT2212" t="e">
        <f t="shared" ref="HT2212" ca="1" si="2209">(CONCATENATE(TEXT(HT$2178, 1),(RIGHT(HT2201,2))+(5+HT2211)))</f>
        <v>#VALUE!</v>
      </c>
      <c r="HU2212" t="e">
        <f t="shared" ref="HU2212" ca="1" si="2210">(CONCATENATE(TEXT(HU$2178, 1),(RIGHT(HU2201,2))+(5+HU2211)))</f>
        <v>#VALUE!</v>
      </c>
      <c r="HV2212" t="e">
        <f t="shared" ref="HV2212" ca="1" si="2211">(CONCATENATE(TEXT(HV$2178, 1),(RIGHT(HV2201,2))+(5+HV2211)))</f>
        <v>#VALUE!</v>
      </c>
      <c r="HW2212" t="e">
        <f t="shared" ref="HW2212" ca="1" si="2212">(CONCATENATE(TEXT(HW$2178, 1),(RIGHT(HW2201,2))+(5+HW2211)))</f>
        <v>#VALUE!</v>
      </c>
      <c r="HX2212" t="e">
        <f t="shared" ref="HX2212" ca="1" si="2213">(CONCATENATE(TEXT(HX$2178, 1),(RIGHT(HX2201,2))+(5+HX2211)))</f>
        <v>#VALUE!</v>
      </c>
      <c r="HY2212" t="e">
        <f t="shared" ref="HY2212" ca="1" si="2214">(CONCATENATE(TEXT(HY$2178, 1),(RIGHT(HY2201,2))+(5+HY2211)))</f>
        <v>#VALUE!</v>
      </c>
      <c r="HZ2212" t="e">
        <f t="shared" ref="HZ2212" ca="1" si="2215">(CONCATENATE(TEXT(HZ$2178, 1),(RIGHT(HZ2201,2))+(5+HZ2211)))</f>
        <v>#VALUE!</v>
      </c>
      <c r="IA2212" t="e">
        <f t="shared" ref="IA2212" ca="1" si="2216">(CONCATENATE(TEXT(IA$2178, 1),(RIGHT(IA2201,2))+(5+IA2211)))</f>
        <v>#VALUE!</v>
      </c>
      <c r="IB2212" t="e">
        <f t="shared" ref="IB2212" ca="1" si="2217">(CONCATENATE(TEXT(IB$2178, 1),(RIGHT(IB2201,2))+(5+IB2211)))</f>
        <v>#VALUE!</v>
      </c>
      <c r="IC2212" t="e">
        <f t="shared" ref="IC2212" ca="1" si="2218">(CONCATENATE(TEXT(IC$2178, 1),(RIGHT(IC2201,2))+(5+IC2211)))</f>
        <v>#VALUE!</v>
      </c>
      <c r="ID2212" t="e">
        <f t="shared" ref="ID2212" ca="1" si="2219">(CONCATENATE(TEXT(ID$2178, 1),(RIGHT(ID2201,2))+(5+ID2211)))</f>
        <v>#VALUE!</v>
      </c>
      <c r="IE2212" t="e">
        <f t="shared" ref="IE2212" ca="1" si="2220">(CONCATENATE(TEXT(IE$2178, 1),(RIGHT(IE2201,2))+(5+IE2211)))</f>
        <v>#VALUE!</v>
      </c>
      <c r="IF2212" t="e">
        <f t="shared" ref="IF2212" ca="1" si="2221">(CONCATENATE(TEXT(IF$2178, 1),(RIGHT(IF2201,2))+(5+IF2211)))</f>
        <v>#VALUE!</v>
      </c>
      <c r="IG2212" t="e">
        <f t="shared" ref="IG2212" ca="1" si="2222">(CONCATENATE(TEXT(IG$2178, 1),(RIGHT(IG2201,2))+(5+IG2211)))</f>
        <v>#VALUE!</v>
      </c>
      <c r="IH2212" t="e">
        <f t="shared" ref="IH2212" ca="1" si="2223">(CONCATENATE(TEXT(IH$2178, 1),(RIGHT(IH2201,2))+(5+IH2211)))</f>
        <v>#VALUE!</v>
      </c>
      <c r="II2212" t="e">
        <f t="shared" ref="II2212" ca="1" si="2224">(CONCATENATE(TEXT(II$2178, 1),(RIGHT(II2201,2))+(5+II2211)))</f>
        <v>#VALUE!</v>
      </c>
      <c r="IJ2212" t="e">
        <f t="shared" ref="IJ2212" ca="1" si="2225">(CONCATENATE(TEXT(IJ$2178, 1),(RIGHT(IJ2201,2))+(5+IJ2211)))</f>
        <v>#VALUE!</v>
      </c>
      <c r="IK2212" t="e">
        <f t="shared" ref="IK2212" ca="1" si="2226">(CONCATENATE(TEXT(IK$2178, 1),(RIGHT(IK2201,2))+(5+IK2211)))</f>
        <v>#VALUE!</v>
      </c>
      <c r="IL2212" t="e">
        <f t="shared" ref="IL2212" ca="1" si="2227">(CONCATENATE(TEXT(IL$2178, 1),(RIGHT(IL2201,2))+(5+IL2211)))</f>
        <v>#VALUE!</v>
      </c>
      <c r="IM2212" t="e">
        <f t="shared" ref="IM2212" ca="1" si="2228">(CONCATENATE(TEXT(IM$2178, 1),(RIGHT(IM2201,2))+(5+IM2211)))</f>
        <v>#VALUE!</v>
      </c>
      <c r="IN2212" t="e">
        <f t="shared" ref="IN2212" ca="1" si="2229">(CONCATENATE(TEXT(IN$2178, 1),(RIGHT(IN2201,2))+(5+IN2211)))</f>
        <v>#VALUE!</v>
      </c>
      <c r="IO2212" t="e">
        <f t="shared" ref="IO2212" ca="1" si="2230">(CONCATENATE(TEXT(IO$2178, 1),(RIGHT(IO2201,2))+(5+IO2211)))</f>
        <v>#VALUE!</v>
      </c>
      <c r="IP2212" t="e">
        <f t="shared" ref="IP2212" ca="1" si="2231">(CONCATENATE(TEXT(IP$2178, 1),(RIGHT(IP2201,2))+(5+IP2211)))</f>
        <v>#VALUE!</v>
      </c>
      <c r="IQ2212" t="e">
        <f t="shared" ref="IQ2212" ca="1" si="2232">(CONCATENATE(TEXT(IQ$2178, 1),(RIGHT(IQ2201,2))+(5+IQ2211)))</f>
        <v>#VALUE!</v>
      </c>
      <c r="IR2212" t="e">
        <f t="shared" ref="IR2212" ca="1" si="2233">(CONCATENATE(TEXT(IR$2178, 1),(RIGHT(IR2201,2))+(5+IR2211)))</f>
        <v>#VALUE!</v>
      </c>
      <c r="IS2212" t="e">
        <f t="shared" ref="IS2212" ca="1" si="2234">(CONCATENATE(TEXT(IS$2178, 1),(RIGHT(IS2201,2))+(5+IS2211)))</f>
        <v>#VALUE!</v>
      </c>
      <c r="IT2212" t="e">
        <f t="shared" ref="IT2212" ca="1" si="2235">(CONCATENATE(TEXT(IT$2178, 1),(RIGHT(IT2201,2))+(5+IT2211)))</f>
        <v>#VALUE!</v>
      </c>
      <c r="IU2212" t="e">
        <f t="shared" ref="IU2212" ca="1" si="2236">(CONCATENATE(TEXT(IU$2178, 1),(RIGHT(IU2201,2))+(5+IU2211)))</f>
        <v>#VALUE!</v>
      </c>
      <c r="IV2212" t="e">
        <f t="shared" ref="IV2212" ca="1" si="2237">(CONCATENATE(TEXT(IV$2178, 1),(RIGHT(IV2201,2))+(5+IV2211)))</f>
        <v>#VALUE!</v>
      </c>
      <c r="IW2212" t="e">
        <f t="shared" ref="IW2212" ca="1" si="2238">(CONCATENATE(TEXT(IW$2178, 1),(RIGHT(IW2201,2))+(5+IW2211)))</f>
        <v>#VALUE!</v>
      </c>
      <c r="IX2212" t="e">
        <f t="shared" ref="IX2212" ca="1" si="2239">(CONCATENATE(TEXT(IX$2178, 1),(RIGHT(IX2201,2))+(5+IX2211)))</f>
        <v>#VALUE!</v>
      </c>
      <c r="IY2212" t="e">
        <f t="shared" ref="IY2212" ca="1" si="2240">(CONCATENATE(TEXT(IY$2178, 1),(RIGHT(IY2201,2))+(5+IY2211)))</f>
        <v>#VALUE!</v>
      </c>
      <c r="IZ2212" t="e">
        <f t="shared" ref="IZ2212" ca="1" si="2241">(CONCATENATE(TEXT(IZ$2178, 1),(RIGHT(IZ2201,2))+(5+IZ2211)))</f>
        <v>#VALUE!</v>
      </c>
      <c r="JA2212" t="e">
        <f t="shared" ref="JA2212" ca="1" si="2242">(CONCATENATE(TEXT(JA$2178, 1),(RIGHT(JA2201,2))+(5+JA2211)))</f>
        <v>#VALUE!</v>
      </c>
      <c r="JB2212" t="e">
        <f t="shared" ref="JB2212" ca="1" si="2243">(CONCATENATE(TEXT(JB$2178, 1),(RIGHT(JB2201,2))+(5+JB2211)))</f>
        <v>#VALUE!</v>
      </c>
      <c r="JC2212" t="e">
        <f t="shared" ref="JC2212" ca="1" si="2244">(CONCATENATE(TEXT(JC$2178, 1),(RIGHT(JC2201,2))+(5+JC2211)))</f>
        <v>#VALUE!</v>
      </c>
      <c r="JD2212" t="e">
        <f t="shared" ref="JD2212" ca="1" si="2245">(CONCATENATE(TEXT(JD$2178, 1),(RIGHT(JD2201,2))+(5+JD2211)))</f>
        <v>#VALUE!</v>
      </c>
      <c r="JE2212" t="e">
        <f t="shared" ref="JE2212" ca="1" si="2246">(CONCATENATE(TEXT(JE$2178, 1),(RIGHT(JE2201,2))+(5+JE2211)))</f>
        <v>#VALUE!</v>
      </c>
      <c r="JF2212" t="e">
        <f t="shared" ref="JF2212" ca="1" si="2247">(CONCATENATE(TEXT(JF$2178, 1),(RIGHT(JF2201,2))+(5+JF2211)))</f>
        <v>#VALUE!</v>
      </c>
      <c r="JG2212" t="e">
        <f t="shared" ref="JG2212" ca="1" si="2248">(CONCATENATE(TEXT(JG$2178, 1),(RIGHT(JG2201,2))+(5+JG2211)))</f>
        <v>#VALUE!</v>
      </c>
      <c r="JH2212" t="e">
        <f t="shared" ref="JH2212" ca="1" si="2249">(CONCATENATE(TEXT(JH$2178, 1),(RIGHT(JH2201,2))+(5+JH2211)))</f>
        <v>#VALUE!</v>
      </c>
      <c r="JI2212" t="e">
        <f t="shared" ref="JI2212" ca="1" si="2250">(CONCATENATE(TEXT(JI$2178, 1),(RIGHT(JI2201,2))+(5+JI2211)))</f>
        <v>#VALUE!</v>
      </c>
      <c r="JJ2212" t="e">
        <f t="shared" ref="JJ2212" ca="1" si="2251">(CONCATENATE(TEXT(JJ$2178, 1),(RIGHT(JJ2201,2))+(5+JJ2211)))</f>
        <v>#VALUE!</v>
      </c>
      <c r="JK2212" t="e">
        <f t="shared" ref="JK2212" ca="1" si="2252">(CONCATENATE(TEXT(JK$2178, 1),(RIGHT(JK2201,2))+(5+JK2211)))</f>
        <v>#VALUE!</v>
      </c>
      <c r="JL2212" t="e">
        <f t="shared" ref="JL2212" ca="1" si="2253">(CONCATENATE(TEXT(JL$2178, 1),(RIGHT(JL2201,2))+(5+JL2211)))</f>
        <v>#VALUE!</v>
      </c>
      <c r="JM2212" t="e">
        <f t="shared" ref="JM2212" ca="1" si="2254">(CONCATENATE(TEXT(JM$2178, 1),(RIGHT(JM2201,2))+(5+JM2211)))</f>
        <v>#VALUE!</v>
      </c>
      <c r="JN2212" t="e">
        <f t="shared" ref="JN2212" ca="1" si="2255">(CONCATENATE(TEXT(JN$2178, 1),(RIGHT(JN2201,2))+(5+JN2211)))</f>
        <v>#VALUE!</v>
      </c>
      <c r="JO2212" t="e">
        <f t="shared" ref="JO2212" ca="1" si="2256">(CONCATENATE(TEXT(JO$2178, 1),(RIGHT(JO2201,2))+(5+JO2211)))</f>
        <v>#VALUE!</v>
      </c>
      <c r="JP2212" t="e">
        <f t="shared" ref="JP2212" ca="1" si="2257">(CONCATENATE(TEXT(JP$2178, 1),(RIGHT(JP2201,2))+(5+JP2211)))</f>
        <v>#VALUE!</v>
      </c>
      <c r="JQ2212" t="e">
        <f t="shared" ref="JQ2212" ca="1" si="2258">(CONCATENATE(TEXT(JQ$2178, 1),(RIGHT(JQ2201,2))+(5+JQ2211)))</f>
        <v>#VALUE!</v>
      </c>
      <c r="JR2212" t="e">
        <f t="shared" ref="JR2212" ca="1" si="2259">(CONCATENATE(TEXT(JR$2178, 1),(RIGHT(JR2201,2))+(5+JR2211)))</f>
        <v>#VALUE!</v>
      </c>
      <c r="JS2212" t="e">
        <f t="shared" ref="JS2212" ca="1" si="2260">(CONCATENATE(TEXT(JS$2178, 1),(RIGHT(JS2201,2))+(5+JS2211)))</f>
        <v>#VALUE!</v>
      </c>
      <c r="JT2212" t="e">
        <f t="shared" ref="JT2212" ca="1" si="2261">(CONCATENATE(TEXT(JT$2178, 1),(RIGHT(JT2201,2))+(5+JT2211)))</f>
        <v>#VALUE!</v>
      </c>
      <c r="JU2212" t="e">
        <f t="shared" ref="JU2212" ca="1" si="2262">(CONCATENATE(TEXT(JU$2178, 1),(RIGHT(JU2201,2))+(5+JU2211)))</f>
        <v>#VALUE!</v>
      </c>
      <c r="JV2212" t="e">
        <f t="shared" ref="JV2212" ca="1" si="2263">(CONCATENATE(TEXT(JV$2178, 1),(RIGHT(JV2201,2))+(5+JV2211)))</f>
        <v>#VALUE!</v>
      </c>
      <c r="JW2212" t="e">
        <f t="shared" ref="JW2212" ca="1" si="2264">(CONCATENATE(TEXT(JW$2178, 1),(RIGHT(JW2201,2))+(5+JW2211)))</f>
        <v>#VALUE!</v>
      </c>
      <c r="JX2212" t="e">
        <f t="shared" ref="JX2212" ca="1" si="2265">(CONCATENATE(TEXT(JX$2178, 1),(RIGHT(JX2201,2))+(5+JX2211)))</f>
        <v>#VALUE!</v>
      </c>
      <c r="JY2212" t="e">
        <f t="shared" ref="JY2212" ca="1" si="2266">(CONCATENATE(TEXT(JY$2178, 1),(RIGHT(JY2201,2))+(5+JY2211)))</f>
        <v>#VALUE!</v>
      </c>
      <c r="JZ2212" t="e">
        <f t="shared" ref="JZ2212" ca="1" si="2267">(CONCATENATE(TEXT(JZ$2178, 1),(RIGHT(JZ2201,2))+(5+JZ2211)))</f>
        <v>#VALUE!</v>
      </c>
      <c r="KA2212" t="e">
        <f t="shared" ref="KA2212" ca="1" si="2268">(CONCATENATE(TEXT(KA$2178, 1),(RIGHT(KA2201,2))+(5+KA2211)))</f>
        <v>#VALUE!</v>
      </c>
      <c r="KB2212" t="e">
        <f t="shared" ref="KB2212" ca="1" si="2269">(CONCATENATE(TEXT(KB$2178, 1),(RIGHT(KB2201,2))+(5+KB2211)))</f>
        <v>#VALUE!</v>
      </c>
      <c r="KC2212" t="e">
        <f t="shared" ref="KC2212" ca="1" si="2270">(CONCATENATE(TEXT(KC$2178, 1),(RIGHT(KC2201,2))+(5+KC2211)))</f>
        <v>#VALUE!</v>
      </c>
      <c r="KD2212" t="e">
        <f t="shared" ref="KD2212" ca="1" si="2271">(CONCATENATE(TEXT(KD$2178, 1),(RIGHT(KD2201,2))+(5+KD2211)))</f>
        <v>#VALUE!</v>
      </c>
      <c r="KE2212" t="e">
        <f t="shared" ref="KE2212" ca="1" si="2272">(CONCATENATE(TEXT(KE$2178, 1),(RIGHT(KE2201,2))+(5+KE2211)))</f>
        <v>#VALUE!</v>
      </c>
      <c r="KF2212" t="e">
        <f t="shared" ref="KF2212" ca="1" si="2273">(CONCATENATE(TEXT(KF$2178, 1),(RIGHT(KF2201,2))+(5+KF2211)))</f>
        <v>#VALUE!</v>
      </c>
      <c r="KG2212" t="str">
        <f t="shared" ref="KG2212" ca="1" si="2274">(CONCATENATE(TEXT(KG$2178, 1),(RIGHT(KG2201,2))+(5+KG2211)))</f>
        <v>$KG32</v>
      </c>
      <c r="KH2212" t="e">
        <f t="shared" ref="KH2212" ca="1" si="2275">(CONCATENATE(TEXT(KH$2178, 1),(RIGHT(KH2201,2))+(5+KH2211)))</f>
        <v>#VALUE!</v>
      </c>
      <c r="KI2212" t="e">
        <f t="shared" ref="KI2212" ca="1" si="2276">(CONCATENATE(TEXT(KI$2178, 1),(RIGHT(KI2201,2))+(5+KI2211)))</f>
        <v>#VALUE!</v>
      </c>
      <c r="KJ2212" t="e">
        <f t="shared" ref="KJ2212" ca="1" si="2277">(CONCATENATE(TEXT(KJ$2178, 1),(RIGHT(KJ2201,2))+(5+KJ2211)))</f>
        <v>#VALUE!</v>
      </c>
      <c r="KK2212" t="e">
        <f t="shared" ref="KK2212" ca="1" si="2278">(CONCATENATE(TEXT(KK$2178, 1),(RIGHT(KK2201,2))+(5+KK2211)))</f>
        <v>#VALUE!</v>
      </c>
      <c r="KL2212" t="e">
        <f t="shared" ref="KL2212" ca="1" si="2279">(CONCATENATE(TEXT(KL$2178, 1),(RIGHT(KL2201,2))+(5+KL2211)))</f>
        <v>#VALUE!</v>
      </c>
      <c r="KM2212" t="e">
        <f t="shared" ref="KM2212" ca="1" si="2280">(CONCATENATE(TEXT(KM$2178, 1),(RIGHT(KM2201,2))+(5+KM2211)))</f>
        <v>#VALUE!</v>
      </c>
      <c r="KN2212" t="e">
        <f t="shared" ref="KN2212" ca="1" si="2281">(CONCATENATE(TEXT(KN$2178, 1),(RIGHT(KN2201,2))+(5+KN2211)))</f>
        <v>#VALUE!</v>
      </c>
      <c r="KO2212" t="e">
        <f t="shared" ref="KO2212" ca="1" si="2282">(CONCATENATE(TEXT(KO$2178, 1),(RIGHT(KO2201,2))+(5+KO2211)))</f>
        <v>#VALUE!</v>
      </c>
      <c r="KP2212" t="e">
        <f t="shared" ref="KP2212" ca="1" si="2283">(CONCATENATE(TEXT(KP$2178, 1),(RIGHT(KP2201,2))+(5+KP2211)))</f>
        <v>#VALUE!</v>
      </c>
      <c r="KQ2212" t="e">
        <f t="shared" ref="KQ2212" ca="1" si="2284">(CONCATENATE(TEXT(KQ$2178, 1),(RIGHT(KQ2201,2))+(5+KQ2211)))</f>
        <v>#VALUE!</v>
      </c>
      <c r="KR2212" t="e">
        <f t="shared" ref="KR2212" ca="1" si="2285">(CONCATENATE(TEXT(KR$2178, 1),(RIGHT(KR2201,2))+(5+KR2211)))</f>
        <v>#VALUE!</v>
      </c>
      <c r="KS2212" t="e">
        <f t="shared" ref="KS2212" ca="1" si="2286">(CONCATENATE(TEXT(KS$2178, 1),(RIGHT(KS2201,2))+(5+KS2211)))</f>
        <v>#VALUE!</v>
      </c>
      <c r="KT2212" t="e">
        <f t="shared" ref="KT2212" ca="1" si="2287">(CONCATENATE(TEXT(KT$2178, 1),(RIGHT(KT2201,2))+(5+KT2211)))</f>
        <v>#VALUE!</v>
      </c>
      <c r="KU2212" t="e">
        <f t="shared" ref="KU2212" ca="1" si="2288">(CONCATENATE(TEXT(KU$2178, 1),(RIGHT(KU2201,2))+(5+KU2211)))</f>
        <v>#VALUE!</v>
      </c>
      <c r="KV2212" t="e">
        <f t="shared" ref="KV2212" ca="1" si="2289">(CONCATENATE(TEXT(KV$2178, 1),(RIGHT(KV2201,2))+(5+KV2211)))</f>
        <v>#VALUE!</v>
      </c>
      <c r="KW2212" t="e">
        <f t="shared" ref="KW2212" ca="1" si="2290">(CONCATENATE(TEXT(KW$2178, 1),(RIGHT(KW2201,2))+(5+KW2211)))</f>
        <v>#VALUE!</v>
      </c>
      <c r="KX2212" t="e">
        <f t="shared" ref="KX2212" ca="1" si="2291">(CONCATENATE(TEXT(KX$2178, 1),(RIGHT(KX2201,2))+(5+KX2211)))</f>
        <v>#VALUE!</v>
      </c>
      <c r="KY2212" t="e">
        <f t="shared" ref="KY2212" ca="1" si="2292">(CONCATENATE(TEXT(KY$2178, 1),(RIGHT(KY2201,2))+(5+KY2211)))</f>
        <v>#VALUE!</v>
      </c>
      <c r="KZ2212" t="e">
        <f t="shared" ref="KZ2212" ca="1" si="2293">(CONCATENATE(TEXT(KZ$2178, 1),(RIGHT(KZ2201,2))+(5+KZ2211)))</f>
        <v>#VALUE!</v>
      </c>
      <c r="LA2212" t="e">
        <f t="shared" ref="LA2212" ca="1" si="2294">(CONCATENATE(TEXT(LA$2178, 1),(RIGHT(LA2201,2))+(5+LA2211)))</f>
        <v>#VALUE!</v>
      </c>
      <c r="LB2212" t="e">
        <f t="shared" ref="LB2212" ca="1" si="2295">(CONCATENATE(TEXT(LB$2178, 1),(RIGHT(LB2201,2))+(5+LB2211)))</f>
        <v>#VALUE!</v>
      </c>
      <c r="LC2212" t="e">
        <f t="shared" ref="LC2212" ca="1" si="2296">(CONCATENATE(TEXT(LC$2178, 1),(RIGHT(LC2201,2))+(5+LC2211)))</f>
        <v>#VALUE!</v>
      </c>
      <c r="LD2212" t="e">
        <f t="shared" ref="LD2212" ca="1" si="2297">(CONCATENATE(TEXT(LD$2178, 1),(RIGHT(LD2201,2))+(5+LD2211)))</f>
        <v>#VALUE!</v>
      </c>
      <c r="LE2212" t="e">
        <f t="shared" ref="LE2212" ca="1" si="2298">(CONCATENATE(TEXT(LE$2178, 1),(RIGHT(LE2201,2))+(5+LE2211)))</f>
        <v>#VALUE!</v>
      </c>
      <c r="LF2212" t="e">
        <f t="shared" ref="LF2212" ca="1" si="2299">(CONCATENATE(TEXT(LF$2178, 1),(RIGHT(LF2201,2))+(5+LF2211)))</f>
        <v>#VALUE!</v>
      </c>
      <c r="LG2212" t="e">
        <f t="shared" ref="LG2212" ca="1" si="2300">(CONCATENATE(TEXT(LG$2178, 1),(RIGHT(LG2201,2))+(5+LG2211)))</f>
        <v>#VALUE!</v>
      </c>
      <c r="LH2212" t="e">
        <f t="shared" ref="LH2212" ca="1" si="2301">(CONCATENATE(TEXT(LH$2178, 1),(RIGHT(LH2201,2))+(5+LH2211)))</f>
        <v>#VALUE!</v>
      </c>
      <c r="LI2212" t="e">
        <f t="shared" ref="LI2212" ca="1" si="2302">(CONCATENATE(TEXT(LI$2178, 1),(RIGHT(LI2201,2))+(5+LI2211)))</f>
        <v>#VALUE!</v>
      </c>
    </row>
    <row r="2213" spans="1:321" x14ac:dyDescent="0.25">
      <c r="A2213" t="s">
        <v>24</v>
      </c>
      <c r="B2213">
        <f t="shared" ref="B2213:AG2213" si="2303">(MATCH("Instituições de Ensino Superior Envolvidas",B1:B2175,0))</f>
        <v>29</v>
      </c>
      <c r="C2213">
        <f t="shared" si="2303"/>
        <v>28</v>
      </c>
      <c r="D2213">
        <f t="shared" si="2303"/>
        <v>26</v>
      </c>
      <c r="E2213">
        <f t="shared" si="2303"/>
        <v>26</v>
      </c>
      <c r="F2213">
        <f t="shared" si="2303"/>
        <v>28</v>
      </c>
      <c r="G2213">
        <f t="shared" si="2303"/>
        <v>30</v>
      </c>
      <c r="H2213">
        <f t="shared" si="2303"/>
        <v>26</v>
      </c>
      <c r="I2213">
        <f t="shared" si="2303"/>
        <v>26</v>
      </c>
      <c r="J2213">
        <f t="shared" si="2303"/>
        <v>29</v>
      </c>
      <c r="K2213">
        <f t="shared" si="2303"/>
        <v>29</v>
      </c>
      <c r="L2213">
        <f t="shared" si="2303"/>
        <v>28</v>
      </c>
      <c r="M2213">
        <f t="shared" si="2303"/>
        <v>29</v>
      </c>
      <c r="N2213">
        <f t="shared" si="2303"/>
        <v>26</v>
      </c>
      <c r="O2213">
        <f t="shared" si="2303"/>
        <v>29</v>
      </c>
      <c r="P2213">
        <f t="shared" si="2303"/>
        <v>26</v>
      </c>
      <c r="Q2213">
        <f t="shared" si="2303"/>
        <v>27</v>
      </c>
      <c r="R2213">
        <f t="shared" si="2303"/>
        <v>28</v>
      </c>
      <c r="S2213">
        <f t="shared" si="2303"/>
        <v>26</v>
      </c>
      <c r="T2213">
        <f t="shared" si="2303"/>
        <v>26</v>
      </c>
      <c r="U2213">
        <f t="shared" si="2303"/>
        <v>28</v>
      </c>
      <c r="V2213">
        <f t="shared" si="2303"/>
        <v>26</v>
      </c>
      <c r="W2213">
        <f t="shared" si="2303"/>
        <v>27</v>
      </c>
      <c r="X2213">
        <f t="shared" si="2303"/>
        <v>27</v>
      </c>
      <c r="Y2213">
        <f t="shared" si="2303"/>
        <v>29</v>
      </c>
      <c r="Z2213">
        <f t="shared" si="2303"/>
        <v>26</v>
      </c>
      <c r="AA2213">
        <f t="shared" si="2303"/>
        <v>28</v>
      </c>
      <c r="AB2213">
        <f t="shared" si="2303"/>
        <v>26</v>
      </c>
      <c r="AC2213">
        <f t="shared" si="2303"/>
        <v>28</v>
      </c>
      <c r="AD2213">
        <f t="shared" si="2303"/>
        <v>28</v>
      </c>
      <c r="AE2213">
        <f t="shared" si="2303"/>
        <v>26</v>
      </c>
      <c r="AF2213">
        <f t="shared" si="2303"/>
        <v>27</v>
      </c>
      <c r="AG2213">
        <f t="shared" si="2303"/>
        <v>26</v>
      </c>
      <c r="AH2213">
        <f t="shared" ref="AH2213:BN2213" si="2304">(MATCH("Instituições de Ensino Superior Envolvidas",AH1:AH2175,0))</f>
        <v>28</v>
      </c>
      <c r="AI2213">
        <f t="shared" si="2304"/>
        <v>28</v>
      </c>
      <c r="AJ2213">
        <f t="shared" si="2304"/>
        <v>28</v>
      </c>
      <c r="AK2213">
        <f t="shared" si="2304"/>
        <v>28</v>
      </c>
      <c r="AL2213">
        <f t="shared" si="2304"/>
        <v>27</v>
      </c>
      <c r="AM2213">
        <f t="shared" si="2304"/>
        <v>26</v>
      </c>
      <c r="AN2213">
        <f t="shared" si="2304"/>
        <v>28</v>
      </c>
      <c r="AO2213">
        <f t="shared" si="2304"/>
        <v>28</v>
      </c>
      <c r="AP2213">
        <f t="shared" si="2304"/>
        <v>27</v>
      </c>
      <c r="AQ2213">
        <f t="shared" si="2304"/>
        <v>28</v>
      </c>
      <c r="AR2213">
        <f t="shared" si="2304"/>
        <v>28</v>
      </c>
      <c r="AS2213">
        <f t="shared" si="2304"/>
        <v>28</v>
      </c>
      <c r="AT2213">
        <f t="shared" si="2304"/>
        <v>28</v>
      </c>
      <c r="AU2213">
        <f t="shared" si="2304"/>
        <v>28</v>
      </c>
      <c r="AV2213">
        <f t="shared" si="2304"/>
        <v>26</v>
      </c>
      <c r="AW2213">
        <f t="shared" si="2304"/>
        <v>28</v>
      </c>
      <c r="AX2213">
        <f t="shared" si="2304"/>
        <v>26</v>
      </c>
      <c r="AY2213">
        <f t="shared" si="2304"/>
        <v>33</v>
      </c>
      <c r="AZ2213">
        <f t="shared" si="2304"/>
        <v>28</v>
      </c>
      <c r="BA2213">
        <f t="shared" si="2304"/>
        <v>28</v>
      </c>
      <c r="BB2213">
        <f t="shared" si="2304"/>
        <v>26</v>
      </c>
      <c r="BC2213">
        <f t="shared" si="2304"/>
        <v>31</v>
      </c>
      <c r="BD2213">
        <f t="shared" si="2304"/>
        <v>29</v>
      </c>
      <c r="BE2213">
        <f t="shared" si="2304"/>
        <v>26</v>
      </c>
      <c r="BF2213">
        <f t="shared" si="2304"/>
        <v>26</v>
      </c>
      <c r="BG2213">
        <f t="shared" si="2304"/>
        <v>26</v>
      </c>
      <c r="BH2213">
        <f t="shared" si="2304"/>
        <v>31</v>
      </c>
      <c r="BI2213">
        <f t="shared" si="2304"/>
        <v>26</v>
      </c>
      <c r="BJ2213">
        <f t="shared" si="2304"/>
        <v>28</v>
      </c>
      <c r="BK2213">
        <f t="shared" si="2304"/>
        <v>27</v>
      </c>
      <c r="BL2213">
        <f t="shared" si="2304"/>
        <v>29</v>
      </c>
      <c r="BM2213">
        <f t="shared" si="2304"/>
        <v>26</v>
      </c>
      <c r="BN2213">
        <f t="shared" si="2304"/>
        <v>26</v>
      </c>
      <c r="BO2213">
        <f t="shared" ref="BO2213:DZ2213" si="2305">(MATCH("Instituições de Ensino Superior Envolvidas",BO1:BO2175,0))</f>
        <v>29</v>
      </c>
      <c r="BP2213">
        <f t="shared" si="2305"/>
        <v>29</v>
      </c>
      <c r="BQ2213">
        <f t="shared" si="2305"/>
        <v>30</v>
      </c>
      <c r="BR2213">
        <f t="shared" si="2305"/>
        <v>28</v>
      </c>
      <c r="BS2213">
        <f t="shared" si="2305"/>
        <v>27</v>
      </c>
      <c r="BT2213">
        <f t="shared" si="2305"/>
        <v>26</v>
      </c>
      <c r="BU2213">
        <f t="shared" si="2305"/>
        <v>27</v>
      </c>
      <c r="BV2213">
        <f t="shared" si="2305"/>
        <v>27</v>
      </c>
      <c r="BW2213">
        <f t="shared" si="2305"/>
        <v>26</v>
      </c>
      <c r="BX2213">
        <f t="shared" si="2305"/>
        <v>26</v>
      </c>
      <c r="BY2213">
        <f t="shared" si="2305"/>
        <v>27</v>
      </c>
      <c r="BZ2213">
        <f t="shared" si="2305"/>
        <v>27</v>
      </c>
      <c r="CA2213">
        <f t="shared" si="2305"/>
        <v>26</v>
      </c>
      <c r="CB2213">
        <f t="shared" si="2305"/>
        <v>26</v>
      </c>
      <c r="CC2213">
        <f t="shared" si="2305"/>
        <v>26</v>
      </c>
      <c r="CD2213">
        <f t="shared" si="2305"/>
        <v>26</v>
      </c>
      <c r="CE2213">
        <f t="shared" si="2305"/>
        <v>26</v>
      </c>
      <c r="CF2213">
        <f t="shared" si="2305"/>
        <v>31</v>
      </c>
      <c r="CG2213">
        <f t="shared" si="2305"/>
        <v>31</v>
      </c>
      <c r="CH2213">
        <f t="shared" si="2305"/>
        <v>31</v>
      </c>
      <c r="CI2213">
        <f t="shared" si="2305"/>
        <v>31</v>
      </c>
      <c r="CJ2213">
        <f t="shared" si="2305"/>
        <v>31</v>
      </c>
      <c r="CK2213">
        <f t="shared" si="2305"/>
        <v>31</v>
      </c>
      <c r="CL2213">
        <f t="shared" si="2305"/>
        <v>31</v>
      </c>
      <c r="CM2213">
        <f t="shared" si="2305"/>
        <v>31</v>
      </c>
      <c r="CN2213">
        <f t="shared" si="2305"/>
        <v>27</v>
      </c>
      <c r="CO2213">
        <f t="shared" si="2305"/>
        <v>26</v>
      </c>
      <c r="CP2213">
        <f t="shared" si="2305"/>
        <v>28</v>
      </c>
      <c r="CQ2213">
        <f t="shared" si="2305"/>
        <v>26</v>
      </c>
      <c r="CR2213">
        <f t="shared" si="2305"/>
        <v>26</v>
      </c>
      <c r="CS2213">
        <f t="shared" si="2305"/>
        <v>26</v>
      </c>
      <c r="CT2213">
        <f t="shared" si="2305"/>
        <v>27</v>
      </c>
      <c r="CU2213">
        <f t="shared" si="2305"/>
        <v>26</v>
      </c>
      <c r="CV2213">
        <f t="shared" si="2305"/>
        <v>29</v>
      </c>
      <c r="CW2213">
        <f t="shared" si="2305"/>
        <v>27</v>
      </c>
      <c r="CX2213">
        <f t="shared" si="2305"/>
        <v>26</v>
      </c>
      <c r="CY2213">
        <f t="shared" si="2305"/>
        <v>26</v>
      </c>
      <c r="CZ2213">
        <f t="shared" si="2305"/>
        <v>26</v>
      </c>
      <c r="DA2213">
        <f t="shared" si="2305"/>
        <v>26</v>
      </c>
      <c r="DB2213">
        <f t="shared" si="2305"/>
        <v>27</v>
      </c>
      <c r="DC2213">
        <f t="shared" si="2305"/>
        <v>29</v>
      </c>
      <c r="DD2213">
        <f t="shared" si="2305"/>
        <v>26</v>
      </c>
      <c r="DE2213">
        <f t="shared" si="2305"/>
        <v>26</v>
      </c>
      <c r="DF2213">
        <f t="shared" si="2305"/>
        <v>26</v>
      </c>
      <c r="DG2213">
        <f t="shared" si="2305"/>
        <v>26</v>
      </c>
      <c r="DH2213">
        <f t="shared" si="2305"/>
        <v>27</v>
      </c>
      <c r="DI2213">
        <f t="shared" si="2305"/>
        <v>26</v>
      </c>
      <c r="DJ2213">
        <f t="shared" si="2305"/>
        <v>27</v>
      </c>
      <c r="DK2213">
        <f t="shared" si="2305"/>
        <v>27</v>
      </c>
      <c r="DL2213">
        <f t="shared" si="2305"/>
        <v>27</v>
      </c>
      <c r="DM2213">
        <f t="shared" si="2305"/>
        <v>27</v>
      </c>
      <c r="DN2213">
        <f t="shared" si="2305"/>
        <v>27</v>
      </c>
      <c r="DO2213">
        <f t="shared" si="2305"/>
        <v>27</v>
      </c>
      <c r="DP2213">
        <f t="shared" si="2305"/>
        <v>27</v>
      </c>
      <c r="DQ2213">
        <f t="shared" si="2305"/>
        <v>27</v>
      </c>
      <c r="DR2213">
        <f t="shared" si="2305"/>
        <v>27</v>
      </c>
      <c r="DS2213">
        <f t="shared" si="2305"/>
        <v>27</v>
      </c>
      <c r="DT2213">
        <f t="shared" si="2305"/>
        <v>27</v>
      </c>
      <c r="DU2213">
        <f t="shared" si="2305"/>
        <v>27</v>
      </c>
      <c r="DV2213">
        <f t="shared" si="2305"/>
        <v>27</v>
      </c>
      <c r="DW2213">
        <f t="shared" si="2305"/>
        <v>27</v>
      </c>
      <c r="DX2213">
        <f t="shared" si="2305"/>
        <v>27</v>
      </c>
      <c r="DY2213">
        <f t="shared" si="2305"/>
        <v>27</v>
      </c>
      <c r="DZ2213">
        <f t="shared" si="2305"/>
        <v>27</v>
      </c>
      <c r="EA2213">
        <f t="shared" ref="EA2213:GL2213" si="2306">(MATCH("Instituições de Ensino Superior Envolvidas",EA1:EA2175,0))</f>
        <v>27</v>
      </c>
      <c r="EB2213">
        <f t="shared" si="2306"/>
        <v>27</v>
      </c>
      <c r="EC2213">
        <f t="shared" si="2306"/>
        <v>27</v>
      </c>
      <c r="ED2213">
        <f t="shared" si="2306"/>
        <v>27</v>
      </c>
      <c r="EE2213">
        <f t="shared" si="2306"/>
        <v>27</v>
      </c>
      <c r="EF2213">
        <f t="shared" si="2306"/>
        <v>26</v>
      </c>
      <c r="EG2213">
        <f t="shared" si="2306"/>
        <v>26</v>
      </c>
      <c r="EH2213">
        <f t="shared" si="2306"/>
        <v>26</v>
      </c>
      <c r="EI2213">
        <f t="shared" si="2306"/>
        <v>26</v>
      </c>
      <c r="EJ2213">
        <f t="shared" si="2306"/>
        <v>28</v>
      </c>
      <c r="EK2213">
        <f t="shared" si="2306"/>
        <v>28</v>
      </c>
      <c r="EL2213">
        <f t="shared" si="2306"/>
        <v>26</v>
      </c>
      <c r="EM2213">
        <f t="shared" si="2306"/>
        <v>26</v>
      </c>
      <c r="EN2213">
        <f t="shared" si="2306"/>
        <v>26</v>
      </c>
      <c r="EO2213">
        <f t="shared" si="2306"/>
        <v>26</v>
      </c>
      <c r="EP2213">
        <f t="shared" si="2306"/>
        <v>26</v>
      </c>
      <c r="EQ2213">
        <f t="shared" si="2306"/>
        <v>26</v>
      </c>
      <c r="ER2213">
        <f t="shared" si="2306"/>
        <v>29</v>
      </c>
      <c r="ES2213">
        <f t="shared" si="2306"/>
        <v>26</v>
      </c>
      <c r="ET2213">
        <f t="shared" si="2306"/>
        <v>26</v>
      </c>
      <c r="EU2213">
        <f t="shared" si="2306"/>
        <v>26</v>
      </c>
      <c r="EV2213">
        <f t="shared" si="2306"/>
        <v>26</v>
      </c>
      <c r="EW2213">
        <f t="shared" si="2306"/>
        <v>26</v>
      </c>
      <c r="EX2213">
        <f t="shared" si="2306"/>
        <v>26</v>
      </c>
      <c r="EY2213">
        <f t="shared" si="2306"/>
        <v>27</v>
      </c>
      <c r="EZ2213">
        <f t="shared" si="2306"/>
        <v>27</v>
      </c>
      <c r="FA2213">
        <f t="shared" si="2306"/>
        <v>27</v>
      </c>
      <c r="FB2213">
        <f t="shared" si="2306"/>
        <v>27</v>
      </c>
      <c r="FC2213">
        <f t="shared" si="2306"/>
        <v>26</v>
      </c>
      <c r="FD2213">
        <f t="shared" si="2306"/>
        <v>27</v>
      </c>
      <c r="FE2213">
        <f t="shared" si="2306"/>
        <v>26</v>
      </c>
      <c r="FF2213">
        <f t="shared" si="2306"/>
        <v>26</v>
      </c>
      <c r="FG2213">
        <f t="shared" si="2306"/>
        <v>28</v>
      </c>
      <c r="FH2213">
        <f t="shared" si="2306"/>
        <v>26</v>
      </c>
      <c r="FI2213">
        <f t="shared" si="2306"/>
        <v>26</v>
      </c>
      <c r="FJ2213">
        <f t="shared" si="2306"/>
        <v>26</v>
      </c>
      <c r="FK2213">
        <f t="shared" si="2306"/>
        <v>26</v>
      </c>
      <c r="FL2213">
        <f t="shared" si="2306"/>
        <v>26</v>
      </c>
      <c r="FM2213">
        <f t="shared" si="2306"/>
        <v>26</v>
      </c>
      <c r="FN2213">
        <f t="shared" si="2306"/>
        <v>26</v>
      </c>
      <c r="FO2213">
        <f t="shared" si="2306"/>
        <v>26</v>
      </c>
      <c r="FP2213">
        <f t="shared" si="2306"/>
        <v>26</v>
      </c>
      <c r="FQ2213">
        <f t="shared" si="2306"/>
        <v>26</v>
      </c>
      <c r="FR2213">
        <f t="shared" si="2306"/>
        <v>26</v>
      </c>
      <c r="FS2213">
        <f t="shared" si="2306"/>
        <v>26</v>
      </c>
      <c r="FT2213">
        <f t="shared" si="2306"/>
        <v>26</v>
      </c>
      <c r="FU2213">
        <f t="shared" si="2306"/>
        <v>29</v>
      </c>
      <c r="FV2213">
        <f t="shared" si="2306"/>
        <v>29</v>
      </c>
      <c r="FW2213">
        <f t="shared" si="2306"/>
        <v>29</v>
      </c>
      <c r="FX2213">
        <f t="shared" si="2306"/>
        <v>29</v>
      </c>
      <c r="FY2213">
        <f t="shared" si="2306"/>
        <v>29</v>
      </c>
      <c r="FZ2213">
        <f t="shared" si="2306"/>
        <v>29</v>
      </c>
      <c r="GA2213">
        <f t="shared" si="2306"/>
        <v>29</v>
      </c>
      <c r="GB2213">
        <f t="shared" si="2306"/>
        <v>29</v>
      </c>
      <c r="GC2213">
        <f t="shared" si="2306"/>
        <v>26</v>
      </c>
      <c r="GD2213">
        <f t="shared" si="2306"/>
        <v>26</v>
      </c>
      <c r="GE2213">
        <f t="shared" si="2306"/>
        <v>26</v>
      </c>
      <c r="GF2213">
        <f t="shared" si="2306"/>
        <v>27</v>
      </c>
      <c r="GG2213">
        <f t="shared" si="2306"/>
        <v>26</v>
      </c>
      <c r="GH2213">
        <f t="shared" si="2306"/>
        <v>26</v>
      </c>
      <c r="GI2213">
        <f t="shared" si="2306"/>
        <v>26</v>
      </c>
      <c r="GJ2213">
        <f t="shared" si="2306"/>
        <v>30</v>
      </c>
      <c r="GK2213">
        <f t="shared" si="2306"/>
        <v>26</v>
      </c>
      <c r="GL2213">
        <f t="shared" si="2306"/>
        <v>26</v>
      </c>
      <c r="GM2213">
        <f t="shared" ref="GM2213:IX2213" si="2307">(MATCH("Instituições de Ensino Superior Envolvidas",GM1:GM2175,0))</f>
        <v>26</v>
      </c>
      <c r="GN2213">
        <f t="shared" si="2307"/>
        <v>28</v>
      </c>
      <c r="GO2213">
        <f t="shared" si="2307"/>
        <v>28</v>
      </c>
      <c r="GP2213">
        <f t="shared" si="2307"/>
        <v>28</v>
      </c>
      <c r="GQ2213">
        <f t="shared" si="2307"/>
        <v>26</v>
      </c>
      <c r="GR2213">
        <f t="shared" si="2307"/>
        <v>26</v>
      </c>
      <c r="GS2213">
        <f t="shared" si="2307"/>
        <v>28</v>
      </c>
      <c r="GT2213">
        <f t="shared" si="2307"/>
        <v>26</v>
      </c>
      <c r="GU2213">
        <f t="shared" si="2307"/>
        <v>26</v>
      </c>
      <c r="GV2213">
        <f t="shared" si="2307"/>
        <v>26</v>
      </c>
      <c r="GW2213">
        <f t="shared" si="2307"/>
        <v>28</v>
      </c>
      <c r="GX2213">
        <f t="shared" si="2307"/>
        <v>27</v>
      </c>
      <c r="GY2213">
        <f t="shared" si="2307"/>
        <v>26</v>
      </c>
      <c r="GZ2213">
        <f t="shared" si="2307"/>
        <v>26</v>
      </c>
      <c r="HA2213">
        <f t="shared" si="2307"/>
        <v>27</v>
      </c>
      <c r="HB2213">
        <f t="shared" si="2307"/>
        <v>27</v>
      </c>
      <c r="HC2213">
        <f t="shared" si="2307"/>
        <v>27</v>
      </c>
      <c r="HD2213">
        <f t="shared" si="2307"/>
        <v>27</v>
      </c>
      <c r="HE2213">
        <f t="shared" si="2307"/>
        <v>27</v>
      </c>
      <c r="HF2213">
        <f t="shared" si="2307"/>
        <v>28</v>
      </c>
      <c r="HG2213">
        <f t="shared" si="2307"/>
        <v>28</v>
      </c>
      <c r="HH2213">
        <f t="shared" si="2307"/>
        <v>28</v>
      </c>
      <c r="HI2213">
        <f t="shared" si="2307"/>
        <v>28</v>
      </c>
      <c r="HJ2213">
        <f t="shared" si="2307"/>
        <v>26</v>
      </c>
      <c r="HK2213">
        <f t="shared" si="2307"/>
        <v>26</v>
      </c>
      <c r="HL2213">
        <f t="shared" si="2307"/>
        <v>26</v>
      </c>
      <c r="HM2213">
        <f t="shared" si="2307"/>
        <v>26</v>
      </c>
      <c r="HN2213">
        <f t="shared" si="2307"/>
        <v>26</v>
      </c>
      <c r="HO2213">
        <f t="shared" si="2307"/>
        <v>26</v>
      </c>
      <c r="HP2213">
        <f t="shared" si="2307"/>
        <v>27</v>
      </c>
      <c r="HQ2213">
        <f t="shared" si="2307"/>
        <v>26</v>
      </c>
      <c r="HR2213">
        <f t="shared" si="2307"/>
        <v>26</v>
      </c>
      <c r="HS2213">
        <f t="shared" si="2307"/>
        <v>27</v>
      </c>
      <c r="HT2213">
        <f t="shared" si="2307"/>
        <v>26</v>
      </c>
      <c r="HU2213">
        <f t="shared" si="2307"/>
        <v>26</v>
      </c>
      <c r="HV2213">
        <f t="shared" si="2307"/>
        <v>26</v>
      </c>
      <c r="HW2213">
        <f t="shared" si="2307"/>
        <v>27</v>
      </c>
      <c r="HX2213">
        <f t="shared" si="2307"/>
        <v>26</v>
      </c>
      <c r="HY2213">
        <f t="shared" si="2307"/>
        <v>28</v>
      </c>
      <c r="HZ2213">
        <f t="shared" si="2307"/>
        <v>26</v>
      </c>
      <c r="IA2213">
        <f t="shared" si="2307"/>
        <v>28</v>
      </c>
      <c r="IB2213">
        <f t="shared" si="2307"/>
        <v>27</v>
      </c>
      <c r="IC2213">
        <f t="shared" si="2307"/>
        <v>26</v>
      </c>
      <c r="ID2213">
        <f t="shared" si="2307"/>
        <v>26</v>
      </c>
      <c r="IE2213">
        <f t="shared" si="2307"/>
        <v>26</v>
      </c>
      <c r="IF2213">
        <f t="shared" si="2307"/>
        <v>26</v>
      </c>
      <c r="IG2213">
        <f t="shared" si="2307"/>
        <v>26</v>
      </c>
      <c r="IH2213">
        <f t="shared" si="2307"/>
        <v>26</v>
      </c>
      <c r="II2213">
        <f t="shared" si="2307"/>
        <v>26</v>
      </c>
      <c r="IJ2213">
        <f t="shared" si="2307"/>
        <v>26</v>
      </c>
      <c r="IK2213">
        <f t="shared" si="2307"/>
        <v>26</v>
      </c>
      <c r="IL2213">
        <f t="shared" si="2307"/>
        <v>26</v>
      </c>
      <c r="IM2213">
        <f t="shared" si="2307"/>
        <v>26</v>
      </c>
      <c r="IN2213">
        <f t="shared" si="2307"/>
        <v>26</v>
      </c>
      <c r="IO2213">
        <f t="shared" si="2307"/>
        <v>26</v>
      </c>
      <c r="IP2213">
        <f t="shared" si="2307"/>
        <v>26</v>
      </c>
      <c r="IQ2213">
        <f t="shared" si="2307"/>
        <v>27</v>
      </c>
      <c r="IR2213">
        <f t="shared" si="2307"/>
        <v>27</v>
      </c>
      <c r="IS2213">
        <f t="shared" si="2307"/>
        <v>25</v>
      </c>
      <c r="IT2213">
        <f t="shared" si="2307"/>
        <v>26</v>
      </c>
      <c r="IU2213">
        <f t="shared" si="2307"/>
        <v>25</v>
      </c>
      <c r="IV2213">
        <f t="shared" si="2307"/>
        <v>27</v>
      </c>
      <c r="IW2213">
        <f t="shared" si="2307"/>
        <v>26</v>
      </c>
      <c r="IX2213">
        <f t="shared" si="2307"/>
        <v>26</v>
      </c>
      <c r="IY2213">
        <f t="shared" ref="IY2213:LI2213" si="2308">(MATCH("Instituições de Ensino Superior Envolvidas",IY1:IY2175,0))</f>
        <v>26</v>
      </c>
      <c r="IZ2213">
        <f t="shared" si="2308"/>
        <v>26</v>
      </c>
      <c r="JA2213">
        <f t="shared" si="2308"/>
        <v>26</v>
      </c>
      <c r="JB2213">
        <f t="shared" si="2308"/>
        <v>27</v>
      </c>
      <c r="JC2213">
        <f t="shared" si="2308"/>
        <v>27</v>
      </c>
      <c r="JD2213">
        <f t="shared" si="2308"/>
        <v>27</v>
      </c>
      <c r="JE2213">
        <f t="shared" si="2308"/>
        <v>26</v>
      </c>
      <c r="JF2213">
        <f t="shared" si="2308"/>
        <v>25</v>
      </c>
      <c r="JG2213">
        <f t="shared" si="2308"/>
        <v>26</v>
      </c>
      <c r="JH2213">
        <f t="shared" si="2308"/>
        <v>27</v>
      </c>
      <c r="JI2213">
        <f t="shared" si="2308"/>
        <v>27</v>
      </c>
      <c r="JJ2213">
        <f t="shared" si="2308"/>
        <v>25</v>
      </c>
      <c r="JK2213">
        <f t="shared" si="2308"/>
        <v>26</v>
      </c>
      <c r="JL2213">
        <f t="shared" si="2308"/>
        <v>25</v>
      </c>
      <c r="JM2213">
        <f t="shared" si="2308"/>
        <v>28</v>
      </c>
      <c r="JN2213">
        <f t="shared" si="2308"/>
        <v>28</v>
      </c>
      <c r="JO2213">
        <f t="shared" si="2308"/>
        <v>28</v>
      </c>
      <c r="JP2213">
        <f t="shared" si="2308"/>
        <v>29</v>
      </c>
      <c r="JQ2213">
        <f t="shared" si="2308"/>
        <v>28</v>
      </c>
      <c r="JR2213">
        <f t="shared" si="2308"/>
        <v>26</v>
      </c>
      <c r="JS2213">
        <f t="shared" si="2308"/>
        <v>28</v>
      </c>
      <c r="JT2213">
        <f t="shared" si="2308"/>
        <v>26</v>
      </c>
      <c r="JU2213">
        <f t="shared" si="2308"/>
        <v>30</v>
      </c>
      <c r="JV2213">
        <f t="shared" si="2308"/>
        <v>27</v>
      </c>
      <c r="JW2213">
        <f t="shared" si="2308"/>
        <v>29</v>
      </c>
      <c r="JX2213">
        <f t="shared" si="2308"/>
        <v>29</v>
      </c>
      <c r="JY2213">
        <f t="shared" si="2308"/>
        <v>28</v>
      </c>
      <c r="JZ2213">
        <f t="shared" si="2308"/>
        <v>31</v>
      </c>
      <c r="KA2213">
        <f t="shared" si="2308"/>
        <v>31</v>
      </c>
      <c r="KB2213">
        <f t="shared" si="2308"/>
        <v>29</v>
      </c>
      <c r="KC2213">
        <f t="shared" si="2308"/>
        <v>29</v>
      </c>
      <c r="KD2213">
        <f t="shared" si="2308"/>
        <v>27</v>
      </c>
      <c r="KE2213">
        <f t="shared" si="2308"/>
        <v>26</v>
      </c>
      <c r="KF2213">
        <f t="shared" si="2308"/>
        <v>29</v>
      </c>
      <c r="KG2213">
        <f t="shared" si="2308"/>
        <v>35</v>
      </c>
      <c r="KH2213">
        <f t="shared" si="2308"/>
        <v>29</v>
      </c>
      <c r="KI2213">
        <f t="shared" si="2308"/>
        <v>29</v>
      </c>
      <c r="KJ2213">
        <f t="shared" si="2308"/>
        <v>31</v>
      </c>
      <c r="KK2213">
        <f t="shared" si="2308"/>
        <v>29</v>
      </c>
      <c r="KL2213">
        <f t="shared" si="2308"/>
        <v>26</v>
      </c>
      <c r="KM2213">
        <f t="shared" si="2308"/>
        <v>28</v>
      </c>
      <c r="KN2213">
        <f t="shared" si="2308"/>
        <v>28</v>
      </c>
      <c r="KO2213">
        <f t="shared" si="2308"/>
        <v>32</v>
      </c>
      <c r="KP2213">
        <f t="shared" si="2308"/>
        <v>29</v>
      </c>
      <c r="KQ2213">
        <f t="shared" si="2308"/>
        <v>33</v>
      </c>
      <c r="KR2213">
        <f t="shared" si="2308"/>
        <v>29</v>
      </c>
      <c r="KS2213">
        <f t="shared" si="2308"/>
        <v>29</v>
      </c>
      <c r="KT2213">
        <f t="shared" si="2308"/>
        <v>29</v>
      </c>
      <c r="KU2213">
        <f t="shared" si="2308"/>
        <v>29</v>
      </c>
      <c r="KV2213">
        <f t="shared" si="2308"/>
        <v>32</v>
      </c>
      <c r="KW2213">
        <f t="shared" si="2308"/>
        <v>29</v>
      </c>
      <c r="KX2213">
        <f t="shared" si="2308"/>
        <v>30</v>
      </c>
      <c r="KY2213">
        <f t="shared" si="2308"/>
        <v>26</v>
      </c>
      <c r="KZ2213">
        <f t="shared" si="2308"/>
        <v>30</v>
      </c>
      <c r="LA2213">
        <f t="shared" si="2308"/>
        <v>26</v>
      </c>
      <c r="LB2213">
        <f t="shared" si="2308"/>
        <v>29</v>
      </c>
      <c r="LC2213">
        <f t="shared" si="2308"/>
        <v>28</v>
      </c>
      <c r="LD2213">
        <f t="shared" si="2308"/>
        <v>29</v>
      </c>
      <c r="LE2213">
        <f t="shared" si="2308"/>
        <v>28</v>
      </c>
      <c r="LF2213">
        <f t="shared" si="2308"/>
        <v>28</v>
      </c>
      <c r="LG2213">
        <f t="shared" si="2308"/>
        <v>26</v>
      </c>
      <c r="LH2213">
        <f t="shared" si="2308"/>
        <v>28</v>
      </c>
      <c r="LI2213">
        <f t="shared" si="2308"/>
        <v>29</v>
      </c>
    </row>
    <row r="2214" spans="1:321" x14ac:dyDescent="0.25">
      <c r="A2214" t="s">
        <v>4986</v>
      </c>
      <c r="B2214">
        <f>MATCH("Coordenadora",LL1:LL2000,0)</f>
        <v>30</v>
      </c>
      <c r="C2214">
        <f t="shared" ref="C2214:BN2214" si="2309">MATCH("Coordenadora",LM1:LM2000,0)</f>
        <v>29</v>
      </c>
      <c r="D2214">
        <f t="shared" si="2309"/>
        <v>27</v>
      </c>
      <c r="E2214">
        <f t="shared" si="2309"/>
        <v>27</v>
      </c>
      <c r="F2214">
        <f t="shared" si="2309"/>
        <v>29</v>
      </c>
      <c r="G2214">
        <f t="shared" si="2309"/>
        <v>31</v>
      </c>
      <c r="H2214">
        <f t="shared" si="2309"/>
        <v>27</v>
      </c>
      <c r="I2214">
        <f t="shared" si="2309"/>
        <v>27</v>
      </c>
      <c r="J2214">
        <f t="shared" si="2309"/>
        <v>30</v>
      </c>
      <c r="K2214">
        <f t="shared" si="2309"/>
        <v>30</v>
      </c>
      <c r="L2214">
        <f t="shared" si="2309"/>
        <v>29</v>
      </c>
      <c r="M2214">
        <f t="shared" si="2309"/>
        <v>30</v>
      </c>
      <c r="N2214">
        <f t="shared" si="2309"/>
        <v>27</v>
      </c>
      <c r="O2214">
        <f t="shared" si="2309"/>
        <v>30</v>
      </c>
      <c r="P2214">
        <f t="shared" si="2309"/>
        <v>27</v>
      </c>
      <c r="Q2214">
        <f t="shared" si="2309"/>
        <v>28</v>
      </c>
      <c r="R2214">
        <f t="shared" si="2309"/>
        <v>29</v>
      </c>
      <c r="S2214">
        <f t="shared" si="2309"/>
        <v>27</v>
      </c>
      <c r="T2214">
        <f t="shared" si="2309"/>
        <v>27</v>
      </c>
      <c r="U2214">
        <f t="shared" si="2309"/>
        <v>29</v>
      </c>
      <c r="V2214">
        <f t="shared" si="2309"/>
        <v>27</v>
      </c>
      <c r="W2214">
        <f t="shared" si="2309"/>
        <v>28</v>
      </c>
      <c r="X2214">
        <f t="shared" si="2309"/>
        <v>28</v>
      </c>
      <c r="Y2214">
        <f t="shared" si="2309"/>
        <v>30</v>
      </c>
      <c r="Z2214">
        <f t="shared" si="2309"/>
        <v>27</v>
      </c>
      <c r="AA2214">
        <f t="shared" si="2309"/>
        <v>29</v>
      </c>
      <c r="AB2214">
        <f t="shared" si="2309"/>
        <v>27</v>
      </c>
      <c r="AC2214">
        <f t="shared" si="2309"/>
        <v>29</v>
      </c>
      <c r="AD2214">
        <f t="shared" si="2309"/>
        <v>29</v>
      </c>
      <c r="AE2214">
        <f t="shared" si="2309"/>
        <v>27</v>
      </c>
      <c r="AF2214">
        <f t="shared" si="2309"/>
        <v>28</v>
      </c>
      <c r="AG2214">
        <f t="shared" si="2309"/>
        <v>27</v>
      </c>
      <c r="AH2214">
        <f t="shared" si="2309"/>
        <v>29</v>
      </c>
      <c r="AI2214">
        <f t="shared" si="2309"/>
        <v>52</v>
      </c>
      <c r="AJ2214">
        <f t="shared" si="2309"/>
        <v>52</v>
      </c>
      <c r="AK2214">
        <f t="shared" si="2309"/>
        <v>29</v>
      </c>
      <c r="AL2214">
        <f t="shared" si="2309"/>
        <v>28</v>
      </c>
      <c r="AM2214">
        <f t="shared" si="2309"/>
        <v>27</v>
      </c>
      <c r="AN2214">
        <f t="shared" si="2309"/>
        <v>29</v>
      </c>
      <c r="AO2214">
        <f t="shared" si="2309"/>
        <v>29</v>
      </c>
      <c r="AP2214">
        <f t="shared" si="2309"/>
        <v>28</v>
      </c>
      <c r="AQ2214">
        <f t="shared" si="2309"/>
        <v>29</v>
      </c>
      <c r="AR2214">
        <f t="shared" si="2309"/>
        <v>29</v>
      </c>
      <c r="AS2214">
        <f t="shared" si="2309"/>
        <v>52</v>
      </c>
      <c r="AT2214">
        <f t="shared" si="2309"/>
        <v>52</v>
      </c>
      <c r="AU2214">
        <f t="shared" si="2309"/>
        <v>52</v>
      </c>
      <c r="AV2214">
        <f t="shared" si="2309"/>
        <v>27</v>
      </c>
      <c r="AW2214">
        <f t="shared" si="2309"/>
        <v>29</v>
      </c>
      <c r="AX2214">
        <f t="shared" si="2309"/>
        <v>27</v>
      </c>
      <c r="AY2214">
        <f t="shared" si="2309"/>
        <v>34</v>
      </c>
      <c r="AZ2214">
        <f t="shared" si="2309"/>
        <v>29</v>
      </c>
      <c r="BA2214">
        <f t="shared" si="2309"/>
        <v>29</v>
      </c>
      <c r="BB2214">
        <f t="shared" si="2309"/>
        <v>27</v>
      </c>
      <c r="BC2214">
        <f t="shared" si="2309"/>
        <v>32</v>
      </c>
      <c r="BD2214">
        <f t="shared" si="2309"/>
        <v>30</v>
      </c>
      <c r="BE2214">
        <f t="shared" si="2309"/>
        <v>27</v>
      </c>
      <c r="BF2214">
        <f t="shared" si="2309"/>
        <v>27</v>
      </c>
      <c r="BG2214">
        <f t="shared" si="2309"/>
        <v>27</v>
      </c>
      <c r="BH2214">
        <f t="shared" si="2309"/>
        <v>32</v>
      </c>
      <c r="BI2214">
        <f t="shared" si="2309"/>
        <v>27</v>
      </c>
      <c r="BJ2214">
        <f t="shared" si="2309"/>
        <v>29</v>
      </c>
      <c r="BK2214">
        <f t="shared" si="2309"/>
        <v>28</v>
      </c>
      <c r="BL2214">
        <f t="shared" si="2309"/>
        <v>30</v>
      </c>
      <c r="BM2214">
        <f t="shared" si="2309"/>
        <v>27</v>
      </c>
      <c r="BN2214">
        <f t="shared" si="2309"/>
        <v>27</v>
      </c>
      <c r="BO2214">
        <f t="shared" ref="BO2214:DZ2214" si="2310">MATCH("Coordenadora",NY1:NY2000,0)</f>
        <v>53</v>
      </c>
      <c r="BP2214">
        <f t="shared" si="2310"/>
        <v>53</v>
      </c>
      <c r="BQ2214">
        <f t="shared" si="2310"/>
        <v>31</v>
      </c>
      <c r="BR2214">
        <f t="shared" si="2310"/>
        <v>29</v>
      </c>
      <c r="BS2214">
        <f t="shared" si="2310"/>
        <v>28</v>
      </c>
      <c r="BT2214">
        <f t="shared" si="2310"/>
        <v>27</v>
      </c>
      <c r="BU2214">
        <f t="shared" si="2310"/>
        <v>51</v>
      </c>
      <c r="BV2214">
        <f t="shared" si="2310"/>
        <v>51</v>
      </c>
      <c r="BW2214">
        <f t="shared" si="2310"/>
        <v>50</v>
      </c>
      <c r="BX2214">
        <f t="shared" si="2310"/>
        <v>50</v>
      </c>
      <c r="BY2214">
        <f t="shared" si="2310"/>
        <v>74</v>
      </c>
      <c r="BZ2214">
        <f t="shared" si="2310"/>
        <v>74</v>
      </c>
      <c r="CA2214">
        <f t="shared" si="2310"/>
        <v>27</v>
      </c>
      <c r="CB2214">
        <f t="shared" si="2310"/>
        <v>27</v>
      </c>
      <c r="CC2214">
        <f t="shared" si="2310"/>
        <v>27</v>
      </c>
      <c r="CD2214">
        <f t="shared" si="2310"/>
        <v>27</v>
      </c>
      <c r="CE2214">
        <f t="shared" si="2310"/>
        <v>27</v>
      </c>
      <c r="CF2214">
        <f t="shared" si="2310"/>
        <v>1816</v>
      </c>
      <c r="CG2214">
        <f t="shared" si="2310"/>
        <v>1816</v>
      </c>
      <c r="CH2214">
        <f t="shared" si="2310"/>
        <v>1816</v>
      </c>
      <c r="CI2214">
        <f t="shared" si="2310"/>
        <v>1816</v>
      </c>
      <c r="CJ2214">
        <f t="shared" si="2310"/>
        <v>1816</v>
      </c>
      <c r="CK2214">
        <f t="shared" si="2310"/>
        <v>1816</v>
      </c>
      <c r="CL2214">
        <f t="shared" si="2310"/>
        <v>1816</v>
      </c>
      <c r="CM2214">
        <f t="shared" si="2310"/>
        <v>1816</v>
      </c>
      <c r="CN2214">
        <f t="shared" si="2310"/>
        <v>28</v>
      </c>
      <c r="CO2214">
        <f t="shared" si="2310"/>
        <v>27</v>
      </c>
      <c r="CP2214">
        <f t="shared" si="2310"/>
        <v>29</v>
      </c>
      <c r="CQ2214">
        <f t="shared" si="2310"/>
        <v>27</v>
      </c>
      <c r="CR2214">
        <f t="shared" si="2310"/>
        <v>27</v>
      </c>
      <c r="CS2214">
        <f t="shared" si="2310"/>
        <v>27</v>
      </c>
      <c r="CT2214">
        <f t="shared" si="2310"/>
        <v>28</v>
      </c>
      <c r="CU2214">
        <f t="shared" si="2310"/>
        <v>27</v>
      </c>
      <c r="CV2214">
        <f t="shared" si="2310"/>
        <v>30</v>
      </c>
      <c r="CW2214">
        <f t="shared" si="2310"/>
        <v>28</v>
      </c>
      <c r="CX2214">
        <f t="shared" si="2310"/>
        <v>27</v>
      </c>
      <c r="CY2214">
        <f t="shared" si="2310"/>
        <v>27</v>
      </c>
      <c r="CZ2214">
        <f t="shared" si="2310"/>
        <v>27</v>
      </c>
      <c r="DA2214">
        <f t="shared" si="2310"/>
        <v>27</v>
      </c>
      <c r="DB2214">
        <f t="shared" si="2310"/>
        <v>28</v>
      </c>
      <c r="DC2214">
        <f t="shared" si="2310"/>
        <v>30</v>
      </c>
      <c r="DD2214">
        <f t="shared" si="2310"/>
        <v>27</v>
      </c>
      <c r="DE2214">
        <f t="shared" si="2310"/>
        <v>27</v>
      </c>
      <c r="DF2214">
        <f t="shared" si="2310"/>
        <v>27</v>
      </c>
      <c r="DG2214">
        <f t="shared" si="2310"/>
        <v>27</v>
      </c>
      <c r="DH2214">
        <f t="shared" si="2310"/>
        <v>28</v>
      </c>
      <c r="DI2214">
        <f t="shared" si="2310"/>
        <v>27</v>
      </c>
      <c r="DJ2214">
        <f t="shared" si="2310"/>
        <v>678</v>
      </c>
      <c r="DK2214">
        <f t="shared" si="2310"/>
        <v>678</v>
      </c>
      <c r="DL2214">
        <f t="shared" si="2310"/>
        <v>678</v>
      </c>
      <c r="DM2214">
        <f t="shared" si="2310"/>
        <v>678</v>
      </c>
      <c r="DN2214">
        <f t="shared" si="2310"/>
        <v>678</v>
      </c>
      <c r="DO2214">
        <f t="shared" si="2310"/>
        <v>678</v>
      </c>
      <c r="DP2214">
        <f t="shared" si="2310"/>
        <v>678</v>
      </c>
      <c r="DQ2214">
        <f t="shared" si="2310"/>
        <v>678</v>
      </c>
      <c r="DR2214">
        <f t="shared" si="2310"/>
        <v>678</v>
      </c>
      <c r="DS2214">
        <f t="shared" si="2310"/>
        <v>678</v>
      </c>
      <c r="DT2214">
        <f t="shared" si="2310"/>
        <v>678</v>
      </c>
      <c r="DU2214">
        <f t="shared" si="2310"/>
        <v>678</v>
      </c>
      <c r="DV2214">
        <f t="shared" si="2310"/>
        <v>678</v>
      </c>
      <c r="DW2214">
        <f t="shared" si="2310"/>
        <v>678</v>
      </c>
      <c r="DX2214">
        <f t="shared" si="2310"/>
        <v>678</v>
      </c>
      <c r="DY2214">
        <f t="shared" si="2310"/>
        <v>678</v>
      </c>
      <c r="DZ2214">
        <f t="shared" si="2310"/>
        <v>678</v>
      </c>
      <c r="EA2214">
        <f t="shared" ref="EA2214:GL2214" si="2311">MATCH("Coordenadora",QK1:QK2000,0)</f>
        <v>678</v>
      </c>
      <c r="EB2214">
        <f t="shared" si="2311"/>
        <v>678</v>
      </c>
      <c r="EC2214">
        <f t="shared" si="2311"/>
        <v>678</v>
      </c>
      <c r="ED2214">
        <f t="shared" si="2311"/>
        <v>678</v>
      </c>
      <c r="EE2214">
        <f t="shared" si="2311"/>
        <v>678</v>
      </c>
      <c r="EF2214">
        <f t="shared" si="2311"/>
        <v>27</v>
      </c>
      <c r="EG2214">
        <f t="shared" si="2311"/>
        <v>27</v>
      </c>
      <c r="EH2214">
        <f t="shared" si="2311"/>
        <v>27</v>
      </c>
      <c r="EI2214">
        <f t="shared" si="2311"/>
        <v>27</v>
      </c>
      <c r="EJ2214">
        <f t="shared" si="2311"/>
        <v>52</v>
      </c>
      <c r="EK2214">
        <f t="shared" si="2311"/>
        <v>52</v>
      </c>
      <c r="EL2214">
        <f t="shared" si="2311"/>
        <v>27</v>
      </c>
      <c r="EM2214">
        <f t="shared" si="2311"/>
        <v>27</v>
      </c>
      <c r="EN2214">
        <f t="shared" si="2311"/>
        <v>27</v>
      </c>
      <c r="EO2214">
        <f t="shared" si="2311"/>
        <v>27</v>
      </c>
      <c r="EP2214">
        <f t="shared" si="2311"/>
        <v>27</v>
      </c>
      <c r="EQ2214">
        <f t="shared" si="2311"/>
        <v>27</v>
      </c>
      <c r="ER2214">
        <f t="shared" si="2311"/>
        <v>30</v>
      </c>
      <c r="ES2214">
        <f t="shared" si="2311"/>
        <v>27</v>
      </c>
      <c r="ET2214">
        <f t="shared" si="2311"/>
        <v>27</v>
      </c>
      <c r="EU2214">
        <f t="shared" si="2311"/>
        <v>27</v>
      </c>
      <c r="EV2214">
        <f t="shared" si="2311"/>
        <v>27</v>
      </c>
      <c r="EW2214">
        <f t="shared" si="2311"/>
        <v>27</v>
      </c>
      <c r="EX2214">
        <f t="shared" si="2311"/>
        <v>27</v>
      </c>
      <c r="EY2214">
        <f t="shared" si="2311"/>
        <v>98</v>
      </c>
      <c r="EZ2214">
        <f t="shared" si="2311"/>
        <v>98</v>
      </c>
      <c r="FA2214">
        <f t="shared" si="2311"/>
        <v>98</v>
      </c>
      <c r="FB2214">
        <f t="shared" si="2311"/>
        <v>28</v>
      </c>
      <c r="FC2214">
        <f t="shared" si="2311"/>
        <v>27</v>
      </c>
      <c r="FD2214">
        <f t="shared" si="2311"/>
        <v>28</v>
      </c>
      <c r="FE2214">
        <f t="shared" si="2311"/>
        <v>27</v>
      </c>
      <c r="FF2214">
        <f t="shared" si="2311"/>
        <v>27</v>
      </c>
      <c r="FG2214">
        <f t="shared" si="2311"/>
        <v>29</v>
      </c>
      <c r="FH2214">
        <f t="shared" si="2311"/>
        <v>27</v>
      </c>
      <c r="FI2214">
        <f t="shared" si="2311"/>
        <v>27</v>
      </c>
      <c r="FJ2214">
        <f t="shared" si="2311"/>
        <v>1019</v>
      </c>
      <c r="FK2214">
        <f t="shared" si="2311"/>
        <v>1019</v>
      </c>
      <c r="FL2214">
        <f t="shared" si="2311"/>
        <v>1019</v>
      </c>
      <c r="FM2214">
        <f t="shared" si="2311"/>
        <v>1019</v>
      </c>
      <c r="FN2214">
        <f t="shared" si="2311"/>
        <v>1019</v>
      </c>
      <c r="FO2214">
        <f t="shared" si="2311"/>
        <v>27</v>
      </c>
      <c r="FP2214">
        <f t="shared" si="2311"/>
        <v>27</v>
      </c>
      <c r="FQ2214">
        <f t="shared" si="2311"/>
        <v>27</v>
      </c>
      <c r="FR2214">
        <f t="shared" si="2311"/>
        <v>27</v>
      </c>
      <c r="FS2214">
        <f t="shared" si="2311"/>
        <v>27</v>
      </c>
      <c r="FT2214">
        <f t="shared" si="2311"/>
        <v>27</v>
      </c>
      <c r="FU2214">
        <f t="shared" si="2311"/>
        <v>1276</v>
      </c>
      <c r="FV2214">
        <f t="shared" si="2311"/>
        <v>1276</v>
      </c>
      <c r="FW2214">
        <f t="shared" si="2311"/>
        <v>1276</v>
      </c>
      <c r="FX2214">
        <f t="shared" si="2311"/>
        <v>1276</v>
      </c>
      <c r="FY2214">
        <f t="shared" si="2311"/>
        <v>1276</v>
      </c>
      <c r="FZ2214">
        <f t="shared" si="2311"/>
        <v>1276</v>
      </c>
      <c r="GA2214">
        <f t="shared" si="2311"/>
        <v>1276</v>
      </c>
      <c r="GB2214">
        <f t="shared" si="2311"/>
        <v>1276</v>
      </c>
      <c r="GC2214">
        <f t="shared" si="2311"/>
        <v>27</v>
      </c>
      <c r="GD2214">
        <f t="shared" si="2311"/>
        <v>27</v>
      </c>
      <c r="GE2214">
        <f t="shared" si="2311"/>
        <v>27</v>
      </c>
      <c r="GF2214">
        <f t="shared" si="2311"/>
        <v>258</v>
      </c>
      <c r="GG2214">
        <f t="shared" si="2311"/>
        <v>657</v>
      </c>
      <c r="GH2214">
        <f t="shared" si="2311"/>
        <v>657</v>
      </c>
      <c r="GI2214">
        <f t="shared" si="2311"/>
        <v>657</v>
      </c>
      <c r="GJ2214">
        <f t="shared" si="2311"/>
        <v>31</v>
      </c>
      <c r="GK2214">
        <f t="shared" si="2311"/>
        <v>73</v>
      </c>
      <c r="GL2214">
        <f t="shared" si="2311"/>
        <v>73</v>
      </c>
      <c r="GM2214">
        <f t="shared" ref="GM2214:IX2214" si="2312">MATCH("Coordenadora",SW1:SW2000,0)</f>
        <v>73</v>
      </c>
      <c r="GN2214">
        <f t="shared" si="2312"/>
        <v>75</v>
      </c>
      <c r="GO2214">
        <f t="shared" si="2312"/>
        <v>75</v>
      </c>
      <c r="GP2214">
        <f t="shared" si="2312"/>
        <v>75</v>
      </c>
      <c r="GQ2214">
        <f t="shared" si="2312"/>
        <v>27</v>
      </c>
      <c r="GR2214">
        <f t="shared" si="2312"/>
        <v>27</v>
      </c>
      <c r="GS2214">
        <f t="shared" si="2312"/>
        <v>467</v>
      </c>
      <c r="GT2214">
        <f t="shared" si="2312"/>
        <v>27</v>
      </c>
      <c r="GU2214">
        <f t="shared" si="2312"/>
        <v>50</v>
      </c>
      <c r="GV2214">
        <f t="shared" si="2312"/>
        <v>50</v>
      </c>
      <c r="GW2214">
        <f t="shared" si="2312"/>
        <v>29</v>
      </c>
      <c r="GX2214">
        <f t="shared" si="2312"/>
        <v>28</v>
      </c>
      <c r="GY2214">
        <f t="shared" si="2312"/>
        <v>27</v>
      </c>
      <c r="GZ2214">
        <f t="shared" si="2312"/>
        <v>27</v>
      </c>
      <c r="HA2214">
        <f t="shared" si="2312"/>
        <v>533</v>
      </c>
      <c r="HB2214">
        <f t="shared" si="2312"/>
        <v>533</v>
      </c>
      <c r="HC2214">
        <f t="shared" si="2312"/>
        <v>28</v>
      </c>
      <c r="HD2214">
        <f t="shared" si="2312"/>
        <v>28</v>
      </c>
      <c r="HE2214">
        <f t="shared" si="2312"/>
        <v>28</v>
      </c>
      <c r="HF2214">
        <f t="shared" si="2312"/>
        <v>52</v>
      </c>
      <c r="HG2214">
        <f t="shared" si="2312"/>
        <v>52</v>
      </c>
      <c r="HH2214">
        <f t="shared" si="2312"/>
        <v>52</v>
      </c>
      <c r="HI2214">
        <f t="shared" si="2312"/>
        <v>52</v>
      </c>
      <c r="HJ2214">
        <f t="shared" si="2312"/>
        <v>27</v>
      </c>
      <c r="HK2214">
        <f t="shared" si="2312"/>
        <v>27</v>
      </c>
      <c r="HL2214">
        <f t="shared" si="2312"/>
        <v>27</v>
      </c>
      <c r="HM2214">
        <f t="shared" si="2312"/>
        <v>27</v>
      </c>
      <c r="HN2214">
        <f t="shared" si="2312"/>
        <v>27</v>
      </c>
      <c r="HO2214">
        <f t="shared" si="2312"/>
        <v>27</v>
      </c>
      <c r="HP2214">
        <f t="shared" si="2312"/>
        <v>28</v>
      </c>
      <c r="HQ2214">
        <f t="shared" si="2312"/>
        <v>27</v>
      </c>
      <c r="HR2214">
        <f t="shared" si="2312"/>
        <v>27</v>
      </c>
      <c r="HS2214">
        <f t="shared" si="2312"/>
        <v>28</v>
      </c>
      <c r="HT2214">
        <f t="shared" si="2312"/>
        <v>27</v>
      </c>
      <c r="HU2214">
        <f t="shared" si="2312"/>
        <v>27</v>
      </c>
      <c r="HV2214">
        <f t="shared" si="2312"/>
        <v>306</v>
      </c>
      <c r="HW2214">
        <f t="shared" si="2312"/>
        <v>28</v>
      </c>
      <c r="HX2214">
        <f t="shared" si="2312"/>
        <v>27</v>
      </c>
      <c r="HY2214">
        <f t="shared" si="2312"/>
        <v>29</v>
      </c>
      <c r="HZ2214">
        <f t="shared" si="2312"/>
        <v>27</v>
      </c>
      <c r="IA2214">
        <f t="shared" si="2312"/>
        <v>146</v>
      </c>
      <c r="IB2214">
        <f t="shared" si="2312"/>
        <v>28</v>
      </c>
      <c r="IC2214">
        <f t="shared" si="2312"/>
        <v>211</v>
      </c>
      <c r="ID2214">
        <f t="shared" si="2312"/>
        <v>211</v>
      </c>
      <c r="IE2214">
        <f t="shared" si="2312"/>
        <v>427</v>
      </c>
      <c r="IF2214">
        <f t="shared" si="2312"/>
        <v>427</v>
      </c>
      <c r="IG2214">
        <f t="shared" si="2312"/>
        <v>27</v>
      </c>
      <c r="IH2214">
        <f t="shared" si="2312"/>
        <v>27</v>
      </c>
      <c r="II2214">
        <f t="shared" si="2312"/>
        <v>27</v>
      </c>
      <c r="IJ2214">
        <f t="shared" si="2312"/>
        <v>27</v>
      </c>
      <c r="IK2214">
        <f t="shared" si="2312"/>
        <v>27</v>
      </c>
      <c r="IL2214">
        <f t="shared" si="2312"/>
        <v>27</v>
      </c>
      <c r="IM2214">
        <f t="shared" si="2312"/>
        <v>27</v>
      </c>
      <c r="IN2214">
        <f t="shared" si="2312"/>
        <v>27</v>
      </c>
      <c r="IO2214">
        <f t="shared" si="2312"/>
        <v>27</v>
      </c>
      <c r="IP2214">
        <f t="shared" si="2312"/>
        <v>27</v>
      </c>
      <c r="IQ2214">
        <f t="shared" si="2312"/>
        <v>384</v>
      </c>
      <c r="IR2214">
        <f t="shared" si="2312"/>
        <v>384</v>
      </c>
      <c r="IS2214">
        <f t="shared" si="2312"/>
        <v>26</v>
      </c>
      <c r="IT2214">
        <f t="shared" si="2312"/>
        <v>27</v>
      </c>
      <c r="IU2214">
        <f t="shared" si="2312"/>
        <v>26</v>
      </c>
      <c r="IV2214">
        <f t="shared" si="2312"/>
        <v>28</v>
      </c>
      <c r="IW2214">
        <f t="shared" si="2312"/>
        <v>27</v>
      </c>
      <c r="IX2214">
        <f t="shared" si="2312"/>
        <v>27</v>
      </c>
      <c r="IY2214">
        <f t="shared" ref="IY2214:LI2214" si="2313">MATCH("Coordenadora",VI1:VI2000,0)</f>
        <v>403</v>
      </c>
      <c r="IZ2214">
        <f t="shared" si="2313"/>
        <v>27</v>
      </c>
      <c r="JA2214">
        <f t="shared" si="2313"/>
        <v>27</v>
      </c>
      <c r="JB2214">
        <f t="shared" si="2313"/>
        <v>28</v>
      </c>
      <c r="JC2214">
        <f t="shared" si="2313"/>
        <v>28</v>
      </c>
      <c r="JD2214">
        <f t="shared" si="2313"/>
        <v>28</v>
      </c>
      <c r="JE2214">
        <f t="shared" si="2313"/>
        <v>27</v>
      </c>
      <c r="JF2214">
        <f t="shared" si="2313"/>
        <v>26</v>
      </c>
      <c r="JG2214">
        <f t="shared" si="2313"/>
        <v>27</v>
      </c>
      <c r="JH2214">
        <f t="shared" si="2313"/>
        <v>50</v>
      </c>
      <c r="JI2214">
        <f t="shared" si="2313"/>
        <v>50</v>
      </c>
      <c r="JJ2214">
        <f t="shared" si="2313"/>
        <v>26</v>
      </c>
      <c r="JK2214">
        <f t="shared" si="2313"/>
        <v>27</v>
      </c>
      <c r="JL2214">
        <f t="shared" si="2313"/>
        <v>26</v>
      </c>
      <c r="JM2214">
        <f t="shared" si="2313"/>
        <v>29</v>
      </c>
      <c r="JN2214">
        <f t="shared" si="2313"/>
        <v>29</v>
      </c>
      <c r="JO2214">
        <f t="shared" si="2313"/>
        <v>29</v>
      </c>
      <c r="JP2214">
        <f t="shared" si="2313"/>
        <v>30</v>
      </c>
      <c r="JQ2214">
        <f t="shared" si="2313"/>
        <v>29</v>
      </c>
      <c r="JR2214">
        <f t="shared" si="2313"/>
        <v>27</v>
      </c>
      <c r="JS2214">
        <f t="shared" si="2313"/>
        <v>29</v>
      </c>
      <c r="JT2214">
        <f t="shared" si="2313"/>
        <v>27</v>
      </c>
      <c r="JU2214">
        <f t="shared" si="2313"/>
        <v>31</v>
      </c>
      <c r="JV2214">
        <f t="shared" si="2313"/>
        <v>28</v>
      </c>
      <c r="JW2214">
        <f t="shared" si="2313"/>
        <v>30</v>
      </c>
      <c r="JX2214">
        <f t="shared" si="2313"/>
        <v>30</v>
      </c>
      <c r="JY2214">
        <f t="shared" si="2313"/>
        <v>29</v>
      </c>
      <c r="JZ2214">
        <f t="shared" si="2313"/>
        <v>32</v>
      </c>
      <c r="KA2214">
        <f t="shared" si="2313"/>
        <v>32</v>
      </c>
      <c r="KB2214">
        <f t="shared" si="2313"/>
        <v>30</v>
      </c>
      <c r="KC2214">
        <f t="shared" si="2313"/>
        <v>30</v>
      </c>
      <c r="KD2214">
        <f t="shared" si="2313"/>
        <v>28</v>
      </c>
      <c r="KE2214">
        <f t="shared" si="2313"/>
        <v>27</v>
      </c>
      <c r="KF2214">
        <f t="shared" si="2313"/>
        <v>30</v>
      </c>
      <c r="KG2214">
        <f t="shared" si="2313"/>
        <v>36</v>
      </c>
      <c r="KH2214">
        <f t="shared" si="2313"/>
        <v>30</v>
      </c>
      <c r="KI2214">
        <f t="shared" si="2313"/>
        <v>30</v>
      </c>
      <c r="KJ2214">
        <f t="shared" si="2313"/>
        <v>32</v>
      </c>
      <c r="KK2214">
        <f t="shared" si="2313"/>
        <v>30</v>
      </c>
      <c r="KL2214">
        <f t="shared" si="2313"/>
        <v>27</v>
      </c>
      <c r="KM2214">
        <f t="shared" si="2313"/>
        <v>29</v>
      </c>
      <c r="KN2214">
        <f t="shared" si="2313"/>
        <v>29</v>
      </c>
      <c r="KO2214">
        <f t="shared" si="2313"/>
        <v>33</v>
      </c>
      <c r="KP2214">
        <f t="shared" si="2313"/>
        <v>30</v>
      </c>
      <c r="KQ2214">
        <f t="shared" si="2313"/>
        <v>34</v>
      </c>
      <c r="KR2214">
        <f t="shared" si="2313"/>
        <v>30</v>
      </c>
      <c r="KS2214">
        <f t="shared" si="2313"/>
        <v>30</v>
      </c>
      <c r="KT2214">
        <f t="shared" si="2313"/>
        <v>30</v>
      </c>
      <c r="KU2214">
        <f t="shared" si="2313"/>
        <v>30</v>
      </c>
      <c r="KV2214">
        <f t="shared" si="2313"/>
        <v>33</v>
      </c>
      <c r="KW2214">
        <f t="shared" si="2313"/>
        <v>30</v>
      </c>
      <c r="KX2214">
        <f t="shared" si="2313"/>
        <v>31</v>
      </c>
      <c r="KY2214">
        <f t="shared" si="2313"/>
        <v>27</v>
      </c>
      <c r="KZ2214">
        <f t="shared" si="2313"/>
        <v>31</v>
      </c>
      <c r="LA2214">
        <f t="shared" si="2313"/>
        <v>27</v>
      </c>
      <c r="LB2214">
        <f t="shared" si="2313"/>
        <v>30</v>
      </c>
      <c r="LC2214">
        <f t="shared" si="2313"/>
        <v>29</v>
      </c>
      <c r="LD2214">
        <f t="shared" si="2313"/>
        <v>30</v>
      </c>
      <c r="LE2214">
        <f t="shared" si="2313"/>
        <v>29</v>
      </c>
      <c r="LF2214">
        <f t="shared" si="2313"/>
        <v>29</v>
      </c>
      <c r="LG2214">
        <f t="shared" si="2313"/>
        <v>27</v>
      </c>
      <c r="LH2214">
        <f t="shared" si="2313"/>
        <v>29</v>
      </c>
      <c r="LI2214">
        <f t="shared" si="2313"/>
        <v>30</v>
      </c>
    </row>
    <row r="2215" spans="1:321" x14ac:dyDescent="0.25">
      <c r="A2215" t="str">
        <f>UPPER(A2214)</f>
        <v>INSTITUIÇÕES DE ENSINO SUPERIOR COORDENADORA</v>
      </c>
      <c r="B2215" t="str">
        <f ca="1">(CONCATENATE(TEXT(B$2178, 1),(RIGHT(B2214,2))))</f>
        <v>$B30</v>
      </c>
      <c r="C2215" t="str">
        <f t="shared" ref="C2215:BN2215" ca="1" si="2314">(CONCATENATE(TEXT(C$2178, 1),(RIGHT(C2214,2))))</f>
        <v>$C29</v>
      </c>
      <c r="D2215" t="str">
        <f t="shared" ca="1" si="2314"/>
        <v>$D27</v>
      </c>
      <c r="E2215" t="str">
        <f t="shared" ca="1" si="2314"/>
        <v>$E27</v>
      </c>
      <c r="F2215" t="str">
        <f t="shared" ca="1" si="2314"/>
        <v>$F29</v>
      </c>
      <c r="G2215" t="str">
        <f t="shared" ca="1" si="2314"/>
        <v>$G31</v>
      </c>
      <c r="H2215" t="str">
        <f t="shared" ca="1" si="2314"/>
        <v>$H27</v>
      </c>
      <c r="I2215" t="str">
        <f t="shared" ca="1" si="2314"/>
        <v>$I27</v>
      </c>
      <c r="J2215" t="str">
        <f t="shared" ca="1" si="2314"/>
        <v>$J30</v>
      </c>
      <c r="K2215" t="str">
        <f t="shared" ca="1" si="2314"/>
        <v>$K30</v>
      </c>
      <c r="L2215" t="str">
        <f t="shared" ca="1" si="2314"/>
        <v>$L29</v>
      </c>
      <c r="M2215" t="str">
        <f t="shared" ca="1" si="2314"/>
        <v>$M30</v>
      </c>
      <c r="N2215" t="str">
        <f t="shared" ca="1" si="2314"/>
        <v>$N27</v>
      </c>
      <c r="O2215" t="str">
        <f t="shared" ca="1" si="2314"/>
        <v>$O30</v>
      </c>
      <c r="P2215" t="str">
        <f t="shared" ca="1" si="2314"/>
        <v>$P27</v>
      </c>
      <c r="Q2215" t="str">
        <f t="shared" ca="1" si="2314"/>
        <v>$Q28</v>
      </c>
      <c r="R2215" t="str">
        <f t="shared" ca="1" si="2314"/>
        <v>$R29</v>
      </c>
      <c r="S2215" t="str">
        <f t="shared" ca="1" si="2314"/>
        <v>$S27</v>
      </c>
      <c r="T2215" t="str">
        <f t="shared" ca="1" si="2314"/>
        <v>$T27</v>
      </c>
      <c r="U2215" t="str">
        <f t="shared" ca="1" si="2314"/>
        <v>$U29</v>
      </c>
      <c r="V2215" t="str">
        <f t="shared" ca="1" si="2314"/>
        <v>$V27</v>
      </c>
      <c r="W2215" t="str">
        <f t="shared" ca="1" si="2314"/>
        <v>$W28</v>
      </c>
      <c r="X2215" t="str">
        <f t="shared" ca="1" si="2314"/>
        <v>$X28</v>
      </c>
      <c r="Y2215" t="str">
        <f t="shared" ca="1" si="2314"/>
        <v>$Y30</v>
      </c>
      <c r="Z2215" t="str">
        <f t="shared" ca="1" si="2314"/>
        <v>$Z27</v>
      </c>
      <c r="AA2215" t="str">
        <f t="shared" ca="1" si="2314"/>
        <v>$AA29</v>
      </c>
      <c r="AB2215" t="str">
        <f t="shared" ca="1" si="2314"/>
        <v>$AB27</v>
      </c>
      <c r="AC2215" t="str">
        <f t="shared" ca="1" si="2314"/>
        <v>$AC29</v>
      </c>
      <c r="AD2215" t="str">
        <f t="shared" ca="1" si="2314"/>
        <v>$AD29</v>
      </c>
      <c r="AE2215" t="str">
        <f t="shared" ca="1" si="2314"/>
        <v>$AE27</v>
      </c>
      <c r="AF2215" t="str">
        <f t="shared" ca="1" si="2314"/>
        <v>$AF28</v>
      </c>
      <c r="AG2215" t="str">
        <f t="shared" ca="1" si="2314"/>
        <v>$AG27</v>
      </c>
      <c r="AH2215" t="str">
        <f t="shared" ca="1" si="2314"/>
        <v>$AH29</v>
      </c>
      <c r="AI2215" t="str">
        <f t="shared" ca="1" si="2314"/>
        <v>$AI52</v>
      </c>
      <c r="AJ2215" t="str">
        <f t="shared" ca="1" si="2314"/>
        <v>$AJ52</v>
      </c>
      <c r="AK2215" t="str">
        <f t="shared" ca="1" si="2314"/>
        <v>$AK29</v>
      </c>
      <c r="AL2215" t="str">
        <f t="shared" ca="1" si="2314"/>
        <v>$AL28</v>
      </c>
      <c r="AM2215" t="str">
        <f t="shared" ca="1" si="2314"/>
        <v>$AM27</v>
      </c>
      <c r="AN2215" t="str">
        <f t="shared" ca="1" si="2314"/>
        <v>$AN29</v>
      </c>
      <c r="AO2215" t="str">
        <f t="shared" ca="1" si="2314"/>
        <v>$AO29</v>
      </c>
      <c r="AP2215" t="str">
        <f t="shared" ca="1" si="2314"/>
        <v>$AP28</v>
      </c>
      <c r="AQ2215" t="str">
        <f t="shared" ca="1" si="2314"/>
        <v>$AQ29</v>
      </c>
      <c r="AR2215" t="str">
        <f t="shared" ca="1" si="2314"/>
        <v>$AR29</v>
      </c>
      <c r="AS2215" t="str">
        <f t="shared" ca="1" si="2314"/>
        <v>$AS52</v>
      </c>
      <c r="AT2215" t="str">
        <f t="shared" ca="1" si="2314"/>
        <v>$AT52</v>
      </c>
      <c r="AU2215" t="str">
        <f t="shared" ca="1" si="2314"/>
        <v>$AU52</v>
      </c>
      <c r="AV2215" t="str">
        <f t="shared" ca="1" si="2314"/>
        <v>$AV27</v>
      </c>
      <c r="AW2215" t="str">
        <f t="shared" ca="1" si="2314"/>
        <v>$AW29</v>
      </c>
      <c r="AX2215" t="str">
        <f t="shared" ca="1" si="2314"/>
        <v>$AX27</v>
      </c>
      <c r="AY2215" t="str">
        <f t="shared" ca="1" si="2314"/>
        <v>$AY34</v>
      </c>
      <c r="AZ2215" t="str">
        <f t="shared" ca="1" si="2314"/>
        <v>$AZ29</v>
      </c>
      <c r="BA2215" t="str">
        <f t="shared" ca="1" si="2314"/>
        <v>$BA29</v>
      </c>
      <c r="BB2215" t="str">
        <f t="shared" ca="1" si="2314"/>
        <v>$BB27</v>
      </c>
      <c r="BC2215" t="str">
        <f t="shared" ca="1" si="2314"/>
        <v>$BC32</v>
      </c>
      <c r="BD2215" t="str">
        <f t="shared" ca="1" si="2314"/>
        <v>$BD30</v>
      </c>
      <c r="BE2215" t="str">
        <f t="shared" ca="1" si="2314"/>
        <v>$BE27</v>
      </c>
      <c r="BF2215" t="str">
        <f t="shared" ca="1" si="2314"/>
        <v>$BF27</v>
      </c>
      <c r="BG2215" t="str">
        <f t="shared" ca="1" si="2314"/>
        <v>$BG27</v>
      </c>
      <c r="BH2215" t="str">
        <f t="shared" ca="1" si="2314"/>
        <v>$BH32</v>
      </c>
      <c r="BI2215" t="str">
        <f t="shared" ca="1" si="2314"/>
        <v>$BI27</v>
      </c>
      <c r="BJ2215" t="str">
        <f t="shared" ca="1" si="2314"/>
        <v>$BJ29</v>
      </c>
      <c r="BK2215" t="str">
        <f t="shared" ca="1" si="2314"/>
        <v>$BK28</v>
      </c>
      <c r="BL2215" t="str">
        <f t="shared" ca="1" si="2314"/>
        <v>$BL30</v>
      </c>
      <c r="BM2215" t="str">
        <f t="shared" ca="1" si="2314"/>
        <v>$BM27</v>
      </c>
      <c r="BN2215" t="str">
        <f t="shared" ca="1" si="2314"/>
        <v>$BN27</v>
      </c>
      <c r="BO2215" t="str">
        <f t="shared" ref="BO2215:DZ2215" ca="1" si="2315">(CONCATENATE(TEXT(BO$2178, 1),(RIGHT(BO2214,2))))</f>
        <v>$BO53</v>
      </c>
      <c r="BP2215" t="str">
        <f t="shared" ca="1" si="2315"/>
        <v>$BP53</v>
      </c>
      <c r="BQ2215" t="str">
        <f t="shared" ca="1" si="2315"/>
        <v>$BQ31</v>
      </c>
      <c r="BR2215" t="str">
        <f t="shared" ca="1" si="2315"/>
        <v>$BR29</v>
      </c>
      <c r="BS2215" t="str">
        <f t="shared" ca="1" si="2315"/>
        <v>$BS28</v>
      </c>
      <c r="BT2215" t="str">
        <f t="shared" ca="1" si="2315"/>
        <v>$BT27</v>
      </c>
      <c r="BU2215" t="str">
        <f t="shared" ca="1" si="2315"/>
        <v>$BU51</v>
      </c>
      <c r="BV2215" t="str">
        <f t="shared" ca="1" si="2315"/>
        <v>$BV51</v>
      </c>
      <c r="BW2215" t="str">
        <f t="shared" ca="1" si="2315"/>
        <v>$BW50</v>
      </c>
      <c r="BX2215" t="str">
        <f t="shared" ca="1" si="2315"/>
        <v>$BX50</v>
      </c>
      <c r="BY2215" t="str">
        <f t="shared" ca="1" si="2315"/>
        <v>$BY74</v>
      </c>
      <c r="BZ2215" t="str">
        <f t="shared" ca="1" si="2315"/>
        <v>$BZ74</v>
      </c>
      <c r="CA2215" t="str">
        <f t="shared" ca="1" si="2315"/>
        <v>$CA27</v>
      </c>
      <c r="CB2215" t="str">
        <f t="shared" ca="1" si="2315"/>
        <v>$CB27</v>
      </c>
      <c r="CC2215" t="str">
        <f t="shared" ca="1" si="2315"/>
        <v>$CC27</v>
      </c>
      <c r="CD2215" t="str">
        <f t="shared" ca="1" si="2315"/>
        <v>$CD27</v>
      </c>
      <c r="CE2215" t="str">
        <f t="shared" ca="1" si="2315"/>
        <v>$CE27</v>
      </c>
      <c r="CF2215" t="str">
        <f t="shared" ca="1" si="2315"/>
        <v>$CF16</v>
      </c>
      <c r="CG2215" t="str">
        <f t="shared" ca="1" si="2315"/>
        <v>$CG16</v>
      </c>
      <c r="CH2215" t="str">
        <f t="shared" ca="1" si="2315"/>
        <v>$CH16</v>
      </c>
      <c r="CI2215" t="str">
        <f t="shared" ca="1" si="2315"/>
        <v>$CI16</v>
      </c>
      <c r="CJ2215" t="str">
        <f t="shared" ca="1" si="2315"/>
        <v>$CJ16</v>
      </c>
      <c r="CK2215" t="str">
        <f t="shared" ca="1" si="2315"/>
        <v>$CK16</v>
      </c>
      <c r="CL2215" t="str">
        <f t="shared" ca="1" si="2315"/>
        <v>$CL16</v>
      </c>
      <c r="CM2215" t="str">
        <f t="shared" ca="1" si="2315"/>
        <v>$CM16</v>
      </c>
      <c r="CN2215" t="str">
        <f t="shared" ca="1" si="2315"/>
        <v>$CN28</v>
      </c>
      <c r="CO2215" t="str">
        <f t="shared" ca="1" si="2315"/>
        <v>$CO27</v>
      </c>
      <c r="CP2215" t="str">
        <f t="shared" ca="1" si="2315"/>
        <v>$CP29</v>
      </c>
      <c r="CQ2215" t="str">
        <f t="shared" ca="1" si="2315"/>
        <v>$CQ27</v>
      </c>
      <c r="CR2215" t="str">
        <f t="shared" ca="1" si="2315"/>
        <v>$CR27</v>
      </c>
      <c r="CS2215" t="str">
        <f t="shared" ca="1" si="2315"/>
        <v>$CS27</v>
      </c>
      <c r="CT2215" t="str">
        <f t="shared" ca="1" si="2315"/>
        <v>$CT28</v>
      </c>
      <c r="CU2215" t="str">
        <f t="shared" ca="1" si="2315"/>
        <v>$CU27</v>
      </c>
      <c r="CV2215" t="str">
        <f t="shared" ca="1" si="2315"/>
        <v>$CV30</v>
      </c>
      <c r="CW2215" t="str">
        <f t="shared" ca="1" si="2315"/>
        <v>$CW28</v>
      </c>
      <c r="CX2215" t="str">
        <f t="shared" ca="1" si="2315"/>
        <v>$CX27</v>
      </c>
      <c r="CY2215" t="str">
        <f t="shared" ca="1" si="2315"/>
        <v>$CY27</v>
      </c>
      <c r="CZ2215" t="str">
        <f t="shared" ca="1" si="2315"/>
        <v>$CZ27</v>
      </c>
      <c r="DA2215" t="str">
        <f t="shared" ca="1" si="2315"/>
        <v>$DA27</v>
      </c>
      <c r="DB2215" t="str">
        <f t="shared" ca="1" si="2315"/>
        <v>$DB28</v>
      </c>
      <c r="DC2215" t="str">
        <f t="shared" ca="1" si="2315"/>
        <v>$DC30</v>
      </c>
      <c r="DD2215" t="str">
        <f t="shared" ca="1" si="2315"/>
        <v>$DD27</v>
      </c>
      <c r="DE2215" t="str">
        <f t="shared" ca="1" si="2315"/>
        <v>$DE27</v>
      </c>
      <c r="DF2215" t="str">
        <f t="shared" ca="1" si="2315"/>
        <v>$DF27</v>
      </c>
      <c r="DG2215" t="str">
        <f t="shared" ca="1" si="2315"/>
        <v>$DG27</v>
      </c>
      <c r="DH2215" t="str">
        <f t="shared" ca="1" si="2315"/>
        <v>$DH28</v>
      </c>
      <c r="DI2215" t="str">
        <f t="shared" ca="1" si="2315"/>
        <v>$DI27</v>
      </c>
      <c r="DJ2215" t="str">
        <f t="shared" ca="1" si="2315"/>
        <v>$DJ78</v>
      </c>
      <c r="DK2215" t="str">
        <f t="shared" ca="1" si="2315"/>
        <v>$DK78</v>
      </c>
      <c r="DL2215" t="str">
        <f t="shared" ca="1" si="2315"/>
        <v>$DL78</v>
      </c>
      <c r="DM2215" t="str">
        <f t="shared" ca="1" si="2315"/>
        <v>$DM78</v>
      </c>
      <c r="DN2215" t="str">
        <f t="shared" ca="1" si="2315"/>
        <v>$DN78</v>
      </c>
      <c r="DO2215" t="str">
        <f t="shared" ca="1" si="2315"/>
        <v>$DO78</v>
      </c>
      <c r="DP2215" t="str">
        <f t="shared" ca="1" si="2315"/>
        <v>$DP78</v>
      </c>
      <c r="DQ2215" t="str">
        <f t="shared" ca="1" si="2315"/>
        <v>$DQ78</v>
      </c>
      <c r="DR2215" t="str">
        <f t="shared" ca="1" si="2315"/>
        <v>$DR78</v>
      </c>
      <c r="DS2215" t="str">
        <f t="shared" ca="1" si="2315"/>
        <v>$DS78</v>
      </c>
      <c r="DT2215" t="str">
        <f t="shared" ca="1" si="2315"/>
        <v>$DT78</v>
      </c>
      <c r="DU2215" t="str">
        <f t="shared" ca="1" si="2315"/>
        <v>$DU78</v>
      </c>
      <c r="DV2215" t="str">
        <f t="shared" ca="1" si="2315"/>
        <v>$DV78</v>
      </c>
      <c r="DW2215" t="str">
        <f t="shared" ca="1" si="2315"/>
        <v>$DW78</v>
      </c>
      <c r="DX2215" t="str">
        <f t="shared" ca="1" si="2315"/>
        <v>$DX78</v>
      </c>
      <c r="DY2215" t="str">
        <f t="shared" ca="1" si="2315"/>
        <v>$DY78</v>
      </c>
      <c r="DZ2215" t="str">
        <f t="shared" ca="1" si="2315"/>
        <v>$DZ78</v>
      </c>
      <c r="EA2215" t="str">
        <f t="shared" ref="EA2215:GL2215" ca="1" si="2316">(CONCATENATE(TEXT(EA$2178, 1),(RIGHT(EA2214,2))))</f>
        <v>$EA78</v>
      </c>
      <c r="EB2215" t="str">
        <f t="shared" ca="1" si="2316"/>
        <v>$EB78</v>
      </c>
      <c r="EC2215" t="str">
        <f t="shared" ca="1" si="2316"/>
        <v>$EC78</v>
      </c>
      <c r="ED2215" t="str">
        <f t="shared" ca="1" si="2316"/>
        <v>$ED78</v>
      </c>
      <c r="EE2215" t="str">
        <f t="shared" ca="1" si="2316"/>
        <v>$EE78</v>
      </c>
      <c r="EF2215" t="str">
        <f t="shared" ca="1" si="2316"/>
        <v>$EF27</v>
      </c>
      <c r="EG2215" t="str">
        <f t="shared" ca="1" si="2316"/>
        <v>$EG27</v>
      </c>
      <c r="EH2215" t="str">
        <f t="shared" ca="1" si="2316"/>
        <v>$EH27</v>
      </c>
      <c r="EI2215" t="str">
        <f t="shared" ca="1" si="2316"/>
        <v>$EI27</v>
      </c>
      <c r="EJ2215" t="str">
        <f t="shared" ca="1" si="2316"/>
        <v>$EJ52</v>
      </c>
      <c r="EK2215" t="str">
        <f t="shared" ca="1" si="2316"/>
        <v>$EK52</v>
      </c>
      <c r="EL2215" t="str">
        <f t="shared" ca="1" si="2316"/>
        <v>$EL27</v>
      </c>
      <c r="EM2215" t="str">
        <f t="shared" ca="1" si="2316"/>
        <v>$EM27</v>
      </c>
      <c r="EN2215" t="str">
        <f t="shared" ca="1" si="2316"/>
        <v>$EN27</v>
      </c>
      <c r="EO2215" t="str">
        <f t="shared" ca="1" si="2316"/>
        <v>$EO27</v>
      </c>
      <c r="EP2215" t="str">
        <f t="shared" ca="1" si="2316"/>
        <v>$EP27</v>
      </c>
      <c r="EQ2215" t="str">
        <f t="shared" ca="1" si="2316"/>
        <v>$EQ27</v>
      </c>
      <c r="ER2215" t="str">
        <f t="shared" ca="1" si="2316"/>
        <v>$ER30</v>
      </c>
      <c r="ES2215" t="str">
        <f t="shared" ca="1" si="2316"/>
        <v>$ES27</v>
      </c>
      <c r="ET2215" t="str">
        <f t="shared" ca="1" si="2316"/>
        <v>$ET27</v>
      </c>
      <c r="EU2215" t="str">
        <f t="shared" ca="1" si="2316"/>
        <v>$EU27</v>
      </c>
      <c r="EV2215" t="str">
        <f t="shared" ca="1" si="2316"/>
        <v>$EV27</v>
      </c>
      <c r="EW2215" t="str">
        <f t="shared" ca="1" si="2316"/>
        <v>$EW27</v>
      </c>
      <c r="EX2215" t="str">
        <f t="shared" ca="1" si="2316"/>
        <v>$EX27</v>
      </c>
      <c r="EY2215" t="str">
        <f t="shared" ca="1" si="2316"/>
        <v>$EY98</v>
      </c>
      <c r="EZ2215" t="str">
        <f t="shared" ca="1" si="2316"/>
        <v>$EZ98</v>
      </c>
      <c r="FA2215" t="str">
        <f t="shared" ca="1" si="2316"/>
        <v>$FA98</v>
      </c>
      <c r="FB2215" t="str">
        <f t="shared" ca="1" si="2316"/>
        <v>$FB28</v>
      </c>
      <c r="FC2215" t="str">
        <f t="shared" ca="1" si="2316"/>
        <v>$FC27</v>
      </c>
      <c r="FD2215" t="str">
        <f t="shared" ca="1" si="2316"/>
        <v>$FD28</v>
      </c>
      <c r="FE2215" t="str">
        <f t="shared" ca="1" si="2316"/>
        <v>$FE27</v>
      </c>
      <c r="FF2215" t="str">
        <f t="shared" ca="1" si="2316"/>
        <v>$FF27</v>
      </c>
      <c r="FG2215" t="str">
        <f t="shared" ca="1" si="2316"/>
        <v>$FG29</v>
      </c>
      <c r="FH2215" t="str">
        <f t="shared" ca="1" si="2316"/>
        <v>$FH27</v>
      </c>
      <c r="FI2215" t="str">
        <f t="shared" ca="1" si="2316"/>
        <v>$FI27</v>
      </c>
      <c r="FJ2215" t="str">
        <f t="shared" ca="1" si="2316"/>
        <v>$FJ19</v>
      </c>
      <c r="FK2215" t="str">
        <f t="shared" ca="1" si="2316"/>
        <v>$FK19</v>
      </c>
      <c r="FL2215" t="str">
        <f t="shared" ca="1" si="2316"/>
        <v>$FL19</v>
      </c>
      <c r="FM2215" t="str">
        <f t="shared" ca="1" si="2316"/>
        <v>$FM19</v>
      </c>
      <c r="FN2215" t="str">
        <f t="shared" ca="1" si="2316"/>
        <v>$FN19</v>
      </c>
      <c r="FO2215" t="str">
        <f t="shared" ca="1" si="2316"/>
        <v>$FO27</v>
      </c>
      <c r="FP2215" t="str">
        <f t="shared" ca="1" si="2316"/>
        <v>$FP27</v>
      </c>
      <c r="FQ2215" t="str">
        <f t="shared" ca="1" si="2316"/>
        <v>$FQ27</v>
      </c>
      <c r="FR2215" t="str">
        <f t="shared" ca="1" si="2316"/>
        <v>$FR27</v>
      </c>
      <c r="FS2215" t="str">
        <f t="shared" ca="1" si="2316"/>
        <v>$FS27</v>
      </c>
      <c r="FT2215" t="str">
        <f t="shared" ca="1" si="2316"/>
        <v>$FT27</v>
      </c>
      <c r="FU2215" t="str">
        <f t="shared" ca="1" si="2316"/>
        <v>$FU76</v>
      </c>
      <c r="FV2215" t="str">
        <f t="shared" ca="1" si="2316"/>
        <v>$FV76</v>
      </c>
      <c r="FW2215" t="str">
        <f t="shared" ca="1" si="2316"/>
        <v>$FW76</v>
      </c>
      <c r="FX2215" t="str">
        <f t="shared" ca="1" si="2316"/>
        <v>$FX76</v>
      </c>
      <c r="FY2215" t="str">
        <f t="shared" ca="1" si="2316"/>
        <v>$FY76</v>
      </c>
      <c r="FZ2215" t="str">
        <f t="shared" ca="1" si="2316"/>
        <v>$FZ76</v>
      </c>
      <c r="GA2215" t="str">
        <f t="shared" ca="1" si="2316"/>
        <v>$GA76</v>
      </c>
      <c r="GB2215" t="str">
        <f t="shared" ca="1" si="2316"/>
        <v>$GB76</v>
      </c>
      <c r="GC2215" t="str">
        <f t="shared" ca="1" si="2316"/>
        <v>$GC27</v>
      </c>
      <c r="GD2215" t="str">
        <f t="shared" ca="1" si="2316"/>
        <v>$GD27</v>
      </c>
      <c r="GE2215" t="str">
        <f t="shared" ca="1" si="2316"/>
        <v>$GE27</v>
      </c>
      <c r="GF2215" t="str">
        <f t="shared" ca="1" si="2316"/>
        <v>$GF58</v>
      </c>
      <c r="GG2215" t="str">
        <f t="shared" ca="1" si="2316"/>
        <v>$GG57</v>
      </c>
      <c r="GH2215" t="str">
        <f t="shared" ca="1" si="2316"/>
        <v>$GH57</v>
      </c>
      <c r="GI2215" t="str">
        <f t="shared" ca="1" si="2316"/>
        <v>$GI57</v>
      </c>
      <c r="GJ2215" t="str">
        <f t="shared" ca="1" si="2316"/>
        <v>$GJ31</v>
      </c>
      <c r="GK2215" t="str">
        <f t="shared" ca="1" si="2316"/>
        <v>$GK73</v>
      </c>
      <c r="GL2215" t="str">
        <f t="shared" ca="1" si="2316"/>
        <v>$GL73</v>
      </c>
      <c r="GM2215" t="str">
        <f t="shared" ref="GM2215:IX2215" ca="1" si="2317">(CONCATENATE(TEXT(GM$2178, 1),(RIGHT(GM2214,2))))</f>
        <v>$GM73</v>
      </c>
      <c r="GN2215" t="str">
        <f t="shared" ca="1" si="2317"/>
        <v>$GN75</v>
      </c>
      <c r="GO2215" t="str">
        <f t="shared" ca="1" si="2317"/>
        <v>$GO75</v>
      </c>
      <c r="GP2215" t="str">
        <f t="shared" ca="1" si="2317"/>
        <v>$GP75</v>
      </c>
      <c r="GQ2215" t="str">
        <f t="shared" ca="1" si="2317"/>
        <v>$GQ27</v>
      </c>
      <c r="GR2215" t="str">
        <f t="shared" ca="1" si="2317"/>
        <v>$GR27</v>
      </c>
      <c r="GS2215" t="str">
        <f t="shared" ca="1" si="2317"/>
        <v>$GS67</v>
      </c>
      <c r="GT2215" t="str">
        <f t="shared" ca="1" si="2317"/>
        <v>$GT27</v>
      </c>
      <c r="GU2215" t="str">
        <f t="shared" ca="1" si="2317"/>
        <v>$GU50</v>
      </c>
      <c r="GV2215" t="str">
        <f t="shared" ca="1" si="2317"/>
        <v>$GV50</v>
      </c>
      <c r="GW2215" t="str">
        <f t="shared" ca="1" si="2317"/>
        <v>$GW29</v>
      </c>
      <c r="GX2215" t="str">
        <f t="shared" ca="1" si="2317"/>
        <v>$GX28</v>
      </c>
      <c r="GY2215" t="str">
        <f t="shared" ca="1" si="2317"/>
        <v>$GY27</v>
      </c>
      <c r="GZ2215" t="str">
        <f t="shared" ca="1" si="2317"/>
        <v>$GZ27</v>
      </c>
      <c r="HA2215" t="str">
        <f t="shared" ca="1" si="2317"/>
        <v>$HA33</v>
      </c>
      <c r="HB2215" t="str">
        <f t="shared" ca="1" si="2317"/>
        <v>$HB33</v>
      </c>
      <c r="HC2215" t="str">
        <f t="shared" ca="1" si="2317"/>
        <v>$HC28</v>
      </c>
      <c r="HD2215" t="str">
        <f t="shared" ca="1" si="2317"/>
        <v>$HD28</v>
      </c>
      <c r="HE2215" t="str">
        <f t="shared" ca="1" si="2317"/>
        <v>$HE28</v>
      </c>
      <c r="HF2215" t="str">
        <f t="shared" ca="1" si="2317"/>
        <v>$HF52</v>
      </c>
      <c r="HG2215" t="str">
        <f t="shared" ca="1" si="2317"/>
        <v>$HG52</v>
      </c>
      <c r="HH2215" t="str">
        <f t="shared" ca="1" si="2317"/>
        <v>$HH52</v>
      </c>
      <c r="HI2215" t="str">
        <f t="shared" ca="1" si="2317"/>
        <v>$HI52</v>
      </c>
      <c r="HJ2215" t="str">
        <f t="shared" ca="1" si="2317"/>
        <v>$HJ27</v>
      </c>
      <c r="HK2215" t="str">
        <f t="shared" ca="1" si="2317"/>
        <v>$HK27</v>
      </c>
      <c r="HL2215" t="str">
        <f t="shared" ca="1" si="2317"/>
        <v>$HL27</v>
      </c>
      <c r="HM2215" t="str">
        <f t="shared" ca="1" si="2317"/>
        <v>$HM27</v>
      </c>
      <c r="HN2215" t="str">
        <f t="shared" ca="1" si="2317"/>
        <v>$HN27</v>
      </c>
      <c r="HO2215" t="str">
        <f t="shared" ca="1" si="2317"/>
        <v>$HO27</v>
      </c>
      <c r="HP2215" t="str">
        <f t="shared" ca="1" si="2317"/>
        <v>$HP28</v>
      </c>
      <c r="HQ2215" t="str">
        <f t="shared" ca="1" si="2317"/>
        <v>$HQ27</v>
      </c>
      <c r="HR2215" t="str">
        <f t="shared" ca="1" si="2317"/>
        <v>$HR27</v>
      </c>
      <c r="HS2215" t="str">
        <f t="shared" ca="1" si="2317"/>
        <v>$HS28</v>
      </c>
      <c r="HT2215" t="str">
        <f t="shared" ca="1" si="2317"/>
        <v>$HT27</v>
      </c>
      <c r="HU2215" t="str">
        <f t="shared" ca="1" si="2317"/>
        <v>$HU27</v>
      </c>
      <c r="HV2215" t="str">
        <f t="shared" ca="1" si="2317"/>
        <v>$HV06</v>
      </c>
      <c r="HW2215" t="str">
        <f t="shared" ca="1" si="2317"/>
        <v>$HW28</v>
      </c>
      <c r="HX2215" t="str">
        <f t="shared" ca="1" si="2317"/>
        <v>$HX27</v>
      </c>
      <c r="HY2215" t="str">
        <f t="shared" ca="1" si="2317"/>
        <v>$HY29</v>
      </c>
      <c r="HZ2215" t="str">
        <f t="shared" ca="1" si="2317"/>
        <v>$HZ27</v>
      </c>
      <c r="IA2215" t="str">
        <f t="shared" ca="1" si="2317"/>
        <v>$IA46</v>
      </c>
      <c r="IB2215" t="str">
        <f t="shared" ca="1" si="2317"/>
        <v>$IB28</v>
      </c>
      <c r="IC2215" t="str">
        <f t="shared" ca="1" si="2317"/>
        <v>$IC11</v>
      </c>
      <c r="ID2215" t="str">
        <f t="shared" ca="1" si="2317"/>
        <v>$ID11</v>
      </c>
      <c r="IE2215" t="str">
        <f t="shared" ca="1" si="2317"/>
        <v>$IE27</v>
      </c>
      <c r="IF2215" t="str">
        <f t="shared" ca="1" si="2317"/>
        <v>$IF27</v>
      </c>
      <c r="IG2215" t="str">
        <f t="shared" ca="1" si="2317"/>
        <v>$IG27</v>
      </c>
      <c r="IH2215" t="str">
        <f t="shared" ca="1" si="2317"/>
        <v>$IH27</v>
      </c>
      <c r="II2215" t="str">
        <f t="shared" ca="1" si="2317"/>
        <v>$II27</v>
      </c>
      <c r="IJ2215" t="str">
        <f t="shared" ca="1" si="2317"/>
        <v>$IJ27</v>
      </c>
      <c r="IK2215" t="str">
        <f t="shared" ca="1" si="2317"/>
        <v>$IK27</v>
      </c>
      <c r="IL2215" t="str">
        <f t="shared" ca="1" si="2317"/>
        <v>$IL27</v>
      </c>
      <c r="IM2215" t="str">
        <f t="shared" ca="1" si="2317"/>
        <v>$IM27</v>
      </c>
      <c r="IN2215" t="str">
        <f t="shared" ca="1" si="2317"/>
        <v>$IN27</v>
      </c>
      <c r="IO2215" t="str">
        <f t="shared" ca="1" si="2317"/>
        <v>$IO27</v>
      </c>
      <c r="IP2215" t="str">
        <f t="shared" ca="1" si="2317"/>
        <v>$IP27</v>
      </c>
      <c r="IQ2215" t="str">
        <f t="shared" ca="1" si="2317"/>
        <v>$IQ84</v>
      </c>
      <c r="IR2215" t="str">
        <f t="shared" ca="1" si="2317"/>
        <v>$IR84</v>
      </c>
      <c r="IS2215" t="str">
        <f t="shared" ca="1" si="2317"/>
        <v>$IS26</v>
      </c>
      <c r="IT2215" t="str">
        <f t="shared" ca="1" si="2317"/>
        <v>$IT27</v>
      </c>
      <c r="IU2215" t="str">
        <f t="shared" ca="1" si="2317"/>
        <v>$IU26</v>
      </c>
      <c r="IV2215" t="str">
        <f t="shared" ca="1" si="2317"/>
        <v>$IV28</v>
      </c>
      <c r="IW2215" t="str">
        <f t="shared" ca="1" si="2317"/>
        <v>$IW27</v>
      </c>
      <c r="IX2215" t="str">
        <f t="shared" ca="1" si="2317"/>
        <v>$IX27</v>
      </c>
      <c r="IY2215" t="str">
        <f t="shared" ref="IY2215:LI2215" ca="1" si="2318">(CONCATENATE(TEXT(IY$2178, 1),(RIGHT(IY2214,2))))</f>
        <v>$IY03</v>
      </c>
      <c r="IZ2215" t="str">
        <f t="shared" ca="1" si="2318"/>
        <v>$IZ27</v>
      </c>
      <c r="JA2215" t="str">
        <f t="shared" ca="1" si="2318"/>
        <v>$JA27</v>
      </c>
      <c r="JB2215" t="str">
        <f t="shared" ca="1" si="2318"/>
        <v>$JB28</v>
      </c>
      <c r="JC2215" t="str">
        <f t="shared" ca="1" si="2318"/>
        <v>$JC28</v>
      </c>
      <c r="JD2215" t="str">
        <f t="shared" ca="1" si="2318"/>
        <v>$JD28</v>
      </c>
      <c r="JE2215" t="str">
        <f t="shared" ca="1" si="2318"/>
        <v>$JE27</v>
      </c>
      <c r="JF2215" t="str">
        <f t="shared" ca="1" si="2318"/>
        <v>$JF26</v>
      </c>
      <c r="JG2215" t="str">
        <f t="shared" ca="1" si="2318"/>
        <v>$JG27</v>
      </c>
      <c r="JH2215" t="str">
        <f t="shared" ca="1" si="2318"/>
        <v>$JH50</v>
      </c>
      <c r="JI2215" t="str">
        <f t="shared" ca="1" si="2318"/>
        <v>$JI50</v>
      </c>
      <c r="JJ2215" t="str">
        <f t="shared" ca="1" si="2318"/>
        <v>$JJ26</v>
      </c>
      <c r="JK2215" t="str">
        <f t="shared" ca="1" si="2318"/>
        <v>$JK27</v>
      </c>
      <c r="JL2215" t="str">
        <f t="shared" ca="1" si="2318"/>
        <v>$JL26</v>
      </c>
      <c r="JM2215" t="str">
        <f t="shared" ca="1" si="2318"/>
        <v>$JM29</v>
      </c>
      <c r="JN2215" t="str">
        <f t="shared" ca="1" si="2318"/>
        <v>$JN29</v>
      </c>
      <c r="JO2215" t="str">
        <f t="shared" ca="1" si="2318"/>
        <v>$JO29</v>
      </c>
      <c r="JP2215" t="str">
        <f t="shared" ca="1" si="2318"/>
        <v>$JP30</v>
      </c>
      <c r="JQ2215" t="str">
        <f t="shared" ca="1" si="2318"/>
        <v>$JQ29</v>
      </c>
      <c r="JR2215" t="str">
        <f t="shared" ca="1" si="2318"/>
        <v>$JR27</v>
      </c>
      <c r="JS2215" t="str">
        <f t="shared" ca="1" si="2318"/>
        <v>$JS29</v>
      </c>
      <c r="JT2215" t="str">
        <f t="shared" ca="1" si="2318"/>
        <v>$JT27</v>
      </c>
      <c r="JU2215" t="str">
        <f t="shared" ca="1" si="2318"/>
        <v>$JU31</v>
      </c>
      <c r="JV2215" t="str">
        <f t="shared" ca="1" si="2318"/>
        <v>$JV28</v>
      </c>
      <c r="JW2215" t="str">
        <f t="shared" ca="1" si="2318"/>
        <v>$JW30</v>
      </c>
      <c r="JX2215" t="str">
        <f t="shared" ca="1" si="2318"/>
        <v>$JX30</v>
      </c>
      <c r="JY2215" t="str">
        <f t="shared" ca="1" si="2318"/>
        <v>$JY29</v>
      </c>
      <c r="JZ2215" t="str">
        <f t="shared" ca="1" si="2318"/>
        <v>$JZ32</v>
      </c>
      <c r="KA2215" t="str">
        <f t="shared" ca="1" si="2318"/>
        <v>$KA32</v>
      </c>
      <c r="KB2215" t="str">
        <f t="shared" ca="1" si="2318"/>
        <v>$KB30</v>
      </c>
      <c r="KC2215" t="str">
        <f t="shared" ca="1" si="2318"/>
        <v>$KC30</v>
      </c>
      <c r="KD2215" t="str">
        <f t="shared" ca="1" si="2318"/>
        <v>$KD28</v>
      </c>
      <c r="KE2215" t="str">
        <f t="shared" ca="1" si="2318"/>
        <v>$KE27</v>
      </c>
      <c r="KF2215" t="str">
        <f t="shared" ca="1" si="2318"/>
        <v>$KF30</v>
      </c>
      <c r="KG2215" t="str">
        <f t="shared" ca="1" si="2318"/>
        <v>$KG36</v>
      </c>
      <c r="KH2215" t="str">
        <f t="shared" ca="1" si="2318"/>
        <v>$KH30</v>
      </c>
      <c r="KI2215" t="str">
        <f t="shared" ca="1" si="2318"/>
        <v>$KI30</v>
      </c>
      <c r="KJ2215" t="str">
        <f t="shared" ca="1" si="2318"/>
        <v>$KJ32</v>
      </c>
      <c r="KK2215" t="str">
        <f t="shared" ca="1" si="2318"/>
        <v>$KK30</v>
      </c>
      <c r="KL2215" t="str">
        <f t="shared" ca="1" si="2318"/>
        <v>$KL27</v>
      </c>
      <c r="KM2215" t="str">
        <f t="shared" ca="1" si="2318"/>
        <v>$KM29</v>
      </c>
      <c r="KN2215" t="str">
        <f t="shared" ca="1" si="2318"/>
        <v>$KN29</v>
      </c>
      <c r="KO2215" t="str">
        <f t="shared" ca="1" si="2318"/>
        <v>$KO33</v>
      </c>
      <c r="KP2215" t="str">
        <f t="shared" ca="1" si="2318"/>
        <v>$KP30</v>
      </c>
      <c r="KQ2215" t="str">
        <f t="shared" ca="1" si="2318"/>
        <v>$KQ34</v>
      </c>
      <c r="KR2215" t="str">
        <f t="shared" ca="1" si="2318"/>
        <v>$KR30</v>
      </c>
      <c r="KS2215" t="str">
        <f t="shared" ca="1" si="2318"/>
        <v>$KS30</v>
      </c>
      <c r="KT2215" t="str">
        <f t="shared" ca="1" si="2318"/>
        <v>$KT30</v>
      </c>
      <c r="KU2215" t="str">
        <f t="shared" ca="1" si="2318"/>
        <v>$KU30</v>
      </c>
      <c r="KV2215" t="str">
        <f t="shared" ca="1" si="2318"/>
        <v>$KV33</v>
      </c>
      <c r="KW2215" t="str">
        <f t="shared" ca="1" si="2318"/>
        <v>$KW30</v>
      </c>
      <c r="KX2215" t="str">
        <f t="shared" ca="1" si="2318"/>
        <v>$KX31</v>
      </c>
      <c r="KY2215" t="str">
        <f t="shared" ca="1" si="2318"/>
        <v>$KY27</v>
      </c>
      <c r="KZ2215" t="str">
        <f t="shared" ca="1" si="2318"/>
        <v>$KZ31</v>
      </c>
      <c r="LA2215" t="str">
        <f t="shared" ca="1" si="2318"/>
        <v>$LA27</v>
      </c>
      <c r="LB2215" t="str">
        <f t="shared" ca="1" si="2318"/>
        <v>$LB30</v>
      </c>
      <c r="LC2215" t="str">
        <f t="shared" ca="1" si="2318"/>
        <v>$LC29</v>
      </c>
      <c r="LD2215" t="str">
        <f t="shared" ca="1" si="2318"/>
        <v>$LD30</v>
      </c>
      <c r="LE2215" t="str">
        <f t="shared" ca="1" si="2318"/>
        <v>$LE29</v>
      </c>
      <c r="LF2215" t="str">
        <f t="shared" ca="1" si="2318"/>
        <v>$LF29</v>
      </c>
      <c r="LG2215" t="str">
        <f t="shared" ca="1" si="2318"/>
        <v>$LG27</v>
      </c>
      <c r="LH2215" t="str">
        <f t="shared" ca="1" si="2318"/>
        <v>$LH29</v>
      </c>
      <c r="LI2215" t="str">
        <f t="shared" ca="1" si="2318"/>
        <v>$LI30</v>
      </c>
    </row>
    <row r="2216" spans="1:321" x14ac:dyDescent="0.25">
      <c r="A2216" t="s">
        <v>35</v>
      </c>
      <c r="B2216">
        <f t="shared" ref="B2216:BM2216" si="2319">(MATCH("Município:",B1:B2175,0))</f>
        <v>41</v>
      </c>
      <c r="C2216">
        <f t="shared" si="2319"/>
        <v>40</v>
      </c>
      <c r="D2216">
        <f t="shared" si="2319"/>
        <v>38</v>
      </c>
      <c r="E2216">
        <f t="shared" si="2319"/>
        <v>38</v>
      </c>
      <c r="F2216">
        <f t="shared" si="2319"/>
        <v>40</v>
      </c>
      <c r="G2216">
        <f t="shared" si="2319"/>
        <v>42</v>
      </c>
      <c r="H2216">
        <f t="shared" si="2319"/>
        <v>38</v>
      </c>
      <c r="I2216">
        <f t="shared" si="2319"/>
        <v>38</v>
      </c>
      <c r="J2216">
        <f t="shared" si="2319"/>
        <v>41</v>
      </c>
      <c r="K2216">
        <f t="shared" si="2319"/>
        <v>41</v>
      </c>
      <c r="L2216">
        <f t="shared" si="2319"/>
        <v>40</v>
      </c>
      <c r="M2216">
        <f t="shared" si="2319"/>
        <v>41</v>
      </c>
      <c r="N2216">
        <f t="shared" si="2319"/>
        <v>38</v>
      </c>
      <c r="O2216">
        <f t="shared" si="2319"/>
        <v>41</v>
      </c>
      <c r="P2216">
        <f t="shared" si="2319"/>
        <v>38</v>
      </c>
      <c r="Q2216">
        <f t="shared" si="2319"/>
        <v>39</v>
      </c>
      <c r="R2216">
        <f t="shared" si="2319"/>
        <v>40</v>
      </c>
      <c r="S2216">
        <f t="shared" si="2319"/>
        <v>38</v>
      </c>
      <c r="T2216">
        <f t="shared" si="2319"/>
        <v>38</v>
      </c>
      <c r="U2216">
        <f t="shared" si="2319"/>
        <v>40</v>
      </c>
      <c r="V2216">
        <f t="shared" si="2319"/>
        <v>38</v>
      </c>
      <c r="W2216">
        <f t="shared" si="2319"/>
        <v>39</v>
      </c>
      <c r="X2216">
        <f t="shared" si="2319"/>
        <v>39</v>
      </c>
      <c r="Y2216">
        <f t="shared" si="2319"/>
        <v>41</v>
      </c>
      <c r="Z2216">
        <f t="shared" si="2319"/>
        <v>38</v>
      </c>
      <c r="AA2216">
        <f t="shared" si="2319"/>
        <v>40</v>
      </c>
      <c r="AB2216">
        <f t="shared" si="2319"/>
        <v>38</v>
      </c>
      <c r="AC2216">
        <f t="shared" si="2319"/>
        <v>40</v>
      </c>
      <c r="AD2216">
        <f t="shared" si="2319"/>
        <v>40</v>
      </c>
      <c r="AE2216">
        <f t="shared" si="2319"/>
        <v>38</v>
      </c>
      <c r="AF2216">
        <f t="shared" si="2319"/>
        <v>39</v>
      </c>
      <c r="AG2216">
        <f t="shared" si="2319"/>
        <v>38</v>
      </c>
      <c r="AH2216">
        <f t="shared" si="2319"/>
        <v>40</v>
      </c>
      <c r="AI2216">
        <f t="shared" si="2319"/>
        <v>40</v>
      </c>
      <c r="AJ2216">
        <f t="shared" si="2319"/>
        <v>40</v>
      </c>
      <c r="AK2216">
        <f t="shared" si="2319"/>
        <v>40</v>
      </c>
      <c r="AL2216">
        <f t="shared" si="2319"/>
        <v>39</v>
      </c>
      <c r="AM2216">
        <f t="shared" si="2319"/>
        <v>38</v>
      </c>
      <c r="AN2216">
        <f t="shared" si="2319"/>
        <v>40</v>
      </c>
      <c r="AO2216">
        <f t="shared" si="2319"/>
        <v>40</v>
      </c>
      <c r="AP2216">
        <f t="shared" si="2319"/>
        <v>39</v>
      </c>
      <c r="AQ2216">
        <f t="shared" si="2319"/>
        <v>40</v>
      </c>
      <c r="AR2216">
        <f t="shared" si="2319"/>
        <v>40</v>
      </c>
      <c r="AS2216">
        <f t="shared" si="2319"/>
        <v>40</v>
      </c>
      <c r="AT2216">
        <f t="shared" si="2319"/>
        <v>40</v>
      </c>
      <c r="AU2216">
        <f t="shared" si="2319"/>
        <v>40</v>
      </c>
      <c r="AV2216">
        <f t="shared" si="2319"/>
        <v>38</v>
      </c>
      <c r="AW2216">
        <f t="shared" si="2319"/>
        <v>40</v>
      </c>
      <c r="AX2216">
        <f t="shared" si="2319"/>
        <v>38</v>
      </c>
      <c r="AY2216">
        <f t="shared" si="2319"/>
        <v>45</v>
      </c>
      <c r="AZ2216">
        <f t="shared" si="2319"/>
        <v>40</v>
      </c>
      <c r="BA2216">
        <f t="shared" si="2319"/>
        <v>40</v>
      </c>
      <c r="BB2216">
        <f t="shared" si="2319"/>
        <v>38</v>
      </c>
      <c r="BC2216">
        <f t="shared" si="2319"/>
        <v>43</v>
      </c>
      <c r="BD2216">
        <f t="shared" si="2319"/>
        <v>41</v>
      </c>
      <c r="BE2216">
        <f t="shared" si="2319"/>
        <v>38</v>
      </c>
      <c r="BF2216">
        <f t="shared" si="2319"/>
        <v>38</v>
      </c>
      <c r="BG2216">
        <f t="shared" si="2319"/>
        <v>38</v>
      </c>
      <c r="BH2216">
        <f t="shared" si="2319"/>
        <v>43</v>
      </c>
      <c r="BI2216">
        <f t="shared" si="2319"/>
        <v>38</v>
      </c>
      <c r="BJ2216">
        <f t="shared" si="2319"/>
        <v>40</v>
      </c>
      <c r="BK2216">
        <f t="shared" si="2319"/>
        <v>39</v>
      </c>
      <c r="BL2216">
        <f t="shared" si="2319"/>
        <v>41</v>
      </c>
      <c r="BM2216">
        <f t="shared" si="2319"/>
        <v>38</v>
      </c>
      <c r="BN2216">
        <f t="shared" ref="BN2216:DY2216" si="2320">(MATCH("Município:",BN1:BN2175,0))</f>
        <v>38</v>
      </c>
      <c r="BO2216">
        <f t="shared" si="2320"/>
        <v>41</v>
      </c>
      <c r="BP2216">
        <f t="shared" si="2320"/>
        <v>41</v>
      </c>
      <c r="BQ2216">
        <f t="shared" si="2320"/>
        <v>42</v>
      </c>
      <c r="BR2216">
        <f t="shared" si="2320"/>
        <v>40</v>
      </c>
      <c r="BS2216">
        <f t="shared" si="2320"/>
        <v>39</v>
      </c>
      <c r="BT2216">
        <f t="shared" si="2320"/>
        <v>38</v>
      </c>
      <c r="BU2216">
        <f t="shared" si="2320"/>
        <v>39</v>
      </c>
      <c r="BV2216">
        <f t="shared" si="2320"/>
        <v>39</v>
      </c>
      <c r="BW2216">
        <f t="shared" si="2320"/>
        <v>38</v>
      </c>
      <c r="BX2216">
        <f t="shared" si="2320"/>
        <v>38</v>
      </c>
      <c r="BY2216">
        <f t="shared" si="2320"/>
        <v>39</v>
      </c>
      <c r="BZ2216">
        <f t="shared" si="2320"/>
        <v>39</v>
      </c>
      <c r="CA2216">
        <f t="shared" si="2320"/>
        <v>38</v>
      </c>
      <c r="CB2216">
        <f t="shared" si="2320"/>
        <v>38</v>
      </c>
      <c r="CC2216">
        <f t="shared" si="2320"/>
        <v>38</v>
      </c>
      <c r="CD2216">
        <f t="shared" si="2320"/>
        <v>38</v>
      </c>
      <c r="CE2216">
        <f t="shared" si="2320"/>
        <v>38</v>
      </c>
      <c r="CF2216">
        <f t="shared" si="2320"/>
        <v>43</v>
      </c>
      <c r="CG2216">
        <f t="shared" si="2320"/>
        <v>43</v>
      </c>
      <c r="CH2216">
        <f t="shared" si="2320"/>
        <v>43</v>
      </c>
      <c r="CI2216">
        <f t="shared" si="2320"/>
        <v>43</v>
      </c>
      <c r="CJ2216">
        <f t="shared" si="2320"/>
        <v>43</v>
      </c>
      <c r="CK2216">
        <f t="shared" si="2320"/>
        <v>43</v>
      </c>
      <c r="CL2216">
        <f t="shared" si="2320"/>
        <v>43</v>
      </c>
      <c r="CM2216">
        <f t="shared" si="2320"/>
        <v>43</v>
      </c>
      <c r="CN2216">
        <f t="shared" si="2320"/>
        <v>39</v>
      </c>
      <c r="CO2216">
        <f t="shared" si="2320"/>
        <v>38</v>
      </c>
      <c r="CP2216">
        <f t="shared" si="2320"/>
        <v>40</v>
      </c>
      <c r="CQ2216">
        <f t="shared" si="2320"/>
        <v>38</v>
      </c>
      <c r="CR2216">
        <f t="shared" si="2320"/>
        <v>38</v>
      </c>
      <c r="CS2216">
        <f t="shared" si="2320"/>
        <v>38</v>
      </c>
      <c r="CT2216">
        <f t="shared" si="2320"/>
        <v>39</v>
      </c>
      <c r="CU2216">
        <f t="shared" si="2320"/>
        <v>38</v>
      </c>
      <c r="CV2216">
        <f t="shared" si="2320"/>
        <v>41</v>
      </c>
      <c r="CW2216">
        <f t="shared" si="2320"/>
        <v>39</v>
      </c>
      <c r="CX2216">
        <f t="shared" si="2320"/>
        <v>38</v>
      </c>
      <c r="CY2216">
        <f t="shared" si="2320"/>
        <v>38</v>
      </c>
      <c r="CZ2216">
        <f t="shared" si="2320"/>
        <v>38</v>
      </c>
      <c r="DA2216">
        <f t="shared" si="2320"/>
        <v>38</v>
      </c>
      <c r="DB2216">
        <f t="shared" si="2320"/>
        <v>39</v>
      </c>
      <c r="DC2216">
        <f t="shared" si="2320"/>
        <v>41</v>
      </c>
      <c r="DD2216">
        <f t="shared" si="2320"/>
        <v>38</v>
      </c>
      <c r="DE2216">
        <f t="shared" si="2320"/>
        <v>38</v>
      </c>
      <c r="DF2216">
        <f t="shared" si="2320"/>
        <v>38</v>
      </c>
      <c r="DG2216">
        <f t="shared" si="2320"/>
        <v>38</v>
      </c>
      <c r="DH2216">
        <f t="shared" si="2320"/>
        <v>39</v>
      </c>
      <c r="DI2216">
        <f t="shared" si="2320"/>
        <v>38</v>
      </c>
      <c r="DJ2216">
        <f t="shared" si="2320"/>
        <v>39</v>
      </c>
      <c r="DK2216">
        <f t="shared" si="2320"/>
        <v>39</v>
      </c>
      <c r="DL2216">
        <f t="shared" si="2320"/>
        <v>39</v>
      </c>
      <c r="DM2216">
        <f t="shared" si="2320"/>
        <v>39</v>
      </c>
      <c r="DN2216">
        <f t="shared" si="2320"/>
        <v>39</v>
      </c>
      <c r="DO2216">
        <f t="shared" si="2320"/>
        <v>39</v>
      </c>
      <c r="DP2216">
        <f t="shared" si="2320"/>
        <v>39</v>
      </c>
      <c r="DQ2216">
        <f t="shared" si="2320"/>
        <v>39</v>
      </c>
      <c r="DR2216">
        <f t="shared" si="2320"/>
        <v>39</v>
      </c>
      <c r="DS2216">
        <f t="shared" si="2320"/>
        <v>39</v>
      </c>
      <c r="DT2216">
        <f t="shared" si="2320"/>
        <v>39</v>
      </c>
      <c r="DU2216">
        <f t="shared" si="2320"/>
        <v>39</v>
      </c>
      <c r="DV2216">
        <f t="shared" si="2320"/>
        <v>39</v>
      </c>
      <c r="DW2216">
        <f t="shared" si="2320"/>
        <v>39</v>
      </c>
      <c r="DX2216">
        <f t="shared" si="2320"/>
        <v>39</v>
      </c>
      <c r="DY2216">
        <f t="shared" si="2320"/>
        <v>39</v>
      </c>
      <c r="DZ2216">
        <f t="shared" ref="DZ2216:GK2216" si="2321">(MATCH("Município:",DZ1:DZ2175,0))</f>
        <v>39</v>
      </c>
      <c r="EA2216">
        <f t="shared" si="2321"/>
        <v>39</v>
      </c>
      <c r="EB2216">
        <f t="shared" si="2321"/>
        <v>39</v>
      </c>
      <c r="EC2216">
        <f t="shared" si="2321"/>
        <v>39</v>
      </c>
      <c r="ED2216">
        <f t="shared" si="2321"/>
        <v>39</v>
      </c>
      <c r="EE2216">
        <f t="shared" si="2321"/>
        <v>39</v>
      </c>
      <c r="EF2216">
        <f t="shared" si="2321"/>
        <v>38</v>
      </c>
      <c r="EG2216">
        <f t="shared" si="2321"/>
        <v>38</v>
      </c>
      <c r="EH2216">
        <f t="shared" si="2321"/>
        <v>38</v>
      </c>
      <c r="EI2216">
        <f t="shared" si="2321"/>
        <v>38</v>
      </c>
      <c r="EJ2216">
        <f t="shared" si="2321"/>
        <v>40</v>
      </c>
      <c r="EK2216">
        <f t="shared" si="2321"/>
        <v>40</v>
      </c>
      <c r="EL2216">
        <f t="shared" si="2321"/>
        <v>38</v>
      </c>
      <c r="EM2216">
        <f t="shared" si="2321"/>
        <v>38</v>
      </c>
      <c r="EN2216">
        <f t="shared" si="2321"/>
        <v>38</v>
      </c>
      <c r="EO2216">
        <f t="shared" si="2321"/>
        <v>38</v>
      </c>
      <c r="EP2216">
        <f t="shared" si="2321"/>
        <v>38</v>
      </c>
      <c r="EQ2216">
        <f t="shared" si="2321"/>
        <v>38</v>
      </c>
      <c r="ER2216">
        <f t="shared" si="2321"/>
        <v>41</v>
      </c>
      <c r="ES2216">
        <f t="shared" si="2321"/>
        <v>38</v>
      </c>
      <c r="ET2216">
        <f t="shared" si="2321"/>
        <v>38</v>
      </c>
      <c r="EU2216">
        <f t="shared" si="2321"/>
        <v>38</v>
      </c>
      <c r="EV2216">
        <f t="shared" si="2321"/>
        <v>38</v>
      </c>
      <c r="EW2216">
        <f t="shared" si="2321"/>
        <v>38</v>
      </c>
      <c r="EX2216">
        <f t="shared" si="2321"/>
        <v>38</v>
      </c>
      <c r="EY2216">
        <f t="shared" si="2321"/>
        <v>39</v>
      </c>
      <c r="EZ2216">
        <f t="shared" si="2321"/>
        <v>39</v>
      </c>
      <c r="FA2216">
        <f t="shared" si="2321"/>
        <v>39</v>
      </c>
      <c r="FB2216">
        <f t="shared" si="2321"/>
        <v>39</v>
      </c>
      <c r="FC2216">
        <f t="shared" si="2321"/>
        <v>38</v>
      </c>
      <c r="FD2216">
        <f t="shared" si="2321"/>
        <v>39</v>
      </c>
      <c r="FE2216">
        <f t="shared" si="2321"/>
        <v>38</v>
      </c>
      <c r="FF2216">
        <f t="shared" si="2321"/>
        <v>38</v>
      </c>
      <c r="FG2216">
        <f t="shared" si="2321"/>
        <v>40</v>
      </c>
      <c r="FH2216">
        <f t="shared" si="2321"/>
        <v>38</v>
      </c>
      <c r="FI2216">
        <f t="shared" si="2321"/>
        <v>38</v>
      </c>
      <c r="FJ2216">
        <f t="shared" si="2321"/>
        <v>38</v>
      </c>
      <c r="FK2216">
        <f t="shared" si="2321"/>
        <v>38</v>
      </c>
      <c r="FL2216">
        <f t="shared" si="2321"/>
        <v>38</v>
      </c>
      <c r="FM2216">
        <f t="shared" si="2321"/>
        <v>38</v>
      </c>
      <c r="FN2216">
        <f t="shared" si="2321"/>
        <v>38</v>
      </c>
      <c r="FO2216">
        <f t="shared" si="2321"/>
        <v>38</v>
      </c>
      <c r="FP2216">
        <f t="shared" si="2321"/>
        <v>38</v>
      </c>
      <c r="FQ2216">
        <f t="shared" si="2321"/>
        <v>38</v>
      </c>
      <c r="FR2216">
        <f t="shared" si="2321"/>
        <v>38</v>
      </c>
      <c r="FS2216">
        <f t="shared" si="2321"/>
        <v>38</v>
      </c>
      <c r="FT2216">
        <f t="shared" si="2321"/>
        <v>38</v>
      </c>
      <c r="FU2216">
        <f t="shared" si="2321"/>
        <v>41</v>
      </c>
      <c r="FV2216">
        <f t="shared" si="2321"/>
        <v>41</v>
      </c>
      <c r="FW2216">
        <f t="shared" si="2321"/>
        <v>41</v>
      </c>
      <c r="FX2216">
        <f t="shared" si="2321"/>
        <v>41</v>
      </c>
      <c r="FY2216">
        <f t="shared" si="2321"/>
        <v>41</v>
      </c>
      <c r="FZ2216">
        <f t="shared" si="2321"/>
        <v>41</v>
      </c>
      <c r="GA2216">
        <f t="shared" si="2321"/>
        <v>41</v>
      </c>
      <c r="GB2216">
        <f t="shared" si="2321"/>
        <v>41</v>
      </c>
      <c r="GC2216">
        <f t="shared" si="2321"/>
        <v>38</v>
      </c>
      <c r="GD2216">
        <f t="shared" si="2321"/>
        <v>38</v>
      </c>
      <c r="GE2216">
        <f t="shared" si="2321"/>
        <v>38</v>
      </c>
      <c r="GF2216">
        <f t="shared" si="2321"/>
        <v>39</v>
      </c>
      <c r="GG2216">
        <f t="shared" si="2321"/>
        <v>38</v>
      </c>
      <c r="GH2216">
        <f t="shared" si="2321"/>
        <v>38</v>
      </c>
      <c r="GI2216">
        <f t="shared" si="2321"/>
        <v>38</v>
      </c>
      <c r="GJ2216">
        <f t="shared" si="2321"/>
        <v>42</v>
      </c>
      <c r="GK2216">
        <f t="shared" si="2321"/>
        <v>38</v>
      </c>
      <c r="GL2216">
        <f t="shared" ref="GL2216:IW2216" si="2322">(MATCH("Município:",GL1:GL2175,0))</f>
        <v>38</v>
      </c>
      <c r="GM2216">
        <f t="shared" si="2322"/>
        <v>38</v>
      </c>
      <c r="GN2216">
        <f t="shared" si="2322"/>
        <v>40</v>
      </c>
      <c r="GO2216">
        <f t="shared" si="2322"/>
        <v>40</v>
      </c>
      <c r="GP2216">
        <f t="shared" si="2322"/>
        <v>40</v>
      </c>
      <c r="GQ2216">
        <f t="shared" si="2322"/>
        <v>38</v>
      </c>
      <c r="GR2216">
        <f t="shared" si="2322"/>
        <v>38</v>
      </c>
      <c r="GS2216">
        <f t="shared" si="2322"/>
        <v>40</v>
      </c>
      <c r="GT2216">
        <f t="shared" si="2322"/>
        <v>38</v>
      </c>
      <c r="GU2216">
        <f t="shared" si="2322"/>
        <v>38</v>
      </c>
      <c r="GV2216">
        <f t="shared" si="2322"/>
        <v>38</v>
      </c>
      <c r="GW2216">
        <f t="shared" si="2322"/>
        <v>40</v>
      </c>
      <c r="GX2216">
        <f t="shared" si="2322"/>
        <v>39</v>
      </c>
      <c r="GY2216">
        <f t="shared" si="2322"/>
        <v>38</v>
      </c>
      <c r="GZ2216">
        <f t="shared" si="2322"/>
        <v>38</v>
      </c>
      <c r="HA2216">
        <f t="shared" si="2322"/>
        <v>39</v>
      </c>
      <c r="HB2216">
        <f t="shared" si="2322"/>
        <v>39</v>
      </c>
      <c r="HC2216">
        <f t="shared" si="2322"/>
        <v>39</v>
      </c>
      <c r="HD2216">
        <f t="shared" si="2322"/>
        <v>39</v>
      </c>
      <c r="HE2216">
        <f t="shared" si="2322"/>
        <v>39</v>
      </c>
      <c r="HF2216">
        <f t="shared" si="2322"/>
        <v>40</v>
      </c>
      <c r="HG2216">
        <f t="shared" si="2322"/>
        <v>40</v>
      </c>
      <c r="HH2216">
        <f t="shared" si="2322"/>
        <v>40</v>
      </c>
      <c r="HI2216">
        <f t="shared" si="2322"/>
        <v>40</v>
      </c>
      <c r="HJ2216">
        <f t="shared" si="2322"/>
        <v>38</v>
      </c>
      <c r="HK2216">
        <f t="shared" si="2322"/>
        <v>38</v>
      </c>
      <c r="HL2216">
        <f t="shared" si="2322"/>
        <v>38</v>
      </c>
      <c r="HM2216">
        <f t="shared" si="2322"/>
        <v>38</v>
      </c>
      <c r="HN2216">
        <f t="shared" si="2322"/>
        <v>38</v>
      </c>
      <c r="HO2216">
        <f t="shared" si="2322"/>
        <v>38</v>
      </c>
      <c r="HP2216">
        <f t="shared" si="2322"/>
        <v>39</v>
      </c>
      <c r="HQ2216">
        <f t="shared" si="2322"/>
        <v>38</v>
      </c>
      <c r="HR2216">
        <f t="shared" si="2322"/>
        <v>38</v>
      </c>
      <c r="HS2216">
        <f t="shared" si="2322"/>
        <v>39</v>
      </c>
      <c r="HT2216">
        <f t="shared" si="2322"/>
        <v>38</v>
      </c>
      <c r="HU2216">
        <f t="shared" si="2322"/>
        <v>38</v>
      </c>
      <c r="HV2216">
        <f t="shared" si="2322"/>
        <v>38</v>
      </c>
      <c r="HW2216">
        <f t="shared" si="2322"/>
        <v>39</v>
      </c>
      <c r="HX2216">
        <f t="shared" si="2322"/>
        <v>38</v>
      </c>
      <c r="HY2216">
        <f t="shared" si="2322"/>
        <v>40</v>
      </c>
      <c r="HZ2216">
        <f t="shared" si="2322"/>
        <v>38</v>
      </c>
      <c r="IA2216">
        <f t="shared" si="2322"/>
        <v>40</v>
      </c>
      <c r="IB2216">
        <f t="shared" si="2322"/>
        <v>39</v>
      </c>
      <c r="IC2216">
        <f t="shared" si="2322"/>
        <v>38</v>
      </c>
      <c r="ID2216">
        <f t="shared" si="2322"/>
        <v>38</v>
      </c>
      <c r="IE2216">
        <f t="shared" si="2322"/>
        <v>38</v>
      </c>
      <c r="IF2216">
        <f t="shared" si="2322"/>
        <v>38</v>
      </c>
      <c r="IG2216">
        <f t="shared" si="2322"/>
        <v>38</v>
      </c>
      <c r="IH2216">
        <f t="shared" si="2322"/>
        <v>38</v>
      </c>
      <c r="II2216">
        <f t="shared" si="2322"/>
        <v>38</v>
      </c>
      <c r="IJ2216">
        <f t="shared" si="2322"/>
        <v>38</v>
      </c>
      <c r="IK2216">
        <f t="shared" si="2322"/>
        <v>38</v>
      </c>
      <c r="IL2216">
        <f t="shared" si="2322"/>
        <v>38</v>
      </c>
      <c r="IM2216">
        <f t="shared" si="2322"/>
        <v>38</v>
      </c>
      <c r="IN2216">
        <f t="shared" si="2322"/>
        <v>38</v>
      </c>
      <c r="IO2216">
        <f t="shared" si="2322"/>
        <v>38</v>
      </c>
      <c r="IP2216">
        <f t="shared" si="2322"/>
        <v>38</v>
      </c>
      <c r="IQ2216">
        <f t="shared" si="2322"/>
        <v>39</v>
      </c>
      <c r="IR2216">
        <f t="shared" si="2322"/>
        <v>39</v>
      </c>
      <c r="IS2216">
        <f t="shared" si="2322"/>
        <v>37</v>
      </c>
      <c r="IT2216">
        <f t="shared" si="2322"/>
        <v>38</v>
      </c>
      <c r="IU2216">
        <f t="shared" si="2322"/>
        <v>37</v>
      </c>
      <c r="IV2216">
        <f t="shared" si="2322"/>
        <v>39</v>
      </c>
      <c r="IW2216">
        <f t="shared" si="2322"/>
        <v>38</v>
      </c>
      <c r="IX2216">
        <f t="shared" ref="IX2216:LI2216" si="2323">(MATCH("Município:",IX1:IX2175,0))</f>
        <v>38</v>
      </c>
      <c r="IY2216">
        <f t="shared" si="2323"/>
        <v>38</v>
      </c>
      <c r="IZ2216">
        <f t="shared" si="2323"/>
        <v>38</v>
      </c>
      <c r="JA2216">
        <f t="shared" si="2323"/>
        <v>38</v>
      </c>
      <c r="JB2216">
        <f t="shared" si="2323"/>
        <v>39</v>
      </c>
      <c r="JC2216">
        <f t="shared" si="2323"/>
        <v>39</v>
      </c>
      <c r="JD2216">
        <f t="shared" si="2323"/>
        <v>39</v>
      </c>
      <c r="JE2216">
        <f t="shared" si="2323"/>
        <v>38</v>
      </c>
      <c r="JF2216">
        <f t="shared" si="2323"/>
        <v>37</v>
      </c>
      <c r="JG2216">
        <f t="shared" si="2323"/>
        <v>38</v>
      </c>
      <c r="JH2216">
        <f t="shared" si="2323"/>
        <v>39</v>
      </c>
      <c r="JI2216">
        <f t="shared" si="2323"/>
        <v>39</v>
      </c>
      <c r="JJ2216">
        <f t="shared" si="2323"/>
        <v>37</v>
      </c>
      <c r="JK2216">
        <f t="shared" si="2323"/>
        <v>38</v>
      </c>
      <c r="JL2216">
        <f t="shared" si="2323"/>
        <v>37</v>
      </c>
      <c r="JM2216">
        <f t="shared" si="2323"/>
        <v>40</v>
      </c>
      <c r="JN2216">
        <f t="shared" si="2323"/>
        <v>40</v>
      </c>
      <c r="JO2216">
        <f t="shared" si="2323"/>
        <v>40</v>
      </c>
      <c r="JP2216">
        <f t="shared" si="2323"/>
        <v>41</v>
      </c>
      <c r="JQ2216">
        <f t="shared" si="2323"/>
        <v>40</v>
      </c>
      <c r="JR2216">
        <f t="shared" si="2323"/>
        <v>38</v>
      </c>
      <c r="JS2216">
        <f t="shared" si="2323"/>
        <v>40</v>
      </c>
      <c r="JT2216">
        <f t="shared" si="2323"/>
        <v>38</v>
      </c>
      <c r="JU2216">
        <f t="shared" si="2323"/>
        <v>42</v>
      </c>
      <c r="JV2216">
        <f t="shared" si="2323"/>
        <v>39</v>
      </c>
      <c r="JW2216">
        <f t="shared" si="2323"/>
        <v>41</v>
      </c>
      <c r="JX2216">
        <f t="shared" si="2323"/>
        <v>41</v>
      </c>
      <c r="JY2216">
        <f t="shared" si="2323"/>
        <v>40</v>
      </c>
      <c r="JZ2216">
        <f t="shared" si="2323"/>
        <v>43</v>
      </c>
      <c r="KA2216">
        <f t="shared" si="2323"/>
        <v>43</v>
      </c>
      <c r="KB2216">
        <f t="shared" si="2323"/>
        <v>41</v>
      </c>
      <c r="KC2216">
        <f t="shared" si="2323"/>
        <v>41</v>
      </c>
      <c r="KD2216">
        <f t="shared" si="2323"/>
        <v>39</v>
      </c>
      <c r="KE2216">
        <f t="shared" si="2323"/>
        <v>38</v>
      </c>
      <c r="KF2216">
        <f t="shared" si="2323"/>
        <v>41</v>
      </c>
      <c r="KG2216">
        <f t="shared" si="2323"/>
        <v>47</v>
      </c>
      <c r="KH2216">
        <f t="shared" si="2323"/>
        <v>41</v>
      </c>
      <c r="KI2216">
        <f t="shared" si="2323"/>
        <v>41</v>
      </c>
      <c r="KJ2216">
        <f t="shared" si="2323"/>
        <v>43</v>
      </c>
      <c r="KK2216">
        <f t="shared" si="2323"/>
        <v>41</v>
      </c>
      <c r="KL2216">
        <f t="shared" si="2323"/>
        <v>38</v>
      </c>
      <c r="KM2216">
        <f t="shared" si="2323"/>
        <v>40</v>
      </c>
      <c r="KN2216">
        <f t="shared" si="2323"/>
        <v>40</v>
      </c>
      <c r="KO2216">
        <f t="shared" si="2323"/>
        <v>44</v>
      </c>
      <c r="KP2216">
        <f t="shared" si="2323"/>
        <v>41</v>
      </c>
      <c r="KQ2216">
        <f t="shared" si="2323"/>
        <v>45</v>
      </c>
      <c r="KR2216">
        <f t="shared" si="2323"/>
        <v>41</v>
      </c>
      <c r="KS2216">
        <f t="shared" si="2323"/>
        <v>41</v>
      </c>
      <c r="KT2216">
        <f t="shared" si="2323"/>
        <v>41</v>
      </c>
      <c r="KU2216">
        <f t="shared" si="2323"/>
        <v>41</v>
      </c>
      <c r="KV2216">
        <f t="shared" si="2323"/>
        <v>44</v>
      </c>
      <c r="KW2216">
        <f t="shared" si="2323"/>
        <v>41</v>
      </c>
      <c r="KX2216">
        <f t="shared" si="2323"/>
        <v>42</v>
      </c>
      <c r="KY2216">
        <f t="shared" si="2323"/>
        <v>38</v>
      </c>
      <c r="KZ2216">
        <f t="shared" si="2323"/>
        <v>42</v>
      </c>
      <c r="LA2216">
        <f t="shared" si="2323"/>
        <v>38</v>
      </c>
      <c r="LB2216">
        <f t="shared" si="2323"/>
        <v>41</v>
      </c>
      <c r="LC2216">
        <f t="shared" si="2323"/>
        <v>40</v>
      </c>
      <c r="LD2216">
        <f t="shared" si="2323"/>
        <v>41</v>
      </c>
      <c r="LE2216">
        <f t="shared" si="2323"/>
        <v>40</v>
      </c>
      <c r="LF2216">
        <f t="shared" si="2323"/>
        <v>40</v>
      </c>
      <c r="LG2216">
        <f t="shared" si="2323"/>
        <v>38</v>
      </c>
      <c r="LH2216">
        <f t="shared" si="2323"/>
        <v>40</v>
      </c>
      <c r="LI2216">
        <f t="shared" si="2323"/>
        <v>41</v>
      </c>
    </row>
    <row r="2217" spans="1:321" x14ac:dyDescent="0.25">
      <c r="A2217" t="str">
        <f>UPPER(A2216)</f>
        <v>MUNICÍPIO:</v>
      </c>
      <c r="B2217" t="str">
        <f ca="1">(CONCATENATE(TEXT(B$2178, 1),(RIGHT(B2216,2))+1))</f>
        <v>$B42</v>
      </c>
      <c r="C2217" t="str">
        <f t="shared" ref="C2217:BN2217" ca="1" si="2324">(CONCATENATE(TEXT(C$2178, 1),(RIGHT(C2216,2))+1))</f>
        <v>$C41</v>
      </c>
      <c r="D2217" t="str">
        <f t="shared" ca="1" si="2324"/>
        <v>$D39</v>
      </c>
      <c r="E2217" t="str">
        <f t="shared" ca="1" si="2324"/>
        <v>$E39</v>
      </c>
      <c r="F2217" t="str">
        <f t="shared" ca="1" si="2324"/>
        <v>$F41</v>
      </c>
      <c r="G2217" t="str">
        <f t="shared" ca="1" si="2324"/>
        <v>$G43</v>
      </c>
      <c r="H2217" t="str">
        <f t="shared" ca="1" si="2324"/>
        <v>$H39</v>
      </c>
      <c r="I2217" t="str">
        <f t="shared" ca="1" si="2324"/>
        <v>$I39</v>
      </c>
      <c r="J2217" t="str">
        <f t="shared" ca="1" si="2324"/>
        <v>$J42</v>
      </c>
      <c r="K2217" t="str">
        <f t="shared" ca="1" si="2324"/>
        <v>$K42</v>
      </c>
      <c r="L2217" t="str">
        <f t="shared" ca="1" si="2324"/>
        <v>$L41</v>
      </c>
      <c r="M2217" t="str">
        <f t="shared" ca="1" si="2324"/>
        <v>$M42</v>
      </c>
      <c r="N2217" t="str">
        <f t="shared" ca="1" si="2324"/>
        <v>$N39</v>
      </c>
      <c r="O2217" t="str">
        <f t="shared" ca="1" si="2324"/>
        <v>$O42</v>
      </c>
      <c r="P2217" t="str">
        <f t="shared" ca="1" si="2324"/>
        <v>$P39</v>
      </c>
      <c r="Q2217" t="str">
        <f t="shared" ca="1" si="2324"/>
        <v>$Q40</v>
      </c>
      <c r="R2217" t="str">
        <f t="shared" ca="1" si="2324"/>
        <v>$R41</v>
      </c>
      <c r="S2217" t="str">
        <f t="shared" ca="1" si="2324"/>
        <v>$S39</v>
      </c>
      <c r="T2217" t="str">
        <f t="shared" ca="1" si="2324"/>
        <v>$T39</v>
      </c>
      <c r="U2217" t="str">
        <f t="shared" ca="1" si="2324"/>
        <v>$U41</v>
      </c>
      <c r="V2217" t="str">
        <f t="shared" ca="1" si="2324"/>
        <v>$V39</v>
      </c>
      <c r="W2217" t="str">
        <f t="shared" ca="1" si="2324"/>
        <v>$W40</v>
      </c>
      <c r="X2217" t="str">
        <f t="shared" ca="1" si="2324"/>
        <v>$X40</v>
      </c>
      <c r="Y2217" t="str">
        <f t="shared" ca="1" si="2324"/>
        <v>$Y42</v>
      </c>
      <c r="Z2217" t="str">
        <f t="shared" ca="1" si="2324"/>
        <v>$Z39</v>
      </c>
      <c r="AA2217" t="str">
        <f t="shared" ca="1" si="2324"/>
        <v>$AA41</v>
      </c>
      <c r="AB2217" t="str">
        <f t="shared" ca="1" si="2324"/>
        <v>$AB39</v>
      </c>
      <c r="AC2217" t="str">
        <f t="shared" ca="1" si="2324"/>
        <v>$AC41</v>
      </c>
      <c r="AD2217" t="str">
        <f t="shared" ca="1" si="2324"/>
        <v>$AD41</v>
      </c>
      <c r="AE2217" t="str">
        <f t="shared" ca="1" si="2324"/>
        <v>$AE39</v>
      </c>
      <c r="AF2217" t="str">
        <f t="shared" ca="1" si="2324"/>
        <v>$AF40</v>
      </c>
      <c r="AG2217" t="str">
        <f t="shared" ca="1" si="2324"/>
        <v>$AG39</v>
      </c>
      <c r="AH2217" t="str">
        <f t="shared" ca="1" si="2324"/>
        <v>$AH41</v>
      </c>
      <c r="AI2217" t="str">
        <f t="shared" ca="1" si="2324"/>
        <v>$AI41</v>
      </c>
      <c r="AJ2217" t="str">
        <f t="shared" ca="1" si="2324"/>
        <v>$AJ41</v>
      </c>
      <c r="AK2217" t="str">
        <f t="shared" ca="1" si="2324"/>
        <v>$AK41</v>
      </c>
      <c r="AL2217" t="str">
        <f t="shared" ca="1" si="2324"/>
        <v>$AL40</v>
      </c>
      <c r="AM2217" t="str">
        <f t="shared" ca="1" si="2324"/>
        <v>$AM39</v>
      </c>
      <c r="AN2217" t="str">
        <f t="shared" ca="1" si="2324"/>
        <v>$AN41</v>
      </c>
      <c r="AO2217" t="str">
        <f t="shared" ca="1" si="2324"/>
        <v>$AO41</v>
      </c>
      <c r="AP2217" t="str">
        <f t="shared" ca="1" si="2324"/>
        <v>$AP40</v>
      </c>
      <c r="AQ2217" t="str">
        <f t="shared" ca="1" si="2324"/>
        <v>$AQ41</v>
      </c>
      <c r="AR2217" t="str">
        <f t="shared" ca="1" si="2324"/>
        <v>$AR41</v>
      </c>
      <c r="AS2217" t="str">
        <f t="shared" ca="1" si="2324"/>
        <v>$AS41</v>
      </c>
      <c r="AT2217" t="str">
        <f t="shared" ca="1" si="2324"/>
        <v>$AT41</v>
      </c>
      <c r="AU2217" t="str">
        <f t="shared" ca="1" si="2324"/>
        <v>$AU41</v>
      </c>
      <c r="AV2217" t="str">
        <f t="shared" ca="1" si="2324"/>
        <v>$AV39</v>
      </c>
      <c r="AW2217" t="str">
        <f t="shared" ca="1" si="2324"/>
        <v>$AW41</v>
      </c>
      <c r="AX2217" t="str">
        <f t="shared" ca="1" si="2324"/>
        <v>$AX39</v>
      </c>
      <c r="AY2217" t="str">
        <f t="shared" ca="1" si="2324"/>
        <v>$AY46</v>
      </c>
      <c r="AZ2217" t="str">
        <f t="shared" ca="1" si="2324"/>
        <v>$AZ41</v>
      </c>
      <c r="BA2217" t="str">
        <f t="shared" ca="1" si="2324"/>
        <v>$BA41</v>
      </c>
      <c r="BB2217" t="str">
        <f t="shared" ca="1" si="2324"/>
        <v>$BB39</v>
      </c>
      <c r="BC2217" t="str">
        <f t="shared" ca="1" si="2324"/>
        <v>$BC44</v>
      </c>
      <c r="BD2217" t="str">
        <f t="shared" ca="1" si="2324"/>
        <v>$BD42</v>
      </c>
      <c r="BE2217" t="str">
        <f t="shared" ca="1" si="2324"/>
        <v>$BE39</v>
      </c>
      <c r="BF2217" t="str">
        <f t="shared" ca="1" si="2324"/>
        <v>$BF39</v>
      </c>
      <c r="BG2217" t="str">
        <f t="shared" ca="1" si="2324"/>
        <v>$BG39</v>
      </c>
      <c r="BH2217" t="str">
        <f t="shared" ca="1" si="2324"/>
        <v>$BH44</v>
      </c>
      <c r="BI2217" t="str">
        <f t="shared" ca="1" si="2324"/>
        <v>$BI39</v>
      </c>
      <c r="BJ2217" t="str">
        <f t="shared" ca="1" si="2324"/>
        <v>$BJ41</v>
      </c>
      <c r="BK2217" t="str">
        <f t="shared" ca="1" si="2324"/>
        <v>$BK40</v>
      </c>
      <c r="BL2217" t="str">
        <f t="shared" ca="1" si="2324"/>
        <v>$BL42</v>
      </c>
      <c r="BM2217" t="str">
        <f t="shared" ca="1" si="2324"/>
        <v>$BM39</v>
      </c>
      <c r="BN2217" t="str">
        <f t="shared" ca="1" si="2324"/>
        <v>$BN39</v>
      </c>
      <c r="BO2217" t="str">
        <f t="shared" ref="BO2217:DZ2217" ca="1" si="2325">(CONCATENATE(TEXT(BO$2178, 1),(RIGHT(BO2216,2))+1))</f>
        <v>$BO42</v>
      </c>
      <c r="BP2217" t="str">
        <f t="shared" ca="1" si="2325"/>
        <v>$BP42</v>
      </c>
      <c r="BQ2217" t="str">
        <f t="shared" ca="1" si="2325"/>
        <v>$BQ43</v>
      </c>
      <c r="BR2217" t="str">
        <f t="shared" ca="1" si="2325"/>
        <v>$BR41</v>
      </c>
      <c r="BS2217" t="str">
        <f t="shared" ca="1" si="2325"/>
        <v>$BS40</v>
      </c>
      <c r="BT2217" t="str">
        <f t="shared" ca="1" si="2325"/>
        <v>$BT39</v>
      </c>
      <c r="BU2217" t="str">
        <f t="shared" ca="1" si="2325"/>
        <v>$BU40</v>
      </c>
      <c r="BV2217" t="str">
        <f t="shared" ca="1" si="2325"/>
        <v>$BV40</v>
      </c>
      <c r="BW2217" t="str">
        <f t="shared" ca="1" si="2325"/>
        <v>$BW39</v>
      </c>
      <c r="BX2217" t="str">
        <f t="shared" ca="1" si="2325"/>
        <v>$BX39</v>
      </c>
      <c r="BY2217" t="str">
        <f t="shared" ca="1" si="2325"/>
        <v>$BY40</v>
      </c>
      <c r="BZ2217" t="str">
        <f t="shared" ca="1" si="2325"/>
        <v>$BZ40</v>
      </c>
      <c r="CA2217" t="str">
        <f t="shared" ca="1" si="2325"/>
        <v>$CA39</v>
      </c>
      <c r="CB2217" t="str">
        <f t="shared" ca="1" si="2325"/>
        <v>$CB39</v>
      </c>
      <c r="CC2217" t="str">
        <f t="shared" ca="1" si="2325"/>
        <v>$CC39</v>
      </c>
      <c r="CD2217" t="str">
        <f t="shared" ca="1" si="2325"/>
        <v>$CD39</v>
      </c>
      <c r="CE2217" t="str">
        <f t="shared" ca="1" si="2325"/>
        <v>$CE39</v>
      </c>
      <c r="CF2217" t="str">
        <f t="shared" ca="1" si="2325"/>
        <v>$CF44</v>
      </c>
      <c r="CG2217" t="str">
        <f t="shared" ca="1" si="2325"/>
        <v>$CG44</v>
      </c>
      <c r="CH2217" t="str">
        <f t="shared" ca="1" si="2325"/>
        <v>$CH44</v>
      </c>
      <c r="CI2217" t="str">
        <f t="shared" ca="1" si="2325"/>
        <v>$CI44</v>
      </c>
      <c r="CJ2217" t="str">
        <f t="shared" ca="1" si="2325"/>
        <v>$CJ44</v>
      </c>
      <c r="CK2217" t="str">
        <f t="shared" ca="1" si="2325"/>
        <v>$CK44</v>
      </c>
      <c r="CL2217" t="str">
        <f t="shared" ca="1" si="2325"/>
        <v>$CL44</v>
      </c>
      <c r="CM2217" t="str">
        <f t="shared" ca="1" si="2325"/>
        <v>$CM44</v>
      </c>
      <c r="CN2217" t="str">
        <f t="shared" ca="1" si="2325"/>
        <v>$CN40</v>
      </c>
      <c r="CO2217" t="str">
        <f t="shared" ca="1" si="2325"/>
        <v>$CO39</v>
      </c>
      <c r="CP2217" t="str">
        <f t="shared" ca="1" si="2325"/>
        <v>$CP41</v>
      </c>
      <c r="CQ2217" t="str">
        <f t="shared" ca="1" si="2325"/>
        <v>$CQ39</v>
      </c>
      <c r="CR2217" t="str">
        <f t="shared" ca="1" si="2325"/>
        <v>$CR39</v>
      </c>
      <c r="CS2217" t="str">
        <f t="shared" ca="1" si="2325"/>
        <v>$CS39</v>
      </c>
      <c r="CT2217" t="str">
        <f t="shared" ca="1" si="2325"/>
        <v>$CT40</v>
      </c>
      <c r="CU2217" t="str">
        <f t="shared" ca="1" si="2325"/>
        <v>$CU39</v>
      </c>
      <c r="CV2217" t="str">
        <f t="shared" ca="1" si="2325"/>
        <v>$CV42</v>
      </c>
      <c r="CW2217" t="str">
        <f t="shared" ca="1" si="2325"/>
        <v>$CW40</v>
      </c>
      <c r="CX2217" t="str">
        <f t="shared" ca="1" si="2325"/>
        <v>$CX39</v>
      </c>
      <c r="CY2217" t="str">
        <f t="shared" ca="1" si="2325"/>
        <v>$CY39</v>
      </c>
      <c r="CZ2217" t="str">
        <f t="shared" ca="1" si="2325"/>
        <v>$CZ39</v>
      </c>
      <c r="DA2217" t="str">
        <f t="shared" ca="1" si="2325"/>
        <v>$DA39</v>
      </c>
      <c r="DB2217" t="str">
        <f t="shared" ca="1" si="2325"/>
        <v>$DB40</v>
      </c>
      <c r="DC2217" t="str">
        <f t="shared" ca="1" si="2325"/>
        <v>$DC42</v>
      </c>
      <c r="DD2217" t="str">
        <f t="shared" ca="1" si="2325"/>
        <v>$DD39</v>
      </c>
      <c r="DE2217" t="str">
        <f t="shared" ca="1" si="2325"/>
        <v>$DE39</v>
      </c>
      <c r="DF2217" t="str">
        <f t="shared" ca="1" si="2325"/>
        <v>$DF39</v>
      </c>
      <c r="DG2217" t="str">
        <f t="shared" ca="1" si="2325"/>
        <v>$DG39</v>
      </c>
      <c r="DH2217" t="str">
        <f t="shared" ca="1" si="2325"/>
        <v>$DH40</v>
      </c>
      <c r="DI2217" t="str">
        <f t="shared" ca="1" si="2325"/>
        <v>$DI39</v>
      </c>
      <c r="DJ2217" t="str">
        <f t="shared" ca="1" si="2325"/>
        <v>$DJ40</v>
      </c>
      <c r="DK2217" t="str">
        <f t="shared" ca="1" si="2325"/>
        <v>$DK40</v>
      </c>
      <c r="DL2217" t="str">
        <f t="shared" ca="1" si="2325"/>
        <v>$DL40</v>
      </c>
      <c r="DM2217" t="str">
        <f t="shared" ca="1" si="2325"/>
        <v>$DM40</v>
      </c>
      <c r="DN2217" t="str">
        <f t="shared" ca="1" si="2325"/>
        <v>$DN40</v>
      </c>
      <c r="DO2217" t="str">
        <f t="shared" ca="1" si="2325"/>
        <v>$DO40</v>
      </c>
      <c r="DP2217" t="str">
        <f t="shared" ca="1" si="2325"/>
        <v>$DP40</v>
      </c>
      <c r="DQ2217" t="str">
        <f t="shared" ca="1" si="2325"/>
        <v>$DQ40</v>
      </c>
      <c r="DR2217" t="str">
        <f t="shared" ca="1" si="2325"/>
        <v>$DR40</v>
      </c>
      <c r="DS2217" t="str">
        <f t="shared" ca="1" si="2325"/>
        <v>$DS40</v>
      </c>
      <c r="DT2217" t="str">
        <f t="shared" ca="1" si="2325"/>
        <v>$DT40</v>
      </c>
      <c r="DU2217" t="str">
        <f t="shared" ca="1" si="2325"/>
        <v>$DU40</v>
      </c>
      <c r="DV2217" t="str">
        <f t="shared" ca="1" si="2325"/>
        <v>$DV40</v>
      </c>
      <c r="DW2217" t="str">
        <f t="shared" ca="1" si="2325"/>
        <v>$DW40</v>
      </c>
      <c r="DX2217" t="str">
        <f t="shared" ca="1" si="2325"/>
        <v>$DX40</v>
      </c>
      <c r="DY2217" t="str">
        <f t="shared" ca="1" si="2325"/>
        <v>$DY40</v>
      </c>
      <c r="DZ2217" t="str">
        <f t="shared" ca="1" si="2325"/>
        <v>$DZ40</v>
      </c>
      <c r="EA2217" t="str">
        <f t="shared" ref="EA2217:GL2217" ca="1" si="2326">(CONCATENATE(TEXT(EA$2178, 1),(RIGHT(EA2216,2))+1))</f>
        <v>$EA40</v>
      </c>
      <c r="EB2217" t="str">
        <f t="shared" ca="1" si="2326"/>
        <v>$EB40</v>
      </c>
      <c r="EC2217" t="str">
        <f t="shared" ca="1" si="2326"/>
        <v>$EC40</v>
      </c>
      <c r="ED2217" t="str">
        <f t="shared" ca="1" si="2326"/>
        <v>$ED40</v>
      </c>
      <c r="EE2217" t="str">
        <f t="shared" ca="1" si="2326"/>
        <v>$EE40</v>
      </c>
      <c r="EF2217" t="str">
        <f t="shared" ca="1" si="2326"/>
        <v>$EF39</v>
      </c>
      <c r="EG2217" t="str">
        <f t="shared" ca="1" si="2326"/>
        <v>$EG39</v>
      </c>
      <c r="EH2217" t="str">
        <f t="shared" ca="1" si="2326"/>
        <v>$EH39</v>
      </c>
      <c r="EI2217" t="str">
        <f t="shared" ca="1" si="2326"/>
        <v>$EI39</v>
      </c>
      <c r="EJ2217" t="str">
        <f t="shared" ca="1" si="2326"/>
        <v>$EJ41</v>
      </c>
      <c r="EK2217" t="str">
        <f t="shared" ca="1" si="2326"/>
        <v>$EK41</v>
      </c>
      <c r="EL2217" t="str">
        <f t="shared" ca="1" si="2326"/>
        <v>$EL39</v>
      </c>
      <c r="EM2217" t="str">
        <f t="shared" ca="1" si="2326"/>
        <v>$EM39</v>
      </c>
      <c r="EN2217" t="str">
        <f t="shared" ca="1" si="2326"/>
        <v>$EN39</v>
      </c>
      <c r="EO2217" t="str">
        <f t="shared" ca="1" si="2326"/>
        <v>$EO39</v>
      </c>
      <c r="EP2217" t="str">
        <f t="shared" ca="1" si="2326"/>
        <v>$EP39</v>
      </c>
      <c r="EQ2217" t="str">
        <f t="shared" ca="1" si="2326"/>
        <v>$EQ39</v>
      </c>
      <c r="ER2217" t="str">
        <f t="shared" ca="1" si="2326"/>
        <v>$ER42</v>
      </c>
      <c r="ES2217" t="str">
        <f t="shared" ca="1" si="2326"/>
        <v>$ES39</v>
      </c>
      <c r="ET2217" t="str">
        <f t="shared" ca="1" si="2326"/>
        <v>$ET39</v>
      </c>
      <c r="EU2217" t="str">
        <f t="shared" ca="1" si="2326"/>
        <v>$EU39</v>
      </c>
      <c r="EV2217" t="str">
        <f t="shared" ca="1" si="2326"/>
        <v>$EV39</v>
      </c>
      <c r="EW2217" t="str">
        <f t="shared" ca="1" si="2326"/>
        <v>$EW39</v>
      </c>
      <c r="EX2217" t="str">
        <f t="shared" ca="1" si="2326"/>
        <v>$EX39</v>
      </c>
      <c r="EY2217" t="str">
        <f t="shared" ca="1" si="2326"/>
        <v>$EY40</v>
      </c>
      <c r="EZ2217" t="str">
        <f t="shared" ca="1" si="2326"/>
        <v>$EZ40</v>
      </c>
      <c r="FA2217" t="str">
        <f t="shared" ca="1" si="2326"/>
        <v>$FA40</v>
      </c>
      <c r="FB2217" t="str">
        <f t="shared" ca="1" si="2326"/>
        <v>$FB40</v>
      </c>
      <c r="FC2217" t="str">
        <f t="shared" ca="1" si="2326"/>
        <v>$FC39</v>
      </c>
      <c r="FD2217" t="str">
        <f t="shared" ca="1" si="2326"/>
        <v>$FD40</v>
      </c>
      <c r="FE2217" t="str">
        <f t="shared" ca="1" si="2326"/>
        <v>$FE39</v>
      </c>
      <c r="FF2217" t="str">
        <f t="shared" ca="1" si="2326"/>
        <v>$FF39</v>
      </c>
      <c r="FG2217" t="str">
        <f t="shared" ca="1" si="2326"/>
        <v>$FG41</v>
      </c>
      <c r="FH2217" t="str">
        <f t="shared" ca="1" si="2326"/>
        <v>$FH39</v>
      </c>
      <c r="FI2217" t="str">
        <f t="shared" ca="1" si="2326"/>
        <v>$FI39</v>
      </c>
      <c r="FJ2217" t="str">
        <f t="shared" ca="1" si="2326"/>
        <v>$FJ39</v>
      </c>
      <c r="FK2217" t="str">
        <f t="shared" ca="1" si="2326"/>
        <v>$FK39</v>
      </c>
      <c r="FL2217" t="str">
        <f t="shared" ca="1" si="2326"/>
        <v>$FL39</v>
      </c>
      <c r="FM2217" t="str">
        <f t="shared" ca="1" si="2326"/>
        <v>$FM39</v>
      </c>
      <c r="FN2217" t="str">
        <f t="shared" ca="1" si="2326"/>
        <v>$FN39</v>
      </c>
      <c r="FO2217" t="str">
        <f t="shared" ca="1" si="2326"/>
        <v>$FO39</v>
      </c>
      <c r="FP2217" t="str">
        <f t="shared" ca="1" si="2326"/>
        <v>$FP39</v>
      </c>
      <c r="FQ2217" t="str">
        <f t="shared" ca="1" si="2326"/>
        <v>$FQ39</v>
      </c>
      <c r="FR2217" t="str">
        <f t="shared" ca="1" si="2326"/>
        <v>$FR39</v>
      </c>
      <c r="FS2217" t="str">
        <f t="shared" ca="1" si="2326"/>
        <v>$FS39</v>
      </c>
      <c r="FT2217" t="str">
        <f t="shared" ca="1" si="2326"/>
        <v>$FT39</v>
      </c>
      <c r="FU2217" t="str">
        <f t="shared" ca="1" si="2326"/>
        <v>$FU42</v>
      </c>
      <c r="FV2217" t="str">
        <f t="shared" ca="1" si="2326"/>
        <v>$FV42</v>
      </c>
      <c r="FW2217" t="str">
        <f t="shared" ca="1" si="2326"/>
        <v>$FW42</v>
      </c>
      <c r="FX2217" t="str">
        <f t="shared" ca="1" si="2326"/>
        <v>$FX42</v>
      </c>
      <c r="FY2217" t="str">
        <f t="shared" ca="1" si="2326"/>
        <v>$FY42</v>
      </c>
      <c r="FZ2217" t="str">
        <f t="shared" ca="1" si="2326"/>
        <v>$FZ42</v>
      </c>
      <c r="GA2217" t="str">
        <f t="shared" ca="1" si="2326"/>
        <v>$GA42</v>
      </c>
      <c r="GB2217" t="str">
        <f t="shared" ca="1" si="2326"/>
        <v>$GB42</v>
      </c>
      <c r="GC2217" t="str">
        <f t="shared" ca="1" si="2326"/>
        <v>$GC39</v>
      </c>
      <c r="GD2217" t="str">
        <f t="shared" ca="1" si="2326"/>
        <v>$GD39</v>
      </c>
      <c r="GE2217" t="str">
        <f t="shared" ca="1" si="2326"/>
        <v>$GE39</v>
      </c>
      <c r="GF2217" t="str">
        <f t="shared" ca="1" si="2326"/>
        <v>$GF40</v>
      </c>
      <c r="GG2217" t="str">
        <f t="shared" ca="1" si="2326"/>
        <v>$GG39</v>
      </c>
      <c r="GH2217" t="str">
        <f t="shared" ca="1" si="2326"/>
        <v>$GH39</v>
      </c>
      <c r="GI2217" t="str">
        <f t="shared" ca="1" si="2326"/>
        <v>$GI39</v>
      </c>
      <c r="GJ2217" t="str">
        <f t="shared" ca="1" si="2326"/>
        <v>$GJ43</v>
      </c>
      <c r="GK2217" t="str">
        <f t="shared" ca="1" si="2326"/>
        <v>$GK39</v>
      </c>
      <c r="GL2217" t="str">
        <f t="shared" ca="1" si="2326"/>
        <v>$GL39</v>
      </c>
      <c r="GM2217" t="str">
        <f t="shared" ref="GM2217:IX2217" ca="1" si="2327">(CONCATENATE(TEXT(GM$2178, 1),(RIGHT(GM2216,2))+1))</f>
        <v>$GM39</v>
      </c>
      <c r="GN2217" t="str">
        <f t="shared" ca="1" si="2327"/>
        <v>$GN41</v>
      </c>
      <c r="GO2217" t="str">
        <f t="shared" ca="1" si="2327"/>
        <v>$GO41</v>
      </c>
      <c r="GP2217" t="str">
        <f t="shared" ca="1" si="2327"/>
        <v>$GP41</v>
      </c>
      <c r="GQ2217" t="str">
        <f t="shared" ca="1" si="2327"/>
        <v>$GQ39</v>
      </c>
      <c r="GR2217" t="str">
        <f t="shared" ca="1" si="2327"/>
        <v>$GR39</v>
      </c>
      <c r="GS2217" t="str">
        <f t="shared" ca="1" si="2327"/>
        <v>$GS41</v>
      </c>
      <c r="GT2217" t="str">
        <f t="shared" ca="1" si="2327"/>
        <v>$GT39</v>
      </c>
      <c r="GU2217" t="str">
        <f t="shared" ca="1" si="2327"/>
        <v>$GU39</v>
      </c>
      <c r="GV2217" t="str">
        <f t="shared" ca="1" si="2327"/>
        <v>$GV39</v>
      </c>
      <c r="GW2217" t="str">
        <f t="shared" ca="1" si="2327"/>
        <v>$GW41</v>
      </c>
      <c r="GX2217" t="str">
        <f t="shared" ca="1" si="2327"/>
        <v>$GX40</v>
      </c>
      <c r="GY2217" t="str">
        <f t="shared" ca="1" si="2327"/>
        <v>$GY39</v>
      </c>
      <c r="GZ2217" t="str">
        <f t="shared" ca="1" si="2327"/>
        <v>$GZ39</v>
      </c>
      <c r="HA2217" t="str">
        <f t="shared" ca="1" si="2327"/>
        <v>$HA40</v>
      </c>
      <c r="HB2217" t="str">
        <f t="shared" ca="1" si="2327"/>
        <v>$HB40</v>
      </c>
      <c r="HC2217" t="str">
        <f t="shared" ca="1" si="2327"/>
        <v>$HC40</v>
      </c>
      <c r="HD2217" t="str">
        <f t="shared" ca="1" si="2327"/>
        <v>$HD40</v>
      </c>
      <c r="HE2217" t="str">
        <f t="shared" ca="1" si="2327"/>
        <v>$HE40</v>
      </c>
      <c r="HF2217" t="str">
        <f t="shared" ca="1" si="2327"/>
        <v>$HF41</v>
      </c>
      <c r="HG2217" t="str">
        <f t="shared" ca="1" si="2327"/>
        <v>$HG41</v>
      </c>
      <c r="HH2217" t="str">
        <f t="shared" ca="1" si="2327"/>
        <v>$HH41</v>
      </c>
      <c r="HI2217" t="str">
        <f t="shared" ca="1" si="2327"/>
        <v>$HI41</v>
      </c>
      <c r="HJ2217" t="str">
        <f t="shared" ca="1" si="2327"/>
        <v>$HJ39</v>
      </c>
      <c r="HK2217" t="str">
        <f t="shared" ca="1" si="2327"/>
        <v>$HK39</v>
      </c>
      <c r="HL2217" t="str">
        <f t="shared" ca="1" si="2327"/>
        <v>$HL39</v>
      </c>
      <c r="HM2217" t="str">
        <f t="shared" ca="1" si="2327"/>
        <v>$HM39</v>
      </c>
      <c r="HN2217" t="str">
        <f t="shared" ca="1" si="2327"/>
        <v>$HN39</v>
      </c>
      <c r="HO2217" t="str">
        <f t="shared" ca="1" si="2327"/>
        <v>$HO39</v>
      </c>
      <c r="HP2217" t="str">
        <f t="shared" ca="1" si="2327"/>
        <v>$HP40</v>
      </c>
      <c r="HQ2217" t="str">
        <f t="shared" ca="1" si="2327"/>
        <v>$HQ39</v>
      </c>
      <c r="HR2217" t="str">
        <f t="shared" ca="1" si="2327"/>
        <v>$HR39</v>
      </c>
      <c r="HS2217" t="str">
        <f t="shared" ca="1" si="2327"/>
        <v>$HS40</v>
      </c>
      <c r="HT2217" t="str">
        <f t="shared" ca="1" si="2327"/>
        <v>$HT39</v>
      </c>
      <c r="HU2217" t="str">
        <f t="shared" ca="1" si="2327"/>
        <v>$HU39</v>
      </c>
      <c r="HV2217" t="str">
        <f t="shared" ca="1" si="2327"/>
        <v>$HV39</v>
      </c>
      <c r="HW2217" t="str">
        <f t="shared" ca="1" si="2327"/>
        <v>$HW40</v>
      </c>
      <c r="HX2217" t="str">
        <f t="shared" ca="1" si="2327"/>
        <v>$HX39</v>
      </c>
      <c r="HY2217" t="str">
        <f t="shared" ca="1" si="2327"/>
        <v>$HY41</v>
      </c>
      <c r="HZ2217" t="str">
        <f t="shared" ca="1" si="2327"/>
        <v>$HZ39</v>
      </c>
      <c r="IA2217" t="str">
        <f t="shared" ca="1" si="2327"/>
        <v>$IA41</v>
      </c>
      <c r="IB2217" t="str">
        <f t="shared" ca="1" si="2327"/>
        <v>$IB40</v>
      </c>
      <c r="IC2217" t="str">
        <f t="shared" ca="1" si="2327"/>
        <v>$IC39</v>
      </c>
      <c r="ID2217" t="str">
        <f t="shared" ca="1" si="2327"/>
        <v>$ID39</v>
      </c>
      <c r="IE2217" t="str">
        <f t="shared" ca="1" si="2327"/>
        <v>$IE39</v>
      </c>
      <c r="IF2217" t="str">
        <f t="shared" ca="1" si="2327"/>
        <v>$IF39</v>
      </c>
      <c r="IG2217" t="str">
        <f t="shared" ca="1" si="2327"/>
        <v>$IG39</v>
      </c>
      <c r="IH2217" t="str">
        <f t="shared" ca="1" si="2327"/>
        <v>$IH39</v>
      </c>
      <c r="II2217" t="str">
        <f t="shared" ca="1" si="2327"/>
        <v>$II39</v>
      </c>
      <c r="IJ2217" t="str">
        <f t="shared" ca="1" si="2327"/>
        <v>$IJ39</v>
      </c>
      <c r="IK2217" t="str">
        <f t="shared" ca="1" si="2327"/>
        <v>$IK39</v>
      </c>
      <c r="IL2217" t="str">
        <f t="shared" ca="1" si="2327"/>
        <v>$IL39</v>
      </c>
      <c r="IM2217" t="str">
        <f t="shared" ca="1" si="2327"/>
        <v>$IM39</v>
      </c>
      <c r="IN2217" t="str">
        <f t="shared" ca="1" si="2327"/>
        <v>$IN39</v>
      </c>
      <c r="IO2217" t="str">
        <f t="shared" ca="1" si="2327"/>
        <v>$IO39</v>
      </c>
      <c r="IP2217" t="str">
        <f t="shared" ca="1" si="2327"/>
        <v>$IP39</v>
      </c>
      <c r="IQ2217" t="str">
        <f t="shared" ca="1" si="2327"/>
        <v>$IQ40</v>
      </c>
      <c r="IR2217" t="str">
        <f t="shared" ca="1" si="2327"/>
        <v>$IR40</v>
      </c>
      <c r="IS2217" t="str">
        <f t="shared" ca="1" si="2327"/>
        <v>$IS38</v>
      </c>
      <c r="IT2217" t="str">
        <f t="shared" ca="1" si="2327"/>
        <v>$IT39</v>
      </c>
      <c r="IU2217" t="str">
        <f t="shared" ca="1" si="2327"/>
        <v>$IU38</v>
      </c>
      <c r="IV2217" t="str">
        <f t="shared" ca="1" si="2327"/>
        <v>$IV40</v>
      </c>
      <c r="IW2217" t="str">
        <f t="shared" ca="1" si="2327"/>
        <v>$IW39</v>
      </c>
      <c r="IX2217" t="str">
        <f t="shared" ca="1" si="2327"/>
        <v>$IX39</v>
      </c>
      <c r="IY2217" t="str">
        <f t="shared" ref="IY2217:LI2217" ca="1" si="2328">(CONCATENATE(TEXT(IY$2178, 1),(RIGHT(IY2216,2))+1))</f>
        <v>$IY39</v>
      </c>
      <c r="IZ2217" t="str">
        <f t="shared" ca="1" si="2328"/>
        <v>$IZ39</v>
      </c>
      <c r="JA2217" t="str">
        <f t="shared" ca="1" si="2328"/>
        <v>$JA39</v>
      </c>
      <c r="JB2217" t="str">
        <f t="shared" ca="1" si="2328"/>
        <v>$JB40</v>
      </c>
      <c r="JC2217" t="str">
        <f t="shared" ca="1" si="2328"/>
        <v>$JC40</v>
      </c>
      <c r="JD2217" t="str">
        <f t="shared" ca="1" si="2328"/>
        <v>$JD40</v>
      </c>
      <c r="JE2217" t="str">
        <f t="shared" ca="1" si="2328"/>
        <v>$JE39</v>
      </c>
      <c r="JF2217" t="str">
        <f t="shared" ca="1" si="2328"/>
        <v>$JF38</v>
      </c>
      <c r="JG2217" t="str">
        <f t="shared" ca="1" si="2328"/>
        <v>$JG39</v>
      </c>
      <c r="JH2217" t="str">
        <f t="shared" ca="1" si="2328"/>
        <v>$JH40</v>
      </c>
      <c r="JI2217" t="str">
        <f t="shared" ca="1" si="2328"/>
        <v>$JI40</v>
      </c>
      <c r="JJ2217" t="str">
        <f t="shared" ca="1" si="2328"/>
        <v>$JJ38</v>
      </c>
      <c r="JK2217" t="str">
        <f t="shared" ca="1" si="2328"/>
        <v>$JK39</v>
      </c>
      <c r="JL2217" t="str">
        <f t="shared" ca="1" si="2328"/>
        <v>$JL38</v>
      </c>
      <c r="JM2217" t="str">
        <f t="shared" ca="1" si="2328"/>
        <v>$JM41</v>
      </c>
      <c r="JN2217" t="str">
        <f t="shared" ca="1" si="2328"/>
        <v>$JN41</v>
      </c>
      <c r="JO2217" t="str">
        <f t="shared" ca="1" si="2328"/>
        <v>$JO41</v>
      </c>
      <c r="JP2217" t="str">
        <f t="shared" ca="1" si="2328"/>
        <v>$JP42</v>
      </c>
      <c r="JQ2217" t="str">
        <f t="shared" ca="1" si="2328"/>
        <v>$JQ41</v>
      </c>
      <c r="JR2217" t="str">
        <f t="shared" ca="1" si="2328"/>
        <v>$JR39</v>
      </c>
      <c r="JS2217" t="str">
        <f t="shared" ca="1" si="2328"/>
        <v>$JS41</v>
      </c>
      <c r="JT2217" t="str">
        <f t="shared" ca="1" si="2328"/>
        <v>$JT39</v>
      </c>
      <c r="JU2217" t="str">
        <f t="shared" ca="1" si="2328"/>
        <v>$JU43</v>
      </c>
      <c r="JV2217" t="str">
        <f t="shared" ca="1" si="2328"/>
        <v>$JV40</v>
      </c>
      <c r="JW2217" t="str">
        <f t="shared" ca="1" si="2328"/>
        <v>$JW42</v>
      </c>
      <c r="JX2217" t="str">
        <f t="shared" ca="1" si="2328"/>
        <v>$JX42</v>
      </c>
      <c r="JY2217" t="str">
        <f t="shared" ca="1" si="2328"/>
        <v>$JY41</v>
      </c>
      <c r="JZ2217" t="str">
        <f t="shared" ca="1" si="2328"/>
        <v>$JZ44</v>
      </c>
      <c r="KA2217" t="str">
        <f t="shared" ca="1" si="2328"/>
        <v>$KA44</v>
      </c>
      <c r="KB2217" t="str">
        <f t="shared" ca="1" si="2328"/>
        <v>$KB42</v>
      </c>
      <c r="KC2217" t="str">
        <f t="shared" ca="1" si="2328"/>
        <v>$KC42</v>
      </c>
      <c r="KD2217" t="str">
        <f t="shared" ca="1" si="2328"/>
        <v>$KD40</v>
      </c>
      <c r="KE2217" t="str">
        <f t="shared" ca="1" si="2328"/>
        <v>$KE39</v>
      </c>
      <c r="KF2217" t="str">
        <f t="shared" ca="1" si="2328"/>
        <v>$KF42</v>
      </c>
      <c r="KG2217" t="str">
        <f t="shared" ca="1" si="2328"/>
        <v>$KG48</v>
      </c>
      <c r="KH2217" t="str">
        <f t="shared" ca="1" si="2328"/>
        <v>$KH42</v>
      </c>
      <c r="KI2217" t="str">
        <f t="shared" ca="1" si="2328"/>
        <v>$KI42</v>
      </c>
      <c r="KJ2217" t="str">
        <f t="shared" ca="1" si="2328"/>
        <v>$KJ44</v>
      </c>
      <c r="KK2217" t="str">
        <f t="shared" ca="1" si="2328"/>
        <v>$KK42</v>
      </c>
      <c r="KL2217" t="str">
        <f t="shared" ca="1" si="2328"/>
        <v>$KL39</v>
      </c>
      <c r="KM2217" t="str">
        <f t="shared" ca="1" si="2328"/>
        <v>$KM41</v>
      </c>
      <c r="KN2217" t="str">
        <f t="shared" ca="1" si="2328"/>
        <v>$KN41</v>
      </c>
      <c r="KO2217" t="str">
        <f t="shared" ca="1" si="2328"/>
        <v>$KO45</v>
      </c>
      <c r="KP2217" t="str">
        <f t="shared" ca="1" si="2328"/>
        <v>$KP42</v>
      </c>
      <c r="KQ2217" t="str">
        <f t="shared" ca="1" si="2328"/>
        <v>$KQ46</v>
      </c>
      <c r="KR2217" t="str">
        <f t="shared" ca="1" si="2328"/>
        <v>$KR42</v>
      </c>
      <c r="KS2217" t="str">
        <f t="shared" ca="1" si="2328"/>
        <v>$KS42</v>
      </c>
      <c r="KT2217" t="str">
        <f t="shared" ca="1" si="2328"/>
        <v>$KT42</v>
      </c>
      <c r="KU2217" t="str">
        <f t="shared" ca="1" si="2328"/>
        <v>$KU42</v>
      </c>
      <c r="KV2217" t="str">
        <f t="shared" ca="1" si="2328"/>
        <v>$KV45</v>
      </c>
      <c r="KW2217" t="str">
        <f t="shared" ca="1" si="2328"/>
        <v>$KW42</v>
      </c>
      <c r="KX2217" t="str">
        <f t="shared" ca="1" si="2328"/>
        <v>$KX43</v>
      </c>
      <c r="KY2217" t="str">
        <f t="shared" ca="1" si="2328"/>
        <v>$KY39</v>
      </c>
      <c r="KZ2217" t="str">
        <f t="shared" ca="1" si="2328"/>
        <v>$KZ43</v>
      </c>
      <c r="LA2217" t="str">
        <f t="shared" ca="1" si="2328"/>
        <v>$LA39</v>
      </c>
      <c r="LB2217" t="str">
        <f t="shared" ca="1" si="2328"/>
        <v>$LB42</v>
      </c>
      <c r="LC2217" t="str">
        <f t="shared" ca="1" si="2328"/>
        <v>$LC41</v>
      </c>
      <c r="LD2217" t="str">
        <f t="shared" ca="1" si="2328"/>
        <v>$LD42</v>
      </c>
      <c r="LE2217" t="str">
        <f t="shared" ca="1" si="2328"/>
        <v>$LE41</v>
      </c>
      <c r="LF2217" t="str">
        <f t="shared" ca="1" si="2328"/>
        <v>$LF41</v>
      </c>
      <c r="LG2217" t="str">
        <f t="shared" ca="1" si="2328"/>
        <v>$LG39</v>
      </c>
      <c r="LH2217" t="str">
        <f t="shared" ca="1" si="2328"/>
        <v>$LH41</v>
      </c>
      <c r="LI2217" t="str">
        <f t="shared" ca="1" si="2328"/>
        <v>$LI42</v>
      </c>
    </row>
    <row r="2218" spans="1:321" x14ac:dyDescent="0.25">
      <c r="A2218" t="s">
        <v>40</v>
      </c>
      <c r="B2218">
        <f t="shared" ref="B2218:BM2218" si="2329">(MATCH("E-mail Institucional do Programa:",B1:B2175,0))</f>
        <v>47</v>
      </c>
      <c r="C2218">
        <f t="shared" si="2329"/>
        <v>47</v>
      </c>
      <c r="D2218">
        <f t="shared" si="2329"/>
        <v>45</v>
      </c>
      <c r="E2218">
        <f t="shared" si="2329"/>
        <v>45</v>
      </c>
      <c r="F2218">
        <f t="shared" si="2329"/>
        <v>47</v>
      </c>
      <c r="G2218">
        <f t="shared" si="2329"/>
        <v>48</v>
      </c>
      <c r="H2218">
        <f t="shared" si="2329"/>
        <v>44</v>
      </c>
      <c r="I2218">
        <f t="shared" si="2329"/>
        <v>45</v>
      </c>
      <c r="J2218">
        <f t="shared" si="2329"/>
        <v>47</v>
      </c>
      <c r="K2218">
        <f t="shared" si="2329"/>
        <v>48</v>
      </c>
      <c r="L2218">
        <f t="shared" si="2329"/>
        <v>47</v>
      </c>
      <c r="M2218">
        <f t="shared" si="2329"/>
        <v>47</v>
      </c>
      <c r="N2218">
        <f t="shared" si="2329"/>
        <v>44</v>
      </c>
      <c r="O2218">
        <f t="shared" si="2329"/>
        <v>47</v>
      </c>
      <c r="P2218">
        <f t="shared" si="2329"/>
        <v>44</v>
      </c>
      <c r="Q2218">
        <f t="shared" si="2329"/>
        <v>45</v>
      </c>
      <c r="R2218">
        <f t="shared" si="2329"/>
        <v>46</v>
      </c>
      <c r="S2218">
        <f t="shared" si="2329"/>
        <v>44</v>
      </c>
      <c r="T2218">
        <f t="shared" si="2329"/>
        <v>44</v>
      </c>
      <c r="U2218">
        <f t="shared" si="2329"/>
        <v>47</v>
      </c>
      <c r="V2218">
        <f t="shared" si="2329"/>
        <v>44</v>
      </c>
      <c r="W2218">
        <f t="shared" si="2329"/>
        <v>46</v>
      </c>
      <c r="X2218">
        <f t="shared" si="2329"/>
        <v>45</v>
      </c>
      <c r="Y2218">
        <f t="shared" si="2329"/>
        <v>47</v>
      </c>
      <c r="Z2218">
        <f t="shared" si="2329"/>
        <v>44</v>
      </c>
      <c r="AA2218">
        <f t="shared" si="2329"/>
        <v>46</v>
      </c>
      <c r="AB2218">
        <f t="shared" si="2329"/>
        <v>45</v>
      </c>
      <c r="AC2218">
        <f t="shared" si="2329"/>
        <v>48</v>
      </c>
      <c r="AD2218">
        <f t="shared" si="2329"/>
        <v>47</v>
      </c>
      <c r="AE2218">
        <f t="shared" si="2329"/>
        <v>44</v>
      </c>
      <c r="AF2218">
        <f t="shared" si="2329"/>
        <v>46</v>
      </c>
      <c r="AG2218">
        <f t="shared" si="2329"/>
        <v>44</v>
      </c>
      <c r="AH2218">
        <f t="shared" si="2329"/>
        <v>46</v>
      </c>
      <c r="AI2218">
        <f t="shared" si="2329"/>
        <v>46</v>
      </c>
      <c r="AJ2218">
        <f t="shared" si="2329"/>
        <v>46</v>
      </c>
      <c r="AK2218">
        <f t="shared" si="2329"/>
        <v>47</v>
      </c>
      <c r="AL2218">
        <f t="shared" si="2329"/>
        <v>45</v>
      </c>
      <c r="AM2218">
        <f t="shared" si="2329"/>
        <v>44</v>
      </c>
      <c r="AN2218">
        <f t="shared" si="2329"/>
        <v>46</v>
      </c>
      <c r="AO2218">
        <f t="shared" si="2329"/>
        <v>47</v>
      </c>
      <c r="AP2218">
        <f t="shared" si="2329"/>
        <v>46</v>
      </c>
      <c r="AQ2218">
        <f t="shared" si="2329"/>
        <v>46</v>
      </c>
      <c r="AR2218">
        <f t="shared" si="2329"/>
        <v>46</v>
      </c>
      <c r="AS2218">
        <f t="shared" si="2329"/>
        <v>46</v>
      </c>
      <c r="AT2218">
        <f t="shared" si="2329"/>
        <v>46</v>
      </c>
      <c r="AU2218">
        <f t="shared" si="2329"/>
        <v>46</v>
      </c>
      <c r="AV2218">
        <f t="shared" si="2329"/>
        <v>44</v>
      </c>
      <c r="AW2218">
        <f t="shared" si="2329"/>
        <v>46</v>
      </c>
      <c r="AX2218">
        <f t="shared" si="2329"/>
        <v>44</v>
      </c>
      <c r="AY2218">
        <f t="shared" si="2329"/>
        <v>51</v>
      </c>
      <c r="AZ2218">
        <f t="shared" si="2329"/>
        <v>46</v>
      </c>
      <c r="BA2218">
        <f t="shared" si="2329"/>
        <v>46</v>
      </c>
      <c r="BB2218">
        <f t="shared" si="2329"/>
        <v>44</v>
      </c>
      <c r="BC2218">
        <f t="shared" si="2329"/>
        <v>50</v>
      </c>
      <c r="BD2218">
        <f t="shared" si="2329"/>
        <v>47</v>
      </c>
      <c r="BE2218">
        <f t="shared" si="2329"/>
        <v>44</v>
      </c>
      <c r="BF2218">
        <f t="shared" si="2329"/>
        <v>44</v>
      </c>
      <c r="BG2218">
        <f t="shared" si="2329"/>
        <v>44</v>
      </c>
      <c r="BH2218">
        <f t="shared" si="2329"/>
        <v>49</v>
      </c>
      <c r="BI2218">
        <f t="shared" si="2329"/>
        <v>44</v>
      </c>
      <c r="BJ2218">
        <f t="shared" si="2329"/>
        <v>46</v>
      </c>
      <c r="BK2218">
        <f t="shared" si="2329"/>
        <v>45</v>
      </c>
      <c r="BL2218">
        <f t="shared" si="2329"/>
        <v>47</v>
      </c>
      <c r="BM2218">
        <f t="shared" si="2329"/>
        <v>44</v>
      </c>
      <c r="BN2218">
        <f t="shared" ref="BN2218:DY2218" si="2330">(MATCH("E-mail Institucional do Programa:",BN1:BN2175,0))</f>
        <v>44</v>
      </c>
      <c r="BO2218">
        <f t="shared" si="2330"/>
        <v>47</v>
      </c>
      <c r="BP2218">
        <f t="shared" si="2330"/>
        <v>47</v>
      </c>
      <c r="BQ2218">
        <f t="shared" si="2330"/>
        <v>48</v>
      </c>
      <c r="BR2218">
        <f t="shared" si="2330"/>
        <v>46</v>
      </c>
      <c r="BS2218">
        <f t="shared" si="2330"/>
        <v>45</v>
      </c>
      <c r="BT2218">
        <f t="shared" si="2330"/>
        <v>44</v>
      </c>
      <c r="BU2218">
        <f t="shared" si="2330"/>
        <v>45</v>
      </c>
      <c r="BV2218">
        <f t="shared" si="2330"/>
        <v>45</v>
      </c>
      <c r="BW2218">
        <f t="shared" si="2330"/>
        <v>44</v>
      </c>
      <c r="BX2218">
        <f t="shared" si="2330"/>
        <v>44</v>
      </c>
      <c r="BY2218">
        <f t="shared" si="2330"/>
        <v>45</v>
      </c>
      <c r="BZ2218">
        <f t="shared" si="2330"/>
        <v>45</v>
      </c>
      <c r="CA2218">
        <f t="shared" si="2330"/>
        <v>45</v>
      </c>
      <c r="CB2218">
        <f t="shared" si="2330"/>
        <v>44</v>
      </c>
      <c r="CC2218">
        <f t="shared" si="2330"/>
        <v>44</v>
      </c>
      <c r="CD2218">
        <f t="shared" si="2330"/>
        <v>45</v>
      </c>
      <c r="CE2218">
        <f t="shared" si="2330"/>
        <v>44</v>
      </c>
      <c r="CF2218">
        <f t="shared" si="2330"/>
        <v>49</v>
      </c>
      <c r="CG2218">
        <f t="shared" si="2330"/>
        <v>49</v>
      </c>
      <c r="CH2218">
        <f t="shared" si="2330"/>
        <v>49</v>
      </c>
      <c r="CI2218">
        <f t="shared" si="2330"/>
        <v>49</v>
      </c>
      <c r="CJ2218">
        <f t="shared" si="2330"/>
        <v>49</v>
      </c>
      <c r="CK2218">
        <f t="shared" si="2330"/>
        <v>49</v>
      </c>
      <c r="CL2218">
        <f t="shared" si="2330"/>
        <v>49</v>
      </c>
      <c r="CM2218">
        <f t="shared" si="2330"/>
        <v>49</v>
      </c>
      <c r="CN2218">
        <f t="shared" si="2330"/>
        <v>45</v>
      </c>
      <c r="CO2218">
        <f t="shared" si="2330"/>
        <v>44</v>
      </c>
      <c r="CP2218">
        <f t="shared" si="2330"/>
        <v>46</v>
      </c>
      <c r="CQ2218">
        <f t="shared" si="2330"/>
        <v>44</v>
      </c>
      <c r="CR2218">
        <f t="shared" si="2330"/>
        <v>44</v>
      </c>
      <c r="CS2218">
        <f t="shared" si="2330"/>
        <v>45</v>
      </c>
      <c r="CT2218">
        <f t="shared" si="2330"/>
        <v>45</v>
      </c>
      <c r="CU2218">
        <f t="shared" si="2330"/>
        <v>44</v>
      </c>
      <c r="CV2218">
        <f t="shared" si="2330"/>
        <v>47</v>
      </c>
      <c r="CW2218">
        <f t="shared" si="2330"/>
        <v>45</v>
      </c>
      <c r="CX2218">
        <f t="shared" si="2330"/>
        <v>44</v>
      </c>
      <c r="CY2218">
        <f t="shared" si="2330"/>
        <v>44</v>
      </c>
      <c r="CZ2218">
        <f t="shared" si="2330"/>
        <v>45</v>
      </c>
      <c r="DA2218">
        <f t="shared" si="2330"/>
        <v>44</v>
      </c>
      <c r="DB2218">
        <f t="shared" si="2330"/>
        <v>45</v>
      </c>
      <c r="DC2218">
        <f t="shared" si="2330"/>
        <v>47</v>
      </c>
      <c r="DD2218">
        <f t="shared" si="2330"/>
        <v>44</v>
      </c>
      <c r="DE2218">
        <f t="shared" si="2330"/>
        <v>44</v>
      </c>
      <c r="DF2218">
        <f t="shared" si="2330"/>
        <v>44</v>
      </c>
      <c r="DG2218">
        <f t="shared" si="2330"/>
        <v>44</v>
      </c>
      <c r="DH2218">
        <f t="shared" si="2330"/>
        <v>45</v>
      </c>
      <c r="DI2218">
        <f t="shared" si="2330"/>
        <v>45</v>
      </c>
      <c r="DJ2218">
        <f t="shared" si="2330"/>
        <v>46</v>
      </c>
      <c r="DK2218">
        <f t="shared" si="2330"/>
        <v>46</v>
      </c>
      <c r="DL2218">
        <f t="shared" si="2330"/>
        <v>46</v>
      </c>
      <c r="DM2218">
        <f t="shared" si="2330"/>
        <v>46</v>
      </c>
      <c r="DN2218">
        <f t="shared" si="2330"/>
        <v>46</v>
      </c>
      <c r="DO2218">
        <f t="shared" si="2330"/>
        <v>46</v>
      </c>
      <c r="DP2218">
        <f t="shared" si="2330"/>
        <v>46</v>
      </c>
      <c r="DQ2218">
        <f t="shared" si="2330"/>
        <v>46</v>
      </c>
      <c r="DR2218">
        <f t="shared" si="2330"/>
        <v>46</v>
      </c>
      <c r="DS2218">
        <f t="shared" si="2330"/>
        <v>46</v>
      </c>
      <c r="DT2218">
        <f t="shared" si="2330"/>
        <v>46</v>
      </c>
      <c r="DU2218">
        <f t="shared" si="2330"/>
        <v>46</v>
      </c>
      <c r="DV2218">
        <f t="shared" si="2330"/>
        <v>46</v>
      </c>
      <c r="DW2218">
        <f t="shared" si="2330"/>
        <v>46</v>
      </c>
      <c r="DX2218">
        <f t="shared" si="2330"/>
        <v>46</v>
      </c>
      <c r="DY2218">
        <f t="shared" si="2330"/>
        <v>46</v>
      </c>
      <c r="DZ2218">
        <f t="shared" ref="DZ2218:GK2218" si="2331">(MATCH("E-mail Institucional do Programa:",DZ1:DZ2175,0))</f>
        <v>46</v>
      </c>
      <c r="EA2218">
        <f t="shared" si="2331"/>
        <v>46</v>
      </c>
      <c r="EB2218">
        <f t="shared" si="2331"/>
        <v>46</v>
      </c>
      <c r="EC2218">
        <f t="shared" si="2331"/>
        <v>46</v>
      </c>
      <c r="ED2218">
        <f t="shared" si="2331"/>
        <v>46</v>
      </c>
      <c r="EE2218">
        <f t="shared" si="2331"/>
        <v>46</v>
      </c>
      <c r="EF2218">
        <f t="shared" si="2331"/>
        <v>46</v>
      </c>
      <c r="EG2218">
        <f t="shared" si="2331"/>
        <v>45</v>
      </c>
      <c r="EH2218">
        <f t="shared" si="2331"/>
        <v>44</v>
      </c>
      <c r="EI2218">
        <f t="shared" si="2331"/>
        <v>46</v>
      </c>
      <c r="EJ2218">
        <f t="shared" si="2331"/>
        <v>46</v>
      </c>
      <c r="EK2218">
        <f t="shared" si="2331"/>
        <v>46</v>
      </c>
      <c r="EL2218">
        <f t="shared" si="2331"/>
        <v>44</v>
      </c>
      <c r="EM2218">
        <f t="shared" si="2331"/>
        <v>45</v>
      </c>
      <c r="EN2218">
        <f t="shared" si="2331"/>
        <v>45</v>
      </c>
      <c r="EO2218">
        <f t="shared" si="2331"/>
        <v>45</v>
      </c>
      <c r="EP2218">
        <f t="shared" si="2331"/>
        <v>44</v>
      </c>
      <c r="EQ2218">
        <f t="shared" si="2331"/>
        <v>45</v>
      </c>
      <c r="ER2218">
        <f t="shared" si="2331"/>
        <v>47</v>
      </c>
      <c r="ES2218">
        <f t="shared" si="2331"/>
        <v>45</v>
      </c>
      <c r="ET2218">
        <f t="shared" si="2331"/>
        <v>44</v>
      </c>
      <c r="EU2218">
        <f t="shared" si="2331"/>
        <v>44</v>
      </c>
      <c r="EV2218">
        <f t="shared" si="2331"/>
        <v>45</v>
      </c>
      <c r="EW2218">
        <f t="shared" si="2331"/>
        <v>44</v>
      </c>
      <c r="EX2218">
        <f t="shared" si="2331"/>
        <v>44</v>
      </c>
      <c r="EY2218">
        <f t="shared" si="2331"/>
        <v>45</v>
      </c>
      <c r="EZ2218">
        <f t="shared" si="2331"/>
        <v>45</v>
      </c>
      <c r="FA2218">
        <f t="shared" si="2331"/>
        <v>45</v>
      </c>
      <c r="FB2218">
        <f t="shared" si="2331"/>
        <v>45</v>
      </c>
      <c r="FC2218">
        <f t="shared" si="2331"/>
        <v>45</v>
      </c>
      <c r="FD2218">
        <f t="shared" si="2331"/>
        <v>46</v>
      </c>
      <c r="FE2218">
        <f t="shared" si="2331"/>
        <v>44</v>
      </c>
      <c r="FF2218">
        <f t="shared" si="2331"/>
        <v>44</v>
      </c>
      <c r="FG2218">
        <f t="shared" si="2331"/>
        <v>46</v>
      </c>
      <c r="FH2218">
        <f t="shared" si="2331"/>
        <v>44</v>
      </c>
      <c r="FI2218">
        <f t="shared" si="2331"/>
        <v>44</v>
      </c>
      <c r="FJ2218">
        <f t="shared" si="2331"/>
        <v>44</v>
      </c>
      <c r="FK2218">
        <f t="shared" si="2331"/>
        <v>44</v>
      </c>
      <c r="FL2218">
        <f t="shared" si="2331"/>
        <v>44</v>
      </c>
      <c r="FM2218">
        <f t="shared" si="2331"/>
        <v>44</v>
      </c>
      <c r="FN2218">
        <f t="shared" si="2331"/>
        <v>44</v>
      </c>
      <c r="FO2218">
        <f t="shared" si="2331"/>
        <v>45</v>
      </c>
      <c r="FP2218">
        <f t="shared" si="2331"/>
        <v>44</v>
      </c>
      <c r="FQ2218">
        <f t="shared" si="2331"/>
        <v>44</v>
      </c>
      <c r="FR2218">
        <f t="shared" si="2331"/>
        <v>44</v>
      </c>
      <c r="FS2218">
        <f t="shared" si="2331"/>
        <v>45</v>
      </c>
      <c r="FT2218">
        <f t="shared" si="2331"/>
        <v>44</v>
      </c>
      <c r="FU2218">
        <f t="shared" si="2331"/>
        <v>47</v>
      </c>
      <c r="FV2218">
        <f t="shared" si="2331"/>
        <v>47</v>
      </c>
      <c r="FW2218">
        <f t="shared" si="2331"/>
        <v>47</v>
      </c>
      <c r="FX2218">
        <f t="shared" si="2331"/>
        <v>47</v>
      </c>
      <c r="FY2218">
        <f t="shared" si="2331"/>
        <v>47</v>
      </c>
      <c r="FZ2218">
        <f t="shared" si="2331"/>
        <v>47</v>
      </c>
      <c r="GA2218">
        <f t="shared" si="2331"/>
        <v>47</v>
      </c>
      <c r="GB2218">
        <f t="shared" si="2331"/>
        <v>47</v>
      </c>
      <c r="GC2218">
        <f t="shared" si="2331"/>
        <v>44</v>
      </c>
      <c r="GD2218">
        <f t="shared" si="2331"/>
        <v>44</v>
      </c>
      <c r="GE2218">
        <f t="shared" si="2331"/>
        <v>44</v>
      </c>
      <c r="GF2218">
        <f t="shared" si="2331"/>
        <v>45</v>
      </c>
      <c r="GG2218">
        <f t="shared" si="2331"/>
        <v>44</v>
      </c>
      <c r="GH2218">
        <f t="shared" si="2331"/>
        <v>44</v>
      </c>
      <c r="GI2218">
        <f t="shared" si="2331"/>
        <v>44</v>
      </c>
      <c r="GJ2218">
        <f t="shared" si="2331"/>
        <v>49</v>
      </c>
      <c r="GK2218">
        <f t="shared" si="2331"/>
        <v>44</v>
      </c>
      <c r="GL2218">
        <f t="shared" ref="GL2218:IW2218" si="2332">(MATCH("E-mail Institucional do Programa:",GL1:GL2175,0))</f>
        <v>44</v>
      </c>
      <c r="GM2218">
        <f t="shared" si="2332"/>
        <v>44</v>
      </c>
      <c r="GN2218">
        <f t="shared" si="2332"/>
        <v>46</v>
      </c>
      <c r="GO2218">
        <f t="shared" si="2332"/>
        <v>46</v>
      </c>
      <c r="GP2218">
        <f t="shared" si="2332"/>
        <v>46</v>
      </c>
      <c r="GQ2218">
        <f t="shared" si="2332"/>
        <v>44</v>
      </c>
      <c r="GR2218">
        <f t="shared" si="2332"/>
        <v>44</v>
      </c>
      <c r="GS2218">
        <f t="shared" si="2332"/>
        <v>46</v>
      </c>
      <c r="GT2218">
        <f t="shared" si="2332"/>
        <v>44</v>
      </c>
      <c r="GU2218">
        <f t="shared" si="2332"/>
        <v>44</v>
      </c>
      <c r="GV2218">
        <f t="shared" si="2332"/>
        <v>44</v>
      </c>
      <c r="GW2218">
        <f t="shared" si="2332"/>
        <v>46</v>
      </c>
      <c r="GX2218">
        <f t="shared" si="2332"/>
        <v>46</v>
      </c>
      <c r="GY2218">
        <f t="shared" si="2332"/>
        <v>44</v>
      </c>
      <c r="GZ2218">
        <f t="shared" si="2332"/>
        <v>45</v>
      </c>
      <c r="HA2218">
        <f t="shared" si="2332"/>
        <v>47</v>
      </c>
      <c r="HB2218">
        <f t="shared" si="2332"/>
        <v>47</v>
      </c>
      <c r="HC2218">
        <f t="shared" si="2332"/>
        <v>45</v>
      </c>
      <c r="HD2218">
        <f t="shared" si="2332"/>
        <v>45</v>
      </c>
      <c r="HE2218">
        <f t="shared" si="2332"/>
        <v>45</v>
      </c>
      <c r="HF2218">
        <f t="shared" si="2332"/>
        <v>46</v>
      </c>
      <c r="HG2218">
        <f t="shared" si="2332"/>
        <v>46</v>
      </c>
      <c r="HH2218">
        <f t="shared" si="2332"/>
        <v>46</v>
      </c>
      <c r="HI2218">
        <f t="shared" si="2332"/>
        <v>46</v>
      </c>
      <c r="HJ2218">
        <f t="shared" si="2332"/>
        <v>45</v>
      </c>
      <c r="HK2218">
        <f t="shared" si="2332"/>
        <v>45</v>
      </c>
      <c r="HL2218">
        <f t="shared" si="2332"/>
        <v>44</v>
      </c>
      <c r="HM2218">
        <f t="shared" si="2332"/>
        <v>45</v>
      </c>
      <c r="HN2218">
        <f t="shared" si="2332"/>
        <v>44</v>
      </c>
      <c r="HO2218">
        <f t="shared" si="2332"/>
        <v>45</v>
      </c>
      <c r="HP2218">
        <f t="shared" si="2332"/>
        <v>45</v>
      </c>
      <c r="HQ2218">
        <f t="shared" si="2332"/>
        <v>44</v>
      </c>
      <c r="HR2218">
        <f t="shared" si="2332"/>
        <v>44</v>
      </c>
      <c r="HS2218">
        <f t="shared" si="2332"/>
        <v>46</v>
      </c>
      <c r="HT2218">
        <f t="shared" si="2332"/>
        <v>46</v>
      </c>
      <c r="HU2218">
        <f t="shared" si="2332"/>
        <v>44</v>
      </c>
      <c r="HV2218">
        <f t="shared" si="2332"/>
        <v>44</v>
      </c>
      <c r="HW2218">
        <f t="shared" si="2332"/>
        <v>45</v>
      </c>
      <c r="HX2218">
        <f t="shared" si="2332"/>
        <v>44</v>
      </c>
      <c r="HY2218">
        <f t="shared" si="2332"/>
        <v>46</v>
      </c>
      <c r="HZ2218">
        <f t="shared" si="2332"/>
        <v>44</v>
      </c>
      <c r="IA2218">
        <f t="shared" si="2332"/>
        <v>46</v>
      </c>
      <c r="IB2218">
        <f t="shared" si="2332"/>
        <v>45</v>
      </c>
      <c r="IC2218">
        <f t="shared" si="2332"/>
        <v>44</v>
      </c>
      <c r="ID2218">
        <f t="shared" si="2332"/>
        <v>44</v>
      </c>
      <c r="IE2218">
        <f t="shared" si="2332"/>
        <v>44</v>
      </c>
      <c r="IF2218">
        <f t="shared" si="2332"/>
        <v>44</v>
      </c>
      <c r="IG2218">
        <f t="shared" si="2332"/>
        <v>44</v>
      </c>
      <c r="IH2218">
        <f t="shared" si="2332"/>
        <v>44</v>
      </c>
      <c r="II2218">
        <f t="shared" si="2332"/>
        <v>44</v>
      </c>
      <c r="IJ2218">
        <f t="shared" si="2332"/>
        <v>44</v>
      </c>
      <c r="IK2218">
        <f t="shared" si="2332"/>
        <v>44</v>
      </c>
      <c r="IL2218">
        <f t="shared" si="2332"/>
        <v>44</v>
      </c>
      <c r="IM2218">
        <f t="shared" si="2332"/>
        <v>45</v>
      </c>
      <c r="IN2218">
        <f t="shared" si="2332"/>
        <v>44</v>
      </c>
      <c r="IO2218">
        <f t="shared" si="2332"/>
        <v>44</v>
      </c>
      <c r="IP2218">
        <f t="shared" si="2332"/>
        <v>45</v>
      </c>
      <c r="IQ2218">
        <f t="shared" si="2332"/>
        <v>45</v>
      </c>
      <c r="IR2218">
        <f t="shared" si="2332"/>
        <v>45</v>
      </c>
      <c r="IS2218">
        <f t="shared" si="2332"/>
        <v>43</v>
      </c>
      <c r="IT2218">
        <f t="shared" si="2332"/>
        <v>44</v>
      </c>
      <c r="IU2218">
        <f t="shared" si="2332"/>
        <v>43</v>
      </c>
      <c r="IV2218">
        <f t="shared" si="2332"/>
        <v>45</v>
      </c>
      <c r="IW2218">
        <f t="shared" si="2332"/>
        <v>44</v>
      </c>
      <c r="IX2218">
        <f t="shared" ref="IX2218:LI2218" si="2333">(MATCH("E-mail Institucional do Programa:",IX1:IX2175,0))</f>
        <v>44</v>
      </c>
      <c r="IY2218">
        <f t="shared" si="2333"/>
        <v>44</v>
      </c>
      <c r="IZ2218">
        <f t="shared" si="2333"/>
        <v>44</v>
      </c>
      <c r="JA2218">
        <f t="shared" si="2333"/>
        <v>44</v>
      </c>
      <c r="JB2218">
        <f t="shared" si="2333"/>
        <v>45</v>
      </c>
      <c r="JC2218">
        <f t="shared" si="2333"/>
        <v>45</v>
      </c>
      <c r="JD2218">
        <f t="shared" si="2333"/>
        <v>45</v>
      </c>
      <c r="JE2218">
        <f t="shared" si="2333"/>
        <v>44</v>
      </c>
      <c r="JF2218">
        <f t="shared" si="2333"/>
        <v>43</v>
      </c>
      <c r="JG2218">
        <f t="shared" si="2333"/>
        <v>44</v>
      </c>
      <c r="JH2218">
        <f t="shared" si="2333"/>
        <v>45</v>
      </c>
      <c r="JI2218">
        <f t="shared" si="2333"/>
        <v>45</v>
      </c>
      <c r="JJ2218">
        <f t="shared" si="2333"/>
        <v>43</v>
      </c>
      <c r="JK2218">
        <f t="shared" si="2333"/>
        <v>44</v>
      </c>
      <c r="JL2218">
        <f t="shared" si="2333"/>
        <v>43</v>
      </c>
      <c r="JM2218">
        <f t="shared" si="2333"/>
        <v>46</v>
      </c>
      <c r="JN2218">
        <f t="shared" si="2333"/>
        <v>47</v>
      </c>
      <c r="JO2218">
        <f t="shared" si="2333"/>
        <v>46</v>
      </c>
      <c r="JP2218">
        <f t="shared" si="2333"/>
        <v>47</v>
      </c>
      <c r="JQ2218">
        <f t="shared" si="2333"/>
        <v>46</v>
      </c>
      <c r="JR2218">
        <f t="shared" si="2333"/>
        <v>44</v>
      </c>
      <c r="JS2218">
        <f t="shared" si="2333"/>
        <v>47</v>
      </c>
      <c r="JT2218">
        <f t="shared" si="2333"/>
        <v>44</v>
      </c>
      <c r="JU2218">
        <f t="shared" si="2333"/>
        <v>49</v>
      </c>
      <c r="JV2218">
        <f t="shared" si="2333"/>
        <v>46</v>
      </c>
      <c r="JW2218">
        <f t="shared" si="2333"/>
        <v>47</v>
      </c>
      <c r="JX2218">
        <f t="shared" si="2333"/>
        <v>49</v>
      </c>
      <c r="JY2218">
        <f t="shared" si="2333"/>
        <v>46</v>
      </c>
      <c r="JZ2218">
        <f t="shared" si="2333"/>
        <v>49</v>
      </c>
      <c r="KA2218">
        <f t="shared" si="2333"/>
        <v>49</v>
      </c>
      <c r="KB2218">
        <f t="shared" si="2333"/>
        <v>47</v>
      </c>
      <c r="KC2218">
        <f t="shared" si="2333"/>
        <v>47</v>
      </c>
      <c r="KD2218">
        <f t="shared" si="2333"/>
        <v>46</v>
      </c>
      <c r="KE2218">
        <f t="shared" si="2333"/>
        <v>44</v>
      </c>
      <c r="KF2218">
        <f t="shared" si="2333"/>
        <v>47</v>
      </c>
      <c r="KG2218">
        <f t="shared" si="2333"/>
        <v>54</v>
      </c>
      <c r="KH2218">
        <f t="shared" si="2333"/>
        <v>47</v>
      </c>
      <c r="KI2218">
        <f t="shared" si="2333"/>
        <v>47</v>
      </c>
      <c r="KJ2218">
        <f t="shared" si="2333"/>
        <v>50</v>
      </c>
      <c r="KK2218">
        <f t="shared" si="2333"/>
        <v>47</v>
      </c>
      <c r="KL2218">
        <f t="shared" si="2333"/>
        <v>44</v>
      </c>
      <c r="KM2218">
        <f t="shared" si="2333"/>
        <v>47</v>
      </c>
      <c r="KN2218">
        <f t="shared" si="2333"/>
        <v>46</v>
      </c>
      <c r="KO2218">
        <f t="shared" si="2333"/>
        <v>50</v>
      </c>
      <c r="KP2218">
        <f t="shared" si="2333"/>
        <v>47</v>
      </c>
      <c r="KQ2218">
        <f t="shared" si="2333"/>
        <v>51</v>
      </c>
      <c r="KR2218">
        <f t="shared" si="2333"/>
        <v>47</v>
      </c>
      <c r="KS2218">
        <f t="shared" si="2333"/>
        <v>47</v>
      </c>
      <c r="KT2218">
        <f t="shared" si="2333"/>
        <v>47</v>
      </c>
      <c r="KU2218">
        <f t="shared" si="2333"/>
        <v>47</v>
      </c>
      <c r="KV2218">
        <f t="shared" si="2333"/>
        <v>50</v>
      </c>
      <c r="KW2218">
        <f t="shared" si="2333"/>
        <v>47</v>
      </c>
      <c r="KX2218">
        <f t="shared" si="2333"/>
        <v>48</v>
      </c>
      <c r="KY2218">
        <f t="shared" si="2333"/>
        <v>44</v>
      </c>
      <c r="KZ2218">
        <f t="shared" si="2333"/>
        <v>49</v>
      </c>
      <c r="LA2218">
        <f t="shared" si="2333"/>
        <v>44</v>
      </c>
      <c r="LB2218">
        <f t="shared" si="2333"/>
        <v>47</v>
      </c>
      <c r="LC2218">
        <f t="shared" si="2333"/>
        <v>46</v>
      </c>
      <c r="LD2218">
        <f t="shared" si="2333"/>
        <v>48</v>
      </c>
      <c r="LE2218">
        <f t="shared" si="2333"/>
        <v>46</v>
      </c>
      <c r="LF2218">
        <f t="shared" si="2333"/>
        <v>46</v>
      </c>
      <c r="LG2218">
        <f t="shared" si="2333"/>
        <v>44</v>
      </c>
      <c r="LH2218">
        <f t="shared" si="2333"/>
        <v>46</v>
      </c>
      <c r="LI2218">
        <f t="shared" si="2333"/>
        <v>47</v>
      </c>
    </row>
    <row r="2219" spans="1:321" x14ac:dyDescent="0.25">
      <c r="A2219" t="str">
        <f>UPPER(A2218)</f>
        <v>E-MAIL INSTITUCIONAL DO PROGRAMA:</v>
      </c>
      <c r="B2219" t="str">
        <f ca="1">(CONCATENATE(TEXT(B$2178, 1),(RIGHT(B2218,2))+1))</f>
        <v>$B48</v>
      </c>
      <c r="C2219" t="str">
        <f t="shared" ref="C2219:BN2219" ca="1" si="2334">(CONCATENATE(TEXT(C$2178, 1),(RIGHT(C2218,2))+1))</f>
        <v>$C48</v>
      </c>
      <c r="D2219" t="str">
        <f t="shared" ca="1" si="2334"/>
        <v>$D46</v>
      </c>
      <c r="E2219" t="str">
        <f t="shared" ca="1" si="2334"/>
        <v>$E46</v>
      </c>
      <c r="F2219" t="str">
        <f t="shared" ca="1" si="2334"/>
        <v>$F48</v>
      </c>
      <c r="G2219" t="str">
        <f t="shared" ca="1" si="2334"/>
        <v>$G49</v>
      </c>
      <c r="H2219" t="str">
        <f t="shared" ca="1" si="2334"/>
        <v>$H45</v>
      </c>
      <c r="I2219" t="str">
        <f t="shared" ca="1" si="2334"/>
        <v>$I46</v>
      </c>
      <c r="J2219" t="str">
        <f t="shared" ca="1" si="2334"/>
        <v>$J48</v>
      </c>
      <c r="K2219" t="str">
        <f t="shared" ca="1" si="2334"/>
        <v>$K49</v>
      </c>
      <c r="L2219" t="str">
        <f t="shared" ca="1" si="2334"/>
        <v>$L48</v>
      </c>
      <c r="M2219" t="str">
        <f t="shared" ca="1" si="2334"/>
        <v>$M48</v>
      </c>
      <c r="N2219" t="str">
        <f t="shared" ca="1" si="2334"/>
        <v>$N45</v>
      </c>
      <c r="O2219" t="str">
        <f t="shared" ca="1" si="2334"/>
        <v>$O48</v>
      </c>
      <c r="P2219" t="str">
        <f t="shared" ca="1" si="2334"/>
        <v>$P45</v>
      </c>
      <c r="Q2219" t="str">
        <f t="shared" ca="1" si="2334"/>
        <v>$Q46</v>
      </c>
      <c r="R2219" t="str">
        <f t="shared" ca="1" si="2334"/>
        <v>$R47</v>
      </c>
      <c r="S2219" t="str">
        <f t="shared" ca="1" si="2334"/>
        <v>$S45</v>
      </c>
      <c r="T2219" t="str">
        <f t="shared" ca="1" si="2334"/>
        <v>$T45</v>
      </c>
      <c r="U2219" t="str">
        <f t="shared" ca="1" si="2334"/>
        <v>$U48</v>
      </c>
      <c r="V2219" t="str">
        <f t="shared" ca="1" si="2334"/>
        <v>$V45</v>
      </c>
      <c r="W2219" t="str">
        <f t="shared" ca="1" si="2334"/>
        <v>$W47</v>
      </c>
      <c r="X2219" t="str">
        <f t="shared" ca="1" si="2334"/>
        <v>$X46</v>
      </c>
      <c r="Y2219" t="str">
        <f t="shared" ca="1" si="2334"/>
        <v>$Y48</v>
      </c>
      <c r="Z2219" t="str">
        <f t="shared" ca="1" si="2334"/>
        <v>$Z45</v>
      </c>
      <c r="AA2219" t="str">
        <f t="shared" ca="1" si="2334"/>
        <v>$AA47</v>
      </c>
      <c r="AB2219" t="str">
        <f t="shared" ca="1" si="2334"/>
        <v>$AB46</v>
      </c>
      <c r="AC2219" t="str">
        <f t="shared" ca="1" si="2334"/>
        <v>$AC49</v>
      </c>
      <c r="AD2219" t="str">
        <f t="shared" ca="1" si="2334"/>
        <v>$AD48</v>
      </c>
      <c r="AE2219" t="str">
        <f t="shared" ca="1" si="2334"/>
        <v>$AE45</v>
      </c>
      <c r="AF2219" t="str">
        <f t="shared" ca="1" si="2334"/>
        <v>$AF47</v>
      </c>
      <c r="AG2219" t="str">
        <f t="shared" ca="1" si="2334"/>
        <v>$AG45</v>
      </c>
      <c r="AH2219" t="str">
        <f t="shared" ca="1" si="2334"/>
        <v>$AH47</v>
      </c>
      <c r="AI2219" t="str">
        <f t="shared" ca="1" si="2334"/>
        <v>$AI47</v>
      </c>
      <c r="AJ2219" t="str">
        <f t="shared" ca="1" si="2334"/>
        <v>$AJ47</v>
      </c>
      <c r="AK2219" t="str">
        <f t="shared" ca="1" si="2334"/>
        <v>$AK48</v>
      </c>
      <c r="AL2219" t="str">
        <f t="shared" ca="1" si="2334"/>
        <v>$AL46</v>
      </c>
      <c r="AM2219" t="str">
        <f t="shared" ca="1" si="2334"/>
        <v>$AM45</v>
      </c>
      <c r="AN2219" t="str">
        <f t="shared" ca="1" si="2334"/>
        <v>$AN47</v>
      </c>
      <c r="AO2219" t="str">
        <f t="shared" ca="1" si="2334"/>
        <v>$AO48</v>
      </c>
      <c r="AP2219" t="str">
        <f t="shared" ca="1" si="2334"/>
        <v>$AP47</v>
      </c>
      <c r="AQ2219" t="str">
        <f t="shared" ca="1" si="2334"/>
        <v>$AQ47</v>
      </c>
      <c r="AR2219" t="str">
        <f t="shared" ca="1" si="2334"/>
        <v>$AR47</v>
      </c>
      <c r="AS2219" t="str">
        <f t="shared" ca="1" si="2334"/>
        <v>$AS47</v>
      </c>
      <c r="AT2219" t="str">
        <f t="shared" ca="1" si="2334"/>
        <v>$AT47</v>
      </c>
      <c r="AU2219" t="str">
        <f t="shared" ca="1" si="2334"/>
        <v>$AU47</v>
      </c>
      <c r="AV2219" t="str">
        <f t="shared" ca="1" si="2334"/>
        <v>$AV45</v>
      </c>
      <c r="AW2219" t="str">
        <f t="shared" ca="1" si="2334"/>
        <v>$AW47</v>
      </c>
      <c r="AX2219" t="str">
        <f t="shared" ca="1" si="2334"/>
        <v>$AX45</v>
      </c>
      <c r="AY2219" t="str">
        <f t="shared" ca="1" si="2334"/>
        <v>$AY52</v>
      </c>
      <c r="AZ2219" t="str">
        <f t="shared" ca="1" si="2334"/>
        <v>$AZ47</v>
      </c>
      <c r="BA2219" t="str">
        <f t="shared" ca="1" si="2334"/>
        <v>$BA47</v>
      </c>
      <c r="BB2219" t="str">
        <f t="shared" ca="1" si="2334"/>
        <v>$BB45</v>
      </c>
      <c r="BC2219" t="str">
        <f t="shared" ca="1" si="2334"/>
        <v>$BC51</v>
      </c>
      <c r="BD2219" t="str">
        <f t="shared" ca="1" si="2334"/>
        <v>$BD48</v>
      </c>
      <c r="BE2219" t="str">
        <f t="shared" ca="1" si="2334"/>
        <v>$BE45</v>
      </c>
      <c r="BF2219" t="str">
        <f t="shared" ca="1" si="2334"/>
        <v>$BF45</v>
      </c>
      <c r="BG2219" t="str">
        <f t="shared" ca="1" si="2334"/>
        <v>$BG45</v>
      </c>
      <c r="BH2219" t="str">
        <f t="shared" ca="1" si="2334"/>
        <v>$BH50</v>
      </c>
      <c r="BI2219" t="str">
        <f t="shared" ca="1" si="2334"/>
        <v>$BI45</v>
      </c>
      <c r="BJ2219" t="str">
        <f t="shared" ca="1" si="2334"/>
        <v>$BJ47</v>
      </c>
      <c r="BK2219" t="str">
        <f t="shared" ca="1" si="2334"/>
        <v>$BK46</v>
      </c>
      <c r="BL2219" t="str">
        <f t="shared" ca="1" si="2334"/>
        <v>$BL48</v>
      </c>
      <c r="BM2219" t="str">
        <f t="shared" ca="1" si="2334"/>
        <v>$BM45</v>
      </c>
      <c r="BN2219" t="str">
        <f t="shared" ca="1" si="2334"/>
        <v>$BN45</v>
      </c>
      <c r="BO2219" t="str">
        <f t="shared" ref="BO2219:DZ2219" ca="1" si="2335">(CONCATENATE(TEXT(BO$2178, 1),(RIGHT(BO2218,2))+1))</f>
        <v>$BO48</v>
      </c>
      <c r="BP2219" t="str">
        <f t="shared" ca="1" si="2335"/>
        <v>$BP48</v>
      </c>
      <c r="BQ2219" t="str">
        <f t="shared" ca="1" si="2335"/>
        <v>$BQ49</v>
      </c>
      <c r="BR2219" t="str">
        <f t="shared" ca="1" si="2335"/>
        <v>$BR47</v>
      </c>
      <c r="BS2219" t="str">
        <f t="shared" ca="1" si="2335"/>
        <v>$BS46</v>
      </c>
      <c r="BT2219" t="str">
        <f t="shared" ca="1" si="2335"/>
        <v>$BT45</v>
      </c>
      <c r="BU2219" t="str">
        <f t="shared" ca="1" si="2335"/>
        <v>$BU46</v>
      </c>
      <c r="BV2219" t="str">
        <f t="shared" ca="1" si="2335"/>
        <v>$BV46</v>
      </c>
      <c r="BW2219" t="str">
        <f t="shared" ca="1" si="2335"/>
        <v>$BW45</v>
      </c>
      <c r="BX2219" t="str">
        <f t="shared" ca="1" si="2335"/>
        <v>$BX45</v>
      </c>
      <c r="BY2219" t="str">
        <f t="shared" ca="1" si="2335"/>
        <v>$BY46</v>
      </c>
      <c r="BZ2219" t="str">
        <f t="shared" ca="1" si="2335"/>
        <v>$BZ46</v>
      </c>
      <c r="CA2219" t="str">
        <f t="shared" ca="1" si="2335"/>
        <v>$CA46</v>
      </c>
      <c r="CB2219" t="str">
        <f t="shared" ca="1" si="2335"/>
        <v>$CB45</v>
      </c>
      <c r="CC2219" t="str">
        <f t="shared" ca="1" si="2335"/>
        <v>$CC45</v>
      </c>
      <c r="CD2219" t="str">
        <f t="shared" ca="1" si="2335"/>
        <v>$CD46</v>
      </c>
      <c r="CE2219" t="str">
        <f t="shared" ca="1" si="2335"/>
        <v>$CE45</v>
      </c>
      <c r="CF2219" t="str">
        <f t="shared" ca="1" si="2335"/>
        <v>$CF50</v>
      </c>
      <c r="CG2219" t="str">
        <f t="shared" ca="1" si="2335"/>
        <v>$CG50</v>
      </c>
      <c r="CH2219" t="str">
        <f t="shared" ca="1" si="2335"/>
        <v>$CH50</v>
      </c>
      <c r="CI2219" t="str">
        <f t="shared" ca="1" si="2335"/>
        <v>$CI50</v>
      </c>
      <c r="CJ2219" t="str">
        <f t="shared" ca="1" si="2335"/>
        <v>$CJ50</v>
      </c>
      <c r="CK2219" t="str">
        <f t="shared" ca="1" si="2335"/>
        <v>$CK50</v>
      </c>
      <c r="CL2219" t="str">
        <f t="shared" ca="1" si="2335"/>
        <v>$CL50</v>
      </c>
      <c r="CM2219" t="str">
        <f t="shared" ca="1" si="2335"/>
        <v>$CM50</v>
      </c>
      <c r="CN2219" t="str">
        <f t="shared" ca="1" si="2335"/>
        <v>$CN46</v>
      </c>
      <c r="CO2219" t="str">
        <f t="shared" ca="1" si="2335"/>
        <v>$CO45</v>
      </c>
      <c r="CP2219" t="str">
        <f t="shared" ca="1" si="2335"/>
        <v>$CP47</v>
      </c>
      <c r="CQ2219" t="str">
        <f t="shared" ca="1" si="2335"/>
        <v>$CQ45</v>
      </c>
      <c r="CR2219" t="str">
        <f t="shared" ca="1" si="2335"/>
        <v>$CR45</v>
      </c>
      <c r="CS2219" t="str">
        <f t="shared" ca="1" si="2335"/>
        <v>$CS46</v>
      </c>
      <c r="CT2219" t="str">
        <f t="shared" ca="1" si="2335"/>
        <v>$CT46</v>
      </c>
      <c r="CU2219" t="str">
        <f t="shared" ca="1" si="2335"/>
        <v>$CU45</v>
      </c>
      <c r="CV2219" t="str">
        <f t="shared" ca="1" si="2335"/>
        <v>$CV48</v>
      </c>
      <c r="CW2219" t="str">
        <f t="shared" ca="1" si="2335"/>
        <v>$CW46</v>
      </c>
      <c r="CX2219" t="str">
        <f t="shared" ca="1" si="2335"/>
        <v>$CX45</v>
      </c>
      <c r="CY2219" t="str">
        <f t="shared" ca="1" si="2335"/>
        <v>$CY45</v>
      </c>
      <c r="CZ2219" t="str">
        <f t="shared" ca="1" si="2335"/>
        <v>$CZ46</v>
      </c>
      <c r="DA2219" t="str">
        <f t="shared" ca="1" si="2335"/>
        <v>$DA45</v>
      </c>
      <c r="DB2219" t="str">
        <f t="shared" ca="1" si="2335"/>
        <v>$DB46</v>
      </c>
      <c r="DC2219" t="str">
        <f t="shared" ca="1" si="2335"/>
        <v>$DC48</v>
      </c>
      <c r="DD2219" t="str">
        <f t="shared" ca="1" si="2335"/>
        <v>$DD45</v>
      </c>
      <c r="DE2219" t="str">
        <f t="shared" ca="1" si="2335"/>
        <v>$DE45</v>
      </c>
      <c r="DF2219" t="str">
        <f t="shared" ca="1" si="2335"/>
        <v>$DF45</v>
      </c>
      <c r="DG2219" t="str">
        <f t="shared" ca="1" si="2335"/>
        <v>$DG45</v>
      </c>
      <c r="DH2219" t="str">
        <f t="shared" ca="1" si="2335"/>
        <v>$DH46</v>
      </c>
      <c r="DI2219" t="str">
        <f t="shared" ca="1" si="2335"/>
        <v>$DI46</v>
      </c>
      <c r="DJ2219" t="str">
        <f t="shared" ca="1" si="2335"/>
        <v>$DJ47</v>
      </c>
      <c r="DK2219" t="str">
        <f t="shared" ca="1" si="2335"/>
        <v>$DK47</v>
      </c>
      <c r="DL2219" t="str">
        <f t="shared" ca="1" si="2335"/>
        <v>$DL47</v>
      </c>
      <c r="DM2219" t="str">
        <f t="shared" ca="1" si="2335"/>
        <v>$DM47</v>
      </c>
      <c r="DN2219" t="str">
        <f t="shared" ca="1" si="2335"/>
        <v>$DN47</v>
      </c>
      <c r="DO2219" t="str">
        <f t="shared" ca="1" si="2335"/>
        <v>$DO47</v>
      </c>
      <c r="DP2219" t="str">
        <f t="shared" ca="1" si="2335"/>
        <v>$DP47</v>
      </c>
      <c r="DQ2219" t="str">
        <f t="shared" ca="1" si="2335"/>
        <v>$DQ47</v>
      </c>
      <c r="DR2219" t="str">
        <f t="shared" ca="1" si="2335"/>
        <v>$DR47</v>
      </c>
      <c r="DS2219" t="str">
        <f t="shared" ca="1" si="2335"/>
        <v>$DS47</v>
      </c>
      <c r="DT2219" t="str">
        <f t="shared" ca="1" si="2335"/>
        <v>$DT47</v>
      </c>
      <c r="DU2219" t="str">
        <f t="shared" ca="1" si="2335"/>
        <v>$DU47</v>
      </c>
      <c r="DV2219" t="str">
        <f t="shared" ca="1" si="2335"/>
        <v>$DV47</v>
      </c>
      <c r="DW2219" t="str">
        <f t="shared" ca="1" si="2335"/>
        <v>$DW47</v>
      </c>
      <c r="DX2219" t="str">
        <f t="shared" ca="1" si="2335"/>
        <v>$DX47</v>
      </c>
      <c r="DY2219" t="str">
        <f t="shared" ca="1" si="2335"/>
        <v>$DY47</v>
      </c>
      <c r="DZ2219" t="str">
        <f t="shared" ca="1" si="2335"/>
        <v>$DZ47</v>
      </c>
      <c r="EA2219" t="str">
        <f t="shared" ref="EA2219:GL2219" ca="1" si="2336">(CONCATENATE(TEXT(EA$2178, 1),(RIGHT(EA2218,2))+1))</f>
        <v>$EA47</v>
      </c>
      <c r="EB2219" t="str">
        <f t="shared" ca="1" si="2336"/>
        <v>$EB47</v>
      </c>
      <c r="EC2219" t="str">
        <f t="shared" ca="1" si="2336"/>
        <v>$EC47</v>
      </c>
      <c r="ED2219" t="str">
        <f t="shared" ca="1" si="2336"/>
        <v>$ED47</v>
      </c>
      <c r="EE2219" t="str">
        <f t="shared" ca="1" si="2336"/>
        <v>$EE47</v>
      </c>
      <c r="EF2219" t="str">
        <f t="shared" ca="1" si="2336"/>
        <v>$EF47</v>
      </c>
      <c r="EG2219" t="str">
        <f t="shared" ca="1" si="2336"/>
        <v>$EG46</v>
      </c>
      <c r="EH2219" t="str">
        <f t="shared" ca="1" si="2336"/>
        <v>$EH45</v>
      </c>
      <c r="EI2219" t="str">
        <f t="shared" ca="1" si="2336"/>
        <v>$EI47</v>
      </c>
      <c r="EJ2219" t="str">
        <f t="shared" ca="1" si="2336"/>
        <v>$EJ47</v>
      </c>
      <c r="EK2219" t="str">
        <f t="shared" ca="1" si="2336"/>
        <v>$EK47</v>
      </c>
      <c r="EL2219" t="str">
        <f t="shared" ca="1" si="2336"/>
        <v>$EL45</v>
      </c>
      <c r="EM2219" t="str">
        <f t="shared" ca="1" si="2336"/>
        <v>$EM46</v>
      </c>
      <c r="EN2219" t="str">
        <f t="shared" ca="1" si="2336"/>
        <v>$EN46</v>
      </c>
      <c r="EO2219" t="str">
        <f t="shared" ca="1" si="2336"/>
        <v>$EO46</v>
      </c>
      <c r="EP2219" t="str">
        <f t="shared" ca="1" si="2336"/>
        <v>$EP45</v>
      </c>
      <c r="EQ2219" t="str">
        <f t="shared" ca="1" si="2336"/>
        <v>$EQ46</v>
      </c>
      <c r="ER2219" t="str">
        <f t="shared" ca="1" si="2336"/>
        <v>$ER48</v>
      </c>
      <c r="ES2219" t="str">
        <f t="shared" ca="1" si="2336"/>
        <v>$ES46</v>
      </c>
      <c r="ET2219" t="str">
        <f t="shared" ca="1" si="2336"/>
        <v>$ET45</v>
      </c>
      <c r="EU2219" t="str">
        <f t="shared" ca="1" si="2336"/>
        <v>$EU45</v>
      </c>
      <c r="EV2219" t="str">
        <f t="shared" ca="1" si="2336"/>
        <v>$EV46</v>
      </c>
      <c r="EW2219" t="str">
        <f t="shared" ca="1" si="2336"/>
        <v>$EW45</v>
      </c>
      <c r="EX2219" t="str">
        <f t="shared" ca="1" si="2336"/>
        <v>$EX45</v>
      </c>
      <c r="EY2219" t="str">
        <f t="shared" ca="1" si="2336"/>
        <v>$EY46</v>
      </c>
      <c r="EZ2219" t="str">
        <f t="shared" ca="1" si="2336"/>
        <v>$EZ46</v>
      </c>
      <c r="FA2219" t="str">
        <f t="shared" ca="1" si="2336"/>
        <v>$FA46</v>
      </c>
      <c r="FB2219" t="str">
        <f t="shared" ca="1" si="2336"/>
        <v>$FB46</v>
      </c>
      <c r="FC2219" t="str">
        <f t="shared" ca="1" si="2336"/>
        <v>$FC46</v>
      </c>
      <c r="FD2219" t="str">
        <f t="shared" ca="1" si="2336"/>
        <v>$FD47</v>
      </c>
      <c r="FE2219" t="str">
        <f t="shared" ca="1" si="2336"/>
        <v>$FE45</v>
      </c>
      <c r="FF2219" t="str">
        <f t="shared" ca="1" si="2336"/>
        <v>$FF45</v>
      </c>
      <c r="FG2219" t="str">
        <f t="shared" ca="1" si="2336"/>
        <v>$FG47</v>
      </c>
      <c r="FH2219" t="str">
        <f t="shared" ca="1" si="2336"/>
        <v>$FH45</v>
      </c>
      <c r="FI2219" t="str">
        <f t="shared" ca="1" si="2336"/>
        <v>$FI45</v>
      </c>
      <c r="FJ2219" t="str">
        <f t="shared" ca="1" si="2336"/>
        <v>$FJ45</v>
      </c>
      <c r="FK2219" t="str">
        <f t="shared" ca="1" si="2336"/>
        <v>$FK45</v>
      </c>
      <c r="FL2219" t="str">
        <f t="shared" ca="1" si="2336"/>
        <v>$FL45</v>
      </c>
      <c r="FM2219" t="str">
        <f t="shared" ca="1" si="2336"/>
        <v>$FM45</v>
      </c>
      <c r="FN2219" t="str">
        <f t="shared" ca="1" si="2336"/>
        <v>$FN45</v>
      </c>
      <c r="FO2219" t="str">
        <f t="shared" ca="1" si="2336"/>
        <v>$FO46</v>
      </c>
      <c r="FP2219" t="str">
        <f t="shared" ca="1" si="2336"/>
        <v>$FP45</v>
      </c>
      <c r="FQ2219" t="str">
        <f t="shared" ca="1" si="2336"/>
        <v>$FQ45</v>
      </c>
      <c r="FR2219" t="str">
        <f t="shared" ca="1" si="2336"/>
        <v>$FR45</v>
      </c>
      <c r="FS2219" t="str">
        <f t="shared" ca="1" si="2336"/>
        <v>$FS46</v>
      </c>
      <c r="FT2219" t="str">
        <f t="shared" ca="1" si="2336"/>
        <v>$FT45</v>
      </c>
      <c r="FU2219" t="str">
        <f t="shared" ca="1" si="2336"/>
        <v>$FU48</v>
      </c>
      <c r="FV2219" t="str">
        <f t="shared" ca="1" si="2336"/>
        <v>$FV48</v>
      </c>
      <c r="FW2219" t="str">
        <f t="shared" ca="1" si="2336"/>
        <v>$FW48</v>
      </c>
      <c r="FX2219" t="str">
        <f t="shared" ca="1" si="2336"/>
        <v>$FX48</v>
      </c>
      <c r="FY2219" t="str">
        <f t="shared" ca="1" si="2336"/>
        <v>$FY48</v>
      </c>
      <c r="FZ2219" t="str">
        <f t="shared" ca="1" si="2336"/>
        <v>$FZ48</v>
      </c>
      <c r="GA2219" t="str">
        <f t="shared" ca="1" si="2336"/>
        <v>$GA48</v>
      </c>
      <c r="GB2219" t="str">
        <f t="shared" ca="1" si="2336"/>
        <v>$GB48</v>
      </c>
      <c r="GC2219" t="str">
        <f t="shared" ca="1" si="2336"/>
        <v>$GC45</v>
      </c>
      <c r="GD2219" t="str">
        <f t="shared" ca="1" si="2336"/>
        <v>$GD45</v>
      </c>
      <c r="GE2219" t="str">
        <f t="shared" ca="1" si="2336"/>
        <v>$GE45</v>
      </c>
      <c r="GF2219" t="str">
        <f t="shared" ca="1" si="2336"/>
        <v>$GF46</v>
      </c>
      <c r="GG2219" t="str">
        <f t="shared" ca="1" si="2336"/>
        <v>$GG45</v>
      </c>
      <c r="GH2219" t="str">
        <f t="shared" ca="1" si="2336"/>
        <v>$GH45</v>
      </c>
      <c r="GI2219" t="str">
        <f t="shared" ca="1" si="2336"/>
        <v>$GI45</v>
      </c>
      <c r="GJ2219" t="str">
        <f t="shared" ca="1" si="2336"/>
        <v>$GJ50</v>
      </c>
      <c r="GK2219" t="str">
        <f t="shared" ca="1" si="2336"/>
        <v>$GK45</v>
      </c>
      <c r="GL2219" t="str">
        <f t="shared" ca="1" si="2336"/>
        <v>$GL45</v>
      </c>
      <c r="GM2219" t="str">
        <f t="shared" ref="GM2219:IX2219" ca="1" si="2337">(CONCATENATE(TEXT(GM$2178, 1),(RIGHT(GM2218,2))+1))</f>
        <v>$GM45</v>
      </c>
      <c r="GN2219" t="str">
        <f t="shared" ca="1" si="2337"/>
        <v>$GN47</v>
      </c>
      <c r="GO2219" t="str">
        <f t="shared" ca="1" si="2337"/>
        <v>$GO47</v>
      </c>
      <c r="GP2219" t="str">
        <f t="shared" ca="1" si="2337"/>
        <v>$GP47</v>
      </c>
      <c r="GQ2219" t="str">
        <f t="shared" ca="1" si="2337"/>
        <v>$GQ45</v>
      </c>
      <c r="GR2219" t="str">
        <f t="shared" ca="1" si="2337"/>
        <v>$GR45</v>
      </c>
      <c r="GS2219" t="str">
        <f t="shared" ca="1" si="2337"/>
        <v>$GS47</v>
      </c>
      <c r="GT2219" t="str">
        <f t="shared" ca="1" si="2337"/>
        <v>$GT45</v>
      </c>
      <c r="GU2219" t="str">
        <f t="shared" ca="1" si="2337"/>
        <v>$GU45</v>
      </c>
      <c r="GV2219" t="str">
        <f t="shared" ca="1" si="2337"/>
        <v>$GV45</v>
      </c>
      <c r="GW2219" t="str">
        <f t="shared" ca="1" si="2337"/>
        <v>$GW47</v>
      </c>
      <c r="GX2219" t="str">
        <f t="shared" ca="1" si="2337"/>
        <v>$GX47</v>
      </c>
      <c r="GY2219" t="str">
        <f t="shared" ca="1" si="2337"/>
        <v>$GY45</v>
      </c>
      <c r="GZ2219" t="str">
        <f t="shared" ca="1" si="2337"/>
        <v>$GZ46</v>
      </c>
      <c r="HA2219" t="str">
        <f t="shared" ca="1" si="2337"/>
        <v>$HA48</v>
      </c>
      <c r="HB2219" t="str">
        <f t="shared" ca="1" si="2337"/>
        <v>$HB48</v>
      </c>
      <c r="HC2219" t="str">
        <f t="shared" ca="1" si="2337"/>
        <v>$HC46</v>
      </c>
      <c r="HD2219" t="str">
        <f t="shared" ca="1" si="2337"/>
        <v>$HD46</v>
      </c>
      <c r="HE2219" t="str">
        <f t="shared" ca="1" si="2337"/>
        <v>$HE46</v>
      </c>
      <c r="HF2219" t="str">
        <f t="shared" ca="1" si="2337"/>
        <v>$HF47</v>
      </c>
      <c r="HG2219" t="str">
        <f t="shared" ca="1" si="2337"/>
        <v>$HG47</v>
      </c>
      <c r="HH2219" t="str">
        <f t="shared" ca="1" si="2337"/>
        <v>$HH47</v>
      </c>
      <c r="HI2219" t="str">
        <f t="shared" ca="1" si="2337"/>
        <v>$HI47</v>
      </c>
      <c r="HJ2219" t="str">
        <f t="shared" ca="1" si="2337"/>
        <v>$HJ46</v>
      </c>
      <c r="HK2219" t="str">
        <f t="shared" ca="1" si="2337"/>
        <v>$HK46</v>
      </c>
      <c r="HL2219" t="str">
        <f t="shared" ca="1" si="2337"/>
        <v>$HL45</v>
      </c>
      <c r="HM2219" t="str">
        <f t="shared" ca="1" si="2337"/>
        <v>$HM46</v>
      </c>
      <c r="HN2219" t="str">
        <f t="shared" ca="1" si="2337"/>
        <v>$HN45</v>
      </c>
      <c r="HO2219" t="str">
        <f t="shared" ca="1" si="2337"/>
        <v>$HO46</v>
      </c>
      <c r="HP2219" t="str">
        <f t="shared" ca="1" si="2337"/>
        <v>$HP46</v>
      </c>
      <c r="HQ2219" t="str">
        <f t="shared" ca="1" si="2337"/>
        <v>$HQ45</v>
      </c>
      <c r="HR2219" t="str">
        <f t="shared" ca="1" si="2337"/>
        <v>$HR45</v>
      </c>
      <c r="HS2219" t="str">
        <f t="shared" ca="1" si="2337"/>
        <v>$HS47</v>
      </c>
      <c r="HT2219" t="str">
        <f t="shared" ca="1" si="2337"/>
        <v>$HT47</v>
      </c>
      <c r="HU2219" t="str">
        <f t="shared" ca="1" si="2337"/>
        <v>$HU45</v>
      </c>
      <c r="HV2219" t="str">
        <f t="shared" ca="1" si="2337"/>
        <v>$HV45</v>
      </c>
      <c r="HW2219" t="str">
        <f t="shared" ca="1" si="2337"/>
        <v>$HW46</v>
      </c>
      <c r="HX2219" t="str">
        <f t="shared" ca="1" si="2337"/>
        <v>$HX45</v>
      </c>
      <c r="HY2219" t="str">
        <f t="shared" ca="1" si="2337"/>
        <v>$HY47</v>
      </c>
      <c r="HZ2219" t="str">
        <f t="shared" ca="1" si="2337"/>
        <v>$HZ45</v>
      </c>
      <c r="IA2219" t="str">
        <f t="shared" ca="1" si="2337"/>
        <v>$IA47</v>
      </c>
      <c r="IB2219" t="str">
        <f t="shared" ca="1" si="2337"/>
        <v>$IB46</v>
      </c>
      <c r="IC2219" t="str">
        <f t="shared" ca="1" si="2337"/>
        <v>$IC45</v>
      </c>
      <c r="ID2219" t="str">
        <f t="shared" ca="1" si="2337"/>
        <v>$ID45</v>
      </c>
      <c r="IE2219" t="str">
        <f t="shared" ca="1" si="2337"/>
        <v>$IE45</v>
      </c>
      <c r="IF2219" t="str">
        <f t="shared" ca="1" si="2337"/>
        <v>$IF45</v>
      </c>
      <c r="IG2219" t="str">
        <f t="shared" ca="1" si="2337"/>
        <v>$IG45</v>
      </c>
      <c r="IH2219" t="str">
        <f t="shared" ca="1" si="2337"/>
        <v>$IH45</v>
      </c>
      <c r="II2219" t="str">
        <f t="shared" ca="1" si="2337"/>
        <v>$II45</v>
      </c>
      <c r="IJ2219" t="str">
        <f t="shared" ca="1" si="2337"/>
        <v>$IJ45</v>
      </c>
      <c r="IK2219" t="str">
        <f t="shared" ca="1" si="2337"/>
        <v>$IK45</v>
      </c>
      <c r="IL2219" t="str">
        <f t="shared" ca="1" si="2337"/>
        <v>$IL45</v>
      </c>
      <c r="IM2219" t="str">
        <f t="shared" ca="1" si="2337"/>
        <v>$IM46</v>
      </c>
      <c r="IN2219" t="str">
        <f t="shared" ca="1" si="2337"/>
        <v>$IN45</v>
      </c>
      <c r="IO2219" t="str">
        <f t="shared" ca="1" si="2337"/>
        <v>$IO45</v>
      </c>
      <c r="IP2219" t="str">
        <f t="shared" ca="1" si="2337"/>
        <v>$IP46</v>
      </c>
      <c r="IQ2219" t="str">
        <f t="shared" ca="1" si="2337"/>
        <v>$IQ46</v>
      </c>
      <c r="IR2219" t="str">
        <f t="shared" ca="1" si="2337"/>
        <v>$IR46</v>
      </c>
      <c r="IS2219" t="str">
        <f t="shared" ca="1" si="2337"/>
        <v>$IS44</v>
      </c>
      <c r="IT2219" t="str">
        <f t="shared" ca="1" si="2337"/>
        <v>$IT45</v>
      </c>
      <c r="IU2219" t="str">
        <f t="shared" ca="1" si="2337"/>
        <v>$IU44</v>
      </c>
      <c r="IV2219" t="str">
        <f t="shared" ca="1" si="2337"/>
        <v>$IV46</v>
      </c>
      <c r="IW2219" t="str">
        <f t="shared" ca="1" si="2337"/>
        <v>$IW45</v>
      </c>
      <c r="IX2219" t="str">
        <f t="shared" ca="1" si="2337"/>
        <v>$IX45</v>
      </c>
      <c r="IY2219" t="str">
        <f t="shared" ref="IY2219:LI2219" ca="1" si="2338">(CONCATENATE(TEXT(IY$2178, 1),(RIGHT(IY2218,2))+1))</f>
        <v>$IY45</v>
      </c>
      <c r="IZ2219" t="str">
        <f t="shared" ca="1" si="2338"/>
        <v>$IZ45</v>
      </c>
      <c r="JA2219" t="str">
        <f t="shared" ca="1" si="2338"/>
        <v>$JA45</v>
      </c>
      <c r="JB2219" t="str">
        <f t="shared" ca="1" si="2338"/>
        <v>$JB46</v>
      </c>
      <c r="JC2219" t="str">
        <f t="shared" ca="1" si="2338"/>
        <v>$JC46</v>
      </c>
      <c r="JD2219" t="str">
        <f t="shared" ca="1" si="2338"/>
        <v>$JD46</v>
      </c>
      <c r="JE2219" t="str">
        <f t="shared" ca="1" si="2338"/>
        <v>$JE45</v>
      </c>
      <c r="JF2219" t="str">
        <f t="shared" ca="1" si="2338"/>
        <v>$JF44</v>
      </c>
      <c r="JG2219" t="str">
        <f t="shared" ca="1" si="2338"/>
        <v>$JG45</v>
      </c>
      <c r="JH2219" t="str">
        <f t="shared" ca="1" si="2338"/>
        <v>$JH46</v>
      </c>
      <c r="JI2219" t="str">
        <f t="shared" ca="1" si="2338"/>
        <v>$JI46</v>
      </c>
      <c r="JJ2219" t="str">
        <f t="shared" ca="1" si="2338"/>
        <v>$JJ44</v>
      </c>
      <c r="JK2219" t="str">
        <f t="shared" ca="1" si="2338"/>
        <v>$JK45</v>
      </c>
      <c r="JL2219" t="str">
        <f t="shared" ca="1" si="2338"/>
        <v>$JL44</v>
      </c>
      <c r="JM2219" t="str">
        <f t="shared" ca="1" si="2338"/>
        <v>$JM47</v>
      </c>
      <c r="JN2219" t="str">
        <f t="shared" ca="1" si="2338"/>
        <v>$JN48</v>
      </c>
      <c r="JO2219" t="str">
        <f t="shared" ca="1" si="2338"/>
        <v>$JO47</v>
      </c>
      <c r="JP2219" t="str">
        <f t="shared" ca="1" si="2338"/>
        <v>$JP48</v>
      </c>
      <c r="JQ2219" t="str">
        <f t="shared" ca="1" si="2338"/>
        <v>$JQ47</v>
      </c>
      <c r="JR2219" t="str">
        <f t="shared" ca="1" si="2338"/>
        <v>$JR45</v>
      </c>
      <c r="JS2219" t="str">
        <f t="shared" ca="1" si="2338"/>
        <v>$JS48</v>
      </c>
      <c r="JT2219" t="str">
        <f t="shared" ca="1" si="2338"/>
        <v>$JT45</v>
      </c>
      <c r="JU2219" t="str">
        <f t="shared" ca="1" si="2338"/>
        <v>$JU50</v>
      </c>
      <c r="JV2219" t="str">
        <f t="shared" ca="1" si="2338"/>
        <v>$JV47</v>
      </c>
      <c r="JW2219" t="str">
        <f t="shared" ca="1" si="2338"/>
        <v>$JW48</v>
      </c>
      <c r="JX2219" t="str">
        <f t="shared" ca="1" si="2338"/>
        <v>$JX50</v>
      </c>
      <c r="JY2219" t="str">
        <f t="shared" ca="1" si="2338"/>
        <v>$JY47</v>
      </c>
      <c r="JZ2219" t="str">
        <f t="shared" ca="1" si="2338"/>
        <v>$JZ50</v>
      </c>
      <c r="KA2219" t="str">
        <f t="shared" ca="1" si="2338"/>
        <v>$KA50</v>
      </c>
      <c r="KB2219" t="str">
        <f t="shared" ca="1" si="2338"/>
        <v>$KB48</v>
      </c>
      <c r="KC2219" t="str">
        <f t="shared" ca="1" si="2338"/>
        <v>$KC48</v>
      </c>
      <c r="KD2219" t="str">
        <f t="shared" ca="1" si="2338"/>
        <v>$KD47</v>
      </c>
      <c r="KE2219" t="str">
        <f t="shared" ca="1" si="2338"/>
        <v>$KE45</v>
      </c>
      <c r="KF2219" t="str">
        <f t="shared" ca="1" si="2338"/>
        <v>$KF48</v>
      </c>
      <c r="KG2219" t="str">
        <f t="shared" ca="1" si="2338"/>
        <v>$KG55</v>
      </c>
      <c r="KH2219" t="str">
        <f t="shared" ca="1" si="2338"/>
        <v>$KH48</v>
      </c>
      <c r="KI2219" t="str">
        <f t="shared" ca="1" si="2338"/>
        <v>$KI48</v>
      </c>
      <c r="KJ2219" t="str">
        <f t="shared" ca="1" si="2338"/>
        <v>$KJ51</v>
      </c>
      <c r="KK2219" t="str">
        <f t="shared" ca="1" si="2338"/>
        <v>$KK48</v>
      </c>
      <c r="KL2219" t="str">
        <f t="shared" ca="1" si="2338"/>
        <v>$KL45</v>
      </c>
      <c r="KM2219" t="str">
        <f t="shared" ca="1" si="2338"/>
        <v>$KM48</v>
      </c>
      <c r="KN2219" t="str">
        <f t="shared" ca="1" si="2338"/>
        <v>$KN47</v>
      </c>
      <c r="KO2219" t="str">
        <f t="shared" ca="1" si="2338"/>
        <v>$KO51</v>
      </c>
      <c r="KP2219" t="str">
        <f t="shared" ca="1" si="2338"/>
        <v>$KP48</v>
      </c>
      <c r="KQ2219" t="str">
        <f t="shared" ca="1" si="2338"/>
        <v>$KQ52</v>
      </c>
      <c r="KR2219" t="str">
        <f t="shared" ca="1" si="2338"/>
        <v>$KR48</v>
      </c>
      <c r="KS2219" t="str">
        <f t="shared" ca="1" si="2338"/>
        <v>$KS48</v>
      </c>
      <c r="KT2219" t="str">
        <f t="shared" ca="1" si="2338"/>
        <v>$KT48</v>
      </c>
      <c r="KU2219" t="str">
        <f t="shared" ca="1" si="2338"/>
        <v>$KU48</v>
      </c>
      <c r="KV2219" t="str">
        <f t="shared" ca="1" si="2338"/>
        <v>$KV51</v>
      </c>
      <c r="KW2219" t="str">
        <f t="shared" ca="1" si="2338"/>
        <v>$KW48</v>
      </c>
      <c r="KX2219" t="str">
        <f t="shared" ca="1" si="2338"/>
        <v>$KX49</v>
      </c>
      <c r="KY2219" t="str">
        <f t="shared" ca="1" si="2338"/>
        <v>$KY45</v>
      </c>
      <c r="KZ2219" t="str">
        <f t="shared" ca="1" si="2338"/>
        <v>$KZ50</v>
      </c>
      <c r="LA2219" t="str">
        <f t="shared" ca="1" si="2338"/>
        <v>$LA45</v>
      </c>
      <c r="LB2219" t="str">
        <f t="shared" ca="1" si="2338"/>
        <v>$LB48</v>
      </c>
      <c r="LC2219" t="str">
        <f t="shared" ca="1" si="2338"/>
        <v>$LC47</v>
      </c>
      <c r="LD2219" t="str">
        <f t="shared" ca="1" si="2338"/>
        <v>$LD49</v>
      </c>
      <c r="LE2219" t="str">
        <f t="shared" ca="1" si="2338"/>
        <v>$LE47</v>
      </c>
      <c r="LF2219" t="str">
        <f t="shared" ca="1" si="2338"/>
        <v>$LF47</v>
      </c>
      <c r="LG2219" t="str">
        <f t="shared" ca="1" si="2338"/>
        <v>$LG45</v>
      </c>
      <c r="LH2219" t="str">
        <f t="shared" ca="1" si="2338"/>
        <v>$LH47</v>
      </c>
      <c r="LI2219" t="str">
        <f t="shared" ca="1" si="2338"/>
        <v>$LI48</v>
      </c>
    </row>
    <row r="2220" spans="1:321" x14ac:dyDescent="0.25">
      <c r="A2220" t="s">
        <v>42</v>
      </c>
      <c r="B2220">
        <f t="shared" ref="B2220:BM2220" si="2339">(MATCH("URL:",B1:B2175,0))</f>
        <v>49</v>
      </c>
      <c r="C2220">
        <f t="shared" si="2339"/>
        <v>49</v>
      </c>
      <c r="D2220">
        <f t="shared" si="2339"/>
        <v>47</v>
      </c>
      <c r="E2220">
        <f t="shared" si="2339"/>
        <v>47</v>
      </c>
      <c r="F2220">
        <f t="shared" si="2339"/>
        <v>49</v>
      </c>
      <c r="G2220">
        <f t="shared" si="2339"/>
        <v>50</v>
      </c>
      <c r="H2220">
        <f t="shared" si="2339"/>
        <v>46</v>
      </c>
      <c r="I2220">
        <f t="shared" si="2339"/>
        <v>47</v>
      </c>
      <c r="J2220">
        <f t="shared" si="2339"/>
        <v>49</v>
      </c>
      <c r="K2220">
        <f t="shared" si="2339"/>
        <v>50</v>
      </c>
      <c r="L2220">
        <f t="shared" si="2339"/>
        <v>49</v>
      </c>
      <c r="M2220">
        <f t="shared" si="2339"/>
        <v>49</v>
      </c>
      <c r="N2220">
        <f t="shared" si="2339"/>
        <v>46</v>
      </c>
      <c r="O2220">
        <f t="shared" si="2339"/>
        <v>49</v>
      </c>
      <c r="P2220">
        <f t="shared" si="2339"/>
        <v>46</v>
      </c>
      <c r="Q2220">
        <f t="shared" si="2339"/>
        <v>47</v>
      </c>
      <c r="R2220">
        <f t="shared" si="2339"/>
        <v>48</v>
      </c>
      <c r="S2220">
        <f t="shared" si="2339"/>
        <v>46</v>
      </c>
      <c r="T2220">
        <f t="shared" si="2339"/>
        <v>46</v>
      </c>
      <c r="U2220">
        <f t="shared" si="2339"/>
        <v>49</v>
      </c>
      <c r="V2220">
        <f t="shared" si="2339"/>
        <v>46</v>
      </c>
      <c r="W2220">
        <f t="shared" si="2339"/>
        <v>48</v>
      </c>
      <c r="X2220">
        <f t="shared" si="2339"/>
        <v>47</v>
      </c>
      <c r="Y2220">
        <f t="shared" si="2339"/>
        <v>49</v>
      </c>
      <c r="Z2220">
        <f t="shared" si="2339"/>
        <v>46</v>
      </c>
      <c r="AA2220">
        <f t="shared" si="2339"/>
        <v>48</v>
      </c>
      <c r="AB2220">
        <f t="shared" si="2339"/>
        <v>47</v>
      </c>
      <c r="AC2220">
        <f t="shared" si="2339"/>
        <v>50</v>
      </c>
      <c r="AD2220">
        <f t="shared" si="2339"/>
        <v>49</v>
      </c>
      <c r="AE2220">
        <f t="shared" si="2339"/>
        <v>46</v>
      </c>
      <c r="AF2220">
        <f t="shared" si="2339"/>
        <v>48</v>
      </c>
      <c r="AG2220">
        <f t="shared" si="2339"/>
        <v>46</v>
      </c>
      <c r="AH2220">
        <f t="shared" si="2339"/>
        <v>48</v>
      </c>
      <c r="AI2220">
        <f t="shared" si="2339"/>
        <v>48</v>
      </c>
      <c r="AJ2220">
        <f t="shared" si="2339"/>
        <v>48</v>
      </c>
      <c r="AK2220">
        <f t="shared" si="2339"/>
        <v>49</v>
      </c>
      <c r="AL2220">
        <f t="shared" si="2339"/>
        <v>47</v>
      </c>
      <c r="AM2220">
        <f t="shared" si="2339"/>
        <v>46</v>
      </c>
      <c r="AN2220">
        <f t="shared" si="2339"/>
        <v>48</v>
      </c>
      <c r="AO2220">
        <f t="shared" si="2339"/>
        <v>49</v>
      </c>
      <c r="AP2220">
        <f t="shared" si="2339"/>
        <v>48</v>
      </c>
      <c r="AQ2220">
        <f t="shared" si="2339"/>
        <v>48</v>
      </c>
      <c r="AR2220">
        <f t="shared" si="2339"/>
        <v>48</v>
      </c>
      <c r="AS2220">
        <f t="shared" si="2339"/>
        <v>48</v>
      </c>
      <c r="AT2220">
        <f t="shared" si="2339"/>
        <v>48</v>
      </c>
      <c r="AU2220">
        <f t="shared" si="2339"/>
        <v>48</v>
      </c>
      <c r="AV2220">
        <f t="shared" si="2339"/>
        <v>46</v>
      </c>
      <c r="AW2220">
        <f t="shared" si="2339"/>
        <v>48</v>
      </c>
      <c r="AX2220">
        <f t="shared" si="2339"/>
        <v>46</v>
      </c>
      <c r="AY2220">
        <f t="shared" si="2339"/>
        <v>53</v>
      </c>
      <c r="AZ2220">
        <f t="shared" si="2339"/>
        <v>48</v>
      </c>
      <c r="BA2220">
        <f t="shared" si="2339"/>
        <v>48</v>
      </c>
      <c r="BB2220">
        <f t="shared" si="2339"/>
        <v>46</v>
      </c>
      <c r="BC2220">
        <f t="shared" si="2339"/>
        <v>52</v>
      </c>
      <c r="BD2220">
        <f t="shared" si="2339"/>
        <v>49</v>
      </c>
      <c r="BE2220">
        <f t="shared" si="2339"/>
        <v>46</v>
      </c>
      <c r="BF2220">
        <f t="shared" si="2339"/>
        <v>46</v>
      </c>
      <c r="BG2220">
        <f t="shared" si="2339"/>
        <v>46</v>
      </c>
      <c r="BH2220">
        <f t="shared" si="2339"/>
        <v>51</v>
      </c>
      <c r="BI2220">
        <f t="shared" si="2339"/>
        <v>46</v>
      </c>
      <c r="BJ2220">
        <f t="shared" si="2339"/>
        <v>48</v>
      </c>
      <c r="BK2220">
        <f t="shared" si="2339"/>
        <v>47</v>
      </c>
      <c r="BL2220">
        <f t="shared" si="2339"/>
        <v>49</v>
      </c>
      <c r="BM2220">
        <f t="shared" si="2339"/>
        <v>46</v>
      </c>
      <c r="BN2220">
        <f t="shared" ref="BN2220:DY2220" si="2340">(MATCH("URL:",BN1:BN2175,0))</f>
        <v>46</v>
      </c>
      <c r="BO2220">
        <f t="shared" si="2340"/>
        <v>49</v>
      </c>
      <c r="BP2220">
        <f t="shared" si="2340"/>
        <v>49</v>
      </c>
      <c r="BQ2220">
        <f t="shared" si="2340"/>
        <v>50</v>
      </c>
      <c r="BR2220">
        <f t="shared" si="2340"/>
        <v>48</v>
      </c>
      <c r="BS2220">
        <f t="shared" si="2340"/>
        <v>47</v>
      </c>
      <c r="BT2220">
        <f t="shared" si="2340"/>
        <v>46</v>
      </c>
      <c r="BU2220">
        <f t="shared" si="2340"/>
        <v>47</v>
      </c>
      <c r="BV2220">
        <f t="shared" si="2340"/>
        <v>47</v>
      </c>
      <c r="BW2220">
        <f t="shared" si="2340"/>
        <v>46</v>
      </c>
      <c r="BX2220">
        <f t="shared" si="2340"/>
        <v>46</v>
      </c>
      <c r="BY2220">
        <f t="shared" si="2340"/>
        <v>47</v>
      </c>
      <c r="BZ2220">
        <f t="shared" si="2340"/>
        <v>47</v>
      </c>
      <c r="CA2220">
        <f t="shared" si="2340"/>
        <v>47</v>
      </c>
      <c r="CB2220">
        <f t="shared" si="2340"/>
        <v>46</v>
      </c>
      <c r="CC2220">
        <f t="shared" si="2340"/>
        <v>46</v>
      </c>
      <c r="CD2220">
        <f t="shared" si="2340"/>
        <v>47</v>
      </c>
      <c r="CE2220">
        <f t="shared" si="2340"/>
        <v>46</v>
      </c>
      <c r="CF2220">
        <f t="shared" si="2340"/>
        <v>51</v>
      </c>
      <c r="CG2220">
        <f t="shared" si="2340"/>
        <v>51</v>
      </c>
      <c r="CH2220">
        <f t="shared" si="2340"/>
        <v>51</v>
      </c>
      <c r="CI2220">
        <f t="shared" si="2340"/>
        <v>51</v>
      </c>
      <c r="CJ2220">
        <f t="shared" si="2340"/>
        <v>51</v>
      </c>
      <c r="CK2220">
        <f t="shared" si="2340"/>
        <v>51</v>
      </c>
      <c r="CL2220">
        <f t="shared" si="2340"/>
        <v>51</v>
      </c>
      <c r="CM2220">
        <f t="shared" si="2340"/>
        <v>51</v>
      </c>
      <c r="CN2220">
        <f t="shared" si="2340"/>
        <v>47</v>
      </c>
      <c r="CO2220">
        <f t="shared" si="2340"/>
        <v>46</v>
      </c>
      <c r="CP2220">
        <f t="shared" si="2340"/>
        <v>48</v>
      </c>
      <c r="CQ2220">
        <f t="shared" si="2340"/>
        <v>46</v>
      </c>
      <c r="CR2220">
        <f t="shared" si="2340"/>
        <v>46</v>
      </c>
      <c r="CS2220">
        <f t="shared" si="2340"/>
        <v>47</v>
      </c>
      <c r="CT2220">
        <f t="shared" si="2340"/>
        <v>47</v>
      </c>
      <c r="CU2220">
        <f t="shared" si="2340"/>
        <v>46</v>
      </c>
      <c r="CV2220">
        <f t="shared" si="2340"/>
        <v>49</v>
      </c>
      <c r="CW2220">
        <f t="shared" si="2340"/>
        <v>47</v>
      </c>
      <c r="CX2220">
        <f t="shared" si="2340"/>
        <v>46</v>
      </c>
      <c r="CY2220">
        <f t="shared" si="2340"/>
        <v>46</v>
      </c>
      <c r="CZ2220">
        <f t="shared" si="2340"/>
        <v>47</v>
      </c>
      <c r="DA2220">
        <f t="shared" si="2340"/>
        <v>46</v>
      </c>
      <c r="DB2220">
        <f t="shared" si="2340"/>
        <v>47</v>
      </c>
      <c r="DC2220">
        <f t="shared" si="2340"/>
        <v>49</v>
      </c>
      <c r="DD2220">
        <f t="shared" si="2340"/>
        <v>46</v>
      </c>
      <c r="DE2220">
        <f t="shared" si="2340"/>
        <v>46</v>
      </c>
      <c r="DF2220">
        <f t="shared" si="2340"/>
        <v>46</v>
      </c>
      <c r="DG2220">
        <f t="shared" si="2340"/>
        <v>46</v>
      </c>
      <c r="DH2220">
        <f t="shared" si="2340"/>
        <v>47</v>
      </c>
      <c r="DI2220">
        <f t="shared" si="2340"/>
        <v>47</v>
      </c>
      <c r="DJ2220">
        <f t="shared" si="2340"/>
        <v>48</v>
      </c>
      <c r="DK2220">
        <f t="shared" si="2340"/>
        <v>48</v>
      </c>
      <c r="DL2220">
        <f t="shared" si="2340"/>
        <v>48</v>
      </c>
      <c r="DM2220">
        <f t="shared" si="2340"/>
        <v>48</v>
      </c>
      <c r="DN2220">
        <f t="shared" si="2340"/>
        <v>48</v>
      </c>
      <c r="DO2220">
        <f t="shared" si="2340"/>
        <v>48</v>
      </c>
      <c r="DP2220">
        <f t="shared" si="2340"/>
        <v>48</v>
      </c>
      <c r="DQ2220">
        <f t="shared" si="2340"/>
        <v>48</v>
      </c>
      <c r="DR2220">
        <f t="shared" si="2340"/>
        <v>48</v>
      </c>
      <c r="DS2220">
        <f t="shared" si="2340"/>
        <v>48</v>
      </c>
      <c r="DT2220">
        <f t="shared" si="2340"/>
        <v>48</v>
      </c>
      <c r="DU2220">
        <f t="shared" si="2340"/>
        <v>48</v>
      </c>
      <c r="DV2220">
        <f t="shared" si="2340"/>
        <v>48</v>
      </c>
      <c r="DW2220">
        <f t="shared" si="2340"/>
        <v>48</v>
      </c>
      <c r="DX2220">
        <f t="shared" si="2340"/>
        <v>48</v>
      </c>
      <c r="DY2220">
        <f t="shared" si="2340"/>
        <v>48</v>
      </c>
      <c r="DZ2220">
        <f t="shared" ref="DZ2220:GK2220" si="2341">(MATCH("URL:",DZ1:DZ2175,0))</f>
        <v>48</v>
      </c>
      <c r="EA2220">
        <f t="shared" si="2341"/>
        <v>48</v>
      </c>
      <c r="EB2220">
        <f t="shared" si="2341"/>
        <v>48</v>
      </c>
      <c r="EC2220">
        <f t="shared" si="2341"/>
        <v>48</v>
      </c>
      <c r="ED2220">
        <f t="shared" si="2341"/>
        <v>48</v>
      </c>
      <c r="EE2220">
        <f t="shared" si="2341"/>
        <v>48</v>
      </c>
      <c r="EF2220">
        <f t="shared" si="2341"/>
        <v>48</v>
      </c>
      <c r="EG2220">
        <f t="shared" si="2341"/>
        <v>47</v>
      </c>
      <c r="EH2220">
        <f t="shared" si="2341"/>
        <v>46</v>
      </c>
      <c r="EI2220">
        <f t="shared" si="2341"/>
        <v>48</v>
      </c>
      <c r="EJ2220">
        <f t="shared" si="2341"/>
        <v>48</v>
      </c>
      <c r="EK2220">
        <f t="shared" si="2341"/>
        <v>48</v>
      </c>
      <c r="EL2220">
        <f t="shared" si="2341"/>
        <v>46</v>
      </c>
      <c r="EM2220">
        <f t="shared" si="2341"/>
        <v>47</v>
      </c>
      <c r="EN2220">
        <f t="shared" si="2341"/>
        <v>47</v>
      </c>
      <c r="EO2220">
        <f t="shared" si="2341"/>
        <v>47</v>
      </c>
      <c r="EP2220">
        <f t="shared" si="2341"/>
        <v>46</v>
      </c>
      <c r="EQ2220">
        <f t="shared" si="2341"/>
        <v>47</v>
      </c>
      <c r="ER2220">
        <f t="shared" si="2341"/>
        <v>49</v>
      </c>
      <c r="ES2220">
        <f t="shared" si="2341"/>
        <v>47</v>
      </c>
      <c r="ET2220">
        <f t="shared" si="2341"/>
        <v>46</v>
      </c>
      <c r="EU2220">
        <f t="shared" si="2341"/>
        <v>46</v>
      </c>
      <c r="EV2220">
        <f t="shared" si="2341"/>
        <v>47</v>
      </c>
      <c r="EW2220">
        <f t="shared" si="2341"/>
        <v>46</v>
      </c>
      <c r="EX2220">
        <f t="shared" si="2341"/>
        <v>46</v>
      </c>
      <c r="EY2220">
        <f t="shared" si="2341"/>
        <v>47</v>
      </c>
      <c r="EZ2220">
        <f t="shared" si="2341"/>
        <v>47</v>
      </c>
      <c r="FA2220">
        <f t="shared" si="2341"/>
        <v>47</v>
      </c>
      <c r="FB2220">
        <f t="shared" si="2341"/>
        <v>47</v>
      </c>
      <c r="FC2220">
        <f t="shared" si="2341"/>
        <v>47</v>
      </c>
      <c r="FD2220">
        <f t="shared" si="2341"/>
        <v>48</v>
      </c>
      <c r="FE2220">
        <f t="shared" si="2341"/>
        <v>46</v>
      </c>
      <c r="FF2220">
        <f t="shared" si="2341"/>
        <v>46</v>
      </c>
      <c r="FG2220">
        <f t="shared" si="2341"/>
        <v>48</v>
      </c>
      <c r="FH2220">
        <f t="shared" si="2341"/>
        <v>46</v>
      </c>
      <c r="FI2220">
        <f t="shared" si="2341"/>
        <v>46</v>
      </c>
      <c r="FJ2220">
        <f t="shared" si="2341"/>
        <v>46</v>
      </c>
      <c r="FK2220">
        <f t="shared" si="2341"/>
        <v>46</v>
      </c>
      <c r="FL2220">
        <f t="shared" si="2341"/>
        <v>46</v>
      </c>
      <c r="FM2220">
        <f t="shared" si="2341"/>
        <v>46</v>
      </c>
      <c r="FN2220">
        <f t="shared" si="2341"/>
        <v>46</v>
      </c>
      <c r="FO2220">
        <f t="shared" si="2341"/>
        <v>47</v>
      </c>
      <c r="FP2220">
        <f t="shared" si="2341"/>
        <v>46</v>
      </c>
      <c r="FQ2220">
        <f t="shared" si="2341"/>
        <v>46</v>
      </c>
      <c r="FR2220">
        <f t="shared" si="2341"/>
        <v>46</v>
      </c>
      <c r="FS2220">
        <f t="shared" si="2341"/>
        <v>47</v>
      </c>
      <c r="FT2220">
        <f t="shared" si="2341"/>
        <v>46</v>
      </c>
      <c r="FU2220">
        <f t="shared" si="2341"/>
        <v>49</v>
      </c>
      <c r="FV2220">
        <f t="shared" si="2341"/>
        <v>49</v>
      </c>
      <c r="FW2220">
        <f t="shared" si="2341"/>
        <v>49</v>
      </c>
      <c r="FX2220">
        <f t="shared" si="2341"/>
        <v>49</v>
      </c>
      <c r="FY2220">
        <f t="shared" si="2341"/>
        <v>49</v>
      </c>
      <c r="FZ2220">
        <f t="shared" si="2341"/>
        <v>49</v>
      </c>
      <c r="GA2220">
        <f t="shared" si="2341"/>
        <v>49</v>
      </c>
      <c r="GB2220">
        <f t="shared" si="2341"/>
        <v>49</v>
      </c>
      <c r="GC2220">
        <f t="shared" si="2341"/>
        <v>46</v>
      </c>
      <c r="GD2220">
        <f t="shared" si="2341"/>
        <v>46</v>
      </c>
      <c r="GE2220">
        <f t="shared" si="2341"/>
        <v>46</v>
      </c>
      <c r="GF2220">
        <f t="shared" si="2341"/>
        <v>47</v>
      </c>
      <c r="GG2220">
        <f t="shared" si="2341"/>
        <v>46</v>
      </c>
      <c r="GH2220">
        <f t="shared" si="2341"/>
        <v>46</v>
      </c>
      <c r="GI2220">
        <f t="shared" si="2341"/>
        <v>46</v>
      </c>
      <c r="GJ2220">
        <f t="shared" si="2341"/>
        <v>51</v>
      </c>
      <c r="GK2220">
        <f t="shared" si="2341"/>
        <v>46</v>
      </c>
      <c r="GL2220">
        <f t="shared" ref="GL2220:IW2220" si="2342">(MATCH("URL:",GL1:GL2175,0))</f>
        <v>46</v>
      </c>
      <c r="GM2220">
        <f t="shared" si="2342"/>
        <v>46</v>
      </c>
      <c r="GN2220">
        <f t="shared" si="2342"/>
        <v>48</v>
      </c>
      <c r="GO2220">
        <f t="shared" si="2342"/>
        <v>48</v>
      </c>
      <c r="GP2220">
        <f t="shared" si="2342"/>
        <v>48</v>
      </c>
      <c r="GQ2220">
        <f t="shared" si="2342"/>
        <v>46</v>
      </c>
      <c r="GR2220">
        <f t="shared" si="2342"/>
        <v>46</v>
      </c>
      <c r="GS2220">
        <f t="shared" si="2342"/>
        <v>48</v>
      </c>
      <c r="GT2220">
        <f t="shared" si="2342"/>
        <v>46</v>
      </c>
      <c r="GU2220">
        <f t="shared" si="2342"/>
        <v>46</v>
      </c>
      <c r="GV2220">
        <f t="shared" si="2342"/>
        <v>46</v>
      </c>
      <c r="GW2220">
        <f t="shared" si="2342"/>
        <v>48</v>
      </c>
      <c r="GX2220">
        <f t="shared" si="2342"/>
        <v>48</v>
      </c>
      <c r="GY2220">
        <f t="shared" si="2342"/>
        <v>46</v>
      </c>
      <c r="GZ2220">
        <f t="shared" si="2342"/>
        <v>47</v>
      </c>
      <c r="HA2220">
        <f t="shared" si="2342"/>
        <v>49</v>
      </c>
      <c r="HB2220">
        <f t="shared" si="2342"/>
        <v>49</v>
      </c>
      <c r="HC2220">
        <f t="shared" si="2342"/>
        <v>47</v>
      </c>
      <c r="HD2220">
        <f t="shared" si="2342"/>
        <v>47</v>
      </c>
      <c r="HE2220">
        <f t="shared" si="2342"/>
        <v>47</v>
      </c>
      <c r="HF2220">
        <f t="shared" si="2342"/>
        <v>48</v>
      </c>
      <c r="HG2220">
        <f t="shared" si="2342"/>
        <v>48</v>
      </c>
      <c r="HH2220">
        <f t="shared" si="2342"/>
        <v>48</v>
      </c>
      <c r="HI2220">
        <f t="shared" si="2342"/>
        <v>48</v>
      </c>
      <c r="HJ2220">
        <f t="shared" si="2342"/>
        <v>47</v>
      </c>
      <c r="HK2220">
        <f t="shared" si="2342"/>
        <v>47</v>
      </c>
      <c r="HL2220">
        <f t="shared" si="2342"/>
        <v>46</v>
      </c>
      <c r="HM2220">
        <f t="shared" si="2342"/>
        <v>47</v>
      </c>
      <c r="HN2220">
        <f t="shared" si="2342"/>
        <v>46</v>
      </c>
      <c r="HO2220">
        <f t="shared" si="2342"/>
        <v>47</v>
      </c>
      <c r="HP2220">
        <f t="shared" si="2342"/>
        <v>47</v>
      </c>
      <c r="HQ2220">
        <f t="shared" si="2342"/>
        <v>46</v>
      </c>
      <c r="HR2220">
        <f t="shared" si="2342"/>
        <v>46</v>
      </c>
      <c r="HS2220">
        <f t="shared" si="2342"/>
        <v>48</v>
      </c>
      <c r="HT2220">
        <f t="shared" si="2342"/>
        <v>48</v>
      </c>
      <c r="HU2220">
        <f t="shared" si="2342"/>
        <v>46</v>
      </c>
      <c r="HV2220">
        <f t="shared" si="2342"/>
        <v>46</v>
      </c>
      <c r="HW2220">
        <f t="shared" si="2342"/>
        <v>47</v>
      </c>
      <c r="HX2220">
        <f t="shared" si="2342"/>
        <v>46</v>
      </c>
      <c r="HY2220">
        <f t="shared" si="2342"/>
        <v>48</v>
      </c>
      <c r="HZ2220">
        <f t="shared" si="2342"/>
        <v>46</v>
      </c>
      <c r="IA2220">
        <f t="shared" si="2342"/>
        <v>48</v>
      </c>
      <c r="IB2220">
        <f t="shared" si="2342"/>
        <v>47</v>
      </c>
      <c r="IC2220">
        <f t="shared" si="2342"/>
        <v>46</v>
      </c>
      <c r="ID2220">
        <f t="shared" si="2342"/>
        <v>46</v>
      </c>
      <c r="IE2220">
        <f t="shared" si="2342"/>
        <v>45</v>
      </c>
      <c r="IF2220">
        <f t="shared" si="2342"/>
        <v>45</v>
      </c>
      <c r="IG2220">
        <f t="shared" si="2342"/>
        <v>46</v>
      </c>
      <c r="IH2220">
        <f t="shared" si="2342"/>
        <v>46</v>
      </c>
      <c r="II2220">
        <f t="shared" si="2342"/>
        <v>46</v>
      </c>
      <c r="IJ2220">
        <f t="shared" si="2342"/>
        <v>46</v>
      </c>
      <c r="IK2220">
        <f t="shared" si="2342"/>
        <v>46</v>
      </c>
      <c r="IL2220">
        <f t="shared" si="2342"/>
        <v>46</v>
      </c>
      <c r="IM2220">
        <f t="shared" si="2342"/>
        <v>47</v>
      </c>
      <c r="IN2220">
        <f t="shared" si="2342"/>
        <v>46</v>
      </c>
      <c r="IO2220">
        <f t="shared" si="2342"/>
        <v>46</v>
      </c>
      <c r="IP2220">
        <f t="shared" si="2342"/>
        <v>47</v>
      </c>
      <c r="IQ2220">
        <f t="shared" si="2342"/>
        <v>46</v>
      </c>
      <c r="IR2220">
        <f t="shared" si="2342"/>
        <v>46</v>
      </c>
      <c r="IS2220">
        <f t="shared" si="2342"/>
        <v>44</v>
      </c>
      <c r="IT2220">
        <f t="shared" si="2342"/>
        <v>46</v>
      </c>
      <c r="IU2220">
        <f t="shared" si="2342"/>
        <v>44</v>
      </c>
      <c r="IV2220">
        <f t="shared" si="2342"/>
        <v>47</v>
      </c>
      <c r="IW2220">
        <f t="shared" si="2342"/>
        <v>46</v>
      </c>
      <c r="IX2220">
        <f t="shared" ref="IX2220:LI2220" si="2343">(MATCH("URL:",IX1:IX2175,0))</f>
        <v>45</v>
      </c>
      <c r="IY2220">
        <f t="shared" si="2343"/>
        <v>45</v>
      </c>
      <c r="IZ2220">
        <f t="shared" si="2343"/>
        <v>45</v>
      </c>
      <c r="JA2220">
        <f t="shared" si="2343"/>
        <v>46</v>
      </c>
      <c r="JB2220">
        <f t="shared" si="2343"/>
        <v>46</v>
      </c>
      <c r="JC2220">
        <f t="shared" si="2343"/>
        <v>46</v>
      </c>
      <c r="JD2220">
        <f t="shared" si="2343"/>
        <v>46</v>
      </c>
      <c r="JE2220">
        <f t="shared" si="2343"/>
        <v>45</v>
      </c>
      <c r="JF2220">
        <f t="shared" si="2343"/>
        <v>44</v>
      </c>
      <c r="JG2220">
        <f t="shared" si="2343"/>
        <v>45</v>
      </c>
      <c r="JH2220">
        <f t="shared" si="2343"/>
        <v>46</v>
      </c>
      <c r="JI2220">
        <f t="shared" si="2343"/>
        <v>46</v>
      </c>
      <c r="JJ2220">
        <f t="shared" si="2343"/>
        <v>44</v>
      </c>
      <c r="JK2220">
        <f t="shared" si="2343"/>
        <v>45</v>
      </c>
      <c r="JL2220">
        <f t="shared" si="2343"/>
        <v>44</v>
      </c>
      <c r="JM2220">
        <f t="shared" si="2343"/>
        <v>48</v>
      </c>
      <c r="JN2220">
        <f t="shared" si="2343"/>
        <v>49</v>
      </c>
      <c r="JO2220">
        <f t="shared" si="2343"/>
        <v>48</v>
      </c>
      <c r="JP2220">
        <f t="shared" si="2343"/>
        <v>49</v>
      </c>
      <c r="JQ2220">
        <f t="shared" si="2343"/>
        <v>48</v>
      </c>
      <c r="JR2220">
        <f t="shared" si="2343"/>
        <v>46</v>
      </c>
      <c r="JS2220">
        <f t="shared" si="2343"/>
        <v>49</v>
      </c>
      <c r="JT2220">
        <f t="shared" si="2343"/>
        <v>46</v>
      </c>
      <c r="JU2220">
        <f t="shared" si="2343"/>
        <v>51</v>
      </c>
      <c r="JV2220">
        <f t="shared" si="2343"/>
        <v>48</v>
      </c>
      <c r="JW2220">
        <f t="shared" si="2343"/>
        <v>49</v>
      </c>
      <c r="JX2220">
        <f t="shared" si="2343"/>
        <v>51</v>
      </c>
      <c r="JY2220">
        <f t="shared" si="2343"/>
        <v>48</v>
      </c>
      <c r="JZ2220">
        <f t="shared" si="2343"/>
        <v>51</v>
      </c>
      <c r="KA2220">
        <f t="shared" si="2343"/>
        <v>51</v>
      </c>
      <c r="KB2220">
        <f t="shared" si="2343"/>
        <v>49</v>
      </c>
      <c r="KC2220">
        <f t="shared" si="2343"/>
        <v>49</v>
      </c>
      <c r="KD2220">
        <f t="shared" si="2343"/>
        <v>48</v>
      </c>
      <c r="KE2220">
        <f t="shared" si="2343"/>
        <v>46</v>
      </c>
      <c r="KF2220">
        <f t="shared" si="2343"/>
        <v>49</v>
      </c>
      <c r="KG2220">
        <f t="shared" si="2343"/>
        <v>56</v>
      </c>
      <c r="KH2220">
        <f t="shared" si="2343"/>
        <v>49</v>
      </c>
      <c r="KI2220">
        <f t="shared" si="2343"/>
        <v>49</v>
      </c>
      <c r="KJ2220">
        <f t="shared" si="2343"/>
        <v>52</v>
      </c>
      <c r="KK2220">
        <f t="shared" si="2343"/>
        <v>49</v>
      </c>
      <c r="KL2220">
        <f t="shared" si="2343"/>
        <v>46</v>
      </c>
      <c r="KM2220">
        <f t="shared" si="2343"/>
        <v>49</v>
      </c>
      <c r="KN2220">
        <f t="shared" si="2343"/>
        <v>48</v>
      </c>
      <c r="KO2220">
        <f t="shared" si="2343"/>
        <v>52</v>
      </c>
      <c r="KP2220">
        <f t="shared" si="2343"/>
        <v>49</v>
      </c>
      <c r="KQ2220">
        <f t="shared" si="2343"/>
        <v>53</v>
      </c>
      <c r="KR2220">
        <f t="shared" si="2343"/>
        <v>49</v>
      </c>
      <c r="KS2220">
        <f t="shared" si="2343"/>
        <v>49</v>
      </c>
      <c r="KT2220">
        <f t="shared" si="2343"/>
        <v>49</v>
      </c>
      <c r="KU2220">
        <f t="shared" si="2343"/>
        <v>49</v>
      </c>
      <c r="KV2220">
        <f t="shared" si="2343"/>
        <v>52</v>
      </c>
      <c r="KW2220">
        <f t="shared" si="2343"/>
        <v>49</v>
      </c>
      <c r="KX2220">
        <f t="shared" si="2343"/>
        <v>50</v>
      </c>
      <c r="KY2220">
        <f t="shared" si="2343"/>
        <v>46</v>
      </c>
      <c r="KZ2220">
        <f t="shared" si="2343"/>
        <v>51</v>
      </c>
      <c r="LA2220">
        <f t="shared" si="2343"/>
        <v>46</v>
      </c>
      <c r="LB2220">
        <f t="shared" si="2343"/>
        <v>49</v>
      </c>
      <c r="LC2220">
        <f t="shared" si="2343"/>
        <v>48</v>
      </c>
      <c r="LD2220">
        <f t="shared" si="2343"/>
        <v>50</v>
      </c>
      <c r="LE2220">
        <f t="shared" si="2343"/>
        <v>48</v>
      </c>
      <c r="LF2220">
        <f t="shared" si="2343"/>
        <v>48</v>
      </c>
      <c r="LG2220">
        <f t="shared" si="2343"/>
        <v>46</v>
      </c>
      <c r="LH2220">
        <f t="shared" si="2343"/>
        <v>48</v>
      </c>
      <c r="LI2220">
        <f t="shared" si="2343"/>
        <v>49</v>
      </c>
    </row>
    <row r="2221" spans="1:321" x14ac:dyDescent="0.25">
      <c r="A2221" t="str">
        <f>UPPER(A2220)</f>
        <v>URL:</v>
      </c>
      <c r="B2221" t="str">
        <f ca="1">(CONCATENATE(TEXT(B$2178, 1),(RIGHT(B2220,2))+1))</f>
        <v>$B50</v>
      </c>
      <c r="C2221" t="str">
        <f t="shared" ref="C2221:BN2221" ca="1" si="2344">(CONCATENATE(TEXT(C$2178, 1),(RIGHT(C2220,2))+1))</f>
        <v>$C50</v>
      </c>
      <c r="D2221" t="str">
        <f t="shared" ca="1" si="2344"/>
        <v>$D48</v>
      </c>
      <c r="E2221" t="str">
        <f t="shared" ca="1" si="2344"/>
        <v>$E48</v>
      </c>
      <c r="F2221" t="str">
        <f t="shared" ca="1" si="2344"/>
        <v>$F50</v>
      </c>
      <c r="G2221" t="str">
        <f t="shared" ca="1" si="2344"/>
        <v>$G51</v>
      </c>
      <c r="H2221" t="str">
        <f t="shared" ca="1" si="2344"/>
        <v>$H47</v>
      </c>
      <c r="I2221" t="str">
        <f t="shared" ca="1" si="2344"/>
        <v>$I48</v>
      </c>
      <c r="J2221" t="str">
        <f t="shared" ca="1" si="2344"/>
        <v>$J50</v>
      </c>
      <c r="K2221" t="str">
        <f t="shared" ca="1" si="2344"/>
        <v>$K51</v>
      </c>
      <c r="L2221" t="str">
        <f t="shared" ca="1" si="2344"/>
        <v>$L50</v>
      </c>
      <c r="M2221" t="str">
        <f t="shared" ca="1" si="2344"/>
        <v>$M50</v>
      </c>
      <c r="N2221" t="str">
        <f t="shared" ca="1" si="2344"/>
        <v>$N47</v>
      </c>
      <c r="O2221" t="str">
        <f t="shared" ca="1" si="2344"/>
        <v>$O50</v>
      </c>
      <c r="P2221" t="str">
        <f t="shared" ca="1" si="2344"/>
        <v>$P47</v>
      </c>
      <c r="Q2221" t="str">
        <f t="shared" ca="1" si="2344"/>
        <v>$Q48</v>
      </c>
      <c r="R2221" t="str">
        <f t="shared" ca="1" si="2344"/>
        <v>$R49</v>
      </c>
      <c r="S2221" t="str">
        <f t="shared" ca="1" si="2344"/>
        <v>$S47</v>
      </c>
      <c r="T2221" t="str">
        <f t="shared" ca="1" si="2344"/>
        <v>$T47</v>
      </c>
      <c r="U2221" t="str">
        <f t="shared" ca="1" si="2344"/>
        <v>$U50</v>
      </c>
      <c r="V2221" t="str">
        <f t="shared" ca="1" si="2344"/>
        <v>$V47</v>
      </c>
      <c r="W2221" t="str">
        <f t="shared" ca="1" si="2344"/>
        <v>$W49</v>
      </c>
      <c r="X2221" t="str">
        <f t="shared" ca="1" si="2344"/>
        <v>$X48</v>
      </c>
      <c r="Y2221" t="str">
        <f t="shared" ca="1" si="2344"/>
        <v>$Y50</v>
      </c>
      <c r="Z2221" t="str">
        <f t="shared" ca="1" si="2344"/>
        <v>$Z47</v>
      </c>
      <c r="AA2221" t="str">
        <f t="shared" ca="1" si="2344"/>
        <v>$AA49</v>
      </c>
      <c r="AB2221" t="str">
        <f t="shared" ca="1" si="2344"/>
        <v>$AB48</v>
      </c>
      <c r="AC2221" t="str">
        <f t="shared" ca="1" si="2344"/>
        <v>$AC51</v>
      </c>
      <c r="AD2221" t="str">
        <f t="shared" ca="1" si="2344"/>
        <v>$AD50</v>
      </c>
      <c r="AE2221" t="str">
        <f t="shared" ca="1" si="2344"/>
        <v>$AE47</v>
      </c>
      <c r="AF2221" t="str">
        <f t="shared" ca="1" si="2344"/>
        <v>$AF49</v>
      </c>
      <c r="AG2221" t="str">
        <f t="shared" ca="1" si="2344"/>
        <v>$AG47</v>
      </c>
      <c r="AH2221" t="str">
        <f t="shared" ca="1" si="2344"/>
        <v>$AH49</v>
      </c>
      <c r="AI2221" t="str">
        <f t="shared" ca="1" si="2344"/>
        <v>$AI49</v>
      </c>
      <c r="AJ2221" t="str">
        <f t="shared" ca="1" si="2344"/>
        <v>$AJ49</v>
      </c>
      <c r="AK2221" t="str">
        <f t="shared" ca="1" si="2344"/>
        <v>$AK50</v>
      </c>
      <c r="AL2221" t="str">
        <f t="shared" ca="1" si="2344"/>
        <v>$AL48</v>
      </c>
      <c r="AM2221" t="str">
        <f t="shared" ca="1" si="2344"/>
        <v>$AM47</v>
      </c>
      <c r="AN2221" t="str">
        <f t="shared" ca="1" si="2344"/>
        <v>$AN49</v>
      </c>
      <c r="AO2221" t="str">
        <f t="shared" ca="1" si="2344"/>
        <v>$AO50</v>
      </c>
      <c r="AP2221" t="str">
        <f t="shared" ca="1" si="2344"/>
        <v>$AP49</v>
      </c>
      <c r="AQ2221" t="str">
        <f t="shared" ca="1" si="2344"/>
        <v>$AQ49</v>
      </c>
      <c r="AR2221" t="str">
        <f t="shared" ca="1" si="2344"/>
        <v>$AR49</v>
      </c>
      <c r="AS2221" t="str">
        <f t="shared" ca="1" si="2344"/>
        <v>$AS49</v>
      </c>
      <c r="AT2221" t="str">
        <f t="shared" ca="1" si="2344"/>
        <v>$AT49</v>
      </c>
      <c r="AU2221" t="str">
        <f t="shared" ca="1" si="2344"/>
        <v>$AU49</v>
      </c>
      <c r="AV2221" t="str">
        <f t="shared" ca="1" si="2344"/>
        <v>$AV47</v>
      </c>
      <c r="AW2221" t="str">
        <f t="shared" ca="1" si="2344"/>
        <v>$AW49</v>
      </c>
      <c r="AX2221" t="str">
        <f t="shared" ca="1" si="2344"/>
        <v>$AX47</v>
      </c>
      <c r="AY2221" t="str">
        <f t="shared" ca="1" si="2344"/>
        <v>$AY54</v>
      </c>
      <c r="AZ2221" t="str">
        <f t="shared" ca="1" si="2344"/>
        <v>$AZ49</v>
      </c>
      <c r="BA2221" t="str">
        <f t="shared" ca="1" si="2344"/>
        <v>$BA49</v>
      </c>
      <c r="BB2221" t="str">
        <f t="shared" ca="1" si="2344"/>
        <v>$BB47</v>
      </c>
      <c r="BC2221" t="str">
        <f t="shared" ca="1" si="2344"/>
        <v>$BC53</v>
      </c>
      <c r="BD2221" t="str">
        <f t="shared" ca="1" si="2344"/>
        <v>$BD50</v>
      </c>
      <c r="BE2221" t="str">
        <f t="shared" ca="1" si="2344"/>
        <v>$BE47</v>
      </c>
      <c r="BF2221" t="str">
        <f t="shared" ca="1" si="2344"/>
        <v>$BF47</v>
      </c>
      <c r="BG2221" t="str">
        <f t="shared" ca="1" si="2344"/>
        <v>$BG47</v>
      </c>
      <c r="BH2221" t="str">
        <f t="shared" ca="1" si="2344"/>
        <v>$BH52</v>
      </c>
      <c r="BI2221" t="str">
        <f t="shared" ca="1" si="2344"/>
        <v>$BI47</v>
      </c>
      <c r="BJ2221" t="str">
        <f t="shared" ca="1" si="2344"/>
        <v>$BJ49</v>
      </c>
      <c r="BK2221" t="str">
        <f t="shared" ca="1" si="2344"/>
        <v>$BK48</v>
      </c>
      <c r="BL2221" t="str">
        <f t="shared" ca="1" si="2344"/>
        <v>$BL50</v>
      </c>
      <c r="BM2221" t="str">
        <f t="shared" ca="1" si="2344"/>
        <v>$BM47</v>
      </c>
      <c r="BN2221" t="str">
        <f t="shared" ca="1" si="2344"/>
        <v>$BN47</v>
      </c>
      <c r="BO2221" t="str">
        <f t="shared" ref="BO2221:DZ2221" ca="1" si="2345">(CONCATENATE(TEXT(BO$2178, 1),(RIGHT(BO2220,2))+1))</f>
        <v>$BO50</v>
      </c>
      <c r="BP2221" t="str">
        <f t="shared" ca="1" si="2345"/>
        <v>$BP50</v>
      </c>
      <c r="BQ2221" t="str">
        <f t="shared" ca="1" si="2345"/>
        <v>$BQ51</v>
      </c>
      <c r="BR2221" t="str">
        <f t="shared" ca="1" si="2345"/>
        <v>$BR49</v>
      </c>
      <c r="BS2221" t="str">
        <f t="shared" ca="1" si="2345"/>
        <v>$BS48</v>
      </c>
      <c r="BT2221" t="str">
        <f t="shared" ca="1" si="2345"/>
        <v>$BT47</v>
      </c>
      <c r="BU2221" t="str">
        <f t="shared" ca="1" si="2345"/>
        <v>$BU48</v>
      </c>
      <c r="BV2221" t="str">
        <f t="shared" ca="1" si="2345"/>
        <v>$BV48</v>
      </c>
      <c r="BW2221" t="str">
        <f t="shared" ca="1" si="2345"/>
        <v>$BW47</v>
      </c>
      <c r="BX2221" t="str">
        <f t="shared" ca="1" si="2345"/>
        <v>$BX47</v>
      </c>
      <c r="BY2221" t="str">
        <f t="shared" ca="1" si="2345"/>
        <v>$BY48</v>
      </c>
      <c r="BZ2221" t="str">
        <f t="shared" ca="1" si="2345"/>
        <v>$BZ48</v>
      </c>
      <c r="CA2221" t="str">
        <f t="shared" ca="1" si="2345"/>
        <v>$CA48</v>
      </c>
      <c r="CB2221" t="str">
        <f t="shared" ca="1" si="2345"/>
        <v>$CB47</v>
      </c>
      <c r="CC2221" t="str">
        <f t="shared" ca="1" si="2345"/>
        <v>$CC47</v>
      </c>
      <c r="CD2221" t="str">
        <f t="shared" ca="1" si="2345"/>
        <v>$CD48</v>
      </c>
      <c r="CE2221" t="str">
        <f t="shared" ca="1" si="2345"/>
        <v>$CE47</v>
      </c>
      <c r="CF2221" t="str">
        <f t="shared" ca="1" si="2345"/>
        <v>$CF52</v>
      </c>
      <c r="CG2221" t="str">
        <f t="shared" ca="1" si="2345"/>
        <v>$CG52</v>
      </c>
      <c r="CH2221" t="str">
        <f t="shared" ca="1" si="2345"/>
        <v>$CH52</v>
      </c>
      <c r="CI2221" t="str">
        <f t="shared" ca="1" si="2345"/>
        <v>$CI52</v>
      </c>
      <c r="CJ2221" t="str">
        <f t="shared" ca="1" si="2345"/>
        <v>$CJ52</v>
      </c>
      <c r="CK2221" t="str">
        <f t="shared" ca="1" si="2345"/>
        <v>$CK52</v>
      </c>
      <c r="CL2221" t="str">
        <f t="shared" ca="1" si="2345"/>
        <v>$CL52</v>
      </c>
      <c r="CM2221" t="str">
        <f t="shared" ca="1" si="2345"/>
        <v>$CM52</v>
      </c>
      <c r="CN2221" t="str">
        <f t="shared" ca="1" si="2345"/>
        <v>$CN48</v>
      </c>
      <c r="CO2221" t="str">
        <f t="shared" ca="1" si="2345"/>
        <v>$CO47</v>
      </c>
      <c r="CP2221" t="str">
        <f t="shared" ca="1" si="2345"/>
        <v>$CP49</v>
      </c>
      <c r="CQ2221" t="str">
        <f t="shared" ca="1" si="2345"/>
        <v>$CQ47</v>
      </c>
      <c r="CR2221" t="str">
        <f t="shared" ca="1" si="2345"/>
        <v>$CR47</v>
      </c>
      <c r="CS2221" t="str">
        <f t="shared" ca="1" si="2345"/>
        <v>$CS48</v>
      </c>
      <c r="CT2221" t="str">
        <f t="shared" ca="1" si="2345"/>
        <v>$CT48</v>
      </c>
      <c r="CU2221" t="str">
        <f t="shared" ca="1" si="2345"/>
        <v>$CU47</v>
      </c>
      <c r="CV2221" t="str">
        <f t="shared" ca="1" si="2345"/>
        <v>$CV50</v>
      </c>
      <c r="CW2221" t="str">
        <f t="shared" ca="1" si="2345"/>
        <v>$CW48</v>
      </c>
      <c r="CX2221" t="str">
        <f t="shared" ca="1" si="2345"/>
        <v>$CX47</v>
      </c>
      <c r="CY2221" t="str">
        <f t="shared" ca="1" si="2345"/>
        <v>$CY47</v>
      </c>
      <c r="CZ2221" t="str">
        <f t="shared" ca="1" si="2345"/>
        <v>$CZ48</v>
      </c>
      <c r="DA2221" t="str">
        <f t="shared" ca="1" si="2345"/>
        <v>$DA47</v>
      </c>
      <c r="DB2221" t="str">
        <f t="shared" ca="1" si="2345"/>
        <v>$DB48</v>
      </c>
      <c r="DC2221" t="str">
        <f t="shared" ca="1" si="2345"/>
        <v>$DC50</v>
      </c>
      <c r="DD2221" t="str">
        <f t="shared" ca="1" si="2345"/>
        <v>$DD47</v>
      </c>
      <c r="DE2221" t="str">
        <f t="shared" ca="1" si="2345"/>
        <v>$DE47</v>
      </c>
      <c r="DF2221" t="str">
        <f t="shared" ca="1" si="2345"/>
        <v>$DF47</v>
      </c>
      <c r="DG2221" t="str">
        <f t="shared" ca="1" si="2345"/>
        <v>$DG47</v>
      </c>
      <c r="DH2221" t="str">
        <f t="shared" ca="1" si="2345"/>
        <v>$DH48</v>
      </c>
      <c r="DI2221" t="str">
        <f t="shared" ca="1" si="2345"/>
        <v>$DI48</v>
      </c>
      <c r="DJ2221" t="str">
        <f t="shared" ca="1" si="2345"/>
        <v>$DJ49</v>
      </c>
      <c r="DK2221" t="str">
        <f t="shared" ca="1" si="2345"/>
        <v>$DK49</v>
      </c>
      <c r="DL2221" t="str">
        <f t="shared" ca="1" si="2345"/>
        <v>$DL49</v>
      </c>
      <c r="DM2221" t="str">
        <f t="shared" ca="1" si="2345"/>
        <v>$DM49</v>
      </c>
      <c r="DN2221" t="str">
        <f t="shared" ca="1" si="2345"/>
        <v>$DN49</v>
      </c>
      <c r="DO2221" t="str">
        <f t="shared" ca="1" si="2345"/>
        <v>$DO49</v>
      </c>
      <c r="DP2221" t="str">
        <f t="shared" ca="1" si="2345"/>
        <v>$DP49</v>
      </c>
      <c r="DQ2221" t="str">
        <f t="shared" ca="1" si="2345"/>
        <v>$DQ49</v>
      </c>
      <c r="DR2221" t="str">
        <f t="shared" ca="1" si="2345"/>
        <v>$DR49</v>
      </c>
      <c r="DS2221" t="str">
        <f t="shared" ca="1" si="2345"/>
        <v>$DS49</v>
      </c>
      <c r="DT2221" t="str">
        <f t="shared" ca="1" si="2345"/>
        <v>$DT49</v>
      </c>
      <c r="DU2221" t="str">
        <f t="shared" ca="1" si="2345"/>
        <v>$DU49</v>
      </c>
      <c r="DV2221" t="str">
        <f t="shared" ca="1" si="2345"/>
        <v>$DV49</v>
      </c>
      <c r="DW2221" t="str">
        <f t="shared" ca="1" si="2345"/>
        <v>$DW49</v>
      </c>
      <c r="DX2221" t="str">
        <f t="shared" ca="1" si="2345"/>
        <v>$DX49</v>
      </c>
      <c r="DY2221" t="str">
        <f t="shared" ca="1" si="2345"/>
        <v>$DY49</v>
      </c>
      <c r="DZ2221" t="str">
        <f t="shared" ca="1" si="2345"/>
        <v>$DZ49</v>
      </c>
      <c r="EA2221" t="str">
        <f t="shared" ref="EA2221:GL2221" ca="1" si="2346">(CONCATENATE(TEXT(EA$2178, 1),(RIGHT(EA2220,2))+1))</f>
        <v>$EA49</v>
      </c>
      <c r="EB2221" t="str">
        <f t="shared" ca="1" si="2346"/>
        <v>$EB49</v>
      </c>
      <c r="EC2221" t="str">
        <f t="shared" ca="1" si="2346"/>
        <v>$EC49</v>
      </c>
      <c r="ED2221" t="str">
        <f t="shared" ca="1" si="2346"/>
        <v>$ED49</v>
      </c>
      <c r="EE2221" t="str">
        <f t="shared" ca="1" si="2346"/>
        <v>$EE49</v>
      </c>
      <c r="EF2221" t="str">
        <f t="shared" ca="1" si="2346"/>
        <v>$EF49</v>
      </c>
      <c r="EG2221" t="str">
        <f t="shared" ca="1" si="2346"/>
        <v>$EG48</v>
      </c>
      <c r="EH2221" t="str">
        <f t="shared" ca="1" si="2346"/>
        <v>$EH47</v>
      </c>
      <c r="EI2221" t="str">
        <f t="shared" ca="1" si="2346"/>
        <v>$EI49</v>
      </c>
      <c r="EJ2221" t="str">
        <f t="shared" ca="1" si="2346"/>
        <v>$EJ49</v>
      </c>
      <c r="EK2221" t="str">
        <f t="shared" ca="1" si="2346"/>
        <v>$EK49</v>
      </c>
      <c r="EL2221" t="str">
        <f t="shared" ca="1" si="2346"/>
        <v>$EL47</v>
      </c>
      <c r="EM2221" t="str">
        <f t="shared" ca="1" si="2346"/>
        <v>$EM48</v>
      </c>
      <c r="EN2221" t="str">
        <f t="shared" ca="1" si="2346"/>
        <v>$EN48</v>
      </c>
      <c r="EO2221" t="str">
        <f t="shared" ca="1" si="2346"/>
        <v>$EO48</v>
      </c>
      <c r="EP2221" t="str">
        <f t="shared" ca="1" si="2346"/>
        <v>$EP47</v>
      </c>
      <c r="EQ2221" t="str">
        <f t="shared" ca="1" si="2346"/>
        <v>$EQ48</v>
      </c>
      <c r="ER2221" t="str">
        <f t="shared" ca="1" si="2346"/>
        <v>$ER50</v>
      </c>
      <c r="ES2221" t="str">
        <f t="shared" ca="1" si="2346"/>
        <v>$ES48</v>
      </c>
      <c r="ET2221" t="str">
        <f t="shared" ca="1" si="2346"/>
        <v>$ET47</v>
      </c>
      <c r="EU2221" t="str">
        <f t="shared" ca="1" si="2346"/>
        <v>$EU47</v>
      </c>
      <c r="EV2221" t="str">
        <f t="shared" ca="1" si="2346"/>
        <v>$EV48</v>
      </c>
      <c r="EW2221" t="str">
        <f t="shared" ca="1" si="2346"/>
        <v>$EW47</v>
      </c>
      <c r="EX2221" t="str">
        <f t="shared" ca="1" si="2346"/>
        <v>$EX47</v>
      </c>
      <c r="EY2221" t="str">
        <f t="shared" ca="1" si="2346"/>
        <v>$EY48</v>
      </c>
      <c r="EZ2221" t="str">
        <f t="shared" ca="1" si="2346"/>
        <v>$EZ48</v>
      </c>
      <c r="FA2221" t="str">
        <f t="shared" ca="1" si="2346"/>
        <v>$FA48</v>
      </c>
      <c r="FB2221" t="str">
        <f t="shared" ca="1" si="2346"/>
        <v>$FB48</v>
      </c>
      <c r="FC2221" t="str">
        <f t="shared" ca="1" si="2346"/>
        <v>$FC48</v>
      </c>
      <c r="FD2221" t="str">
        <f t="shared" ca="1" si="2346"/>
        <v>$FD49</v>
      </c>
      <c r="FE2221" t="str">
        <f t="shared" ca="1" si="2346"/>
        <v>$FE47</v>
      </c>
      <c r="FF2221" t="str">
        <f t="shared" ca="1" si="2346"/>
        <v>$FF47</v>
      </c>
      <c r="FG2221" t="str">
        <f t="shared" ca="1" si="2346"/>
        <v>$FG49</v>
      </c>
      <c r="FH2221" t="str">
        <f t="shared" ca="1" si="2346"/>
        <v>$FH47</v>
      </c>
      <c r="FI2221" t="str">
        <f t="shared" ca="1" si="2346"/>
        <v>$FI47</v>
      </c>
      <c r="FJ2221" t="str">
        <f t="shared" ca="1" si="2346"/>
        <v>$FJ47</v>
      </c>
      <c r="FK2221" t="str">
        <f t="shared" ca="1" si="2346"/>
        <v>$FK47</v>
      </c>
      <c r="FL2221" t="str">
        <f t="shared" ca="1" si="2346"/>
        <v>$FL47</v>
      </c>
      <c r="FM2221" t="str">
        <f t="shared" ca="1" si="2346"/>
        <v>$FM47</v>
      </c>
      <c r="FN2221" t="str">
        <f t="shared" ca="1" si="2346"/>
        <v>$FN47</v>
      </c>
      <c r="FO2221" t="str">
        <f t="shared" ca="1" si="2346"/>
        <v>$FO48</v>
      </c>
      <c r="FP2221" t="str">
        <f t="shared" ca="1" si="2346"/>
        <v>$FP47</v>
      </c>
      <c r="FQ2221" t="str">
        <f t="shared" ca="1" si="2346"/>
        <v>$FQ47</v>
      </c>
      <c r="FR2221" t="str">
        <f t="shared" ca="1" si="2346"/>
        <v>$FR47</v>
      </c>
      <c r="FS2221" t="str">
        <f t="shared" ca="1" si="2346"/>
        <v>$FS48</v>
      </c>
      <c r="FT2221" t="str">
        <f t="shared" ca="1" si="2346"/>
        <v>$FT47</v>
      </c>
      <c r="FU2221" t="str">
        <f t="shared" ca="1" si="2346"/>
        <v>$FU50</v>
      </c>
      <c r="FV2221" t="str">
        <f t="shared" ca="1" si="2346"/>
        <v>$FV50</v>
      </c>
      <c r="FW2221" t="str">
        <f t="shared" ca="1" si="2346"/>
        <v>$FW50</v>
      </c>
      <c r="FX2221" t="str">
        <f t="shared" ca="1" si="2346"/>
        <v>$FX50</v>
      </c>
      <c r="FY2221" t="str">
        <f t="shared" ca="1" si="2346"/>
        <v>$FY50</v>
      </c>
      <c r="FZ2221" t="str">
        <f t="shared" ca="1" si="2346"/>
        <v>$FZ50</v>
      </c>
      <c r="GA2221" t="str">
        <f t="shared" ca="1" si="2346"/>
        <v>$GA50</v>
      </c>
      <c r="GB2221" t="str">
        <f t="shared" ca="1" si="2346"/>
        <v>$GB50</v>
      </c>
      <c r="GC2221" t="str">
        <f t="shared" ca="1" si="2346"/>
        <v>$GC47</v>
      </c>
      <c r="GD2221" t="str">
        <f t="shared" ca="1" si="2346"/>
        <v>$GD47</v>
      </c>
      <c r="GE2221" t="str">
        <f t="shared" ca="1" si="2346"/>
        <v>$GE47</v>
      </c>
      <c r="GF2221" t="str">
        <f t="shared" ca="1" si="2346"/>
        <v>$GF48</v>
      </c>
      <c r="GG2221" t="str">
        <f t="shared" ca="1" si="2346"/>
        <v>$GG47</v>
      </c>
      <c r="GH2221" t="str">
        <f t="shared" ca="1" si="2346"/>
        <v>$GH47</v>
      </c>
      <c r="GI2221" t="str">
        <f t="shared" ca="1" si="2346"/>
        <v>$GI47</v>
      </c>
      <c r="GJ2221" t="str">
        <f t="shared" ca="1" si="2346"/>
        <v>$GJ52</v>
      </c>
      <c r="GK2221" t="str">
        <f t="shared" ca="1" si="2346"/>
        <v>$GK47</v>
      </c>
      <c r="GL2221" t="str">
        <f t="shared" ca="1" si="2346"/>
        <v>$GL47</v>
      </c>
      <c r="GM2221" t="str">
        <f t="shared" ref="GM2221:IX2221" ca="1" si="2347">(CONCATENATE(TEXT(GM$2178, 1),(RIGHT(GM2220,2))+1))</f>
        <v>$GM47</v>
      </c>
      <c r="GN2221" t="str">
        <f t="shared" ca="1" si="2347"/>
        <v>$GN49</v>
      </c>
      <c r="GO2221" t="str">
        <f t="shared" ca="1" si="2347"/>
        <v>$GO49</v>
      </c>
      <c r="GP2221" t="str">
        <f t="shared" ca="1" si="2347"/>
        <v>$GP49</v>
      </c>
      <c r="GQ2221" t="str">
        <f t="shared" ca="1" si="2347"/>
        <v>$GQ47</v>
      </c>
      <c r="GR2221" t="str">
        <f t="shared" ca="1" si="2347"/>
        <v>$GR47</v>
      </c>
      <c r="GS2221" t="str">
        <f t="shared" ca="1" si="2347"/>
        <v>$GS49</v>
      </c>
      <c r="GT2221" t="str">
        <f t="shared" ca="1" si="2347"/>
        <v>$GT47</v>
      </c>
      <c r="GU2221" t="str">
        <f t="shared" ca="1" si="2347"/>
        <v>$GU47</v>
      </c>
      <c r="GV2221" t="str">
        <f t="shared" ca="1" si="2347"/>
        <v>$GV47</v>
      </c>
      <c r="GW2221" t="str">
        <f t="shared" ca="1" si="2347"/>
        <v>$GW49</v>
      </c>
      <c r="GX2221" t="str">
        <f t="shared" ca="1" si="2347"/>
        <v>$GX49</v>
      </c>
      <c r="GY2221" t="str">
        <f t="shared" ca="1" si="2347"/>
        <v>$GY47</v>
      </c>
      <c r="GZ2221" t="str">
        <f t="shared" ca="1" si="2347"/>
        <v>$GZ48</v>
      </c>
      <c r="HA2221" t="str">
        <f t="shared" ca="1" si="2347"/>
        <v>$HA50</v>
      </c>
      <c r="HB2221" t="str">
        <f t="shared" ca="1" si="2347"/>
        <v>$HB50</v>
      </c>
      <c r="HC2221" t="str">
        <f t="shared" ca="1" si="2347"/>
        <v>$HC48</v>
      </c>
      <c r="HD2221" t="str">
        <f t="shared" ca="1" si="2347"/>
        <v>$HD48</v>
      </c>
      <c r="HE2221" t="str">
        <f t="shared" ca="1" si="2347"/>
        <v>$HE48</v>
      </c>
      <c r="HF2221" t="str">
        <f t="shared" ca="1" si="2347"/>
        <v>$HF49</v>
      </c>
      <c r="HG2221" t="str">
        <f t="shared" ca="1" si="2347"/>
        <v>$HG49</v>
      </c>
      <c r="HH2221" t="str">
        <f t="shared" ca="1" si="2347"/>
        <v>$HH49</v>
      </c>
      <c r="HI2221" t="str">
        <f t="shared" ca="1" si="2347"/>
        <v>$HI49</v>
      </c>
      <c r="HJ2221" t="str">
        <f t="shared" ca="1" si="2347"/>
        <v>$HJ48</v>
      </c>
      <c r="HK2221" t="str">
        <f t="shared" ca="1" si="2347"/>
        <v>$HK48</v>
      </c>
      <c r="HL2221" t="str">
        <f t="shared" ca="1" si="2347"/>
        <v>$HL47</v>
      </c>
      <c r="HM2221" t="str">
        <f t="shared" ca="1" si="2347"/>
        <v>$HM48</v>
      </c>
      <c r="HN2221" t="str">
        <f t="shared" ca="1" si="2347"/>
        <v>$HN47</v>
      </c>
      <c r="HO2221" t="str">
        <f t="shared" ca="1" si="2347"/>
        <v>$HO48</v>
      </c>
      <c r="HP2221" t="str">
        <f t="shared" ca="1" si="2347"/>
        <v>$HP48</v>
      </c>
      <c r="HQ2221" t="str">
        <f t="shared" ca="1" si="2347"/>
        <v>$HQ47</v>
      </c>
      <c r="HR2221" t="str">
        <f t="shared" ca="1" si="2347"/>
        <v>$HR47</v>
      </c>
      <c r="HS2221" t="str">
        <f t="shared" ca="1" si="2347"/>
        <v>$HS49</v>
      </c>
      <c r="HT2221" t="str">
        <f t="shared" ca="1" si="2347"/>
        <v>$HT49</v>
      </c>
      <c r="HU2221" t="str">
        <f t="shared" ca="1" si="2347"/>
        <v>$HU47</v>
      </c>
      <c r="HV2221" t="str">
        <f t="shared" ca="1" si="2347"/>
        <v>$HV47</v>
      </c>
      <c r="HW2221" t="str">
        <f t="shared" ca="1" si="2347"/>
        <v>$HW48</v>
      </c>
      <c r="HX2221" t="str">
        <f t="shared" ca="1" si="2347"/>
        <v>$HX47</v>
      </c>
      <c r="HY2221" t="str">
        <f t="shared" ca="1" si="2347"/>
        <v>$HY49</v>
      </c>
      <c r="HZ2221" t="str">
        <f t="shared" ca="1" si="2347"/>
        <v>$HZ47</v>
      </c>
      <c r="IA2221" t="str">
        <f t="shared" ca="1" si="2347"/>
        <v>$IA49</v>
      </c>
      <c r="IB2221" t="str">
        <f t="shared" ca="1" si="2347"/>
        <v>$IB48</v>
      </c>
      <c r="IC2221" t="str">
        <f t="shared" ca="1" si="2347"/>
        <v>$IC47</v>
      </c>
      <c r="ID2221" t="str">
        <f t="shared" ca="1" si="2347"/>
        <v>$ID47</v>
      </c>
      <c r="IE2221" t="str">
        <f t="shared" ca="1" si="2347"/>
        <v>$IE46</v>
      </c>
      <c r="IF2221" t="str">
        <f t="shared" ca="1" si="2347"/>
        <v>$IF46</v>
      </c>
      <c r="IG2221" t="str">
        <f t="shared" ca="1" si="2347"/>
        <v>$IG47</v>
      </c>
      <c r="IH2221" t="str">
        <f t="shared" ca="1" si="2347"/>
        <v>$IH47</v>
      </c>
      <c r="II2221" t="str">
        <f t="shared" ca="1" si="2347"/>
        <v>$II47</v>
      </c>
      <c r="IJ2221" t="str">
        <f t="shared" ca="1" si="2347"/>
        <v>$IJ47</v>
      </c>
      <c r="IK2221" t="str">
        <f t="shared" ca="1" si="2347"/>
        <v>$IK47</v>
      </c>
      <c r="IL2221" t="str">
        <f t="shared" ca="1" si="2347"/>
        <v>$IL47</v>
      </c>
      <c r="IM2221" t="str">
        <f t="shared" ca="1" si="2347"/>
        <v>$IM48</v>
      </c>
      <c r="IN2221" t="str">
        <f t="shared" ca="1" si="2347"/>
        <v>$IN47</v>
      </c>
      <c r="IO2221" t="str">
        <f t="shared" ca="1" si="2347"/>
        <v>$IO47</v>
      </c>
      <c r="IP2221" t="str">
        <f t="shared" ca="1" si="2347"/>
        <v>$IP48</v>
      </c>
      <c r="IQ2221" t="str">
        <f t="shared" ca="1" si="2347"/>
        <v>$IQ47</v>
      </c>
      <c r="IR2221" t="str">
        <f t="shared" ca="1" si="2347"/>
        <v>$IR47</v>
      </c>
      <c r="IS2221" t="str">
        <f t="shared" ca="1" si="2347"/>
        <v>$IS45</v>
      </c>
      <c r="IT2221" t="str">
        <f t="shared" ca="1" si="2347"/>
        <v>$IT47</v>
      </c>
      <c r="IU2221" t="str">
        <f t="shared" ca="1" si="2347"/>
        <v>$IU45</v>
      </c>
      <c r="IV2221" t="str">
        <f t="shared" ca="1" si="2347"/>
        <v>$IV48</v>
      </c>
      <c r="IW2221" t="str">
        <f t="shared" ca="1" si="2347"/>
        <v>$IW47</v>
      </c>
      <c r="IX2221" t="str">
        <f t="shared" ca="1" si="2347"/>
        <v>$IX46</v>
      </c>
      <c r="IY2221" t="str">
        <f t="shared" ref="IY2221:LI2221" ca="1" si="2348">(CONCATENATE(TEXT(IY$2178, 1),(RIGHT(IY2220,2))+1))</f>
        <v>$IY46</v>
      </c>
      <c r="IZ2221" t="str">
        <f t="shared" ca="1" si="2348"/>
        <v>$IZ46</v>
      </c>
      <c r="JA2221" t="str">
        <f t="shared" ca="1" si="2348"/>
        <v>$JA47</v>
      </c>
      <c r="JB2221" t="str">
        <f t="shared" ca="1" si="2348"/>
        <v>$JB47</v>
      </c>
      <c r="JC2221" t="str">
        <f t="shared" ca="1" si="2348"/>
        <v>$JC47</v>
      </c>
      <c r="JD2221" t="str">
        <f t="shared" ca="1" si="2348"/>
        <v>$JD47</v>
      </c>
      <c r="JE2221" t="str">
        <f t="shared" ca="1" si="2348"/>
        <v>$JE46</v>
      </c>
      <c r="JF2221" t="str">
        <f t="shared" ca="1" si="2348"/>
        <v>$JF45</v>
      </c>
      <c r="JG2221" t="str">
        <f t="shared" ca="1" si="2348"/>
        <v>$JG46</v>
      </c>
      <c r="JH2221" t="str">
        <f t="shared" ca="1" si="2348"/>
        <v>$JH47</v>
      </c>
      <c r="JI2221" t="str">
        <f t="shared" ca="1" si="2348"/>
        <v>$JI47</v>
      </c>
      <c r="JJ2221" t="str">
        <f t="shared" ca="1" si="2348"/>
        <v>$JJ45</v>
      </c>
      <c r="JK2221" t="str">
        <f t="shared" ca="1" si="2348"/>
        <v>$JK46</v>
      </c>
      <c r="JL2221" t="str">
        <f t="shared" ca="1" si="2348"/>
        <v>$JL45</v>
      </c>
      <c r="JM2221" t="str">
        <f t="shared" ca="1" si="2348"/>
        <v>$JM49</v>
      </c>
      <c r="JN2221" t="str">
        <f t="shared" ca="1" si="2348"/>
        <v>$JN50</v>
      </c>
      <c r="JO2221" t="str">
        <f t="shared" ca="1" si="2348"/>
        <v>$JO49</v>
      </c>
      <c r="JP2221" t="str">
        <f t="shared" ca="1" si="2348"/>
        <v>$JP50</v>
      </c>
      <c r="JQ2221" t="str">
        <f t="shared" ca="1" si="2348"/>
        <v>$JQ49</v>
      </c>
      <c r="JR2221" t="str">
        <f t="shared" ca="1" si="2348"/>
        <v>$JR47</v>
      </c>
      <c r="JS2221" t="str">
        <f t="shared" ca="1" si="2348"/>
        <v>$JS50</v>
      </c>
      <c r="JT2221" t="str">
        <f t="shared" ca="1" si="2348"/>
        <v>$JT47</v>
      </c>
      <c r="JU2221" t="str">
        <f t="shared" ca="1" si="2348"/>
        <v>$JU52</v>
      </c>
      <c r="JV2221" t="str">
        <f t="shared" ca="1" si="2348"/>
        <v>$JV49</v>
      </c>
      <c r="JW2221" t="str">
        <f t="shared" ca="1" si="2348"/>
        <v>$JW50</v>
      </c>
      <c r="JX2221" t="str">
        <f t="shared" ca="1" si="2348"/>
        <v>$JX52</v>
      </c>
      <c r="JY2221" t="str">
        <f t="shared" ca="1" si="2348"/>
        <v>$JY49</v>
      </c>
      <c r="JZ2221" t="str">
        <f t="shared" ca="1" si="2348"/>
        <v>$JZ52</v>
      </c>
      <c r="KA2221" t="str">
        <f t="shared" ca="1" si="2348"/>
        <v>$KA52</v>
      </c>
      <c r="KB2221" t="str">
        <f t="shared" ca="1" si="2348"/>
        <v>$KB50</v>
      </c>
      <c r="KC2221" t="str">
        <f t="shared" ca="1" si="2348"/>
        <v>$KC50</v>
      </c>
      <c r="KD2221" t="str">
        <f t="shared" ca="1" si="2348"/>
        <v>$KD49</v>
      </c>
      <c r="KE2221" t="str">
        <f t="shared" ca="1" si="2348"/>
        <v>$KE47</v>
      </c>
      <c r="KF2221" t="str">
        <f t="shared" ca="1" si="2348"/>
        <v>$KF50</v>
      </c>
      <c r="KG2221" t="str">
        <f t="shared" ca="1" si="2348"/>
        <v>$KG57</v>
      </c>
      <c r="KH2221" t="str">
        <f t="shared" ca="1" si="2348"/>
        <v>$KH50</v>
      </c>
      <c r="KI2221" t="str">
        <f t="shared" ca="1" si="2348"/>
        <v>$KI50</v>
      </c>
      <c r="KJ2221" t="str">
        <f t="shared" ca="1" si="2348"/>
        <v>$KJ53</v>
      </c>
      <c r="KK2221" t="str">
        <f t="shared" ca="1" si="2348"/>
        <v>$KK50</v>
      </c>
      <c r="KL2221" t="str">
        <f t="shared" ca="1" si="2348"/>
        <v>$KL47</v>
      </c>
      <c r="KM2221" t="str">
        <f t="shared" ca="1" si="2348"/>
        <v>$KM50</v>
      </c>
      <c r="KN2221" t="str">
        <f t="shared" ca="1" si="2348"/>
        <v>$KN49</v>
      </c>
      <c r="KO2221" t="str">
        <f t="shared" ca="1" si="2348"/>
        <v>$KO53</v>
      </c>
      <c r="KP2221" t="str">
        <f t="shared" ca="1" si="2348"/>
        <v>$KP50</v>
      </c>
      <c r="KQ2221" t="str">
        <f t="shared" ca="1" si="2348"/>
        <v>$KQ54</v>
      </c>
      <c r="KR2221" t="str">
        <f t="shared" ca="1" si="2348"/>
        <v>$KR50</v>
      </c>
      <c r="KS2221" t="str">
        <f t="shared" ca="1" si="2348"/>
        <v>$KS50</v>
      </c>
      <c r="KT2221" t="str">
        <f t="shared" ca="1" si="2348"/>
        <v>$KT50</v>
      </c>
      <c r="KU2221" t="str">
        <f t="shared" ca="1" si="2348"/>
        <v>$KU50</v>
      </c>
      <c r="KV2221" t="str">
        <f t="shared" ca="1" si="2348"/>
        <v>$KV53</v>
      </c>
      <c r="KW2221" t="str">
        <f t="shared" ca="1" si="2348"/>
        <v>$KW50</v>
      </c>
      <c r="KX2221" t="str">
        <f t="shared" ca="1" si="2348"/>
        <v>$KX51</v>
      </c>
      <c r="KY2221" t="str">
        <f t="shared" ca="1" si="2348"/>
        <v>$KY47</v>
      </c>
      <c r="KZ2221" t="str">
        <f t="shared" ca="1" si="2348"/>
        <v>$KZ52</v>
      </c>
      <c r="LA2221" t="str">
        <f t="shared" ca="1" si="2348"/>
        <v>$LA47</v>
      </c>
      <c r="LB2221" t="str">
        <f t="shared" ca="1" si="2348"/>
        <v>$LB50</v>
      </c>
      <c r="LC2221" t="str">
        <f t="shared" ca="1" si="2348"/>
        <v>$LC49</v>
      </c>
      <c r="LD2221" t="str">
        <f t="shared" ca="1" si="2348"/>
        <v>$LD51</v>
      </c>
      <c r="LE2221" t="str">
        <f t="shared" ca="1" si="2348"/>
        <v>$LE49</v>
      </c>
      <c r="LF2221" t="str">
        <f t="shared" ca="1" si="2348"/>
        <v>$LF49</v>
      </c>
      <c r="LG2221" t="str">
        <f t="shared" ca="1" si="2348"/>
        <v>$LG47</v>
      </c>
      <c r="LH2221" t="str">
        <f t="shared" ca="1" si="2348"/>
        <v>$LH49</v>
      </c>
      <c r="LI2221" t="str">
        <f t="shared" ca="1" si="2348"/>
        <v>$LI50</v>
      </c>
    </row>
    <row r="2222" spans="1:321" x14ac:dyDescent="0.25">
      <c r="A2222" t="s">
        <v>46</v>
      </c>
      <c r="B2222">
        <f t="shared" ref="B2222:BM2222" si="2349">(MATCH("Cursos",B1:B2175,0))</f>
        <v>53</v>
      </c>
      <c r="C2222">
        <f t="shared" si="2349"/>
        <v>53</v>
      </c>
      <c r="D2222">
        <f t="shared" si="2349"/>
        <v>51</v>
      </c>
      <c r="E2222">
        <f t="shared" si="2349"/>
        <v>51</v>
      </c>
      <c r="F2222">
        <f t="shared" si="2349"/>
        <v>53</v>
      </c>
      <c r="G2222">
        <f t="shared" si="2349"/>
        <v>54</v>
      </c>
      <c r="H2222">
        <f t="shared" si="2349"/>
        <v>50</v>
      </c>
      <c r="I2222">
        <f t="shared" si="2349"/>
        <v>51</v>
      </c>
      <c r="J2222">
        <f t="shared" si="2349"/>
        <v>53</v>
      </c>
      <c r="K2222">
        <f t="shared" si="2349"/>
        <v>54</v>
      </c>
      <c r="L2222">
        <f t="shared" si="2349"/>
        <v>53</v>
      </c>
      <c r="M2222">
        <f t="shared" si="2349"/>
        <v>53</v>
      </c>
      <c r="N2222">
        <f t="shared" si="2349"/>
        <v>50</v>
      </c>
      <c r="O2222">
        <f t="shared" si="2349"/>
        <v>53</v>
      </c>
      <c r="P2222">
        <f t="shared" si="2349"/>
        <v>50</v>
      </c>
      <c r="Q2222">
        <f t="shared" si="2349"/>
        <v>51</v>
      </c>
      <c r="R2222">
        <f t="shared" si="2349"/>
        <v>52</v>
      </c>
      <c r="S2222">
        <f t="shared" si="2349"/>
        <v>50</v>
      </c>
      <c r="T2222">
        <f t="shared" si="2349"/>
        <v>50</v>
      </c>
      <c r="U2222">
        <f t="shared" si="2349"/>
        <v>53</v>
      </c>
      <c r="V2222">
        <f t="shared" si="2349"/>
        <v>50</v>
      </c>
      <c r="W2222">
        <f t="shared" si="2349"/>
        <v>52</v>
      </c>
      <c r="X2222">
        <f t="shared" si="2349"/>
        <v>51</v>
      </c>
      <c r="Y2222">
        <f t="shared" si="2349"/>
        <v>53</v>
      </c>
      <c r="Z2222">
        <f t="shared" si="2349"/>
        <v>50</v>
      </c>
      <c r="AA2222">
        <f t="shared" si="2349"/>
        <v>52</v>
      </c>
      <c r="AB2222">
        <f t="shared" si="2349"/>
        <v>51</v>
      </c>
      <c r="AC2222">
        <f t="shared" si="2349"/>
        <v>54</v>
      </c>
      <c r="AD2222">
        <f t="shared" si="2349"/>
        <v>53</v>
      </c>
      <c r="AE2222">
        <f t="shared" si="2349"/>
        <v>50</v>
      </c>
      <c r="AF2222">
        <f t="shared" si="2349"/>
        <v>52</v>
      </c>
      <c r="AG2222">
        <f t="shared" si="2349"/>
        <v>50</v>
      </c>
      <c r="AH2222">
        <f t="shared" si="2349"/>
        <v>52</v>
      </c>
      <c r="AI2222">
        <f t="shared" si="2349"/>
        <v>75</v>
      </c>
      <c r="AJ2222">
        <f t="shared" si="2349"/>
        <v>75</v>
      </c>
      <c r="AK2222">
        <f t="shared" si="2349"/>
        <v>53</v>
      </c>
      <c r="AL2222">
        <f t="shared" si="2349"/>
        <v>51</v>
      </c>
      <c r="AM2222">
        <f t="shared" si="2349"/>
        <v>50</v>
      </c>
      <c r="AN2222">
        <f t="shared" si="2349"/>
        <v>52</v>
      </c>
      <c r="AO2222">
        <f t="shared" si="2349"/>
        <v>53</v>
      </c>
      <c r="AP2222">
        <f t="shared" si="2349"/>
        <v>52</v>
      </c>
      <c r="AQ2222">
        <f t="shared" si="2349"/>
        <v>52</v>
      </c>
      <c r="AR2222">
        <f t="shared" si="2349"/>
        <v>52</v>
      </c>
      <c r="AS2222">
        <f t="shared" si="2349"/>
        <v>75</v>
      </c>
      <c r="AT2222">
        <f t="shared" si="2349"/>
        <v>75</v>
      </c>
      <c r="AU2222">
        <f t="shared" si="2349"/>
        <v>76</v>
      </c>
      <c r="AV2222">
        <f t="shared" si="2349"/>
        <v>50</v>
      </c>
      <c r="AW2222">
        <f t="shared" si="2349"/>
        <v>52</v>
      </c>
      <c r="AX2222">
        <f t="shared" si="2349"/>
        <v>50</v>
      </c>
      <c r="AY2222">
        <f t="shared" si="2349"/>
        <v>57</v>
      </c>
      <c r="AZ2222">
        <f t="shared" si="2349"/>
        <v>52</v>
      </c>
      <c r="BA2222">
        <f t="shared" si="2349"/>
        <v>52</v>
      </c>
      <c r="BB2222">
        <f t="shared" si="2349"/>
        <v>50</v>
      </c>
      <c r="BC2222">
        <f t="shared" si="2349"/>
        <v>56</v>
      </c>
      <c r="BD2222">
        <f t="shared" si="2349"/>
        <v>53</v>
      </c>
      <c r="BE2222">
        <f t="shared" si="2349"/>
        <v>50</v>
      </c>
      <c r="BF2222">
        <f t="shared" si="2349"/>
        <v>50</v>
      </c>
      <c r="BG2222">
        <f t="shared" si="2349"/>
        <v>50</v>
      </c>
      <c r="BH2222">
        <f t="shared" si="2349"/>
        <v>55</v>
      </c>
      <c r="BI2222">
        <f t="shared" si="2349"/>
        <v>50</v>
      </c>
      <c r="BJ2222">
        <f t="shared" si="2349"/>
        <v>52</v>
      </c>
      <c r="BK2222">
        <f t="shared" si="2349"/>
        <v>51</v>
      </c>
      <c r="BL2222">
        <f t="shared" si="2349"/>
        <v>53</v>
      </c>
      <c r="BM2222">
        <f t="shared" si="2349"/>
        <v>50</v>
      </c>
      <c r="BN2222">
        <f t="shared" ref="BN2222:DY2222" si="2350">(MATCH("Cursos",BN1:BN2175,0))</f>
        <v>50</v>
      </c>
      <c r="BO2222">
        <f t="shared" si="2350"/>
        <v>76</v>
      </c>
      <c r="BP2222">
        <f t="shared" si="2350"/>
        <v>76</v>
      </c>
      <c r="BQ2222">
        <f t="shared" si="2350"/>
        <v>54</v>
      </c>
      <c r="BR2222">
        <f t="shared" si="2350"/>
        <v>52</v>
      </c>
      <c r="BS2222">
        <f t="shared" si="2350"/>
        <v>51</v>
      </c>
      <c r="BT2222">
        <f t="shared" si="2350"/>
        <v>50</v>
      </c>
      <c r="BU2222">
        <f t="shared" si="2350"/>
        <v>74</v>
      </c>
      <c r="BV2222">
        <f t="shared" si="2350"/>
        <v>74</v>
      </c>
      <c r="BW2222">
        <f t="shared" si="2350"/>
        <v>73</v>
      </c>
      <c r="BX2222">
        <f t="shared" si="2350"/>
        <v>73</v>
      </c>
      <c r="BY2222">
        <f t="shared" si="2350"/>
        <v>97</v>
      </c>
      <c r="BZ2222">
        <f t="shared" si="2350"/>
        <v>97</v>
      </c>
      <c r="CA2222">
        <f t="shared" si="2350"/>
        <v>51</v>
      </c>
      <c r="CB2222">
        <f t="shared" si="2350"/>
        <v>50</v>
      </c>
      <c r="CC2222">
        <f t="shared" si="2350"/>
        <v>50</v>
      </c>
      <c r="CD2222">
        <f t="shared" si="2350"/>
        <v>51</v>
      </c>
      <c r="CE2222">
        <f t="shared" si="2350"/>
        <v>50</v>
      </c>
      <c r="CF2222">
        <f t="shared" si="2350"/>
        <v>1839</v>
      </c>
      <c r="CG2222">
        <f t="shared" si="2350"/>
        <v>1839</v>
      </c>
      <c r="CH2222">
        <f t="shared" si="2350"/>
        <v>1839</v>
      </c>
      <c r="CI2222">
        <f t="shared" si="2350"/>
        <v>1839</v>
      </c>
      <c r="CJ2222">
        <f t="shared" si="2350"/>
        <v>1839</v>
      </c>
      <c r="CK2222">
        <f t="shared" si="2350"/>
        <v>1839</v>
      </c>
      <c r="CL2222">
        <f t="shared" si="2350"/>
        <v>1839</v>
      </c>
      <c r="CM2222">
        <f t="shared" si="2350"/>
        <v>1839</v>
      </c>
      <c r="CN2222">
        <f t="shared" si="2350"/>
        <v>51</v>
      </c>
      <c r="CO2222">
        <f t="shared" si="2350"/>
        <v>50</v>
      </c>
      <c r="CP2222">
        <f t="shared" si="2350"/>
        <v>52</v>
      </c>
      <c r="CQ2222">
        <f t="shared" si="2350"/>
        <v>50</v>
      </c>
      <c r="CR2222">
        <f t="shared" si="2350"/>
        <v>50</v>
      </c>
      <c r="CS2222">
        <f t="shared" si="2350"/>
        <v>51</v>
      </c>
      <c r="CT2222">
        <f t="shared" si="2350"/>
        <v>51</v>
      </c>
      <c r="CU2222">
        <f t="shared" si="2350"/>
        <v>50</v>
      </c>
      <c r="CV2222">
        <f t="shared" si="2350"/>
        <v>53</v>
      </c>
      <c r="CW2222">
        <f t="shared" si="2350"/>
        <v>51</v>
      </c>
      <c r="CX2222">
        <f t="shared" si="2350"/>
        <v>50</v>
      </c>
      <c r="CY2222">
        <f t="shared" si="2350"/>
        <v>50</v>
      </c>
      <c r="CZ2222">
        <f t="shared" si="2350"/>
        <v>51</v>
      </c>
      <c r="DA2222">
        <f t="shared" si="2350"/>
        <v>50</v>
      </c>
      <c r="DB2222">
        <f t="shared" si="2350"/>
        <v>51</v>
      </c>
      <c r="DC2222">
        <f t="shared" si="2350"/>
        <v>53</v>
      </c>
      <c r="DD2222">
        <f t="shared" si="2350"/>
        <v>50</v>
      </c>
      <c r="DE2222">
        <f t="shared" si="2350"/>
        <v>50</v>
      </c>
      <c r="DF2222">
        <f t="shared" si="2350"/>
        <v>50</v>
      </c>
      <c r="DG2222">
        <f t="shared" si="2350"/>
        <v>50</v>
      </c>
      <c r="DH2222">
        <f t="shared" si="2350"/>
        <v>51</v>
      </c>
      <c r="DI2222">
        <f t="shared" si="2350"/>
        <v>51</v>
      </c>
      <c r="DJ2222">
        <f t="shared" si="2350"/>
        <v>702</v>
      </c>
      <c r="DK2222">
        <f t="shared" si="2350"/>
        <v>702</v>
      </c>
      <c r="DL2222">
        <f t="shared" si="2350"/>
        <v>702</v>
      </c>
      <c r="DM2222">
        <f t="shared" si="2350"/>
        <v>702</v>
      </c>
      <c r="DN2222">
        <f t="shared" si="2350"/>
        <v>702</v>
      </c>
      <c r="DO2222">
        <f t="shared" si="2350"/>
        <v>702</v>
      </c>
      <c r="DP2222">
        <f t="shared" si="2350"/>
        <v>702</v>
      </c>
      <c r="DQ2222">
        <f t="shared" si="2350"/>
        <v>702</v>
      </c>
      <c r="DR2222">
        <f t="shared" si="2350"/>
        <v>702</v>
      </c>
      <c r="DS2222">
        <f t="shared" si="2350"/>
        <v>702</v>
      </c>
      <c r="DT2222">
        <f t="shared" si="2350"/>
        <v>702</v>
      </c>
      <c r="DU2222">
        <f t="shared" si="2350"/>
        <v>702</v>
      </c>
      <c r="DV2222">
        <f t="shared" si="2350"/>
        <v>702</v>
      </c>
      <c r="DW2222">
        <f t="shared" si="2350"/>
        <v>702</v>
      </c>
      <c r="DX2222">
        <f t="shared" si="2350"/>
        <v>702</v>
      </c>
      <c r="DY2222">
        <f t="shared" si="2350"/>
        <v>702</v>
      </c>
      <c r="DZ2222">
        <f t="shared" ref="DZ2222:GK2222" si="2351">(MATCH("Cursos",DZ1:DZ2175,0))</f>
        <v>702</v>
      </c>
      <c r="EA2222">
        <f t="shared" si="2351"/>
        <v>702</v>
      </c>
      <c r="EB2222">
        <f t="shared" si="2351"/>
        <v>702</v>
      </c>
      <c r="EC2222">
        <f t="shared" si="2351"/>
        <v>702</v>
      </c>
      <c r="ED2222">
        <f t="shared" si="2351"/>
        <v>702</v>
      </c>
      <c r="EE2222">
        <f t="shared" si="2351"/>
        <v>702</v>
      </c>
      <c r="EF2222">
        <f t="shared" si="2351"/>
        <v>52</v>
      </c>
      <c r="EG2222">
        <f t="shared" si="2351"/>
        <v>51</v>
      </c>
      <c r="EH2222">
        <f t="shared" si="2351"/>
        <v>50</v>
      </c>
      <c r="EI2222">
        <f t="shared" si="2351"/>
        <v>52</v>
      </c>
      <c r="EJ2222">
        <f t="shared" si="2351"/>
        <v>76</v>
      </c>
      <c r="EK2222">
        <f t="shared" si="2351"/>
        <v>76</v>
      </c>
      <c r="EL2222">
        <f t="shared" si="2351"/>
        <v>50</v>
      </c>
      <c r="EM2222">
        <f t="shared" si="2351"/>
        <v>51</v>
      </c>
      <c r="EN2222">
        <f t="shared" si="2351"/>
        <v>51</v>
      </c>
      <c r="EO2222">
        <f t="shared" si="2351"/>
        <v>51</v>
      </c>
      <c r="EP2222">
        <f t="shared" si="2351"/>
        <v>50</v>
      </c>
      <c r="EQ2222">
        <f t="shared" si="2351"/>
        <v>51</v>
      </c>
      <c r="ER2222">
        <f t="shared" si="2351"/>
        <v>53</v>
      </c>
      <c r="ES2222">
        <f t="shared" si="2351"/>
        <v>51</v>
      </c>
      <c r="ET2222">
        <f t="shared" si="2351"/>
        <v>50</v>
      </c>
      <c r="EU2222">
        <f t="shared" si="2351"/>
        <v>50</v>
      </c>
      <c r="EV2222">
        <f t="shared" si="2351"/>
        <v>51</v>
      </c>
      <c r="EW2222">
        <f t="shared" si="2351"/>
        <v>50</v>
      </c>
      <c r="EX2222">
        <f t="shared" si="2351"/>
        <v>50</v>
      </c>
      <c r="EY2222">
        <f t="shared" si="2351"/>
        <v>121</v>
      </c>
      <c r="EZ2222">
        <f t="shared" si="2351"/>
        <v>121</v>
      </c>
      <c r="FA2222">
        <f t="shared" si="2351"/>
        <v>121</v>
      </c>
      <c r="FB2222">
        <f t="shared" si="2351"/>
        <v>51</v>
      </c>
      <c r="FC2222">
        <f t="shared" si="2351"/>
        <v>51</v>
      </c>
      <c r="FD2222">
        <f t="shared" si="2351"/>
        <v>52</v>
      </c>
      <c r="FE2222">
        <f t="shared" si="2351"/>
        <v>50</v>
      </c>
      <c r="FF2222">
        <f t="shared" si="2351"/>
        <v>50</v>
      </c>
      <c r="FG2222">
        <f t="shared" si="2351"/>
        <v>52</v>
      </c>
      <c r="FH2222">
        <f t="shared" si="2351"/>
        <v>50</v>
      </c>
      <c r="FI2222">
        <f t="shared" si="2351"/>
        <v>50</v>
      </c>
      <c r="FJ2222">
        <f t="shared" si="2351"/>
        <v>1042</v>
      </c>
      <c r="FK2222">
        <f t="shared" si="2351"/>
        <v>1042</v>
      </c>
      <c r="FL2222">
        <f t="shared" si="2351"/>
        <v>1042</v>
      </c>
      <c r="FM2222">
        <f t="shared" si="2351"/>
        <v>1042</v>
      </c>
      <c r="FN2222">
        <f t="shared" si="2351"/>
        <v>1042</v>
      </c>
      <c r="FO2222">
        <f t="shared" si="2351"/>
        <v>51</v>
      </c>
      <c r="FP2222">
        <f t="shared" si="2351"/>
        <v>50</v>
      </c>
      <c r="FQ2222">
        <f t="shared" si="2351"/>
        <v>50</v>
      </c>
      <c r="FR2222">
        <f t="shared" si="2351"/>
        <v>50</v>
      </c>
      <c r="FS2222">
        <f t="shared" si="2351"/>
        <v>51</v>
      </c>
      <c r="FT2222">
        <f t="shared" si="2351"/>
        <v>50</v>
      </c>
      <c r="FU2222">
        <f t="shared" si="2351"/>
        <v>1299</v>
      </c>
      <c r="FV2222">
        <f t="shared" si="2351"/>
        <v>1299</v>
      </c>
      <c r="FW2222">
        <f t="shared" si="2351"/>
        <v>1299</v>
      </c>
      <c r="FX2222">
        <f t="shared" si="2351"/>
        <v>1299</v>
      </c>
      <c r="FY2222">
        <f t="shared" si="2351"/>
        <v>1299</v>
      </c>
      <c r="FZ2222">
        <f t="shared" si="2351"/>
        <v>1299</v>
      </c>
      <c r="GA2222">
        <f t="shared" si="2351"/>
        <v>1299</v>
      </c>
      <c r="GB2222">
        <f t="shared" si="2351"/>
        <v>1299</v>
      </c>
      <c r="GC2222">
        <f t="shared" si="2351"/>
        <v>50</v>
      </c>
      <c r="GD2222">
        <f t="shared" si="2351"/>
        <v>50</v>
      </c>
      <c r="GE2222">
        <f t="shared" si="2351"/>
        <v>50</v>
      </c>
      <c r="GF2222">
        <f t="shared" si="2351"/>
        <v>281</v>
      </c>
      <c r="GG2222">
        <f t="shared" si="2351"/>
        <v>680</v>
      </c>
      <c r="GH2222">
        <f t="shared" si="2351"/>
        <v>680</v>
      </c>
      <c r="GI2222">
        <f t="shared" si="2351"/>
        <v>680</v>
      </c>
      <c r="GJ2222">
        <f t="shared" si="2351"/>
        <v>55</v>
      </c>
      <c r="GK2222">
        <f t="shared" si="2351"/>
        <v>96</v>
      </c>
      <c r="GL2222">
        <f t="shared" ref="GL2222:IW2222" si="2352">(MATCH("Cursos",GL1:GL2175,0))</f>
        <v>96</v>
      </c>
      <c r="GM2222">
        <f t="shared" si="2352"/>
        <v>96</v>
      </c>
      <c r="GN2222">
        <f t="shared" si="2352"/>
        <v>98</v>
      </c>
      <c r="GO2222">
        <f t="shared" si="2352"/>
        <v>98</v>
      </c>
      <c r="GP2222">
        <f t="shared" si="2352"/>
        <v>98</v>
      </c>
      <c r="GQ2222">
        <f t="shared" si="2352"/>
        <v>50</v>
      </c>
      <c r="GR2222">
        <f t="shared" si="2352"/>
        <v>50</v>
      </c>
      <c r="GS2222">
        <f t="shared" si="2352"/>
        <v>490</v>
      </c>
      <c r="GT2222">
        <f t="shared" si="2352"/>
        <v>50</v>
      </c>
      <c r="GU2222">
        <f t="shared" si="2352"/>
        <v>73</v>
      </c>
      <c r="GV2222">
        <f t="shared" si="2352"/>
        <v>73</v>
      </c>
      <c r="GW2222">
        <f t="shared" si="2352"/>
        <v>52</v>
      </c>
      <c r="GX2222">
        <f t="shared" si="2352"/>
        <v>52</v>
      </c>
      <c r="GY2222">
        <f t="shared" si="2352"/>
        <v>50</v>
      </c>
      <c r="GZ2222">
        <f t="shared" si="2352"/>
        <v>51</v>
      </c>
      <c r="HA2222">
        <f t="shared" si="2352"/>
        <v>557</v>
      </c>
      <c r="HB2222">
        <f t="shared" si="2352"/>
        <v>557</v>
      </c>
      <c r="HC2222">
        <f t="shared" si="2352"/>
        <v>51</v>
      </c>
      <c r="HD2222">
        <f t="shared" si="2352"/>
        <v>51</v>
      </c>
      <c r="HE2222">
        <f t="shared" si="2352"/>
        <v>51</v>
      </c>
      <c r="HF2222">
        <f t="shared" si="2352"/>
        <v>76</v>
      </c>
      <c r="HG2222">
        <f t="shared" si="2352"/>
        <v>76</v>
      </c>
      <c r="HH2222">
        <f t="shared" si="2352"/>
        <v>77</v>
      </c>
      <c r="HI2222">
        <f t="shared" si="2352"/>
        <v>77</v>
      </c>
      <c r="HJ2222">
        <f t="shared" si="2352"/>
        <v>51</v>
      </c>
      <c r="HK2222">
        <f t="shared" si="2352"/>
        <v>51</v>
      </c>
      <c r="HL2222">
        <f t="shared" si="2352"/>
        <v>50</v>
      </c>
      <c r="HM2222">
        <f t="shared" si="2352"/>
        <v>51</v>
      </c>
      <c r="HN2222">
        <f t="shared" si="2352"/>
        <v>50</v>
      </c>
      <c r="HO2222">
        <f t="shared" si="2352"/>
        <v>51</v>
      </c>
      <c r="HP2222">
        <f t="shared" si="2352"/>
        <v>51</v>
      </c>
      <c r="HQ2222">
        <f t="shared" si="2352"/>
        <v>50</v>
      </c>
      <c r="HR2222">
        <f t="shared" si="2352"/>
        <v>50</v>
      </c>
      <c r="HS2222">
        <f t="shared" si="2352"/>
        <v>52</v>
      </c>
      <c r="HT2222">
        <f t="shared" si="2352"/>
        <v>52</v>
      </c>
      <c r="HU2222">
        <f t="shared" si="2352"/>
        <v>50</v>
      </c>
      <c r="HV2222">
        <f t="shared" si="2352"/>
        <v>330</v>
      </c>
      <c r="HW2222">
        <f t="shared" si="2352"/>
        <v>51</v>
      </c>
      <c r="HX2222">
        <f t="shared" si="2352"/>
        <v>50</v>
      </c>
      <c r="HY2222">
        <f t="shared" si="2352"/>
        <v>52</v>
      </c>
      <c r="HZ2222">
        <f t="shared" si="2352"/>
        <v>50</v>
      </c>
      <c r="IA2222">
        <f t="shared" si="2352"/>
        <v>170</v>
      </c>
      <c r="IB2222">
        <f t="shared" si="2352"/>
        <v>51</v>
      </c>
      <c r="IC2222">
        <f t="shared" si="2352"/>
        <v>234</v>
      </c>
      <c r="ID2222">
        <f t="shared" si="2352"/>
        <v>234</v>
      </c>
      <c r="IE2222">
        <f t="shared" si="2352"/>
        <v>450</v>
      </c>
      <c r="IF2222">
        <f t="shared" si="2352"/>
        <v>450</v>
      </c>
      <c r="IG2222">
        <f t="shared" si="2352"/>
        <v>50</v>
      </c>
      <c r="IH2222">
        <f t="shared" si="2352"/>
        <v>50</v>
      </c>
      <c r="II2222">
        <f t="shared" si="2352"/>
        <v>50</v>
      </c>
      <c r="IJ2222">
        <f t="shared" si="2352"/>
        <v>50</v>
      </c>
      <c r="IK2222">
        <f t="shared" si="2352"/>
        <v>50</v>
      </c>
      <c r="IL2222">
        <f t="shared" si="2352"/>
        <v>50</v>
      </c>
      <c r="IM2222">
        <f t="shared" si="2352"/>
        <v>51</v>
      </c>
      <c r="IN2222">
        <f t="shared" si="2352"/>
        <v>50</v>
      </c>
      <c r="IO2222">
        <f t="shared" si="2352"/>
        <v>50</v>
      </c>
      <c r="IP2222">
        <f t="shared" si="2352"/>
        <v>51</v>
      </c>
      <c r="IQ2222">
        <f t="shared" si="2352"/>
        <v>406</v>
      </c>
      <c r="IR2222">
        <f t="shared" si="2352"/>
        <v>406</v>
      </c>
      <c r="IS2222">
        <f t="shared" si="2352"/>
        <v>48</v>
      </c>
      <c r="IT2222">
        <f t="shared" si="2352"/>
        <v>50</v>
      </c>
      <c r="IU2222">
        <f t="shared" si="2352"/>
        <v>48</v>
      </c>
      <c r="IV2222">
        <f t="shared" si="2352"/>
        <v>51</v>
      </c>
      <c r="IW2222">
        <f t="shared" si="2352"/>
        <v>50</v>
      </c>
      <c r="IX2222">
        <f t="shared" ref="IX2222:LI2222" si="2353">(MATCH("Cursos",IX1:IX2175,0))</f>
        <v>49</v>
      </c>
      <c r="IY2222">
        <f t="shared" si="2353"/>
        <v>425</v>
      </c>
      <c r="IZ2222">
        <f t="shared" si="2353"/>
        <v>49</v>
      </c>
      <c r="JA2222">
        <f t="shared" si="2353"/>
        <v>50</v>
      </c>
      <c r="JB2222">
        <f t="shared" si="2353"/>
        <v>50</v>
      </c>
      <c r="JC2222">
        <f t="shared" si="2353"/>
        <v>50</v>
      </c>
      <c r="JD2222">
        <f t="shared" si="2353"/>
        <v>50</v>
      </c>
      <c r="JE2222">
        <f t="shared" si="2353"/>
        <v>49</v>
      </c>
      <c r="JF2222">
        <f t="shared" si="2353"/>
        <v>48</v>
      </c>
      <c r="JG2222">
        <f t="shared" si="2353"/>
        <v>49</v>
      </c>
      <c r="JH2222">
        <f t="shared" si="2353"/>
        <v>72</v>
      </c>
      <c r="JI2222">
        <f t="shared" si="2353"/>
        <v>72</v>
      </c>
      <c r="JJ2222">
        <f t="shared" si="2353"/>
        <v>48</v>
      </c>
      <c r="JK2222">
        <f t="shared" si="2353"/>
        <v>49</v>
      </c>
      <c r="JL2222">
        <f t="shared" si="2353"/>
        <v>48</v>
      </c>
      <c r="JM2222">
        <f t="shared" si="2353"/>
        <v>52</v>
      </c>
      <c r="JN2222">
        <f t="shared" si="2353"/>
        <v>53</v>
      </c>
      <c r="JO2222">
        <f t="shared" si="2353"/>
        <v>52</v>
      </c>
      <c r="JP2222">
        <f t="shared" si="2353"/>
        <v>53</v>
      </c>
      <c r="JQ2222">
        <f t="shared" si="2353"/>
        <v>52</v>
      </c>
      <c r="JR2222">
        <f t="shared" si="2353"/>
        <v>50</v>
      </c>
      <c r="JS2222">
        <f t="shared" si="2353"/>
        <v>53</v>
      </c>
      <c r="JT2222">
        <f t="shared" si="2353"/>
        <v>50</v>
      </c>
      <c r="JU2222">
        <f t="shared" si="2353"/>
        <v>55</v>
      </c>
      <c r="JV2222">
        <f t="shared" si="2353"/>
        <v>52</v>
      </c>
      <c r="JW2222">
        <f t="shared" si="2353"/>
        <v>53</v>
      </c>
      <c r="JX2222">
        <f t="shared" si="2353"/>
        <v>55</v>
      </c>
      <c r="JY2222">
        <f t="shared" si="2353"/>
        <v>52</v>
      </c>
      <c r="JZ2222">
        <f t="shared" si="2353"/>
        <v>55</v>
      </c>
      <c r="KA2222">
        <f t="shared" si="2353"/>
        <v>55</v>
      </c>
      <c r="KB2222">
        <f t="shared" si="2353"/>
        <v>53</v>
      </c>
      <c r="KC2222">
        <f t="shared" si="2353"/>
        <v>53</v>
      </c>
      <c r="KD2222">
        <f t="shared" si="2353"/>
        <v>52</v>
      </c>
      <c r="KE2222">
        <f t="shared" si="2353"/>
        <v>50</v>
      </c>
      <c r="KF2222">
        <f t="shared" si="2353"/>
        <v>53</v>
      </c>
      <c r="KG2222">
        <f t="shared" si="2353"/>
        <v>60</v>
      </c>
      <c r="KH2222">
        <f t="shared" si="2353"/>
        <v>53</v>
      </c>
      <c r="KI2222">
        <f t="shared" si="2353"/>
        <v>53</v>
      </c>
      <c r="KJ2222">
        <f t="shared" si="2353"/>
        <v>56</v>
      </c>
      <c r="KK2222">
        <f t="shared" si="2353"/>
        <v>53</v>
      </c>
      <c r="KL2222">
        <f t="shared" si="2353"/>
        <v>50</v>
      </c>
      <c r="KM2222">
        <f t="shared" si="2353"/>
        <v>53</v>
      </c>
      <c r="KN2222">
        <f t="shared" si="2353"/>
        <v>52</v>
      </c>
      <c r="KO2222">
        <f t="shared" si="2353"/>
        <v>56</v>
      </c>
      <c r="KP2222">
        <f t="shared" si="2353"/>
        <v>53</v>
      </c>
      <c r="KQ2222">
        <f t="shared" si="2353"/>
        <v>57</v>
      </c>
      <c r="KR2222">
        <f t="shared" si="2353"/>
        <v>53</v>
      </c>
      <c r="KS2222">
        <f t="shared" si="2353"/>
        <v>53</v>
      </c>
      <c r="KT2222">
        <f t="shared" si="2353"/>
        <v>53</v>
      </c>
      <c r="KU2222">
        <f t="shared" si="2353"/>
        <v>53</v>
      </c>
      <c r="KV2222">
        <f t="shared" si="2353"/>
        <v>56</v>
      </c>
      <c r="KW2222">
        <f t="shared" si="2353"/>
        <v>53</v>
      </c>
      <c r="KX2222">
        <f t="shared" si="2353"/>
        <v>54</v>
      </c>
      <c r="KY2222">
        <f t="shared" si="2353"/>
        <v>50</v>
      </c>
      <c r="KZ2222">
        <f t="shared" si="2353"/>
        <v>55</v>
      </c>
      <c r="LA2222">
        <f t="shared" si="2353"/>
        <v>50</v>
      </c>
      <c r="LB2222">
        <f t="shared" si="2353"/>
        <v>53</v>
      </c>
      <c r="LC2222">
        <f t="shared" si="2353"/>
        <v>52</v>
      </c>
      <c r="LD2222">
        <f t="shared" si="2353"/>
        <v>54</v>
      </c>
      <c r="LE2222">
        <f t="shared" si="2353"/>
        <v>52</v>
      </c>
      <c r="LF2222">
        <f t="shared" si="2353"/>
        <v>52</v>
      </c>
      <c r="LG2222">
        <f t="shared" si="2353"/>
        <v>50</v>
      </c>
      <c r="LH2222">
        <f t="shared" si="2353"/>
        <v>52</v>
      </c>
      <c r="LI2222">
        <f t="shared" si="2353"/>
        <v>53</v>
      </c>
    </row>
    <row r="2223" spans="1:321" x14ac:dyDescent="0.25">
      <c r="A2223" t="str">
        <f>UPPER(A2222)</f>
        <v>CURSOS</v>
      </c>
      <c r="B2223" t="str">
        <f ca="1">(CONCATENATE(TEXT(B$2178, 1),(RIGHT(B2222,2))+1))</f>
        <v>$B54</v>
      </c>
      <c r="C2223" t="str">
        <f t="shared" ref="C2223:BN2223" ca="1" si="2354">(CONCATENATE(TEXT(C$2178, 1),(RIGHT(C2222,2))+1))</f>
        <v>$C54</v>
      </c>
      <c r="D2223" t="str">
        <f t="shared" ca="1" si="2354"/>
        <v>$D52</v>
      </c>
      <c r="E2223" t="str">
        <f t="shared" ca="1" si="2354"/>
        <v>$E52</v>
      </c>
      <c r="F2223" t="str">
        <f t="shared" ca="1" si="2354"/>
        <v>$F54</v>
      </c>
      <c r="G2223" t="str">
        <f t="shared" ca="1" si="2354"/>
        <v>$G55</v>
      </c>
      <c r="H2223" t="str">
        <f t="shared" ca="1" si="2354"/>
        <v>$H51</v>
      </c>
      <c r="I2223" t="str">
        <f t="shared" ca="1" si="2354"/>
        <v>$I52</v>
      </c>
      <c r="J2223" t="str">
        <f t="shared" ca="1" si="2354"/>
        <v>$J54</v>
      </c>
      <c r="K2223" t="str">
        <f t="shared" ca="1" si="2354"/>
        <v>$K55</v>
      </c>
      <c r="L2223" t="str">
        <f t="shared" ca="1" si="2354"/>
        <v>$L54</v>
      </c>
      <c r="M2223" t="str">
        <f t="shared" ca="1" si="2354"/>
        <v>$M54</v>
      </c>
      <c r="N2223" t="str">
        <f t="shared" ca="1" si="2354"/>
        <v>$N51</v>
      </c>
      <c r="O2223" t="str">
        <f t="shared" ca="1" si="2354"/>
        <v>$O54</v>
      </c>
      <c r="P2223" t="str">
        <f t="shared" ca="1" si="2354"/>
        <v>$P51</v>
      </c>
      <c r="Q2223" t="str">
        <f t="shared" ca="1" si="2354"/>
        <v>$Q52</v>
      </c>
      <c r="R2223" t="str">
        <f t="shared" ca="1" si="2354"/>
        <v>$R53</v>
      </c>
      <c r="S2223" t="str">
        <f t="shared" ca="1" si="2354"/>
        <v>$S51</v>
      </c>
      <c r="T2223" t="str">
        <f t="shared" ca="1" si="2354"/>
        <v>$T51</v>
      </c>
      <c r="U2223" t="str">
        <f t="shared" ca="1" si="2354"/>
        <v>$U54</v>
      </c>
      <c r="V2223" t="str">
        <f t="shared" ca="1" si="2354"/>
        <v>$V51</v>
      </c>
      <c r="W2223" t="str">
        <f t="shared" ca="1" si="2354"/>
        <v>$W53</v>
      </c>
      <c r="X2223" t="str">
        <f t="shared" ca="1" si="2354"/>
        <v>$X52</v>
      </c>
      <c r="Y2223" t="str">
        <f t="shared" ca="1" si="2354"/>
        <v>$Y54</v>
      </c>
      <c r="Z2223" t="str">
        <f t="shared" ca="1" si="2354"/>
        <v>$Z51</v>
      </c>
      <c r="AA2223" t="str">
        <f t="shared" ca="1" si="2354"/>
        <v>$AA53</v>
      </c>
      <c r="AB2223" t="str">
        <f t="shared" ca="1" si="2354"/>
        <v>$AB52</v>
      </c>
      <c r="AC2223" t="str">
        <f t="shared" ca="1" si="2354"/>
        <v>$AC55</v>
      </c>
      <c r="AD2223" t="str">
        <f t="shared" ca="1" si="2354"/>
        <v>$AD54</v>
      </c>
      <c r="AE2223" t="str">
        <f t="shared" ca="1" si="2354"/>
        <v>$AE51</v>
      </c>
      <c r="AF2223" t="str">
        <f t="shared" ca="1" si="2354"/>
        <v>$AF53</v>
      </c>
      <c r="AG2223" t="str">
        <f t="shared" ca="1" si="2354"/>
        <v>$AG51</v>
      </c>
      <c r="AH2223" t="str">
        <f t="shared" ca="1" si="2354"/>
        <v>$AH53</v>
      </c>
      <c r="AI2223" t="str">
        <f t="shared" ca="1" si="2354"/>
        <v>$AI76</v>
      </c>
      <c r="AJ2223" t="str">
        <f t="shared" ca="1" si="2354"/>
        <v>$AJ76</v>
      </c>
      <c r="AK2223" t="str">
        <f t="shared" ca="1" si="2354"/>
        <v>$AK54</v>
      </c>
      <c r="AL2223" t="str">
        <f t="shared" ca="1" si="2354"/>
        <v>$AL52</v>
      </c>
      <c r="AM2223" t="str">
        <f t="shared" ca="1" si="2354"/>
        <v>$AM51</v>
      </c>
      <c r="AN2223" t="str">
        <f t="shared" ca="1" si="2354"/>
        <v>$AN53</v>
      </c>
      <c r="AO2223" t="str">
        <f t="shared" ca="1" si="2354"/>
        <v>$AO54</v>
      </c>
      <c r="AP2223" t="str">
        <f t="shared" ca="1" si="2354"/>
        <v>$AP53</v>
      </c>
      <c r="AQ2223" t="str">
        <f t="shared" ca="1" si="2354"/>
        <v>$AQ53</v>
      </c>
      <c r="AR2223" t="str">
        <f t="shared" ca="1" si="2354"/>
        <v>$AR53</v>
      </c>
      <c r="AS2223" t="str">
        <f t="shared" ca="1" si="2354"/>
        <v>$AS76</v>
      </c>
      <c r="AT2223" t="str">
        <f t="shared" ca="1" si="2354"/>
        <v>$AT76</v>
      </c>
      <c r="AU2223" t="str">
        <f t="shared" ca="1" si="2354"/>
        <v>$AU77</v>
      </c>
      <c r="AV2223" t="str">
        <f t="shared" ca="1" si="2354"/>
        <v>$AV51</v>
      </c>
      <c r="AW2223" t="str">
        <f t="shared" ca="1" si="2354"/>
        <v>$AW53</v>
      </c>
      <c r="AX2223" t="str">
        <f t="shared" ca="1" si="2354"/>
        <v>$AX51</v>
      </c>
      <c r="AY2223" t="str">
        <f t="shared" ca="1" si="2354"/>
        <v>$AY58</v>
      </c>
      <c r="AZ2223" t="str">
        <f t="shared" ca="1" si="2354"/>
        <v>$AZ53</v>
      </c>
      <c r="BA2223" t="str">
        <f t="shared" ca="1" si="2354"/>
        <v>$BA53</v>
      </c>
      <c r="BB2223" t="str">
        <f t="shared" ca="1" si="2354"/>
        <v>$BB51</v>
      </c>
      <c r="BC2223" t="str">
        <f t="shared" ca="1" si="2354"/>
        <v>$BC57</v>
      </c>
      <c r="BD2223" t="str">
        <f t="shared" ca="1" si="2354"/>
        <v>$BD54</v>
      </c>
      <c r="BE2223" t="str">
        <f t="shared" ca="1" si="2354"/>
        <v>$BE51</v>
      </c>
      <c r="BF2223" t="str">
        <f t="shared" ca="1" si="2354"/>
        <v>$BF51</v>
      </c>
      <c r="BG2223" t="str">
        <f t="shared" ca="1" si="2354"/>
        <v>$BG51</v>
      </c>
      <c r="BH2223" t="str">
        <f t="shared" ca="1" si="2354"/>
        <v>$BH56</v>
      </c>
      <c r="BI2223" t="str">
        <f t="shared" ca="1" si="2354"/>
        <v>$BI51</v>
      </c>
      <c r="BJ2223" t="str">
        <f t="shared" ca="1" si="2354"/>
        <v>$BJ53</v>
      </c>
      <c r="BK2223" t="str">
        <f t="shared" ca="1" si="2354"/>
        <v>$BK52</v>
      </c>
      <c r="BL2223" t="str">
        <f t="shared" ca="1" si="2354"/>
        <v>$BL54</v>
      </c>
      <c r="BM2223" t="str">
        <f t="shared" ca="1" si="2354"/>
        <v>$BM51</v>
      </c>
      <c r="BN2223" t="str">
        <f t="shared" ca="1" si="2354"/>
        <v>$BN51</v>
      </c>
      <c r="BO2223" t="str">
        <f t="shared" ref="BO2223:DZ2223" ca="1" si="2355">(CONCATENATE(TEXT(BO$2178, 1),(RIGHT(BO2222,2))+1))</f>
        <v>$BO77</v>
      </c>
      <c r="BP2223" t="str">
        <f t="shared" ca="1" si="2355"/>
        <v>$BP77</v>
      </c>
      <c r="BQ2223" t="str">
        <f t="shared" ca="1" si="2355"/>
        <v>$BQ55</v>
      </c>
      <c r="BR2223" t="str">
        <f t="shared" ca="1" si="2355"/>
        <v>$BR53</v>
      </c>
      <c r="BS2223" t="str">
        <f t="shared" ca="1" si="2355"/>
        <v>$BS52</v>
      </c>
      <c r="BT2223" t="str">
        <f t="shared" ca="1" si="2355"/>
        <v>$BT51</v>
      </c>
      <c r="BU2223" t="str">
        <f t="shared" ca="1" si="2355"/>
        <v>$BU75</v>
      </c>
      <c r="BV2223" t="str">
        <f t="shared" ca="1" si="2355"/>
        <v>$BV75</v>
      </c>
      <c r="BW2223" t="str">
        <f t="shared" ca="1" si="2355"/>
        <v>$BW74</v>
      </c>
      <c r="BX2223" t="str">
        <f t="shared" ca="1" si="2355"/>
        <v>$BX74</v>
      </c>
      <c r="BY2223" t="str">
        <f t="shared" ca="1" si="2355"/>
        <v>$BY98</v>
      </c>
      <c r="BZ2223" t="str">
        <f t="shared" ca="1" si="2355"/>
        <v>$BZ98</v>
      </c>
      <c r="CA2223" t="str">
        <f t="shared" ca="1" si="2355"/>
        <v>$CA52</v>
      </c>
      <c r="CB2223" t="str">
        <f t="shared" ca="1" si="2355"/>
        <v>$CB51</v>
      </c>
      <c r="CC2223" t="str">
        <f t="shared" ca="1" si="2355"/>
        <v>$CC51</v>
      </c>
      <c r="CD2223" t="str">
        <f t="shared" ca="1" si="2355"/>
        <v>$CD52</v>
      </c>
      <c r="CE2223" t="str">
        <f t="shared" ca="1" si="2355"/>
        <v>$CE51</v>
      </c>
      <c r="CF2223" t="str">
        <f t="shared" ca="1" si="2355"/>
        <v>$CF40</v>
      </c>
      <c r="CG2223" t="str">
        <f t="shared" ca="1" si="2355"/>
        <v>$CG40</v>
      </c>
      <c r="CH2223" t="str">
        <f t="shared" ca="1" si="2355"/>
        <v>$CH40</v>
      </c>
      <c r="CI2223" t="str">
        <f t="shared" ca="1" si="2355"/>
        <v>$CI40</v>
      </c>
      <c r="CJ2223" t="str">
        <f t="shared" ca="1" si="2355"/>
        <v>$CJ40</v>
      </c>
      <c r="CK2223" t="str">
        <f t="shared" ca="1" si="2355"/>
        <v>$CK40</v>
      </c>
      <c r="CL2223" t="str">
        <f t="shared" ca="1" si="2355"/>
        <v>$CL40</v>
      </c>
      <c r="CM2223" t="str">
        <f t="shared" ca="1" si="2355"/>
        <v>$CM40</v>
      </c>
      <c r="CN2223" t="str">
        <f t="shared" ca="1" si="2355"/>
        <v>$CN52</v>
      </c>
      <c r="CO2223" t="str">
        <f t="shared" ca="1" si="2355"/>
        <v>$CO51</v>
      </c>
      <c r="CP2223" t="str">
        <f t="shared" ca="1" si="2355"/>
        <v>$CP53</v>
      </c>
      <c r="CQ2223" t="str">
        <f t="shared" ca="1" si="2355"/>
        <v>$CQ51</v>
      </c>
      <c r="CR2223" t="str">
        <f t="shared" ca="1" si="2355"/>
        <v>$CR51</v>
      </c>
      <c r="CS2223" t="str">
        <f t="shared" ca="1" si="2355"/>
        <v>$CS52</v>
      </c>
      <c r="CT2223" t="str">
        <f t="shared" ca="1" si="2355"/>
        <v>$CT52</v>
      </c>
      <c r="CU2223" t="str">
        <f t="shared" ca="1" si="2355"/>
        <v>$CU51</v>
      </c>
      <c r="CV2223" t="str">
        <f t="shared" ca="1" si="2355"/>
        <v>$CV54</v>
      </c>
      <c r="CW2223" t="str">
        <f t="shared" ca="1" si="2355"/>
        <v>$CW52</v>
      </c>
      <c r="CX2223" t="str">
        <f t="shared" ca="1" si="2355"/>
        <v>$CX51</v>
      </c>
      <c r="CY2223" t="str">
        <f t="shared" ca="1" si="2355"/>
        <v>$CY51</v>
      </c>
      <c r="CZ2223" t="str">
        <f t="shared" ca="1" si="2355"/>
        <v>$CZ52</v>
      </c>
      <c r="DA2223" t="str">
        <f t="shared" ca="1" si="2355"/>
        <v>$DA51</v>
      </c>
      <c r="DB2223" t="str">
        <f t="shared" ca="1" si="2355"/>
        <v>$DB52</v>
      </c>
      <c r="DC2223" t="str">
        <f t="shared" ca="1" si="2355"/>
        <v>$DC54</v>
      </c>
      <c r="DD2223" t="str">
        <f t="shared" ca="1" si="2355"/>
        <v>$DD51</v>
      </c>
      <c r="DE2223" t="str">
        <f t="shared" ca="1" si="2355"/>
        <v>$DE51</v>
      </c>
      <c r="DF2223" t="str">
        <f t="shared" ca="1" si="2355"/>
        <v>$DF51</v>
      </c>
      <c r="DG2223" t="str">
        <f t="shared" ca="1" si="2355"/>
        <v>$DG51</v>
      </c>
      <c r="DH2223" t="str">
        <f t="shared" ca="1" si="2355"/>
        <v>$DH52</v>
      </c>
      <c r="DI2223" t="str">
        <f t="shared" ca="1" si="2355"/>
        <v>$DI52</v>
      </c>
      <c r="DJ2223" t="str">
        <f t="shared" ca="1" si="2355"/>
        <v>$DJ3</v>
      </c>
      <c r="DK2223" t="str">
        <f t="shared" ca="1" si="2355"/>
        <v>$DK3</v>
      </c>
      <c r="DL2223" t="str">
        <f t="shared" ca="1" si="2355"/>
        <v>$DL3</v>
      </c>
      <c r="DM2223" t="str">
        <f t="shared" ca="1" si="2355"/>
        <v>$DM3</v>
      </c>
      <c r="DN2223" t="str">
        <f t="shared" ca="1" si="2355"/>
        <v>$DN3</v>
      </c>
      <c r="DO2223" t="str">
        <f t="shared" ca="1" si="2355"/>
        <v>$DO3</v>
      </c>
      <c r="DP2223" t="str">
        <f t="shared" ca="1" si="2355"/>
        <v>$DP3</v>
      </c>
      <c r="DQ2223" t="str">
        <f t="shared" ca="1" si="2355"/>
        <v>$DQ3</v>
      </c>
      <c r="DR2223" t="str">
        <f t="shared" ca="1" si="2355"/>
        <v>$DR3</v>
      </c>
      <c r="DS2223" t="str">
        <f t="shared" ca="1" si="2355"/>
        <v>$DS3</v>
      </c>
      <c r="DT2223" t="str">
        <f t="shared" ca="1" si="2355"/>
        <v>$DT3</v>
      </c>
      <c r="DU2223" t="str">
        <f t="shared" ca="1" si="2355"/>
        <v>$DU3</v>
      </c>
      <c r="DV2223" t="str">
        <f t="shared" ca="1" si="2355"/>
        <v>$DV3</v>
      </c>
      <c r="DW2223" t="str">
        <f t="shared" ca="1" si="2355"/>
        <v>$DW3</v>
      </c>
      <c r="DX2223" t="str">
        <f t="shared" ca="1" si="2355"/>
        <v>$DX3</v>
      </c>
      <c r="DY2223" t="str">
        <f t="shared" ca="1" si="2355"/>
        <v>$DY3</v>
      </c>
      <c r="DZ2223" t="str">
        <f t="shared" ca="1" si="2355"/>
        <v>$DZ3</v>
      </c>
      <c r="EA2223" t="str">
        <f t="shared" ref="EA2223:GL2223" ca="1" si="2356">(CONCATENATE(TEXT(EA$2178, 1),(RIGHT(EA2222,2))+1))</f>
        <v>$EA3</v>
      </c>
      <c r="EB2223" t="str">
        <f t="shared" ca="1" si="2356"/>
        <v>$EB3</v>
      </c>
      <c r="EC2223" t="str">
        <f t="shared" ca="1" si="2356"/>
        <v>$EC3</v>
      </c>
      <c r="ED2223" t="str">
        <f t="shared" ca="1" si="2356"/>
        <v>$ED3</v>
      </c>
      <c r="EE2223" t="str">
        <f t="shared" ca="1" si="2356"/>
        <v>$EE3</v>
      </c>
      <c r="EF2223" t="str">
        <f t="shared" ca="1" si="2356"/>
        <v>$EF53</v>
      </c>
      <c r="EG2223" t="str">
        <f t="shared" ca="1" si="2356"/>
        <v>$EG52</v>
      </c>
      <c r="EH2223" t="str">
        <f t="shared" ca="1" si="2356"/>
        <v>$EH51</v>
      </c>
      <c r="EI2223" t="str">
        <f t="shared" ca="1" si="2356"/>
        <v>$EI53</v>
      </c>
      <c r="EJ2223" t="str">
        <f t="shared" ca="1" si="2356"/>
        <v>$EJ77</v>
      </c>
      <c r="EK2223" t="str">
        <f t="shared" ca="1" si="2356"/>
        <v>$EK77</v>
      </c>
      <c r="EL2223" t="str">
        <f t="shared" ca="1" si="2356"/>
        <v>$EL51</v>
      </c>
      <c r="EM2223" t="str">
        <f t="shared" ca="1" si="2356"/>
        <v>$EM52</v>
      </c>
      <c r="EN2223" t="str">
        <f t="shared" ca="1" si="2356"/>
        <v>$EN52</v>
      </c>
      <c r="EO2223" t="str">
        <f t="shared" ca="1" si="2356"/>
        <v>$EO52</v>
      </c>
      <c r="EP2223" t="str">
        <f t="shared" ca="1" si="2356"/>
        <v>$EP51</v>
      </c>
      <c r="EQ2223" t="str">
        <f t="shared" ca="1" si="2356"/>
        <v>$EQ52</v>
      </c>
      <c r="ER2223" t="str">
        <f t="shared" ca="1" si="2356"/>
        <v>$ER54</v>
      </c>
      <c r="ES2223" t="str">
        <f t="shared" ca="1" si="2356"/>
        <v>$ES52</v>
      </c>
      <c r="ET2223" t="str">
        <f t="shared" ca="1" si="2356"/>
        <v>$ET51</v>
      </c>
      <c r="EU2223" t="str">
        <f t="shared" ca="1" si="2356"/>
        <v>$EU51</v>
      </c>
      <c r="EV2223" t="str">
        <f t="shared" ca="1" si="2356"/>
        <v>$EV52</v>
      </c>
      <c r="EW2223" t="str">
        <f t="shared" ca="1" si="2356"/>
        <v>$EW51</v>
      </c>
      <c r="EX2223" t="str">
        <f t="shared" ca="1" si="2356"/>
        <v>$EX51</v>
      </c>
      <c r="EY2223" t="str">
        <f t="shared" ca="1" si="2356"/>
        <v>$EY22</v>
      </c>
      <c r="EZ2223" t="str">
        <f t="shared" ca="1" si="2356"/>
        <v>$EZ22</v>
      </c>
      <c r="FA2223" t="str">
        <f t="shared" ca="1" si="2356"/>
        <v>$FA22</v>
      </c>
      <c r="FB2223" t="str">
        <f t="shared" ca="1" si="2356"/>
        <v>$FB52</v>
      </c>
      <c r="FC2223" t="str">
        <f t="shared" ca="1" si="2356"/>
        <v>$FC52</v>
      </c>
      <c r="FD2223" t="str">
        <f t="shared" ca="1" si="2356"/>
        <v>$FD53</v>
      </c>
      <c r="FE2223" t="str">
        <f t="shared" ca="1" si="2356"/>
        <v>$FE51</v>
      </c>
      <c r="FF2223" t="str">
        <f t="shared" ca="1" si="2356"/>
        <v>$FF51</v>
      </c>
      <c r="FG2223" t="str">
        <f t="shared" ca="1" si="2356"/>
        <v>$FG53</v>
      </c>
      <c r="FH2223" t="str">
        <f t="shared" ca="1" si="2356"/>
        <v>$FH51</v>
      </c>
      <c r="FI2223" t="str">
        <f t="shared" ca="1" si="2356"/>
        <v>$FI51</v>
      </c>
      <c r="FJ2223" t="str">
        <f t="shared" ca="1" si="2356"/>
        <v>$FJ43</v>
      </c>
      <c r="FK2223" t="str">
        <f t="shared" ca="1" si="2356"/>
        <v>$FK43</v>
      </c>
      <c r="FL2223" t="str">
        <f t="shared" ca="1" si="2356"/>
        <v>$FL43</v>
      </c>
      <c r="FM2223" t="str">
        <f t="shared" ca="1" si="2356"/>
        <v>$FM43</v>
      </c>
      <c r="FN2223" t="str">
        <f t="shared" ca="1" si="2356"/>
        <v>$FN43</v>
      </c>
      <c r="FO2223" t="str">
        <f t="shared" ca="1" si="2356"/>
        <v>$FO52</v>
      </c>
      <c r="FP2223" t="str">
        <f t="shared" ca="1" si="2356"/>
        <v>$FP51</v>
      </c>
      <c r="FQ2223" t="str">
        <f t="shared" ca="1" si="2356"/>
        <v>$FQ51</v>
      </c>
      <c r="FR2223" t="str">
        <f t="shared" ca="1" si="2356"/>
        <v>$FR51</v>
      </c>
      <c r="FS2223" t="str">
        <f t="shared" ca="1" si="2356"/>
        <v>$FS52</v>
      </c>
      <c r="FT2223" t="str">
        <f t="shared" ca="1" si="2356"/>
        <v>$FT51</v>
      </c>
      <c r="FU2223" t="str">
        <f t="shared" ca="1" si="2356"/>
        <v>$FU100</v>
      </c>
      <c r="FV2223" t="str">
        <f t="shared" ca="1" si="2356"/>
        <v>$FV100</v>
      </c>
      <c r="FW2223" t="str">
        <f t="shared" ca="1" si="2356"/>
        <v>$FW100</v>
      </c>
      <c r="FX2223" t="str">
        <f t="shared" ca="1" si="2356"/>
        <v>$FX100</v>
      </c>
      <c r="FY2223" t="str">
        <f t="shared" ca="1" si="2356"/>
        <v>$FY100</v>
      </c>
      <c r="FZ2223" t="str">
        <f t="shared" ca="1" si="2356"/>
        <v>$FZ100</v>
      </c>
      <c r="GA2223" t="str">
        <f t="shared" ca="1" si="2356"/>
        <v>$GA100</v>
      </c>
      <c r="GB2223" t="str">
        <f t="shared" ca="1" si="2356"/>
        <v>$GB100</v>
      </c>
      <c r="GC2223" t="str">
        <f t="shared" ca="1" si="2356"/>
        <v>$GC51</v>
      </c>
      <c r="GD2223" t="str">
        <f t="shared" ca="1" si="2356"/>
        <v>$GD51</v>
      </c>
      <c r="GE2223" t="str">
        <f t="shared" ca="1" si="2356"/>
        <v>$GE51</v>
      </c>
      <c r="GF2223" t="str">
        <f t="shared" ca="1" si="2356"/>
        <v>$GF82</v>
      </c>
      <c r="GG2223" t="str">
        <f t="shared" ca="1" si="2356"/>
        <v>$GG81</v>
      </c>
      <c r="GH2223" t="str">
        <f t="shared" ca="1" si="2356"/>
        <v>$GH81</v>
      </c>
      <c r="GI2223" t="str">
        <f t="shared" ca="1" si="2356"/>
        <v>$GI81</v>
      </c>
      <c r="GJ2223" t="str">
        <f t="shared" ca="1" si="2356"/>
        <v>$GJ56</v>
      </c>
      <c r="GK2223" t="str">
        <f t="shared" ca="1" si="2356"/>
        <v>$GK97</v>
      </c>
      <c r="GL2223" t="str">
        <f t="shared" ca="1" si="2356"/>
        <v>$GL97</v>
      </c>
      <c r="GM2223" t="str">
        <f t="shared" ref="GM2223:IX2223" ca="1" si="2357">(CONCATENATE(TEXT(GM$2178, 1),(RIGHT(GM2222,2))+1))</f>
        <v>$GM97</v>
      </c>
      <c r="GN2223" t="str">
        <f t="shared" ca="1" si="2357"/>
        <v>$GN99</v>
      </c>
      <c r="GO2223" t="str">
        <f t="shared" ca="1" si="2357"/>
        <v>$GO99</v>
      </c>
      <c r="GP2223" t="str">
        <f t="shared" ca="1" si="2357"/>
        <v>$GP99</v>
      </c>
      <c r="GQ2223" t="str">
        <f t="shared" ca="1" si="2357"/>
        <v>$GQ51</v>
      </c>
      <c r="GR2223" t="str">
        <f t="shared" ca="1" si="2357"/>
        <v>$GR51</v>
      </c>
      <c r="GS2223" t="str">
        <f t="shared" ca="1" si="2357"/>
        <v>$GS91</v>
      </c>
      <c r="GT2223" t="str">
        <f t="shared" ca="1" si="2357"/>
        <v>$GT51</v>
      </c>
      <c r="GU2223" t="str">
        <f t="shared" ca="1" si="2357"/>
        <v>$GU74</v>
      </c>
      <c r="GV2223" t="str">
        <f t="shared" ca="1" si="2357"/>
        <v>$GV74</v>
      </c>
      <c r="GW2223" t="str">
        <f t="shared" ca="1" si="2357"/>
        <v>$GW53</v>
      </c>
      <c r="GX2223" t="str">
        <f t="shared" ca="1" si="2357"/>
        <v>$GX53</v>
      </c>
      <c r="GY2223" t="str">
        <f t="shared" ca="1" si="2357"/>
        <v>$GY51</v>
      </c>
      <c r="GZ2223" t="str">
        <f t="shared" ca="1" si="2357"/>
        <v>$GZ52</v>
      </c>
      <c r="HA2223" t="str">
        <f t="shared" ca="1" si="2357"/>
        <v>$HA58</v>
      </c>
      <c r="HB2223" t="str">
        <f t="shared" ca="1" si="2357"/>
        <v>$HB58</v>
      </c>
      <c r="HC2223" t="str">
        <f t="shared" ca="1" si="2357"/>
        <v>$HC52</v>
      </c>
      <c r="HD2223" t="str">
        <f t="shared" ca="1" si="2357"/>
        <v>$HD52</v>
      </c>
      <c r="HE2223" t="str">
        <f t="shared" ca="1" si="2357"/>
        <v>$HE52</v>
      </c>
      <c r="HF2223" t="str">
        <f t="shared" ca="1" si="2357"/>
        <v>$HF77</v>
      </c>
      <c r="HG2223" t="str">
        <f t="shared" ca="1" si="2357"/>
        <v>$HG77</v>
      </c>
      <c r="HH2223" t="str">
        <f t="shared" ca="1" si="2357"/>
        <v>$HH78</v>
      </c>
      <c r="HI2223" t="str">
        <f t="shared" ca="1" si="2357"/>
        <v>$HI78</v>
      </c>
      <c r="HJ2223" t="str">
        <f t="shared" ca="1" si="2357"/>
        <v>$HJ52</v>
      </c>
      <c r="HK2223" t="str">
        <f t="shared" ca="1" si="2357"/>
        <v>$HK52</v>
      </c>
      <c r="HL2223" t="str">
        <f t="shared" ca="1" si="2357"/>
        <v>$HL51</v>
      </c>
      <c r="HM2223" t="str">
        <f t="shared" ca="1" si="2357"/>
        <v>$HM52</v>
      </c>
      <c r="HN2223" t="str">
        <f t="shared" ca="1" si="2357"/>
        <v>$HN51</v>
      </c>
      <c r="HO2223" t="str">
        <f t="shared" ca="1" si="2357"/>
        <v>$HO52</v>
      </c>
      <c r="HP2223" t="str">
        <f t="shared" ca="1" si="2357"/>
        <v>$HP52</v>
      </c>
      <c r="HQ2223" t="str">
        <f t="shared" ca="1" si="2357"/>
        <v>$HQ51</v>
      </c>
      <c r="HR2223" t="str">
        <f t="shared" ca="1" si="2357"/>
        <v>$HR51</v>
      </c>
      <c r="HS2223" t="str">
        <f t="shared" ca="1" si="2357"/>
        <v>$HS53</v>
      </c>
      <c r="HT2223" t="str">
        <f t="shared" ca="1" si="2357"/>
        <v>$HT53</v>
      </c>
      <c r="HU2223" t="str">
        <f t="shared" ca="1" si="2357"/>
        <v>$HU51</v>
      </c>
      <c r="HV2223" t="str">
        <f t="shared" ca="1" si="2357"/>
        <v>$HV31</v>
      </c>
      <c r="HW2223" t="str">
        <f t="shared" ca="1" si="2357"/>
        <v>$HW52</v>
      </c>
      <c r="HX2223" t="str">
        <f t="shared" ca="1" si="2357"/>
        <v>$HX51</v>
      </c>
      <c r="HY2223" t="str">
        <f t="shared" ca="1" si="2357"/>
        <v>$HY53</v>
      </c>
      <c r="HZ2223" t="str">
        <f t="shared" ca="1" si="2357"/>
        <v>$HZ51</v>
      </c>
      <c r="IA2223" t="str">
        <f t="shared" ca="1" si="2357"/>
        <v>$IA71</v>
      </c>
      <c r="IB2223" t="str">
        <f t="shared" ca="1" si="2357"/>
        <v>$IB52</v>
      </c>
      <c r="IC2223" t="str">
        <f t="shared" ca="1" si="2357"/>
        <v>$IC35</v>
      </c>
      <c r="ID2223" t="str">
        <f t="shared" ca="1" si="2357"/>
        <v>$ID35</v>
      </c>
      <c r="IE2223" t="str">
        <f t="shared" ca="1" si="2357"/>
        <v>$IE51</v>
      </c>
      <c r="IF2223" t="str">
        <f t="shared" ca="1" si="2357"/>
        <v>$IF51</v>
      </c>
      <c r="IG2223" t="str">
        <f t="shared" ca="1" si="2357"/>
        <v>$IG51</v>
      </c>
      <c r="IH2223" t="str">
        <f t="shared" ca="1" si="2357"/>
        <v>$IH51</v>
      </c>
      <c r="II2223" t="str">
        <f t="shared" ca="1" si="2357"/>
        <v>$II51</v>
      </c>
      <c r="IJ2223" t="str">
        <f t="shared" ca="1" si="2357"/>
        <v>$IJ51</v>
      </c>
      <c r="IK2223" t="str">
        <f t="shared" ca="1" si="2357"/>
        <v>$IK51</v>
      </c>
      <c r="IL2223" t="str">
        <f t="shared" ca="1" si="2357"/>
        <v>$IL51</v>
      </c>
      <c r="IM2223" t="str">
        <f t="shared" ca="1" si="2357"/>
        <v>$IM52</v>
      </c>
      <c r="IN2223" t="str">
        <f t="shared" ca="1" si="2357"/>
        <v>$IN51</v>
      </c>
      <c r="IO2223" t="str">
        <f t="shared" ca="1" si="2357"/>
        <v>$IO51</v>
      </c>
      <c r="IP2223" t="str">
        <f t="shared" ca="1" si="2357"/>
        <v>$IP52</v>
      </c>
      <c r="IQ2223" t="str">
        <f t="shared" ca="1" si="2357"/>
        <v>$IQ7</v>
      </c>
      <c r="IR2223" t="str">
        <f t="shared" ca="1" si="2357"/>
        <v>$IR7</v>
      </c>
      <c r="IS2223" t="str">
        <f t="shared" ca="1" si="2357"/>
        <v>$IS49</v>
      </c>
      <c r="IT2223" t="str">
        <f t="shared" ca="1" si="2357"/>
        <v>$IT51</v>
      </c>
      <c r="IU2223" t="str">
        <f t="shared" ca="1" si="2357"/>
        <v>$IU49</v>
      </c>
      <c r="IV2223" t="str">
        <f t="shared" ca="1" si="2357"/>
        <v>$IV52</v>
      </c>
      <c r="IW2223" t="str">
        <f t="shared" ca="1" si="2357"/>
        <v>$IW51</v>
      </c>
      <c r="IX2223" t="str">
        <f t="shared" ca="1" si="2357"/>
        <v>$IX50</v>
      </c>
      <c r="IY2223" t="str">
        <f t="shared" ref="IY2223:LI2223" ca="1" si="2358">(CONCATENATE(TEXT(IY$2178, 1),(RIGHT(IY2222,2))+1))</f>
        <v>$IY26</v>
      </c>
      <c r="IZ2223" t="str">
        <f t="shared" ca="1" si="2358"/>
        <v>$IZ50</v>
      </c>
      <c r="JA2223" t="str">
        <f t="shared" ca="1" si="2358"/>
        <v>$JA51</v>
      </c>
      <c r="JB2223" t="str">
        <f t="shared" ca="1" si="2358"/>
        <v>$JB51</v>
      </c>
      <c r="JC2223" t="str">
        <f t="shared" ca="1" si="2358"/>
        <v>$JC51</v>
      </c>
      <c r="JD2223" t="str">
        <f t="shared" ca="1" si="2358"/>
        <v>$JD51</v>
      </c>
      <c r="JE2223" t="str">
        <f t="shared" ca="1" si="2358"/>
        <v>$JE50</v>
      </c>
      <c r="JF2223" t="str">
        <f t="shared" ca="1" si="2358"/>
        <v>$JF49</v>
      </c>
      <c r="JG2223" t="str">
        <f t="shared" ca="1" si="2358"/>
        <v>$JG50</v>
      </c>
      <c r="JH2223" t="str">
        <f t="shared" ca="1" si="2358"/>
        <v>$JH73</v>
      </c>
      <c r="JI2223" t="str">
        <f t="shared" ca="1" si="2358"/>
        <v>$JI73</v>
      </c>
      <c r="JJ2223" t="str">
        <f t="shared" ca="1" si="2358"/>
        <v>$JJ49</v>
      </c>
      <c r="JK2223" t="str">
        <f t="shared" ca="1" si="2358"/>
        <v>$JK50</v>
      </c>
      <c r="JL2223" t="str">
        <f t="shared" ca="1" si="2358"/>
        <v>$JL49</v>
      </c>
      <c r="JM2223" t="str">
        <f t="shared" ca="1" si="2358"/>
        <v>$JM53</v>
      </c>
      <c r="JN2223" t="str">
        <f t="shared" ca="1" si="2358"/>
        <v>$JN54</v>
      </c>
      <c r="JO2223" t="str">
        <f t="shared" ca="1" si="2358"/>
        <v>$JO53</v>
      </c>
      <c r="JP2223" t="str">
        <f t="shared" ca="1" si="2358"/>
        <v>$JP54</v>
      </c>
      <c r="JQ2223" t="str">
        <f t="shared" ca="1" si="2358"/>
        <v>$JQ53</v>
      </c>
      <c r="JR2223" t="str">
        <f t="shared" ca="1" si="2358"/>
        <v>$JR51</v>
      </c>
      <c r="JS2223" t="str">
        <f t="shared" ca="1" si="2358"/>
        <v>$JS54</v>
      </c>
      <c r="JT2223" t="str">
        <f t="shared" ca="1" si="2358"/>
        <v>$JT51</v>
      </c>
      <c r="JU2223" t="str">
        <f t="shared" ca="1" si="2358"/>
        <v>$JU56</v>
      </c>
      <c r="JV2223" t="str">
        <f t="shared" ca="1" si="2358"/>
        <v>$JV53</v>
      </c>
      <c r="JW2223" t="str">
        <f t="shared" ca="1" si="2358"/>
        <v>$JW54</v>
      </c>
      <c r="JX2223" t="str">
        <f t="shared" ca="1" si="2358"/>
        <v>$JX56</v>
      </c>
      <c r="JY2223" t="str">
        <f t="shared" ca="1" si="2358"/>
        <v>$JY53</v>
      </c>
      <c r="JZ2223" t="str">
        <f t="shared" ca="1" si="2358"/>
        <v>$JZ56</v>
      </c>
      <c r="KA2223" t="str">
        <f t="shared" ca="1" si="2358"/>
        <v>$KA56</v>
      </c>
      <c r="KB2223" t="str">
        <f t="shared" ca="1" si="2358"/>
        <v>$KB54</v>
      </c>
      <c r="KC2223" t="str">
        <f t="shared" ca="1" si="2358"/>
        <v>$KC54</v>
      </c>
      <c r="KD2223" t="str">
        <f t="shared" ca="1" si="2358"/>
        <v>$KD53</v>
      </c>
      <c r="KE2223" t="str">
        <f t="shared" ca="1" si="2358"/>
        <v>$KE51</v>
      </c>
      <c r="KF2223" t="str">
        <f t="shared" ca="1" si="2358"/>
        <v>$KF54</v>
      </c>
      <c r="KG2223" t="str">
        <f t="shared" ca="1" si="2358"/>
        <v>$KG61</v>
      </c>
      <c r="KH2223" t="str">
        <f t="shared" ca="1" si="2358"/>
        <v>$KH54</v>
      </c>
      <c r="KI2223" t="str">
        <f t="shared" ca="1" si="2358"/>
        <v>$KI54</v>
      </c>
      <c r="KJ2223" t="str">
        <f t="shared" ca="1" si="2358"/>
        <v>$KJ57</v>
      </c>
      <c r="KK2223" t="str">
        <f t="shared" ca="1" si="2358"/>
        <v>$KK54</v>
      </c>
      <c r="KL2223" t="str">
        <f t="shared" ca="1" si="2358"/>
        <v>$KL51</v>
      </c>
      <c r="KM2223" t="str">
        <f t="shared" ca="1" si="2358"/>
        <v>$KM54</v>
      </c>
      <c r="KN2223" t="str">
        <f t="shared" ca="1" si="2358"/>
        <v>$KN53</v>
      </c>
      <c r="KO2223" t="str">
        <f t="shared" ca="1" si="2358"/>
        <v>$KO57</v>
      </c>
      <c r="KP2223" t="str">
        <f t="shared" ca="1" si="2358"/>
        <v>$KP54</v>
      </c>
      <c r="KQ2223" t="str">
        <f t="shared" ca="1" si="2358"/>
        <v>$KQ58</v>
      </c>
      <c r="KR2223" t="str">
        <f t="shared" ca="1" si="2358"/>
        <v>$KR54</v>
      </c>
      <c r="KS2223" t="str">
        <f t="shared" ca="1" si="2358"/>
        <v>$KS54</v>
      </c>
      <c r="KT2223" t="str">
        <f t="shared" ca="1" si="2358"/>
        <v>$KT54</v>
      </c>
      <c r="KU2223" t="str">
        <f t="shared" ca="1" si="2358"/>
        <v>$KU54</v>
      </c>
      <c r="KV2223" t="str">
        <f t="shared" ca="1" si="2358"/>
        <v>$KV57</v>
      </c>
      <c r="KW2223" t="str">
        <f t="shared" ca="1" si="2358"/>
        <v>$KW54</v>
      </c>
      <c r="KX2223" t="str">
        <f t="shared" ca="1" si="2358"/>
        <v>$KX55</v>
      </c>
      <c r="KY2223" t="str">
        <f t="shared" ca="1" si="2358"/>
        <v>$KY51</v>
      </c>
      <c r="KZ2223" t="str">
        <f t="shared" ca="1" si="2358"/>
        <v>$KZ56</v>
      </c>
      <c r="LA2223" t="str">
        <f t="shared" ca="1" si="2358"/>
        <v>$LA51</v>
      </c>
      <c r="LB2223" t="str">
        <f t="shared" ca="1" si="2358"/>
        <v>$LB54</v>
      </c>
      <c r="LC2223" t="str">
        <f t="shared" ca="1" si="2358"/>
        <v>$LC53</v>
      </c>
      <c r="LD2223" t="str">
        <f t="shared" ca="1" si="2358"/>
        <v>$LD55</v>
      </c>
      <c r="LE2223" t="str">
        <f t="shared" ca="1" si="2358"/>
        <v>$LE53</v>
      </c>
      <c r="LF2223" t="str">
        <f t="shared" ca="1" si="2358"/>
        <v>$LF53</v>
      </c>
      <c r="LG2223" t="str">
        <f t="shared" ca="1" si="2358"/>
        <v>$LG51</v>
      </c>
      <c r="LH2223" t="str">
        <f t="shared" ca="1" si="2358"/>
        <v>$LH53</v>
      </c>
      <c r="LI2223" t="str">
        <f t="shared" ca="1" si="2358"/>
        <v>$LI54</v>
      </c>
    </row>
    <row r="2224" spans="1:321" x14ac:dyDescent="0.25">
      <c r="A2224" t="s">
        <v>47</v>
      </c>
      <c r="B2224">
        <f t="shared" ref="B2224:BM2224" si="2359">(MATCH("Código do Curso:",B1:B2175,0))</f>
        <v>55</v>
      </c>
      <c r="C2224">
        <f t="shared" si="2359"/>
        <v>55</v>
      </c>
      <c r="D2224">
        <f t="shared" si="2359"/>
        <v>53</v>
      </c>
      <c r="E2224">
        <f t="shared" si="2359"/>
        <v>53</v>
      </c>
      <c r="F2224">
        <f t="shared" si="2359"/>
        <v>55</v>
      </c>
      <c r="G2224">
        <f t="shared" si="2359"/>
        <v>56</v>
      </c>
      <c r="H2224">
        <f t="shared" si="2359"/>
        <v>52</v>
      </c>
      <c r="I2224">
        <f t="shared" si="2359"/>
        <v>53</v>
      </c>
      <c r="J2224">
        <f t="shared" si="2359"/>
        <v>55</v>
      </c>
      <c r="K2224">
        <f t="shared" si="2359"/>
        <v>56</v>
      </c>
      <c r="L2224">
        <f t="shared" si="2359"/>
        <v>55</v>
      </c>
      <c r="M2224">
        <f t="shared" si="2359"/>
        <v>55</v>
      </c>
      <c r="N2224">
        <f t="shared" si="2359"/>
        <v>52</v>
      </c>
      <c r="O2224">
        <f t="shared" si="2359"/>
        <v>55</v>
      </c>
      <c r="P2224">
        <f t="shared" si="2359"/>
        <v>52</v>
      </c>
      <c r="Q2224">
        <f t="shared" si="2359"/>
        <v>53</v>
      </c>
      <c r="R2224">
        <f t="shared" si="2359"/>
        <v>54</v>
      </c>
      <c r="S2224">
        <f t="shared" si="2359"/>
        <v>52</v>
      </c>
      <c r="T2224">
        <f t="shared" si="2359"/>
        <v>52</v>
      </c>
      <c r="U2224">
        <f t="shared" si="2359"/>
        <v>55</v>
      </c>
      <c r="V2224">
        <f t="shared" si="2359"/>
        <v>52</v>
      </c>
      <c r="W2224">
        <f t="shared" si="2359"/>
        <v>54</v>
      </c>
      <c r="X2224">
        <f t="shared" si="2359"/>
        <v>53</v>
      </c>
      <c r="Y2224">
        <f t="shared" si="2359"/>
        <v>55</v>
      </c>
      <c r="Z2224">
        <f t="shared" si="2359"/>
        <v>52</v>
      </c>
      <c r="AA2224">
        <f t="shared" si="2359"/>
        <v>54</v>
      </c>
      <c r="AB2224">
        <f t="shared" si="2359"/>
        <v>53</v>
      </c>
      <c r="AC2224">
        <f t="shared" si="2359"/>
        <v>56</v>
      </c>
      <c r="AD2224">
        <f t="shared" si="2359"/>
        <v>55</v>
      </c>
      <c r="AE2224">
        <f t="shared" si="2359"/>
        <v>52</v>
      </c>
      <c r="AF2224">
        <f t="shared" si="2359"/>
        <v>54</v>
      </c>
      <c r="AG2224">
        <f t="shared" si="2359"/>
        <v>52</v>
      </c>
      <c r="AH2224">
        <f t="shared" si="2359"/>
        <v>54</v>
      </c>
      <c r="AI2224">
        <f t="shared" si="2359"/>
        <v>77</v>
      </c>
      <c r="AJ2224">
        <f t="shared" si="2359"/>
        <v>77</v>
      </c>
      <c r="AK2224">
        <f t="shared" si="2359"/>
        <v>55</v>
      </c>
      <c r="AL2224">
        <f t="shared" si="2359"/>
        <v>53</v>
      </c>
      <c r="AM2224">
        <f t="shared" si="2359"/>
        <v>52</v>
      </c>
      <c r="AN2224">
        <f t="shared" si="2359"/>
        <v>54</v>
      </c>
      <c r="AO2224">
        <f t="shared" si="2359"/>
        <v>55</v>
      </c>
      <c r="AP2224">
        <f t="shared" si="2359"/>
        <v>54</v>
      </c>
      <c r="AQ2224">
        <f t="shared" si="2359"/>
        <v>54</v>
      </c>
      <c r="AR2224">
        <f t="shared" si="2359"/>
        <v>54</v>
      </c>
      <c r="AS2224">
        <f t="shared" si="2359"/>
        <v>77</v>
      </c>
      <c r="AT2224">
        <f t="shared" si="2359"/>
        <v>77</v>
      </c>
      <c r="AU2224">
        <f t="shared" si="2359"/>
        <v>78</v>
      </c>
      <c r="AV2224">
        <f t="shared" si="2359"/>
        <v>52</v>
      </c>
      <c r="AW2224">
        <f t="shared" si="2359"/>
        <v>54</v>
      </c>
      <c r="AX2224">
        <f t="shared" si="2359"/>
        <v>52</v>
      </c>
      <c r="AY2224">
        <f t="shared" si="2359"/>
        <v>59</v>
      </c>
      <c r="AZ2224">
        <f t="shared" si="2359"/>
        <v>54</v>
      </c>
      <c r="BA2224">
        <f t="shared" si="2359"/>
        <v>54</v>
      </c>
      <c r="BB2224">
        <f t="shared" si="2359"/>
        <v>52</v>
      </c>
      <c r="BC2224">
        <f t="shared" si="2359"/>
        <v>58</v>
      </c>
      <c r="BD2224">
        <f t="shared" si="2359"/>
        <v>55</v>
      </c>
      <c r="BE2224">
        <f t="shared" si="2359"/>
        <v>52</v>
      </c>
      <c r="BF2224">
        <f t="shared" si="2359"/>
        <v>52</v>
      </c>
      <c r="BG2224">
        <f t="shared" si="2359"/>
        <v>52</v>
      </c>
      <c r="BH2224">
        <f t="shared" si="2359"/>
        <v>57</v>
      </c>
      <c r="BI2224">
        <f t="shared" si="2359"/>
        <v>52</v>
      </c>
      <c r="BJ2224">
        <f t="shared" si="2359"/>
        <v>54</v>
      </c>
      <c r="BK2224">
        <f t="shared" si="2359"/>
        <v>53</v>
      </c>
      <c r="BL2224">
        <f t="shared" si="2359"/>
        <v>55</v>
      </c>
      <c r="BM2224">
        <f t="shared" si="2359"/>
        <v>52</v>
      </c>
      <c r="BN2224">
        <f t="shared" ref="BN2224:DY2224" si="2360">(MATCH("Código do Curso:",BN1:BN2175,0))</f>
        <v>52</v>
      </c>
      <c r="BO2224">
        <f t="shared" si="2360"/>
        <v>78</v>
      </c>
      <c r="BP2224">
        <f t="shared" si="2360"/>
        <v>78</v>
      </c>
      <c r="BQ2224">
        <f t="shared" si="2360"/>
        <v>56</v>
      </c>
      <c r="BR2224">
        <f t="shared" si="2360"/>
        <v>54</v>
      </c>
      <c r="BS2224">
        <f t="shared" si="2360"/>
        <v>53</v>
      </c>
      <c r="BT2224">
        <f t="shared" si="2360"/>
        <v>52</v>
      </c>
      <c r="BU2224">
        <f t="shared" si="2360"/>
        <v>76</v>
      </c>
      <c r="BV2224">
        <f t="shared" si="2360"/>
        <v>76</v>
      </c>
      <c r="BW2224">
        <f t="shared" si="2360"/>
        <v>75</v>
      </c>
      <c r="BX2224">
        <f t="shared" si="2360"/>
        <v>75</v>
      </c>
      <c r="BY2224">
        <f t="shared" si="2360"/>
        <v>99</v>
      </c>
      <c r="BZ2224">
        <f t="shared" si="2360"/>
        <v>99</v>
      </c>
      <c r="CA2224">
        <f t="shared" si="2360"/>
        <v>53</v>
      </c>
      <c r="CB2224">
        <f t="shared" si="2360"/>
        <v>52</v>
      </c>
      <c r="CC2224">
        <f t="shared" si="2360"/>
        <v>52</v>
      </c>
      <c r="CD2224">
        <f t="shared" si="2360"/>
        <v>53</v>
      </c>
      <c r="CE2224">
        <f t="shared" si="2360"/>
        <v>52</v>
      </c>
      <c r="CF2224">
        <f t="shared" si="2360"/>
        <v>1841</v>
      </c>
      <c r="CG2224">
        <f t="shared" si="2360"/>
        <v>1841</v>
      </c>
      <c r="CH2224">
        <f t="shared" si="2360"/>
        <v>1841</v>
      </c>
      <c r="CI2224">
        <f t="shared" si="2360"/>
        <v>1841</v>
      </c>
      <c r="CJ2224">
        <f t="shared" si="2360"/>
        <v>1841</v>
      </c>
      <c r="CK2224">
        <f t="shared" si="2360"/>
        <v>1841</v>
      </c>
      <c r="CL2224">
        <f t="shared" si="2360"/>
        <v>1841</v>
      </c>
      <c r="CM2224">
        <f t="shared" si="2360"/>
        <v>1841</v>
      </c>
      <c r="CN2224">
        <f t="shared" si="2360"/>
        <v>53</v>
      </c>
      <c r="CO2224">
        <f t="shared" si="2360"/>
        <v>52</v>
      </c>
      <c r="CP2224">
        <f t="shared" si="2360"/>
        <v>54</v>
      </c>
      <c r="CQ2224">
        <f t="shared" si="2360"/>
        <v>52</v>
      </c>
      <c r="CR2224">
        <f t="shared" si="2360"/>
        <v>52</v>
      </c>
      <c r="CS2224">
        <f t="shared" si="2360"/>
        <v>53</v>
      </c>
      <c r="CT2224">
        <f t="shared" si="2360"/>
        <v>53</v>
      </c>
      <c r="CU2224">
        <f t="shared" si="2360"/>
        <v>52</v>
      </c>
      <c r="CV2224">
        <f t="shared" si="2360"/>
        <v>55</v>
      </c>
      <c r="CW2224">
        <f t="shared" si="2360"/>
        <v>53</v>
      </c>
      <c r="CX2224">
        <f t="shared" si="2360"/>
        <v>52</v>
      </c>
      <c r="CY2224">
        <f t="shared" si="2360"/>
        <v>52</v>
      </c>
      <c r="CZ2224">
        <f t="shared" si="2360"/>
        <v>53</v>
      </c>
      <c r="DA2224">
        <f t="shared" si="2360"/>
        <v>52</v>
      </c>
      <c r="DB2224">
        <f t="shared" si="2360"/>
        <v>53</v>
      </c>
      <c r="DC2224">
        <f t="shared" si="2360"/>
        <v>55</v>
      </c>
      <c r="DD2224">
        <f t="shared" si="2360"/>
        <v>52</v>
      </c>
      <c r="DE2224">
        <f t="shared" si="2360"/>
        <v>52</v>
      </c>
      <c r="DF2224">
        <f t="shared" si="2360"/>
        <v>52</v>
      </c>
      <c r="DG2224">
        <f t="shared" si="2360"/>
        <v>52</v>
      </c>
      <c r="DH2224">
        <f t="shared" si="2360"/>
        <v>53</v>
      </c>
      <c r="DI2224">
        <f t="shared" si="2360"/>
        <v>53</v>
      </c>
      <c r="DJ2224">
        <f t="shared" si="2360"/>
        <v>704</v>
      </c>
      <c r="DK2224">
        <f t="shared" si="2360"/>
        <v>704</v>
      </c>
      <c r="DL2224">
        <f t="shared" si="2360"/>
        <v>704</v>
      </c>
      <c r="DM2224">
        <f t="shared" si="2360"/>
        <v>704</v>
      </c>
      <c r="DN2224">
        <f t="shared" si="2360"/>
        <v>704</v>
      </c>
      <c r="DO2224">
        <f t="shared" si="2360"/>
        <v>704</v>
      </c>
      <c r="DP2224">
        <f t="shared" si="2360"/>
        <v>704</v>
      </c>
      <c r="DQ2224">
        <f t="shared" si="2360"/>
        <v>704</v>
      </c>
      <c r="DR2224">
        <f t="shared" si="2360"/>
        <v>704</v>
      </c>
      <c r="DS2224">
        <f t="shared" si="2360"/>
        <v>704</v>
      </c>
      <c r="DT2224">
        <f t="shared" si="2360"/>
        <v>704</v>
      </c>
      <c r="DU2224">
        <f t="shared" si="2360"/>
        <v>704</v>
      </c>
      <c r="DV2224">
        <f t="shared" si="2360"/>
        <v>704</v>
      </c>
      <c r="DW2224">
        <f t="shared" si="2360"/>
        <v>704</v>
      </c>
      <c r="DX2224">
        <f t="shared" si="2360"/>
        <v>704</v>
      </c>
      <c r="DY2224">
        <f t="shared" si="2360"/>
        <v>704</v>
      </c>
      <c r="DZ2224">
        <f t="shared" ref="DZ2224:GK2224" si="2361">(MATCH("Código do Curso:",DZ1:DZ2175,0))</f>
        <v>704</v>
      </c>
      <c r="EA2224">
        <f t="shared" si="2361"/>
        <v>704</v>
      </c>
      <c r="EB2224">
        <f t="shared" si="2361"/>
        <v>704</v>
      </c>
      <c r="EC2224">
        <f t="shared" si="2361"/>
        <v>704</v>
      </c>
      <c r="ED2224">
        <f t="shared" si="2361"/>
        <v>704</v>
      </c>
      <c r="EE2224">
        <f t="shared" si="2361"/>
        <v>704</v>
      </c>
      <c r="EF2224">
        <f t="shared" si="2361"/>
        <v>54</v>
      </c>
      <c r="EG2224">
        <f t="shared" si="2361"/>
        <v>53</v>
      </c>
      <c r="EH2224">
        <f t="shared" si="2361"/>
        <v>52</v>
      </c>
      <c r="EI2224">
        <f t="shared" si="2361"/>
        <v>54</v>
      </c>
      <c r="EJ2224">
        <f t="shared" si="2361"/>
        <v>78</v>
      </c>
      <c r="EK2224">
        <f t="shared" si="2361"/>
        <v>78</v>
      </c>
      <c r="EL2224">
        <f t="shared" si="2361"/>
        <v>52</v>
      </c>
      <c r="EM2224">
        <f t="shared" si="2361"/>
        <v>53</v>
      </c>
      <c r="EN2224">
        <f t="shared" si="2361"/>
        <v>53</v>
      </c>
      <c r="EO2224">
        <f t="shared" si="2361"/>
        <v>53</v>
      </c>
      <c r="EP2224">
        <f t="shared" si="2361"/>
        <v>52</v>
      </c>
      <c r="EQ2224">
        <f t="shared" si="2361"/>
        <v>53</v>
      </c>
      <c r="ER2224">
        <f t="shared" si="2361"/>
        <v>55</v>
      </c>
      <c r="ES2224">
        <f t="shared" si="2361"/>
        <v>53</v>
      </c>
      <c r="ET2224">
        <f t="shared" si="2361"/>
        <v>52</v>
      </c>
      <c r="EU2224">
        <f t="shared" si="2361"/>
        <v>52</v>
      </c>
      <c r="EV2224">
        <f t="shared" si="2361"/>
        <v>53</v>
      </c>
      <c r="EW2224">
        <f t="shared" si="2361"/>
        <v>52</v>
      </c>
      <c r="EX2224">
        <f t="shared" si="2361"/>
        <v>52</v>
      </c>
      <c r="EY2224">
        <f t="shared" si="2361"/>
        <v>123</v>
      </c>
      <c r="EZ2224">
        <f t="shared" si="2361"/>
        <v>123</v>
      </c>
      <c r="FA2224">
        <f t="shared" si="2361"/>
        <v>123</v>
      </c>
      <c r="FB2224">
        <f t="shared" si="2361"/>
        <v>53</v>
      </c>
      <c r="FC2224">
        <f t="shared" si="2361"/>
        <v>53</v>
      </c>
      <c r="FD2224">
        <f t="shared" si="2361"/>
        <v>54</v>
      </c>
      <c r="FE2224">
        <f t="shared" si="2361"/>
        <v>52</v>
      </c>
      <c r="FF2224">
        <f t="shared" si="2361"/>
        <v>52</v>
      </c>
      <c r="FG2224">
        <f t="shared" si="2361"/>
        <v>54</v>
      </c>
      <c r="FH2224">
        <f t="shared" si="2361"/>
        <v>52</v>
      </c>
      <c r="FI2224">
        <f t="shared" si="2361"/>
        <v>52</v>
      </c>
      <c r="FJ2224">
        <f t="shared" si="2361"/>
        <v>1044</v>
      </c>
      <c r="FK2224">
        <f t="shared" si="2361"/>
        <v>1044</v>
      </c>
      <c r="FL2224">
        <f t="shared" si="2361"/>
        <v>1044</v>
      </c>
      <c r="FM2224">
        <f t="shared" si="2361"/>
        <v>1044</v>
      </c>
      <c r="FN2224">
        <f t="shared" si="2361"/>
        <v>1044</v>
      </c>
      <c r="FO2224">
        <f t="shared" si="2361"/>
        <v>53</v>
      </c>
      <c r="FP2224">
        <f t="shared" si="2361"/>
        <v>52</v>
      </c>
      <c r="FQ2224">
        <f t="shared" si="2361"/>
        <v>52</v>
      </c>
      <c r="FR2224">
        <f t="shared" si="2361"/>
        <v>52</v>
      </c>
      <c r="FS2224">
        <f t="shared" si="2361"/>
        <v>53</v>
      </c>
      <c r="FT2224">
        <f t="shared" si="2361"/>
        <v>52</v>
      </c>
      <c r="FU2224">
        <f t="shared" si="2361"/>
        <v>1301</v>
      </c>
      <c r="FV2224">
        <f t="shared" si="2361"/>
        <v>1301</v>
      </c>
      <c r="FW2224">
        <f t="shared" si="2361"/>
        <v>1301</v>
      </c>
      <c r="FX2224">
        <f t="shared" si="2361"/>
        <v>1301</v>
      </c>
      <c r="FY2224">
        <f t="shared" si="2361"/>
        <v>1301</v>
      </c>
      <c r="FZ2224">
        <f t="shared" si="2361"/>
        <v>1301</v>
      </c>
      <c r="GA2224">
        <f t="shared" si="2361"/>
        <v>1301</v>
      </c>
      <c r="GB2224">
        <f t="shared" si="2361"/>
        <v>1301</v>
      </c>
      <c r="GC2224">
        <f t="shared" si="2361"/>
        <v>52</v>
      </c>
      <c r="GD2224">
        <f t="shared" si="2361"/>
        <v>52</v>
      </c>
      <c r="GE2224">
        <f t="shared" si="2361"/>
        <v>52</v>
      </c>
      <c r="GF2224">
        <f t="shared" si="2361"/>
        <v>283</v>
      </c>
      <c r="GG2224">
        <f t="shared" si="2361"/>
        <v>682</v>
      </c>
      <c r="GH2224">
        <f t="shared" si="2361"/>
        <v>682</v>
      </c>
      <c r="GI2224">
        <f t="shared" si="2361"/>
        <v>682</v>
      </c>
      <c r="GJ2224">
        <f t="shared" si="2361"/>
        <v>57</v>
      </c>
      <c r="GK2224">
        <f t="shared" si="2361"/>
        <v>98</v>
      </c>
      <c r="GL2224">
        <f t="shared" ref="GL2224:IW2224" si="2362">(MATCH("Código do Curso:",GL1:GL2175,0))</f>
        <v>98</v>
      </c>
      <c r="GM2224">
        <f t="shared" si="2362"/>
        <v>98</v>
      </c>
      <c r="GN2224">
        <f t="shared" si="2362"/>
        <v>100</v>
      </c>
      <c r="GO2224">
        <f t="shared" si="2362"/>
        <v>100</v>
      </c>
      <c r="GP2224">
        <f t="shared" si="2362"/>
        <v>100</v>
      </c>
      <c r="GQ2224">
        <f t="shared" si="2362"/>
        <v>52</v>
      </c>
      <c r="GR2224">
        <f t="shared" si="2362"/>
        <v>52</v>
      </c>
      <c r="GS2224">
        <f t="shared" si="2362"/>
        <v>492</v>
      </c>
      <c r="GT2224">
        <f t="shared" si="2362"/>
        <v>52</v>
      </c>
      <c r="GU2224">
        <f t="shared" si="2362"/>
        <v>75</v>
      </c>
      <c r="GV2224">
        <f t="shared" si="2362"/>
        <v>75</v>
      </c>
      <c r="GW2224">
        <f t="shared" si="2362"/>
        <v>54</v>
      </c>
      <c r="GX2224">
        <f t="shared" si="2362"/>
        <v>54</v>
      </c>
      <c r="GY2224">
        <f t="shared" si="2362"/>
        <v>52</v>
      </c>
      <c r="GZ2224">
        <f t="shared" si="2362"/>
        <v>53</v>
      </c>
      <c r="HA2224">
        <f t="shared" si="2362"/>
        <v>559</v>
      </c>
      <c r="HB2224">
        <f t="shared" si="2362"/>
        <v>559</v>
      </c>
      <c r="HC2224">
        <f t="shared" si="2362"/>
        <v>53</v>
      </c>
      <c r="HD2224">
        <f t="shared" si="2362"/>
        <v>53</v>
      </c>
      <c r="HE2224">
        <f t="shared" si="2362"/>
        <v>53</v>
      </c>
      <c r="HF2224">
        <f t="shared" si="2362"/>
        <v>78</v>
      </c>
      <c r="HG2224">
        <f t="shared" si="2362"/>
        <v>78</v>
      </c>
      <c r="HH2224">
        <f t="shared" si="2362"/>
        <v>79</v>
      </c>
      <c r="HI2224">
        <f t="shared" si="2362"/>
        <v>79</v>
      </c>
      <c r="HJ2224">
        <f t="shared" si="2362"/>
        <v>53</v>
      </c>
      <c r="HK2224">
        <f t="shared" si="2362"/>
        <v>53</v>
      </c>
      <c r="HL2224">
        <f t="shared" si="2362"/>
        <v>52</v>
      </c>
      <c r="HM2224">
        <f t="shared" si="2362"/>
        <v>53</v>
      </c>
      <c r="HN2224">
        <f t="shared" si="2362"/>
        <v>52</v>
      </c>
      <c r="HO2224">
        <f t="shared" si="2362"/>
        <v>53</v>
      </c>
      <c r="HP2224">
        <f t="shared" si="2362"/>
        <v>53</v>
      </c>
      <c r="HQ2224">
        <f t="shared" si="2362"/>
        <v>52</v>
      </c>
      <c r="HR2224">
        <f t="shared" si="2362"/>
        <v>52</v>
      </c>
      <c r="HS2224">
        <f t="shared" si="2362"/>
        <v>54</v>
      </c>
      <c r="HT2224">
        <f t="shared" si="2362"/>
        <v>54</v>
      </c>
      <c r="HU2224">
        <f t="shared" si="2362"/>
        <v>52</v>
      </c>
      <c r="HV2224">
        <f t="shared" si="2362"/>
        <v>332</v>
      </c>
      <c r="HW2224">
        <f t="shared" si="2362"/>
        <v>53</v>
      </c>
      <c r="HX2224">
        <f t="shared" si="2362"/>
        <v>52</v>
      </c>
      <c r="HY2224">
        <f t="shared" si="2362"/>
        <v>54</v>
      </c>
      <c r="HZ2224">
        <f t="shared" si="2362"/>
        <v>52</v>
      </c>
      <c r="IA2224">
        <f t="shared" si="2362"/>
        <v>172</v>
      </c>
      <c r="IB2224">
        <f t="shared" si="2362"/>
        <v>53</v>
      </c>
      <c r="IC2224">
        <f t="shared" si="2362"/>
        <v>236</v>
      </c>
      <c r="ID2224">
        <f t="shared" si="2362"/>
        <v>236</v>
      </c>
      <c r="IE2224">
        <f t="shared" si="2362"/>
        <v>452</v>
      </c>
      <c r="IF2224">
        <f t="shared" si="2362"/>
        <v>452</v>
      </c>
      <c r="IG2224">
        <f t="shared" si="2362"/>
        <v>52</v>
      </c>
      <c r="IH2224">
        <f t="shared" si="2362"/>
        <v>52</v>
      </c>
      <c r="II2224">
        <f t="shared" si="2362"/>
        <v>52</v>
      </c>
      <c r="IJ2224">
        <f t="shared" si="2362"/>
        <v>52</v>
      </c>
      <c r="IK2224">
        <f t="shared" si="2362"/>
        <v>52</v>
      </c>
      <c r="IL2224">
        <f t="shared" si="2362"/>
        <v>52</v>
      </c>
      <c r="IM2224">
        <f t="shared" si="2362"/>
        <v>53</v>
      </c>
      <c r="IN2224">
        <f t="shared" si="2362"/>
        <v>52</v>
      </c>
      <c r="IO2224">
        <f t="shared" si="2362"/>
        <v>52</v>
      </c>
      <c r="IP2224">
        <f t="shared" si="2362"/>
        <v>53</v>
      </c>
      <c r="IQ2224">
        <f t="shared" si="2362"/>
        <v>408</v>
      </c>
      <c r="IR2224">
        <f t="shared" si="2362"/>
        <v>408</v>
      </c>
      <c r="IS2224">
        <f t="shared" si="2362"/>
        <v>50</v>
      </c>
      <c r="IT2224">
        <f t="shared" si="2362"/>
        <v>52</v>
      </c>
      <c r="IU2224">
        <f t="shared" si="2362"/>
        <v>50</v>
      </c>
      <c r="IV2224">
        <f t="shared" si="2362"/>
        <v>53</v>
      </c>
      <c r="IW2224">
        <f t="shared" si="2362"/>
        <v>52</v>
      </c>
      <c r="IX2224">
        <f t="shared" ref="IX2224:LI2224" si="2363">(MATCH("Código do Curso:",IX1:IX2175,0))</f>
        <v>51</v>
      </c>
      <c r="IY2224">
        <f t="shared" si="2363"/>
        <v>427</v>
      </c>
      <c r="IZ2224">
        <f t="shared" si="2363"/>
        <v>51</v>
      </c>
      <c r="JA2224">
        <f t="shared" si="2363"/>
        <v>52</v>
      </c>
      <c r="JB2224">
        <f t="shared" si="2363"/>
        <v>52</v>
      </c>
      <c r="JC2224">
        <f t="shared" si="2363"/>
        <v>52</v>
      </c>
      <c r="JD2224">
        <f t="shared" si="2363"/>
        <v>52</v>
      </c>
      <c r="JE2224">
        <f t="shared" si="2363"/>
        <v>51</v>
      </c>
      <c r="JF2224">
        <f t="shared" si="2363"/>
        <v>50</v>
      </c>
      <c r="JG2224">
        <f t="shared" si="2363"/>
        <v>51</v>
      </c>
      <c r="JH2224">
        <f t="shared" si="2363"/>
        <v>74</v>
      </c>
      <c r="JI2224">
        <f t="shared" si="2363"/>
        <v>74</v>
      </c>
      <c r="JJ2224">
        <f t="shared" si="2363"/>
        <v>50</v>
      </c>
      <c r="JK2224">
        <f t="shared" si="2363"/>
        <v>51</v>
      </c>
      <c r="JL2224">
        <f t="shared" si="2363"/>
        <v>50</v>
      </c>
      <c r="JM2224">
        <f t="shared" si="2363"/>
        <v>54</v>
      </c>
      <c r="JN2224">
        <f t="shared" si="2363"/>
        <v>55</v>
      </c>
      <c r="JO2224">
        <f t="shared" si="2363"/>
        <v>54</v>
      </c>
      <c r="JP2224">
        <f t="shared" si="2363"/>
        <v>55</v>
      </c>
      <c r="JQ2224">
        <f t="shared" si="2363"/>
        <v>54</v>
      </c>
      <c r="JR2224">
        <f t="shared" si="2363"/>
        <v>52</v>
      </c>
      <c r="JS2224">
        <f t="shared" si="2363"/>
        <v>55</v>
      </c>
      <c r="JT2224">
        <f t="shared" si="2363"/>
        <v>52</v>
      </c>
      <c r="JU2224">
        <f t="shared" si="2363"/>
        <v>57</v>
      </c>
      <c r="JV2224">
        <f t="shared" si="2363"/>
        <v>54</v>
      </c>
      <c r="JW2224">
        <f t="shared" si="2363"/>
        <v>55</v>
      </c>
      <c r="JX2224">
        <f t="shared" si="2363"/>
        <v>57</v>
      </c>
      <c r="JY2224">
        <f t="shared" si="2363"/>
        <v>54</v>
      </c>
      <c r="JZ2224">
        <f t="shared" si="2363"/>
        <v>57</v>
      </c>
      <c r="KA2224">
        <f t="shared" si="2363"/>
        <v>57</v>
      </c>
      <c r="KB2224">
        <f t="shared" si="2363"/>
        <v>55</v>
      </c>
      <c r="KC2224">
        <f t="shared" si="2363"/>
        <v>55</v>
      </c>
      <c r="KD2224">
        <f t="shared" si="2363"/>
        <v>54</v>
      </c>
      <c r="KE2224">
        <f t="shared" si="2363"/>
        <v>52</v>
      </c>
      <c r="KF2224">
        <f t="shared" si="2363"/>
        <v>55</v>
      </c>
      <c r="KG2224">
        <f t="shared" si="2363"/>
        <v>62</v>
      </c>
      <c r="KH2224">
        <f t="shared" si="2363"/>
        <v>55</v>
      </c>
      <c r="KI2224">
        <f t="shared" si="2363"/>
        <v>55</v>
      </c>
      <c r="KJ2224">
        <f t="shared" si="2363"/>
        <v>58</v>
      </c>
      <c r="KK2224">
        <f t="shared" si="2363"/>
        <v>55</v>
      </c>
      <c r="KL2224">
        <f t="shared" si="2363"/>
        <v>52</v>
      </c>
      <c r="KM2224">
        <f t="shared" si="2363"/>
        <v>55</v>
      </c>
      <c r="KN2224">
        <f t="shared" si="2363"/>
        <v>54</v>
      </c>
      <c r="KO2224">
        <f t="shared" si="2363"/>
        <v>58</v>
      </c>
      <c r="KP2224">
        <f t="shared" si="2363"/>
        <v>55</v>
      </c>
      <c r="KQ2224">
        <f t="shared" si="2363"/>
        <v>59</v>
      </c>
      <c r="KR2224">
        <f t="shared" si="2363"/>
        <v>55</v>
      </c>
      <c r="KS2224">
        <f t="shared" si="2363"/>
        <v>55</v>
      </c>
      <c r="KT2224">
        <f t="shared" si="2363"/>
        <v>55</v>
      </c>
      <c r="KU2224">
        <f t="shared" si="2363"/>
        <v>55</v>
      </c>
      <c r="KV2224">
        <f t="shared" si="2363"/>
        <v>58</v>
      </c>
      <c r="KW2224">
        <f t="shared" si="2363"/>
        <v>55</v>
      </c>
      <c r="KX2224">
        <f t="shared" si="2363"/>
        <v>56</v>
      </c>
      <c r="KY2224">
        <f t="shared" si="2363"/>
        <v>52</v>
      </c>
      <c r="KZ2224">
        <f t="shared" si="2363"/>
        <v>57</v>
      </c>
      <c r="LA2224">
        <f t="shared" si="2363"/>
        <v>52</v>
      </c>
      <c r="LB2224">
        <f t="shared" si="2363"/>
        <v>55</v>
      </c>
      <c r="LC2224">
        <f t="shared" si="2363"/>
        <v>54</v>
      </c>
      <c r="LD2224">
        <f t="shared" si="2363"/>
        <v>56</v>
      </c>
      <c r="LE2224">
        <f t="shared" si="2363"/>
        <v>54</v>
      </c>
      <c r="LF2224">
        <f t="shared" si="2363"/>
        <v>54</v>
      </c>
      <c r="LG2224">
        <f t="shared" si="2363"/>
        <v>52</v>
      </c>
      <c r="LH2224">
        <f t="shared" si="2363"/>
        <v>54</v>
      </c>
      <c r="LI2224">
        <f t="shared" si="2363"/>
        <v>55</v>
      </c>
    </row>
    <row r="2225" spans="1:321" x14ac:dyDescent="0.25">
      <c r="A2225" t="str">
        <f>UPPER(A2224)</f>
        <v>CÓDIGO DO CURSO:</v>
      </c>
      <c r="B2225" t="str">
        <f ca="1">(CONCATENATE(TEXT(B$2178, 1),(RIGHT(B2224,2))+1))</f>
        <v>$B56</v>
      </c>
      <c r="C2225" t="str">
        <f t="shared" ref="C2225:BN2225" ca="1" si="2364">(CONCATENATE(TEXT(C$2178, 1),(RIGHT(C2224,2))+1))</f>
        <v>$C56</v>
      </c>
      <c r="D2225" t="str">
        <f t="shared" ca="1" si="2364"/>
        <v>$D54</v>
      </c>
      <c r="E2225" t="str">
        <f t="shared" ca="1" si="2364"/>
        <v>$E54</v>
      </c>
      <c r="F2225" t="str">
        <f t="shared" ca="1" si="2364"/>
        <v>$F56</v>
      </c>
      <c r="G2225" t="str">
        <f t="shared" ca="1" si="2364"/>
        <v>$G57</v>
      </c>
      <c r="H2225" t="str">
        <f t="shared" ca="1" si="2364"/>
        <v>$H53</v>
      </c>
      <c r="I2225" t="str">
        <f t="shared" ca="1" si="2364"/>
        <v>$I54</v>
      </c>
      <c r="J2225" t="str">
        <f t="shared" ca="1" si="2364"/>
        <v>$J56</v>
      </c>
      <c r="K2225" t="str">
        <f t="shared" ca="1" si="2364"/>
        <v>$K57</v>
      </c>
      <c r="L2225" t="str">
        <f t="shared" ca="1" si="2364"/>
        <v>$L56</v>
      </c>
      <c r="M2225" t="str">
        <f t="shared" ca="1" si="2364"/>
        <v>$M56</v>
      </c>
      <c r="N2225" t="str">
        <f t="shared" ca="1" si="2364"/>
        <v>$N53</v>
      </c>
      <c r="O2225" t="str">
        <f t="shared" ca="1" si="2364"/>
        <v>$O56</v>
      </c>
      <c r="P2225" t="str">
        <f t="shared" ca="1" si="2364"/>
        <v>$P53</v>
      </c>
      <c r="Q2225" t="str">
        <f t="shared" ca="1" si="2364"/>
        <v>$Q54</v>
      </c>
      <c r="R2225" t="str">
        <f t="shared" ca="1" si="2364"/>
        <v>$R55</v>
      </c>
      <c r="S2225" t="str">
        <f t="shared" ca="1" si="2364"/>
        <v>$S53</v>
      </c>
      <c r="T2225" t="str">
        <f t="shared" ca="1" si="2364"/>
        <v>$T53</v>
      </c>
      <c r="U2225" t="str">
        <f t="shared" ca="1" si="2364"/>
        <v>$U56</v>
      </c>
      <c r="V2225" t="str">
        <f t="shared" ca="1" si="2364"/>
        <v>$V53</v>
      </c>
      <c r="W2225" t="str">
        <f t="shared" ca="1" si="2364"/>
        <v>$W55</v>
      </c>
      <c r="X2225" t="str">
        <f t="shared" ca="1" si="2364"/>
        <v>$X54</v>
      </c>
      <c r="Y2225" t="str">
        <f t="shared" ca="1" si="2364"/>
        <v>$Y56</v>
      </c>
      <c r="Z2225" t="str">
        <f t="shared" ca="1" si="2364"/>
        <v>$Z53</v>
      </c>
      <c r="AA2225" t="str">
        <f t="shared" ca="1" si="2364"/>
        <v>$AA55</v>
      </c>
      <c r="AB2225" t="str">
        <f t="shared" ca="1" si="2364"/>
        <v>$AB54</v>
      </c>
      <c r="AC2225" t="str">
        <f t="shared" ca="1" si="2364"/>
        <v>$AC57</v>
      </c>
      <c r="AD2225" t="str">
        <f t="shared" ca="1" si="2364"/>
        <v>$AD56</v>
      </c>
      <c r="AE2225" t="str">
        <f t="shared" ca="1" si="2364"/>
        <v>$AE53</v>
      </c>
      <c r="AF2225" t="str">
        <f t="shared" ca="1" si="2364"/>
        <v>$AF55</v>
      </c>
      <c r="AG2225" t="str">
        <f t="shared" ca="1" si="2364"/>
        <v>$AG53</v>
      </c>
      <c r="AH2225" t="str">
        <f t="shared" ca="1" si="2364"/>
        <v>$AH55</v>
      </c>
      <c r="AI2225" t="str">
        <f t="shared" ca="1" si="2364"/>
        <v>$AI78</v>
      </c>
      <c r="AJ2225" t="str">
        <f t="shared" ca="1" si="2364"/>
        <v>$AJ78</v>
      </c>
      <c r="AK2225" t="str">
        <f t="shared" ca="1" si="2364"/>
        <v>$AK56</v>
      </c>
      <c r="AL2225" t="str">
        <f t="shared" ca="1" si="2364"/>
        <v>$AL54</v>
      </c>
      <c r="AM2225" t="str">
        <f t="shared" ca="1" si="2364"/>
        <v>$AM53</v>
      </c>
      <c r="AN2225" t="str">
        <f t="shared" ca="1" si="2364"/>
        <v>$AN55</v>
      </c>
      <c r="AO2225" t="str">
        <f t="shared" ca="1" si="2364"/>
        <v>$AO56</v>
      </c>
      <c r="AP2225" t="str">
        <f t="shared" ca="1" si="2364"/>
        <v>$AP55</v>
      </c>
      <c r="AQ2225" t="str">
        <f t="shared" ca="1" si="2364"/>
        <v>$AQ55</v>
      </c>
      <c r="AR2225" t="str">
        <f t="shared" ca="1" si="2364"/>
        <v>$AR55</v>
      </c>
      <c r="AS2225" t="str">
        <f t="shared" ca="1" si="2364"/>
        <v>$AS78</v>
      </c>
      <c r="AT2225" t="str">
        <f t="shared" ca="1" si="2364"/>
        <v>$AT78</v>
      </c>
      <c r="AU2225" t="str">
        <f t="shared" ca="1" si="2364"/>
        <v>$AU79</v>
      </c>
      <c r="AV2225" t="str">
        <f t="shared" ca="1" si="2364"/>
        <v>$AV53</v>
      </c>
      <c r="AW2225" t="str">
        <f t="shared" ca="1" si="2364"/>
        <v>$AW55</v>
      </c>
      <c r="AX2225" t="str">
        <f t="shared" ca="1" si="2364"/>
        <v>$AX53</v>
      </c>
      <c r="AY2225" t="str">
        <f t="shared" ca="1" si="2364"/>
        <v>$AY60</v>
      </c>
      <c r="AZ2225" t="str">
        <f t="shared" ca="1" si="2364"/>
        <v>$AZ55</v>
      </c>
      <c r="BA2225" t="str">
        <f t="shared" ca="1" si="2364"/>
        <v>$BA55</v>
      </c>
      <c r="BB2225" t="str">
        <f t="shared" ca="1" si="2364"/>
        <v>$BB53</v>
      </c>
      <c r="BC2225" t="str">
        <f t="shared" ca="1" si="2364"/>
        <v>$BC59</v>
      </c>
      <c r="BD2225" t="str">
        <f t="shared" ca="1" si="2364"/>
        <v>$BD56</v>
      </c>
      <c r="BE2225" t="str">
        <f t="shared" ca="1" si="2364"/>
        <v>$BE53</v>
      </c>
      <c r="BF2225" t="str">
        <f t="shared" ca="1" si="2364"/>
        <v>$BF53</v>
      </c>
      <c r="BG2225" t="str">
        <f t="shared" ca="1" si="2364"/>
        <v>$BG53</v>
      </c>
      <c r="BH2225" t="str">
        <f t="shared" ca="1" si="2364"/>
        <v>$BH58</v>
      </c>
      <c r="BI2225" t="str">
        <f t="shared" ca="1" si="2364"/>
        <v>$BI53</v>
      </c>
      <c r="BJ2225" t="str">
        <f t="shared" ca="1" si="2364"/>
        <v>$BJ55</v>
      </c>
      <c r="BK2225" t="str">
        <f t="shared" ca="1" si="2364"/>
        <v>$BK54</v>
      </c>
      <c r="BL2225" t="str">
        <f t="shared" ca="1" si="2364"/>
        <v>$BL56</v>
      </c>
      <c r="BM2225" t="str">
        <f t="shared" ca="1" si="2364"/>
        <v>$BM53</v>
      </c>
      <c r="BN2225" t="str">
        <f t="shared" ca="1" si="2364"/>
        <v>$BN53</v>
      </c>
      <c r="BO2225" t="str">
        <f t="shared" ref="BO2225:DZ2225" ca="1" si="2365">(CONCATENATE(TEXT(BO$2178, 1),(RIGHT(BO2224,2))+1))</f>
        <v>$BO79</v>
      </c>
      <c r="BP2225" t="str">
        <f t="shared" ca="1" si="2365"/>
        <v>$BP79</v>
      </c>
      <c r="BQ2225" t="str">
        <f t="shared" ca="1" si="2365"/>
        <v>$BQ57</v>
      </c>
      <c r="BR2225" t="str">
        <f t="shared" ca="1" si="2365"/>
        <v>$BR55</v>
      </c>
      <c r="BS2225" t="str">
        <f t="shared" ca="1" si="2365"/>
        <v>$BS54</v>
      </c>
      <c r="BT2225" t="str">
        <f t="shared" ca="1" si="2365"/>
        <v>$BT53</v>
      </c>
      <c r="BU2225" t="str">
        <f t="shared" ca="1" si="2365"/>
        <v>$BU77</v>
      </c>
      <c r="BV2225" t="str">
        <f t="shared" ca="1" si="2365"/>
        <v>$BV77</v>
      </c>
      <c r="BW2225" t="str">
        <f t="shared" ca="1" si="2365"/>
        <v>$BW76</v>
      </c>
      <c r="BX2225" t="str">
        <f t="shared" ca="1" si="2365"/>
        <v>$BX76</v>
      </c>
      <c r="BY2225" t="str">
        <f t="shared" ca="1" si="2365"/>
        <v>$BY100</v>
      </c>
      <c r="BZ2225" t="str">
        <f t="shared" ca="1" si="2365"/>
        <v>$BZ100</v>
      </c>
      <c r="CA2225" t="str">
        <f t="shared" ca="1" si="2365"/>
        <v>$CA54</v>
      </c>
      <c r="CB2225" t="str">
        <f t="shared" ca="1" si="2365"/>
        <v>$CB53</v>
      </c>
      <c r="CC2225" t="str">
        <f t="shared" ca="1" si="2365"/>
        <v>$CC53</v>
      </c>
      <c r="CD2225" t="str">
        <f t="shared" ca="1" si="2365"/>
        <v>$CD54</v>
      </c>
      <c r="CE2225" t="str">
        <f t="shared" ca="1" si="2365"/>
        <v>$CE53</v>
      </c>
      <c r="CF2225" t="str">
        <f t="shared" ca="1" si="2365"/>
        <v>$CF42</v>
      </c>
      <c r="CG2225" t="str">
        <f t="shared" ca="1" si="2365"/>
        <v>$CG42</v>
      </c>
      <c r="CH2225" t="str">
        <f t="shared" ca="1" si="2365"/>
        <v>$CH42</v>
      </c>
      <c r="CI2225" t="str">
        <f t="shared" ca="1" si="2365"/>
        <v>$CI42</v>
      </c>
      <c r="CJ2225" t="str">
        <f t="shared" ca="1" si="2365"/>
        <v>$CJ42</v>
      </c>
      <c r="CK2225" t="str">
        <f t="shared" ca="1" si="2365"/>
        <v>$CK42</v>
      </c>
      <c r="CL2225" t="str">
        <f t="shared" ca="1" si="2365"/>
        <v>$CL42</v>
      </c>
      <c r="CM2225" t="str">
        <f t="shared" ca="1" si="2365"/>
        <v>$CM42</v>
      </c>
      <c r="CN2225" t="str">
        <f t="shared" ca="1" si="2365"/>
        <v>$CN54</v>
      </c>
      <c r="CO2225" t="str">
        <f t="shared" ca="1" si="2365"/>
        <v>$CO53</v>
      </c>
      <c r="CP2225" t="str">
        <f t="shared" ca="1" si="2365"/>
        <v>$CP55</v>
      </c>
      <c r="CQ2225" t="str">
        <f t="shared" ca="1" si="2365"/>
        <v>$CQ53</v>
      </c>
      <c r="CR2225" t="str">
        <f t="shared" ca="1" si="2365"/>
        <v>$CR53</v>
      </c>
      <c r="CS2225" t="str">
        <f t="shared" ca="1" si="2365"/>
        <v>$CS54</v>
      </c>
      <c r="CT2225" t="str">
        <f t="shared" ca="1" si="2365"/>
        <v>$CT54</v>
      </c>
      <c r="CU2225" t="str">
        <f t="shared" ca="1" si="2365"/>
        <v>$CU53</v>
      </c>
      <c r="CV2225" t="str">
        <f t="shared" ca="1" si="2365"/>
        <v>$CV56</v>
      </c>
      <c r="CW2225" t="str">
        <f t="shared" ca="1" si="2365"/>
        <v>$CW54</v>
      </c>
      <c r="CX2225" t="str">
        <f t="shared" ca="1" si="2365"/>
        <v>$CX53</v>
      </c>
      <c r="CY2225" t="str">
        <f t="shared" ca="1" si="2365"/>
        <v>$CY53</v>
      </c>
      <c r="CZ2225" t="str">
        <f t="shared" ca="1" si="2365"/>
        <v>$CZ54</v>
      </c>
      <c r="DA2225" t="str">
        <f t="shared" ca="1" si="2365"/>
        <v>$DA53</v>
      </c>
      <c r="DB2225" t="str">
        <f t="shared" ca="1" si="2365"/>
        <v>$DB54</v>
      </c>
      <c r="DC2225" t="str">
        <f t="shared" ca="1" si="2365"/>
        <v>$DC56</v>
      </c>
      <c r="DD2225" t="str">
        <f t="shared" ca="1" si="2365"/>
        <v>$DD53</v>
      </c>
      <c r="DE2225" t="str">
        <f t="shared" ca="1" si="2365"/>
        <v>$DE53</v>
      </c>
      <c r="DF2225" t="str">
        <f t="shared" ca="1" si="2365"/>
        <v>$DF53</v>
      </c>
      <c r="DG2225" t="str">
        <f t="shared" ca="1" si="2365"/>
        <v>$DG53</v>
      </c>
      <c r="DH2225" t="str">
        <f t="shared" ca="1" si="2365"/>
        <v>$DH54</v>
      </c>
      <c r="DI2225" t="str">
        <f t="shared" ca="1" si="2365"/>
        <v>$DI54</v>
      </c>
      <c r="DJ2225" t="str">
        <f t="shared" ca="1" si="2365"/>
        <v>$DJ5</v>
      </c>
      <c r="DK2225" t="str">
        <f t="shared" ca="1" si="2365"/>
        <v>$DK5</v>
      </c>
      <c r="DL2225" t="str">
        <f t="shared" ca="1" si="2365"/>
        <v>$DL5</v>
      </c>
      <c r="DM2225" t="str">
        <f t="shared" ca="1" si="2365"/>
        <v>$DM5</v>
      </c>
      <c r="DN2225" t="str">
        <f t="shared" ca="1" si="2365"/>
        <v>$DN5</v>
      </c>
      <c r="DO2225" t="str">
        <f t="shared" ca="1" si="2365"/>
        <v>$DO5</v>
      </c>
      <c r="DP2225" t="str">
        <f t="shared" ca="1" si="2365"/>
        <v>$DP5</v>
      </c>
      <c r="DQ2225" t="str">
        <f t="shared" ca="1" si="2365"/>
        <v>$DQ5</v>
      </c>
      <c r="DR2225" t="str">
        <f t="shared" ca="1" si="2365"/>
        <v>$DR5</v>
      </c>
      <c r="DS2225" t="str">
        <f t="shared" ca="1" si="2365"/>
        <v>$DS5</v>
      </c>
      <c r="DT2225" t="str">
        <f t="shared" ca="1" si="2365"/>
        <v>$DT5</v>
      </c>
      <c r="DU2225" t="str">
        <f t="shared" ca="1" si="2365"/>
        <v>$DU5</v>
      </c>
      <c r="DV2225" t="str">
        <f t="shared" ca="1" si="2365"/>
        <v>$DV5</v>
      </c>
      <c r="DW2225" t="str">
        <f t="shared" ca="1" si="2365"/>
        <v>$DW5</v>
      </c>
      <c r="DX2225" t="str">
        <f t="shared" ca="1" si="2365"/>
        <v>$DX5</v>
      </c>
      <c r="DY2225" t="str">
        <f t="shared" ca="1" si="2365"/>
        <v>$DY5</v>
      </c>
      <c r="DZ2225" t="str">
        <f t="shared" ca="1" si="2365"/>
        <v>$DZ5</v>
      </c>
      <c r="EA2225" t="str">
        <f t="shared" ref="EA2225:GL2225" ca="1" si="2366">(CONCATENATE(TEXT(EA$2178, 1),(RIGHT(EA2224,2))+1))</f>
        <v>$EA5</v>
      </c>
      <c r="EB2225" t="str">
        <f t="shared" ca="1" si="2366"/>
        <v>$EB5</v>
      </c>
      <c r="EC2225" t="str">
        <f t="shared" ca="1" si="2366"/>
        <v>$EC5</v>
      </c>
      <c r="ED2225" t="str">
        <f t="shared" ca="1" si="2366"/>
        <v>$ED5</v>
      </c>
      <c r="EE2225" t="str">
        <f t="shared" ca="1" si="2366"/>
        <v>$EE5</v>
      </c>
      <c r="EF2225" t="str">
        <f t="shared" ca="1" si="2366"/>
        <v>$EF55</v>
      </c>
      <c r="EG2225" t="str">
        <f t="shared" ca="1" si="2366"/>
        <v>$EG54</v>
      </c>
      <c r="EH2225" t="str">
        <f t="shared" ca="1" si="2366"/>
        <v>$EH53</v>
      </c>
      <c r="EI2225" t="str">
        <f t="shared" ca="1" si="2366"/>
        <v>$EI55</v>
      </c>
      <c r="EJ2225" t="str">
        <f t="shared" ca="1" si="2366"/>
        <v>$EJ79</v>
      </c>
      <c r="EK2225" t="str">
        <f t="shared" ca="1" si="2366"/>
        <v>$EK79</v>
      </c>
      <c r="EL2225" t="str">
        <f t="shared" ca="1" si="2366"/>
        <v>$EL53</v>
      </c>
      <c r="EM2225" t="str">
        <f t="shared" ca="1" si="2366"/>
        <v>$EM54</v>
      </c>
      <c r="EN2225" t="str">
        <f t="shared" ca="1" si="2366"/>
        <v>$EN54</v>
      </c>
      <c r="EO2225" t="str">
        <f t="shared" ca="1" si="2366"/>
        <v>$EO54</v>
      </c>
      <c r="EP2225" t="str">
        <f t="shared" ca="1" si="2366"/>
        <v>$EP53</v>
      </c>
      <c r="EQ2225" t="str">
        <f t="shared" ca="1" si="2366"/>
        <v>$EQ54</v>
      </c>
      <c r="ER2225" t="str">
        <f t="shared" ca="1" si="2366"/>
        <v>$ER56</v>
      </c>
      <c r="ES2225" t="str">
        <f t="shared" ca="1" si="2366"/>
        <v>$ES54</v>
      </c>
      <c r="ET2225" t="str">
        <f t="shared" ca="1" si="2366"/>
        <v>$ET53</v>
      </c>
      <c r="EU2225" t="str">
        <f t="shared" ca="1" si="2366"/>
        <v>$EU53</v>
      </c>
      <c r="EV2225" t="str">
        <f t="shared" ca="1" si="2366"/>
        <v>$EV54</v>
      </c>
      <c r="EW2225" t="str">
        <f t="shared" ca="1" si="2366"/>
        <v>$EW53</v>
      </c>
      <c r="EX2225" t="str">
        <f t="shared" ca="1" si="2366"/>
        <v>$EX53</v>
      </c>
      <c r="EY2225" t="str">
        <f t="shared" ca="1" si="2366"/>
        <v>$EY24</v>
      </c>
      <c r="EZ2225" t="str">
        <f t="shared" ca="1" si="2366"/>
        <v>$EZ24</v>
      </c>
      <c r="FA2225" t="str">
        <f t="shared" ca="1" si="2366"/>
        <v>$FA24</v>
      </c>
      <c r="FB2225" t="str">
        <f t="shared" ca="1" si="2366"/>
        <v>$FB54</v>
      </c>
      <c r="FC2225" t="str">
        <f t="shared" ca="1" si="2366"/>
        <v>$FC54</v>
      </c>
      <c r="FD2225" t="str">
        <f t="shared" ca="1" si="2366"/>
        <v>$FD55</v>
      </c>
      <c r="FE2225" t="str">
        <f t="shared" ca="1" si="2366"/>
        <v>$FE53</v>
      </c>
      <c r="FF2225" t="str">
        <f t="shared" ca="1" si="2366"/>
        <v>$FF53</v>
      </c>
      <c r="FG2225" t="str">
        <f t="shared" ca="1" si="2366"/>
        <v>$FG55</v>
      </c>
      <c r="FH2225" t="str">
        <f t="shared" ca="1" si="2366"/>
        <v>$FH53</v>
      </c>
      <c r="FI2225" t="str">
        <f t="shared" ca="1" si="2366"/>
        <v>$FI53</v>
      </c>
      <c r="FJ2225" t="str">
        <f t="shared" ca="1" si="2366"/>
        <v>$FJ45</v>
      </c>
      <c r="FK2225" t="str">
        <f t="shared" ca="1" si="2366"/>
        <v>$FK45</v>
      </c>
      <c r="FL2225" t="str">
        <f t="shared" ca="1" si="2366"/>
        <v>$FL45</v>
      </c>
      <c r="FM2225" t="str">
        <f t="shared" ca="1" si="2366"/>
        <v>$FM45</v>
      </c>
      <c r="FN2225" t="str">
        <f t="shared" ca="1" si="2366"/>
        <v>$FN45</v>
      </c>
      <c r="FO2225" t="str">
        <f t="shared" ca="1" si="2366"/>
        <v>$FO54</v>
      </c>
      <c r="FP2225" t="str">
        <f t="shared" ca="1" si="2366"/>
        <v>$FP53</v>
      </c>
      <c r="FQ2225" t="str">
        <f t="shared" ca="1" si="2366"/>
        <v>$FQ53</v>
      </c>
      <c r="FR2225" t="str">
        <f t="shared" ca="1" si="2366"/>
        <v>$FR53</v>
      </c>
      <c r="FS2225" t="str">
        <f t="shared" ca="1" si="2366"/>
        <v>$FS54</v>
      </c>
      <c r="FT2225" t="str">
        <f t="shared" ca="1" si="2366"/>
        <v>$FT53</v>
      </c>
      <c r="FU2225" t="str">
        <f t="shared" ca="1" si="2366"/>
        <v>$FU2</v>
      </c>
      <c r="FV2225" t="str">
        <f t="shared" ca="1" si="2366"/>
        <v>$FV2</v>
      </c>
      <c r="FW2225" t="str">
        <f t="shared" ca="1" si="2366"/>
        <v>$FW2</v>
      </c>
      <c r="FX2225" t="str">
        <f t="shared" ca="1" si="2366"/>
        <v>$FX2</v>
      </c>
      <c r="FY2225" t="str">
        <f t="shared" ca="1" si="2366"/>
        <v>$FY2</v>
      </c>
      <c r="FZ2225" t="str">
        <f t="shared" ca="1" si="2366"/>
        <v>$FZ2</v>
      </c>
      <c r="GA2225" t="str">
        <f t="shared" ca="1" si="2366"/>
        <v>$GA2</v>
      </c>
      <c r="GB2225" t="str">
        <f t="shared" ca="1" si="2366"/>
        <v>$GB2</v>
      </c>
      <c r="GC2225" t="str">
        <f t="shared" ca="1" si="2366"/>
        <v>$GC53</v>
      </c>
      <c r="GD2225" t="str">
        <f t="shared" ca="1" si="2366"/>
        <v>$GD53</v>
      </c>
      <c r="GE2225" t="str">
        <f t="shared" ca="1" si="2366"/>
        <v>$GE53</v>
      </c>
      <c r="GF2225" t="str">
        <f t="shared" ca="1" si="2366"/>
        <v>$GF84</v>
      </c>
      <c r="GG2225" t="str">
        <f t="shared" ca="1" si="2366"/>
        <v>$GG83</v>
      </c>
      <c r="GH2225" t="str">
        <f t="shared" ca="1" si="2366"/>
        <v>$GH83</v>
      </c>
      <c r="GI2225" t="str">
        <f t="shared" ca="1" si="2366"/>
        <v>$GI83</v>
      </c>
      <c r="GJ2225" t="str">
        <f t="shared" ca="1" si="2366"/>
        <v>$GJ58</v>
      </c>
      <c r="GK2225" t="str">
        <f t="shared" ca="1" si="2366"/>
        <v>$GK99</v>
      </c>
      <c r="GL2225" t="str">
        <f t="shared" ca="1" si="2366"/>
        <v>$GL99</v>
      </c>
      <c r="GM2225" t="str">
        <f t="shared" ref="GM2225:IX2225" ca="1" si="2367">(CONCATENATE(TEXT(GM$2178, 1),(RIGHT(GM2224,2))+1))</f>
        <v>$GM99</v>
      </c>
      <c r="GN2225" t="str">
        <f t="shared" ca="1" si="2367"/>
        <v>$GN1</v>
      </c>
      <c r="GO2225" t="str">
        <f t="shared" ca="1" si="2367"/>
        <v>$GO1</v>
      </c>
      <c r="GP2225" t="str">
        <f t="shared" ca="1" si="2367"/>
        <v>$GP1</v>
      </c>
      <c r="GQ2225" t="str">
        <f t="shared" ca="1" si="2367"/>
        <v>$GQ53</v>
      </c>
      <c r="GR2225" t="str">
        <f t="shared" ca="1" si="2367"/>
        <v>$GR53</v>
      </c>
      <c r="GS2225" t="str">
        <f t="shared" ca="1" si="2367"/>
        <v>$GS93</v>
      </c>
      <c r="GT2225" t="str">
        <f t="shared" ca="1" si="2367"/>
        <v>$GT53</v>
      </c>
      <c r="GU2225" t="str">
        <f t="shared" ca="1" si="2367"/>
        <v>$GU76</v>
      </c>
      <c r="GV2225" t="str">
        <f t="shared" ca="1" si="2367"/>
        <v>$GV76</v>
      </c>
      <c r="GW2225" t="str">
        <f t="shared" ca="1" si="2367"/>
        <v>$GW55</v>
      </c>
      <c r="GX2225" t="str">
        <f t="shared" ca="1" si="2367"/>
        <v>$GX55</v>
      </c>
      <c r="GY2225" t="str">
        <f t="shared" ca="1" si="2367"/>
        <v>$GY53</v>
      </c>
      <c r="GZ2225" t="str">
        <f t="shared" ca="1" si="2367"/>
        <v>$GZ54</v>
      </c>
      <c r="HA2225" t="str">
        <f t="shared" ca="1" si="2367"/>
        <v>$HA60</v>
      </c>
      <c r="HB2225" t="str">
        <f t="shared" ca="1" si="2367"/>
        <v>$HB60</v>
      </c>
      <c r="HC2225" t="str">
        <f t="shared" ca="1" si="2367"/>
        <v>$HC54</v>
      </c>
      <c r="HD2225" t="str">
        <f t="shared" ca="1" si="2367"/>
        <v>$HD54</v>
      </c>
      <c r="HE2225" t="str">
        <f t="shared" ca="1" si="2367"/>
        <v>$HE54</v>
      </c>
      <c r="HF2225" t="str">
        <f t="shared" ca="1" si="2367"/>
        <v>$HF79</v>
      </c>
      <c r="HG2225" t="str">
        <f t="shared" ca="1" si="2367"/>
        <v>$HG79</v>
      </c>
      <c r="HH2225" t="str">
        <f t="shared" ca="1" si="2367"/>
        <v>$HH80</v>
      </c>
      <c r="HI2225" t="str">
        <f t="shared" ca="1" si="2367"/>
        <v>$HI80</v>
      </c>
      <c r="HJ2225" t="str">
        <f t="shared" ca="1" si="2367"/>
        <v>$HJ54</v>
      </c>
      <c r="HK2225" t="str">
        <f t="shared" ca="1" si="2367"/>
        <v>$HK54</v>
      </c>
      <c r="HL2225" t="str">
        <f t="shared" ca="1" si="2367"/>
        <v>$HL53</v>
      </c>
      <c r="HM2225" t="str">
        <f t="shared" ca="1" si="2367"/>
        <v>$HM54</v>
      </c>
      <c r="HN2225" t="str">
        <f t="shared" ca="1" si="2367"/>
        <v>$HN53</v>
      </c>
      <c r="HO2225" t="str">
        <f t="shared" ca="1" si="2367"/>
        <v>$HO54</v>
      </c>
      <c r="HP2225" t="str">
        <f t="shared" ca="1" si="2367"/>
        <v>$HP54</v>
      </c>
      <c r="HQ2225" t="str">
        <f t="shared" ca="1" si="2367"/>
        <v>$HQ53</v>
      </c>
      <c r="HR2225" t="str">
        <f t="shared" ca="1" si="2367"/>
        <v>$HR53</v>
      </c>
      <c r="HS2225" t="str">
        <f t="shared" ca="1" si="2367"/>
        <v>$HS55</v>
      </c>
      <c r="HT2225" t="str">
        <f t="shared" ca="1" si="2367"/>
        <v>$HT55</v>
      </c>
      <c r="HU2225" t="str">
        <f t="shared" ca="1" si="2367"/>
        <v>$HU53</v>
      </c>
      <c r="HV2225" t="str">
        <f t="shared" ca="1" si="2367"/>
        <v>$HV33</v>
      </c>
      <c r="HW2225" t="str">
        <f t="shared" ca="1" si="2367"/>
        <v>$HW54</v>
      </c>
      <c r="HX2225" t="str">
        <f t="shared" ca="1" si="2367"/>
        <v>$HX53</v>
      </c>
      <c r="HY2225" t="str">
        <f t="shared" ca="1" si="2367"/>
        <v>$HY55</v>
      </c>
      <c r="HZ2225" t="str">
        <f t="shared" ca="1" si="2367"/>
        <v>$HZ53</v>
      </c>
      <c r="IA2225" t="str">
        <f t="shared" ca="1" si="2367"/>
        <v>$IA73</v>
      </c>
      <c r="IB2225" t="str">
        <f t="shared" ca="1" si="2367"/>
        <v>$IB54</v>
      </c>
      <c r="IC2225" t="str">
        <f t="shared" ca="1" si="2367"/>
        <v>$IC37</v>
      </c>
      <c r="ID2225" t="str">
        <f t="shared" ca="1" si="2367"/>
        <v>$ID37</v>
      </c>
      <c r="IE2225" t="str">
        <f t="shared" ca="1" si="2367"/>
        <v>$IE53</v>
      </c>
      <c r="IF2225" t="str">
        <f t="shared" ca="1" si="2367"/>
        <v>$IF53</v>
      </c>
      <c r="IG2225" t="str">
        <f t="shared" ca="1" si="2367"/>
        <v>$IG53</v>
      </c>
      <c r="IH2225" t="str">
        <f t="shared" ca="1" si="2367"/>
        <v>$IH53</v>
      </c>
      <c r="II2225" t="str">
        <f t="shared" ca="1" si="2367"/>
        <v>$II53</v>
      </c>
      <c r="IJ2225" t="str">
        <f t="shared" ca="1" si="2367"/>
        <v>$IJ53</v>
      </c>
      <c r="IK2225" t="str">
        <f t="shared" ca="1" si="2367"/>
        <v>$IK53</v>
      </c>
      <c r="IL2225" t="str">
        <f t="shared" ca="1" si="2367"/>
        <v>$IL53</v>
      </c>
      <c r="IM2225" t="str">
        <f t="shared" ca="1" si="2367"/>
        <v>$IM54</v>
      </c>
      <c r="IN2225" t="str">
        <f t="shared" ca="1" si="2367"/>
        <v>$IN53</v>
      </c>
      <c r="IO2225" t="str">
        <f t="shared" ca="1" si="2367"/>
        <v>$IO53</v>
      </c>
      <c r="IP2225" t="str">
        <f t="shared" ca="1" si="2367"/>
        <v>$IP54</v>
      </c>
      <c r="IQ2225" t="str">
        <f t="shared" ca="1" si="2367"/>
        <v>$IQ9</v>
      </c>
      <c r="IR2225" t="str">
        <f t="shared" ca="1" si="2367"/>
        <v>$IR9</v>
      </c>
      <c r="IS2225" t="str">
        <f t="shared" ca="1" si="2367"/>
        <v>$IS51</v>
      </c>
      <c r="IT2225" t="str">
        <f t="shared" ca="1" si="2367"/>
        <v>$IT53</v>
      </c>
      <c r="IU2225" t="str">
        <f t="shared" ca="1" si="2367"/>
        <v>$IU51</v>
      </c>
      <c r="IV2225" t="str">
        <f t="shared" ca="1" si="2367"/>
        <v>$IV54</v>
      </c>
      <c r="IW2225" t="str">
        <f t="shared" ca="1" si="2367"/>
        <v>$IW53</v>
      </c>
      <c r="IX2225" t="str">
        <f t="shared" ca="1" si="2367"/>
        <v>$IX52</v>
      </c>
      <c r="IY2225" t="str">
        <f t="shared" ref="IY2225:LI2225" ca="1" si="2368">(CONCATENATE(TEXT(IY$2178, 1),(RIGHT(IY2224,2))+1))</f>
        <v>$IY28</v>
      </c>
      <c r="IZ2225" t="str">
        <f t="shared" ca="1" si="2368"/>
        <v>$IZ52</v>
      </c>
      <c r="JA2225" t="str">
        <f t="shared" ca="1" si="2368"/>
        <v>$JA53</v>
      </c>
      <c r="JB2225" t="str">
        <f t="shared" ca="1" si="2368"/>
        <v>$JB53</v>
      </c>
      <c r="JC2225" t="str">
        <f t="shared" ca="1" si="2368"/>
        <v>$JC53</v>
      </c>
      <c r="JD2225" t="str">
        <f t="shared" ca="1" si="2368"/>
        <v>$JD53</v>
      </c>
      <c r="JE2225" t="str">
        <f t="shared" ca="1" si="2368"/>
        <v>$JE52</v>
      </c>
      <c r="JF2225" t="str">
        <f t="shared" ca="1" si="2368"/>
        <v>$JF51</v>
      </c>
      <c r="JG2225" t="str">
        <f t="shared" ca="1" si="2368"/>
        <v>$JG52</v>
      </c>
      <c r="JH2225" t="str">
        <f t="shared" ca="1" si="2368"/>
        <v>$JH75</v>
      </c>
      <c r="JI2225" t="str">
        <f t="shared" ca="1" si="2368"/>
        <v>$JI75</v>
      </c>
      <c r="JJ2225" t="str">
        <f t="shared" ca="1" si="2368"/>
        <v>$JJ51</v>
      </c>
      <c r="JK2225" t="str">
        <f t="shared" ca="1" si="2368"/>
        <v>$JK52</v>
      </c>
      <c r="JL2225" t="str">
        <f t="shared" ca="1" si="2368"/>
        <v>$JL51</v>
      </c>
      <c r="JM2225" t="str">
        <f t="shared" ca="1" si="2368"/>
        <v>$JM55</v>
      </c>
      <c r="JN2225" t="str">
        <f t="shared" ca="1" si="2368"/>
        <v>$JN56</v>
      </c>
      <c r="JO2225" t="str">
        <f t="shared" ca="1" si="2368"/>
        <v>$JO55</v>
      </c>
      <c r="JP2225" t="str">
        <f t="shared" ca="1" si="2368"/>
        <v>$JP56</v>
      </c>
      <c r="JQ2225" t="str">
        <f t="shared" ca="1" si="2368"/>
        <v>$JQ55</v>
      </c>
      <c r="JR2225" t="str">
        <f t="shared" ca="1" si="2368"/>
        <v>$JR53</v>
      </c>
      <c r="JS2225" t="str">
        <f t="shared" ca="1" si="2368"/>
        <v>$JS56</v>
      </c>
      <c r="JT2225" t="str">
        <f t="shared" ca="1" si="2368"/>
        <v>$JT53</v>
      </c>
      <c r="JU2225" t="str">
        <f t="shared" ca="1" si="2368"/>
        <v>$JU58</v>
      </c>
      <c r="JV2225" t="str">
        <f t="shared" ca="1" si="2368"/>
        <v>$JV55</v>
      </c>
      <c r="JW2225" t="str">
        <f t="shared" ca="1" si="2368"/>
        <v>$JW56</v>
      </c>
      <c r="JX2225" t="str">
        <f t="shared" ca="1" si="2368"/>
        <v>$JX58</v>
      </c>
      <c r="JY2225" t="str">
        <f t="shared" ca="1" si="2368"/>
        <v>$JY55</v>
      </c>
      <c r="JZ2225" t="str">
        <f t="shared" ca="1" si="2368"/>
        <v>$JZ58</v>
      </c>
      <c r="KA2225" t="str">
        <f t="shared" ca="1" si="2368"/>
        <v>$KA58</v>
      </c>
      <c r="KB2225" t="str">
        <f t="shared" ca="1" si="2368"/>
        <v>$KB56</v>
      </c>
      <c r="KC2225" t="str">
        <f t="shared" ca="1" si="2368"/>
        <v>$KC56</v>
      </c>
      <c r="KD2225" t="str">
        <f t="shared" ca="1" si="2368"/>
        <v>$KD55</v>
      </c>
      <c r="KE2225" t="str">
        <f t="shared" ca="1" si="2368"/>
        <v>$KE53</v>
      </c>
      <c r="KF2225" t="str">
        <f t="shared" ca="1" si="2368"/>
        <v>$KF56</v>
      </c>
      <c r="KG2225" t="str">
        <f t="shared" ca="1" si="2368"/>
        <v>$KG63</v>
      </c>
      <c r="KH2225" t="str">
        <f t="shared" ca="1" si="2368"/>
        <v>$KH56</v>
      </c>
      <c r="KI2225" t="str">
        <f t="shared" ca="1" si="2368"/>
        <v>$KI56</v>
      </c>
      <c r="KJ2225" t="str">
        <f t="shared" ca="1" si="2368"/>
        <v>$KJ59</v>
      </c>
      <c r="KK2225" t="str">
        <f t="shared" ca="1" si="2368"/>
        <v>$KK56</v>
      </c>
      <c r="KL2225" t="str">
        <f t="shared" ca="1" si="2368"/>
        <v>$KL53</v>
      </c>
      <c r="KM2225" t="str">
        <f t="shared" ca="1" si="2368"/>
        <v>$KM56</v>
      </c>
      <c r="KN2225" t="str">
        <f t="shared" ca="1" si="2368"/>
        <v>$KN55</v>
      </c>
      <c r="KO2225" t="str">
        <f t="shared" ca="1" si="2368"/>
        <v>$KO59</v>
      </c>
      <c r="KP2225" t="str">
        <f t="shared" ca="1" si="2368"/>
        <v>$KP56</v>
      </c>
      <c r="KQ2225" t="str">
        <f t="shared" ca="1" si="2368"/>
        <v>$KQ60</v>
      </c>
      <c r="KR2225" t="str">
        <f t="shared" ca="1" si="2368"/>
        <v>$KR56</v>
      </c>
      <c r="KS2225" t="str">
        <f t="shared" ca="1" si="2368"/>
        <v>$KS56</v>
      </c>
      <c r="KT2225" t="str">
        <f t="shared" ca="1" si="2368"/>
        <v>$KT56</v>
      </c>
      <c r="KU2225" t="str">
        <f t="shared" ca="1" si="2368"/>
        <v>$KU56</v>
      </c>
      <c r="KV2225" t="str">
        <f t="shared" ca="1" si="2368"/>
        <v>$KV59</v>
      </c>
      <c r="KW2225" t="str">
        <f t="shared" ca="1" si="2368"/>
        <v>$KW56</v>
      </c>
      <c r="KX2225" t="str">
        <f t="shared" ca="1" si="2368"/>
        <v>$KX57</v>
      </c>
      <c r="KY2225" t="str">
        <f t="shared" ca="1" si="2368"/>
        <v>$KY53</v>
      </c>
      <c r="KZ2225" t="str">
        <f t="shared" ca="1" si="2368"/>
        <v>$KZ58</v>
      </c>
      <c r="LA2225" t="str">
        <f t="shared" ca="1" si="2368"/>
        <v>$LA53</v>
      </c>
      <c r="LB2225" t="str">
        <f t="shared" ca="1" si="2368"/>
        <v>$LB56</v>
      </c>
      <c r="LC2225" t="str">
        <f t="shared" ca="1" si="2368"/>
        <v>$LC55</v>
      </c>
      <c r="LD2225" t="str">
        <f t="shared" ca="1" si="2368"/>
        <v>$LD57</v>
      </c>
      <c r="LE2225" t="str">
        <f t="shared" ca="1" si="2368"/>
        <v>$LE55</v>
      </c>
      <c r="LF2225" t="str">
        <f t="shared" ca="1" si="2368"/>
        <v>$LF55</v>
      </c>
      <c r="LG2225" t="str">
        <f t="shared" ca="1" si="2368"/>
        <v>$LG53</v>
      </c>
      <c r="LH2225" t="str">
        <f t="shared" ca="1" si="2368"/>
        <v>$LH55</v>
      </c>
      <c r="LI2225" t="str">
        <f t="shared" ca="1" si="2368"/>
        <v>$LI56</v>
      </c>
    </row>
    <row r="2235" spans="1:321" x14ac:dyDescent="0.25">
      <c r="IC2235" s="1"/>
      <c r="ID2235" s="1"/>
    </row>
    <row r="2275" spans="1:321" x14ac:dyDescent="0.25">
      <c r="HV2275" s="3"/>
    </row>
    <row r="2282" spans="1:321" x14ac:dyDescent="0.25">
      <c r="GF2282" s="1"/>
    </row>
    <row r="2286" spans="1:321" x14ac:dyDescent="0.25">
      <c r="A2286" t="str">
        <f t="shared" ref="A2286:BL2286" si="2369">A2181</f>
        <v>NOME DO PROGRAMA</v>
      </c>
      <c r="B2286" t="str">
        <f t="shared" ca="1" si="2369"/>
        <v>$B6</v>
      </c>
      <c r="C2286" t="str">
        <f t="shared" ca="1" si="2369"/>
        <v>$C6</v>
      </c>
      <c r="D2286" t="str">
        <f t="shared" ca="1" si="2369"/>
        <v>$D6</v>
      </c>
      <c r="E2286" t="str">
        <f t="shared" ca="1" si="2369"/>
        <v>$E6</v>
      </c>
      <c r="F2286" t="str">
        <f t="shared" ca="1" si="2369"/>
        <v>$F6</v>
      </c>
      <c r="G2286" t="str">
        <f t="shared" ca="1" si="2369"/>
        <v>$G6</v>
      </c>
      <c r="H2286" t="str">
        <f t="shared" ca="1" si="2369"/>
        <v>$H6</v>
      </c>
      <c r="I2286" t="str">
        <f t="shared" ca="1" si="2369"/>
        <v>$I6</v>
      </c>
      <c r="J2286" t="str">
        <f t="shared" ca="1" si="2369"/>
        <v>$J6</v>
      </c>
      <c r="K2286" t="str">
        <f t="shared" ca="1" si="2369"/>
        <v>$K6</v>
      </c>
      <c r="L2286" t="str">
        <f t="shared" ca="1" si="2369"/>
        <v>$L6</v>
      </c>
      <c r="M2286" t="str">
        <f t="shared" ca="1" si="2369"/>
        <v>$M6</v>
      </c>
      <c r="N2286" t="str">
        <f t="shared" ca="1" si="2369"/>
        <v>$N6</v>
      </c>
      <c r="O2286" t="str">
        <f t="shared" ca="1" si="2369"/>
        <v>$O6</v>
      </c>
      <c r="P2286" t="str">
        <f t="shared" ca="1" si="2369"/>
        <v>$P6</v>
      </c>
      <c r="Q2286" t="str">
        <f t="shared" ca="1" si="2369"/>
        <v>$Q6</v>
      </c>
      <c r="R2286" t="str">
        <f t="shared" ca="1" si="2369"/>
        <v>$R6</v>
      </c>
      <c r="S2286" t="str">
        <f t="shared" ca="1" si="2369"/>
        <v>$S6</v>
      </c>
      <c r="T2286" t="str">
        <f t="shared" ca="1" si="2369"/>
        <v>$T6</v>
      </c>
      <c r="U2286" t="str">
        <f t="shared" ca="1" si="2369"/>
        <v>$U6</v>
      </c>
      <c r="V2286" t="str">
        <f t="shared" ca="1" si="2369"/>
        <v>$V6</v>
      </c>
      <c r="W2286" t="str">
        <f t="shared" ca="1" si="2369"/>
        <v>$W6</v>
      </c>
      <c r="X2286" t="str">
        <f t="shared" ca="1" si="2369"/>
        <v>$X6</v>
      </c>
      <c r="Y2286" t="str">
        <f t="shared" ca="1" si="2369"/>
        <v>$Y6</v>
      </c>
      <c r="Z2286" t="str">
        <f t="shared" ca="1" si="2369"/>
        <v>$Z6</v>
      </c>
      <c r="AA2286" t="str">
        <f t="shared" ca="1" si="2369"/>
        <v>$AA6</v>
      </c>
      <c r="AB2286" t="str">
        <f t="shared" ca="1" si="2369"/>
        <v>$AB6</v>
      </c>
      <c r="AC2286" t="str">
        <f t="shared" ca="1" si="2369"/>
        <v>$AC6</v>
      </c>
      <c r="AD2286" t="str">
        <f t="shared" ca="1" si="2369"/>
        <v>$AD6</v>
      </c>
      <c r="AE2286" t="str">
        <f t="shared" ca="1" si="2369"/>
        <v>$AE6</v>
      </c>
      <c r="AF2286" t="str">
        <f t="shared" ca="1" si="2369"/>
        <v>$AF6</v>
      </c>
      <c r="AG2286" t="str">
        <f t="shared" ca="1" si="2369"/>
        <v>$AG6</v>
      </c>
      <c r="AH2286" t="str">
        <f t="shared" ca="1" si="2369"/>
        <v>$AH6</v>
      </c>
      <c r="AI2286" t="str">
        <f t="shared" ca="1" si="2369"/>
        <v>$AI6</v>
      </c>
      <c r="AJ2286" t="str">
        <f t="shared" ca="1" si="2369"/>
        <v>$AJ6</v>
      </c>
      <c r="AK2286" t="str">
        <f t="shared" ca="1" si="2369"/>
        <v>$AK6</v>
      </c>
      <c r="AL2286" t="str">
        <f t="shared" ca="1" si="2369"/>
        <v>$AL6</v>
      </c>
      <c r="AM2286" t="str">
        <f t="shared" ca="1" si="2369"/>
        <v>$AM6</v>
      </c>
      <c r="AN2286" t="str">
        <f t="shared" ca="1" si="2369"/>
        <v>$AN6</v>
      </c>
      <c r="AO2286" t="str">
        <f t="shared" ca="1" si="2369"/>
        <v>$AO6</v>
      </c>
      <c r="AP2286" t="str">
        <f t="shared" ca="1" si="2369"/>
        <v>$AP6</v>
      </c>
      <c r="AQ2286" t="str">
        <f t="shared" ca="1" si="2369"/>
        <v>$AQ6</v>
      </c>
      <c r="AR2286" t="str">
        <f t="shared" ca="1" si="2369"/>
        <v>$AR6</v>
      </c>
      <c r="AS2286" t="str">
        <f t="shared" ca="1" si="2369"/>
        <v>$AS6</v>
      </c>
      <c r="AT2286" t="str">
        <f t="shared" ca="1" si="2369"/>
        <v>$AT6</v>
      </c>
      <c r="AU2286" t="str">
        <f t="shared" ca="1" si="2369"/>
        <v>$AU6</v>
      </c>
      <c r="AV2286" t="str">
        <f t="shared" ca="1" si="2369"/>
        <v>$AV6</v>
      </c>
      <c r="AW2286" t="str">
        <f t="shared" ca="1" si="2369"/>
        <v>$AW6</v>
      </c>
      <c r="AX2286" t="str">
        <f t="shared" ca="1" si="2369"/>
        <v>$AX6</v>
      </c>
      <c r="AY2286" t="str">
        <f t="shared" ca="1" si="2369"/>
        <v>$AY6</v>
      </c>
      <c r="AZ2286" t="str">
        <f t="shared" ca="1" si="2369"/>
        <v>$AZ6</v>
      </c>
      <c r="BA2286" t="str">
        <f t="shared" ca="1" si="2369"/>
        <v>$BA6</v>
      </c>
      <c r="BB2286" t="str">
        <f t="shared" ca="1" si="2369"/>
        <v>$BB6</v>
      </c>
      <c r="BC2286" t="str">
        <f t="shared" ca="1" si="2369"/>
        <v>$BC6</v>
      </c>
      <c r="BD2286" t="str">
        <f t="shared" ca="1" si="2369"/>
        <v>$BD6</v>
      </c>
      <c r="BE2286" t="str">
        <f t="shared" ca="1" si="2369"/>
        <v>$BE6</v>
      </c>
      <c r="BF2286" t="str">
        <f t="shared" ca="1" si="2369"/>
        <v>$BF6</v>
      </c>
      <c r="BG2286" t="str">
        <f t="shared" ca="1" si="2369"/>
        <v>$BG6</v>
      </c>
      <c r="BH2286" t="str">
        <f t="shared" ca="1" si="2369"/>
        <v>$BH6</v>
      </c>
      <c r="BI2286" t="str">
        <f t="shared" ca="1" si="2369"/>
        <v>$BI6</v>
      </c>
      <c r="BJ2286" t="str">
        <f t="shared" ca="1" si="2369"/>
        <v>$BJ6</v>
      </c>
      <c r="BK2286" t="str">
        <f t="shared" ca="1" si="2369"/>
        <v>$BK6</v>
      </c>
      <c r="BL2286" t="str">
        <f t="shared" ca="1" si="2369"/>
        <v>$BL6</v>
      </c>
      <c r="BM2286" t="str">
        <f t="shared" ref="BM2286:DX2286" ca="1" si="2370">BM2181</f>
        <v>$BM6</v>
      </c>
      <c r="BN2286" t="str">
        <f t="shared" ca="1" si="2370"/>
        <v>$BN6</v>
      </c>
      <c r="BO2286" t="str">
        <f t="shared" ca="1" si="2370"/>
        <v>$BO6</v>
      </c>
      <c r="BP2286" t="str">
        <f t="shared" ca="1" si="2370"/>
        <v>$BP6</v>
      </c>
      <c r="BQ2286" t="str">
        <f t="shared" ca="1" si="2370"/>
        <v>$BQ6</v>
      </c>
      <c r="BR2286" t="str">
        <f t="shared" ca="1" si="2370"/>
        <v>$BR6</v>
      </c>
      <c r="BS2286" t="str">
        <f t="shared" ca="1" si="2370"/>
        <v>$BS6</v>
      </c>
      <c r="BT2286" t="str">
        <f t="shared" ca="1" si="2370"/>
        <v>$BT6</v>
      </c>
      <c r="BU2286" t="str">
        <f t="shared" ca="1" si="2370"/>
        <v>$BU6</v>
      </c>
      <c r="BV2286" t="str">
        <f t="shared" ca="1" si="2370"/>
        <v>$BV6</v>
      </c>
      <c r="BW2286" t="str">
        <f t="shared" ca="1" si="2370"/>
        <v>$BW6</v>
      </c>
      <c r="BX2286" t="str">
        <f t="shared" ca="1" si="2370"/>
        <v>$BX6</v>
      </c>
      <c r="BY2286" t="str">
        <f t="shared" ca="1" si="2370"/>
        <v>$BY6</v>
      </c>
      <c r="BZ2286" t="str">
        <f t="shared" ca="1" si="2370"/>
        <v>$BZ6</v>
      </c>
      <c r="CA2286" t="str">
        <f t="shared" ca="1" si="2370"/>
        <v>$CA6</v>
      </c>
      <c r="CB2286" t="str">
        <f t="shared" ca="1" si="2370"/>
        <v>$CB6</v>
      </c>
      <c r="CC2286" t="str">
        <f t="shared" ca="1" si="2370"/>
        <v>$CC6</v>
      </c>
      <c r="CD2286" t="str">
        <f t="shared" ca="1" si="2370"/>
        <v>$CD6</v>
      </c>
      <c r="CE2286" t="str">
        <f t="shared" ca="1" si="2370"/>
        <v>$CE6</v>
      </c>
      <c r="CF2286" t="str">
        <f t="shared" ca="1" si="2370"/>
        <v>$CF6</v>
      </c>
      <c r="CG2286" t="str">
        <f t="shared" ca="1" si="2370"/>
        <v>$CG6</v>
      </c>
      <c r="CH2286" t="str">
        <f t="shared" ca="1" si="2370"/>
        <v>$CH6</v>
      </c>
      <c r="CI2286" t="str">
        <f t="shared" ca="1" si="2370"/>
        <v>$CI6</v>
      </c>
      <c r="CJ2286" t="str">
        <f t="shared" ca="1" si="2370"/>
        <v>$CJ6</v>
      </c>
      <c r="CK2286" t="str">
        <f t="shared" ca="1" si="2370"/>
        <v>$CK6</v>
      </c>
      <c r="CL2286" t="str">
        <f t="shared" ca="1" si="2370"/>
        <v>$CL6</v>
      </c>
      <c r="CM2286" t="str">
        <f t="shared" ca="1" si="2370"/>
        <v>$CM6</v>
      </c>
      <c r="CN2286" t="str">
        <f t="shared" ca="1" si="2370"/>
        <v>$CN6</v>
      </c>
      <c r="CO2286" t="str">
        <f t="shared" ca="1" si="2370"/>
        <v>$CO6</v>
      </c>
      <c r="CP2286" t="str">
        <f t="shared" ca="1" si="2370"/>
        <v>$CP6</v>
      </c>
      <c r="CQ2286" t="str">
        <f t="shared" ca="1" si="2370"/>
        <v>$CQ6</v>
      </c>
      <c r="CR2286" t="str">
        <f t="shared" ca="1" si="2370"/>
        <v>$CR6</v>
      </c>
      <c r="CS2286" t="str">
        <f t="shared" ca="1" si="2370"/>
        <v>$CS6</v>
      </c>
      <c r="CT2286" t="str">
        <f t="shared" ca="1" si="2370"/>
        <v>$CT6</v>
      </c>
      <c r="CU2286" t="str">
        <f t="shared" ca="1" si="2370"/>
        <v>$CU6</v>
      </c>
      <c r="CV2286" t="str">
        <f t="shared" ca="1" si="2370"/>
        <v>$CV6</v>
      </c>
      <c r="CW2286" t="str">
        <f t="shared" ca="1" si="2370"/>
        <v>$CW6</v>
      </c>
      <c r="CX2286" t="str">
        <f t="shared" ca="1" si="2370"/>
        <v>$CX6</v>
      </c>
      <c r="CY2286" t="str">
        <f t="shared" ca="1" si="2370"/>
        <v>$CY6</v>
      </c>
      <c r="CZ2286" t="str">
        <f t="shared" ca="1" si="2370"/>
        <v>$CZ6</v>
      </c>
      <c r="DA2286" t="str">
        <f t="shared" ca="1" si="2370"/>
        <v>$DA6</v>
      </c>
      <c r="DB2286" t="str">
        <f t="shared" ca="1" si="2370"/>
        <v>$DB6</v>
      </c>
      <c r="DC2286" t="str">
        <f t="shared" ca="1" si="2370"/>
        <v>$DC6</v>
      </c>
      <c r="DD2286" t="str">
        <f t="shared" ca="1" si="2370"/>
        <v>$DD6</v>
      </c>
      <c r="DE2286" t="str">
        <f t="shared" ca="1" si="2370"/>
        <v>$DE6</v>
      </c>
      <c r="DF2286" t="str">
        <f t="shared" ca="1" si="2370"/>
        <v>$DF6</v>
      </c>
      <c r="DG2286" t="str">
        <f t="shared" ca="1" si="2370"/>
        <v>$DG6</v>
      </c>
      <c r="DH2286" t="str">
        <f t="shared" ca="1" si="2370"/>
        <v>$DH6</v>
      </c>
      <c r="DI2286" t="str">
        <f t="shared" ca="1" si="2370"/>
        <v>$DI6</v>
      </c>
      <c r="DJ2286" t="str">
        <f t="shared" ca="1" si="2370"/>
        <v>$DJ6</v>
      </c>
      <c r="DK2286" t="str">
        <f t="shared" ca="1" si="2370"/>
        <v>$DK6</v>
      </c>
      <c r="DL2286" t="str">
        <f t="shared" ca="1" si="2370"/>
        <v>$DL6</v>
      </c>
      <c r="DM2286" t="str">
        <f t="shared" ca="1" si="2370"/>
        <v>$DM6</v>
      </c>
      <c r="DN2286" t="str">
        <f t="shared" ca="1" si="2370"/>
        <v>$DN6</v>
      </c>
      <c r="DO2286" t="str">
        <f t="shared" ca="1" si="2370"/>
        <v>$DO6</v>
      </c>
      <c r="DP2286" t="str">
        <f t="shared" ca="1" si="2370"/>
        <v>$DP6</v>
      </c>
      <c r="DQ2286" t="str">
        <f t="shared" ca="1" si="2370"/>
        <v>$DQ6</v>
      </c>
      <c r="DR2286" t="str">
        <f t="shared" ca="1" si="2370"/>
        <v>$DR6</v>
      </c>
      <c r="DS2286" t="str">
        <f t="shared" ca="1" si="2370"/>
        <v>$DS6</v>
      </c>
      <c r="DT2286" t="str">
        <f t="shared" ca="1" si="2370"/>
        <v>$DT6</v>
      </c>
      <c r="DU2286" t="str">
        <f t="shared" ca="1" si="2370"/>
        <v>$DU6</v>
      </c>
      <c r="DV2286" t="str">
        <f t="shared" ca="1" si="2370"/>
        <v>$DV6</v>
      </c>
      <c r="DW2286" t="str">
        <f t="shared" ca="1" si="2370"/>
        <v>$DW6</v>
      </c>
      <c r="DX2286" t="str">
        <f t="shared" ca="1" si="2370"/>
        <v>$DX6</v>
      </c>
      <c r="DY2286" t="str">
        <f t="shared" ref="DY2286:GJ2286" ca="1" si="2371">DY2181</f>
        <v>$DY6</v>
      </c>
      <c r="DZ2286" t="str">
        <f t="shared" ca="1" si="2371"/>
        <v>$DZ6</v>
      </c>
      <c r="EA2286" t="str">
        <f t="shared" ca="1" si="2371"/>
        <v>$EA6</v>
      </c>
      <c r="EB2286" t="str">
        <f t="shared" ca="1" si="2371"/>
        <v>$EB6</v>
      </c>
      <c r="EC2286" t="str">
        <f t="shared" ca="1" si="2371"/>
        <v>$EC6</v>
      </c>
      <c r="ED2286" t="str">
        <f t="shared" ca="1" si="2371"/>
        <v>$ED6</v>
      </c>
      <c r="EE2286" t="str">
        <f t="shared" ca="1" si="2371"/>
        <v>$EE6</v>
      </c>
      <c r="EF2286" t="str">
        <f t="shared" ca="1" si="2371"/>
        <v>$EF6</v>
      </c>
      <c r="EG2286" t="str">
        <f t="shared" ca="1" si="2371"/>
        <v>$EG6</v>
      </c>
      <c r="EH2286" t="str">
        <f t="shared" ca="1" si="2371"/>
        <v>$EH6</v>
      </c>
      <c r="EI2286" t="str">
        <f t="shared" ca="1" si="2371"/>
        <v>$EI6</v>
      </c>
      <c r="EJ2286" t="str">
        <f t="shared" ca="1" si="2371"/>
        <v>$EJ6</v>
      </c>
      <c r="EK2286" t="str">
        <f t="shared" ca="1" si="2371"/>
        <v>$EK6</v>
      </c>
      <c r="EL2286" t="str">
        <f t="shared" ca="1" si="2371"/>
        <v>$EL6</v>
      </c>
      <c r="EM2286" t="str">
        <f t="shared" ca="1" si="2371"/>
        <v>$EM6</v>
      </c>
      <c r="EN2286" t="str">
        <f t="shared" ca="1" si="2371"/>
        <v>$EN6</v>
      </c>
      <c r="EO2286" t="str">
        <f t="shared" ca="1" si="2371"/>
        <v>$EO6</v>
      </c>
      <c r="EP2286" t="str">
        <f t="shared" ca="1" si="2371"/>
        <v>$EP6</v>
      </c>
      <c r="EQ2286" t="str">
        <f t="shared" ca="1" si="2371"/>
        <v>$EQ6</v>
      </c>
      <c r="ER2286" t="str">
        <f t="shared" ca="1" si="2371"/>
        <v>$ER6</v>
      </c>
      <c r="ES2286" t="str">
        <f t="shared" ca="1" si="2371"/>
        <v>$ES6</v>
      </c>
      <c r="ET2286" t="str">
        <f t="shared" ca="1" si="2371"/>
        <v>$ET6</v>
      </c>
      <c r="EU2286" t="str">
        <f t="shared" ca="1" si="2371"/>
        <v>$EU6</v>
      </c>
      <c r="EV2286" t="str">
        <f t="shared" ca="1" si="2371"/>
        <v>$EV6</v>
      </c>
      <c r="EW2286" t="str">
        <f t="shared" ca="1" si="2371"/>
        <v>$EW6</v>
      </c>
      <c r="EX2286" t="str">
        <f t="shared" ca="1" si="2371"/>
        <v>$EX6</v>
      </c>
      <c r="EY2286" t="str">
        <f t="shared" ca="1" si="2371"/>
        <v>$EY6</v>
      </c>
      <c r="EZ2286" t="str">
        <f t="shared" ca="1" si="2371"/>
        <v>$EZ6</v>
      </c>
      <c r="FA2286" t="str">
        <f t="shared" ca="1" si="2371"/>
        <v>$FA6</v>
      </c>
      <c r="FB2286" t="str">
        <f t="shared" ca="1" si="2371"/>
        <v>$FB6</v>
      </c>
      <c r="FC2286" t="str">
        <f t="shared" ca="1" si="2371"/>
        <v>$FC6</v>
      </c>
      <c r="FD2286" t="str">
        <f t="shared" ca="1" si="2371"/>
        <v>$FD6</v>
      </c>
      <c r="FE2286" t="str">
        <f t="shared" ca="1" si="2371"/>
        <v>$FE6</v>
      </c>
      <c r="FF2286" t="str">
        <f t="shared" ca="1" si="2371"/>
        <v>$FF6</v>
      </c>
      <c r="FG2286" t="str">
        <f t="shared" ca="1" si="2371"/>
        <v>$FG6</v>
      </c>
      <c r="FH2286" t="str">
        <f t="shared" ca="1" si="2371"/>
        <v>$FH6</v>
      </c>
      <c r="FI2286" t="str">
        <f t="shared" ca="1" si="2371"/>
        <v>$FI6</v>
      </c>
      <c r="FJ2286" t="str">
        <f t="shared" ca="1" si="2371"/>
        <v>$FJ6</v>
      </c>
      <c r="FK2286" t="str">
        <f t="shared" ca="1" si="2371"/>
        <v>$FK6</v>
      </c>
      <c r="FL2286" t="str">
        <f t="shared" ca="1" si="2371"/>
        <v>$FL6</v>
      </c>
      <c r="FM2286" t="str">
        <f t="shared" ca="1" si="2371"/>
        <v>$FM6</v>
      </c>
      <c r="FN2286" t="str">
        <f t="shared" ca="1" si="2371"/>
        <v>$FN6</v>
      </c>
      <c r="FO2286" t="str">
        <f t="shared" ca="1" si="2371"/>
        <v>$FO6</v>
      </c>
      <c r="FP2286" t="str">
        <f t="shared" ca="1" si="2371"/>
        <v>$FP6</v>
      </c>
      <c r="FQ2286" t="str">
        <f t="shared" ca="1" si="2371"/>
        <v>$FQ6</v>
      </c>
      <c r="FR2286" t="str">
        <f t="shared" ca="1" si="2371"/>
        <v>$FR6</v>
      </c>
      <c r="FS2286" t="str">
        <f t="shared" ca="1" si="2371"/>
        <v>$FS6</v>
      </c>
      <c r="FT2286" t="str">
        <f t="shared" ca="1" si="2371"/>
        <v>$FT6</v>
      </c>
      <c r="FU2286" t="str">
        <f t="shared" ca="1" si="2371"/>
        <v>$FU6</v>
      </c>
      <c r="FV2286" t="str">
        <f t="shared" ca="1" si="2371"/>
        <v>$FV6</v>
      </c>
      <c r="FW2286" t="str">
        <f t="shared" ca="1" si="2371"/>
        <v>$FW6</v>
      </c>
      <c r="FX2286" t="str">
        <f t="shared" ca="1" si="2371"/>
        <v>$FX6</v>
      </c>
      <c r="FY2286" t="str">
        <f t="shared" ca="1" si="2371"/>
        <v>$FY6</v>
      </c>
      <c r="FZ2286" t="str">
        <f t="shared" ca="1" si="2371"/>
        <v>$FZ6</v>
      </c>
      <c r="GA2286" t="str">
        <f t="shared" ca="1" si="2371"/>
        <v>$GA6</v>
      </c>
      <c r="GB2286" t="str">
        <f t="shared" ca="1" si="2371"/>
        <v>$GB6</v>
      </c>
      <c r="GC2286" t="str">
        <f t="shared" ca="1" si="2371"/>
        <v>$GC6</v>
      </c>
      <c r="GD2286" t="str">
        <f t="shared" ca="1" si="2371"/>
        <v>$GD6</v>
      </c>
      <c r="GE2286" t="str">
        <f t="shared" ca="1" si="2371"/>
        <v>$GE6</v>
      </c>
      <c r="GF2286" t="str">
        <f t="shared" ca="1" si="2371"/>
        <v>$GF6</v>
      </c>
      <c r="GG2286" t="str">
        <f t="shared" ca="1" si="2371"/>
        <v>$GG6</v>
      </c>
      <c r="GH2286" t="str">
        <f t="shared" ca="1" si="2371"/>
        <v>$GH6</v>
      </c>
      <c r="GI2286" t="str">
        <f t="shared" ca="1" si="2371"/>
        <v>$GI6</v>
      </c>
      <c r="GJ2286" t="str">
        <f t="shared" ca="1" si="2371"/>
        <v>$GJ6</v>
      </c>
      <c r="GK2286" t="str">
        <f t="shared" ref="GK2286:IV2286" ca="1" si="2372">GK2181</f>
        <v>$GK6</v>
      </c>
      <c r="GL2286" t="str">
        <f t="shared" ca="1" si="2372"/>
        <v>$GL6</v>
      </c>
      <c r="GM2286" t="str">
        <f t="shared" ca="1" si="2372"/>
        <v>$GM6</v>
      </c>
      <c r="GN2286" t="str">
        <f t="shared" ca="1" si="2372"/>
        <v>$GN6</v>
      </c>
      <c r="GO2286" t="str">
        <f t="shared" ca="1" si="2372"/>
        <v>$GO6</v>
      </c>
      <c r="GP2286" t="str">
        <f t="shared" ca="1" si="2372"/>
        <v>$GP6</v>
      </c>
      <c r="GQ2286" t="str">
        <f t="shared" ca="1" si="2372"/>
        <v>$GQ6</v>
      </c>
      <c r="GR2286" t="str">
        <f t="shared" ca="1" si="2372"/>
        <v>$GR6</v>
      </c>
      <c r="GS2286" t="str">
        <f t="shared" ca="1" si="2372"/>
        <v>$GS6</v>
      </c>
      <c r="GT2286" t="str">
        <f t="shared" ca="1" si="2372"/>
        <v>$GT6</v>
      </c>
      <c r="GU2286" t="str">
        <f t="shared" ca="1" si="2372"/>
        <v>$GU6</v>
      </c>
      <c r="GV2286" t="str">
        <f t="shared" ca="1" si="2372"/>
        <v>$GV6</v>
      </c>
      <c r="GW2286" t="str">
        <f t="shared" ca="1" si="2372"/>
        <v>$GW6</v>
      </c>
      <c r="GX2286" t="str">
        <f t="shared" ca="1" si="2372"/>
        <v>$GX6</v>
      </c>
      <c r="GY2286" t="str">
        <f t="shared" ca="1" si="2372"/>
        <v>$GY6</v>
      </c>
      <c r="GZ2286" t="str">
        <f t="shared" ca="1" si="2372"/>
        <v>$GZ6</v>
      </c>
      <c r="HA2286" t="str">
        <f t="shared" ca="1" si="2372"/>
        <v>$HA6</v>
      </c>
      <c r="HB2286" t="str">
        <f t="shared" ca="1" si="2372"/>
        <v>$HB6</v>
      </c>
      <c r="HC2286" t="str">
        <f t="shared" ca="1" si="2372"/>
        <v>$HC6</v>
      </c>
      <c r="HD2286" t="str">
        <f t="shared" ca="1" si="2372"/>
        <v>$HD6</v>
      </c>
      <c r="HE2286" t="str">
        <f t="shared" ca="1" si="2372"/>
        <v>$HE6</v>
      </c>
      <c r="HF2286" t="str">
        <f t="shared" ca="1" si="2372"/>
        <v>$HF6</v>
      </c>
      <c r="HG2286" t="str">
        <f t="shared" ca="1" si="2372"/>
        <v>$HG6</v>
      </c>
      <c r="HH2286" t="str">
        <f t="shared" ca="1" si="2372"/>
        <v>$HH6</v>
      </c>
      <c r="HI2286" t="str">
        <f t="shared" ca="1" si="2372"/>
        <v>$HI6</v>
      </c>
      <c r="HJ2286" t="str">
        <f t="shared" ca="1" si="2372"/>
        <v>$HJ6</v>
      </c>
      <c r="HK2286" t="str">
        <f t="shared" ca="1" si="2372"/>
        <v>$HK6</v>
      </c>
      <c r="HL2286" t="str">
        <f t="shared" ca="1" si="2372"/>
        <v>$HL6</v>
      </c>
      <c r="HM2286" t="str">
        <f t="shared" ca="1" si="2372"/>
        <v>$HM6</v>
      </c>
      <c r="HN2286" t="str">
        <f t="shared" ca="1" si="2372"/>
        <v>$HN6</v>
      </c>
      <c r="HO2286" t="str">
        <f t="shared" ca="1" si="2372"/>
        <v>$HO6</v>
      </c>
      <c r="HP2286" t="str">
        <f t="shared" ca="1" si="2372"/>
        <v>$HP6</v>
      </c>
      <c r="HQ2286" t="str">
        <f t="shared" ca="1" si="2372"/>
        <v>$HQ6</v>
      </c>
      <c r="HR2286" t="str">
        <f t="shared" ca="1" si="2372"/>
        <v>$HR6</v>
      </c>
      <c r="HS2286" t="str">
        <f t="shared" ca="1" si="2372"/>
        <v>$HS6</v>
      </c>
      <c r="HT2286" t="str">
        <f t="shared" ca="1" si="2372"/>
        <v>$HT6</v>
      </c>
      <c r="HU2286" t="str">
        <f t="shared" ca="1" si="2372"/>
        <v>$HU6</v>
      </c>
      <c r="HV2286" t="str">
        <f t="shared" ca="1" si="2372"/>
        <v>$HV6</v>
      </c>
      <c r="HW2286" t="str">
        <f t="shared" ca="1" si="2372"/>
        <v>$HW6</v>
      </c>
      <c r="HX2286" t="str">
        <f t="shared" ca="1" si="2372"/>
        <v>$HX6</v>
      </c>
      <c r="HY2286" t="str">
        <f t="shared" ca="1" si="2372"/>
        <v>$HY6</v>
      </c>
      <c r="HZ2286" t="str">
        <f t="shared" ca="1" si="2372"/>
        <v>$HZ6</v>
      </c>
      <c r="IA2286" t="str">
        <f t="shared" ca="1" si="2372"/>
        <v>$IA6</v>
      </c>
      <c r="IB2286" t="str">
        <f t="shared" ca="1" si="2372"/>
        <v>$IB6</v>
      </c>
      <c r="IC2286" t="str">
        <f t="shared" ca="1" si="2372"/>
        <v>$IC6</v>
      </c>
      <c r="ID2286" t="str">
        <f t="shared" ca="1" si="2372"/>
        <v>$ID6</v>
      </c>
      <c r="IE2286" t="str">
        <f t="shared" ca="1" si="2372"/>
        <v>$IE6</v>
      </c>
      <c r="IF2286" t="str">
        <f t="shared" ca="1" si="2372"/>
        <v>$IF6</v>
      </c>
      <c r="IG2286" t="str">
        <f t="shared" ca="1" si="2372"/>
        <v>$IG6</v>
      </c>
      <c r="IH2286" t="str">
        <f t="shared" ca="1" si="2372"/>
        <v>$IH6</v>
      </c>
      <c r="II2286" t="str">
        <f t="shared" ca="1" si="2372"/>
        <v>$II6</v>
      </c>
      <c r="IJ2286" t="str">
        <f t="shared" ca="1" si="2372"/>
        <v>$IJ6</v>
      </c>
      <c r="IK2286" t="str">
        <f t="shared" ca="1" si="2372"/>
        <v>$IK6</v>
      </c>
      <c r="IL2286" t="str">
        <f t="shared" ca="1" si="2372"/>
        <v>$IL6</v>
      </c>
      <c r="IM2286" t="str">
        <f t="shared" ca="1" si="2372"/>
        <v>$IM6</v>
      </c>
      <c r="IN2286" t="str">
        <f t="shared" ca="1" si="2372"/>
        <v>$IN6</v>
      </c>
      <c r="IO2286" t="str">
        <f t="shared" ca="1" si="2372"/>
        <v>$IO6</v>
      </c>
      <c r="IP2286" t="str">
        <f t="shared" ca="1" si="2372"/>
        <v>$IP6</v>
      </c>
      <c r="IQ2286" t="str">
        <f t="shared" ca="1" si="2372"/>
        <v>$IQ6</v>
      </c>
      <c r="IR2286" t="str">
        <f t="shared" ca="1" si="2372"/>
        <v>$IR6</v>
      </c>
      <c r="IS2286" t="str">
        <f t="shared" ca="1" si="2372"/>
        <v>$IS6</v>
      </c>
      <c r="IT2286" t="str">
        <f t="shared" ca="1" si="2372"/>
        <v>$IT6</v>
      </c>
      <c r="IU2286" t="str">
        <f t="shared" ca="1" si="2372"/>
        <v>$IU6</v>
      </c>
      <c r="IV2286" t="str">
        <f t="shared" ca="1" si="2372"/>
        <v>$IV6</v>
      </c>
      <c r="IW2286" t="str">
        <f t="shared" ref="IW2286:LI2286" ca="1" si="2373">IW2181</f>
        <v>$IW6</v>
      </c>
      <c r="IX2286" t="str">
        <f t="shared" ca="1" si="2373"/>
        <v>$IX6</v>
      </c>
      <c r="IY2286" t="str">
        <f t="shared" ca="1" si="2373"/>
        <v>$IY6</v>
      </c>
      <c r="IZ2286" t="str">
        <f t="shared" ca="1" si="2373"/>
        <v>$IZ6</v>
      </c>
      <c r="JA2286" t="str">
        <f t="shared" ca="1" si="2373"/>
        <v>$JA6</v>
      </c>
      <c r="JB2286" t="str">
        <f t="shared" ca="1" si="2373"/>
        <v>$JB6</v>
      </c>
      <c r="JC2286" t="str">
        <f t="shared" ca="1" si="2373"/>
        <v>$JC6</v>
      </c>
      <c r="JD2286" t="str">
        <f t="shared" ca="1" si="2373"/>
        <v>$JD6</v>
      </c>
      <c r="JE2286" t="str">
        <f t="shared" ca="1" si="2373"/>
        <v>$JE6</v>
      </c>
      <c r="JF2286" t="str">
        <f t="shared" ca="1" si="2373"/>
        <v>$JF6</v>
      </c>
      <c r="JG2286" t="str">
        <f t="shared" ca="1" si="2373"/>
        <v>$JG6</v>
      </c>
      <c r="JH2286" t="str">
        <f t="shared" ca="1" si="2373"/>
        <v>$JH6</v>
      </c>
      <c r="JI2286" t="str">
        <f t="shared" ca="1" si="2373"/>
        <v>$JI6</v>
      </c>
      <c r="JJ2286" t="str">
        <f t="shared" ca="1" si="2373"/>
        <v>$JJ6</v>
      </c>
      <c r="JK2286" t="str">
        <f t="shared" ca="1" si="2373"/>
        <v>$JK6</v>
      </c>
      <c r="JL2286" t="str">
        <f t="shared" ca="1" si="2373"/>
        <v>$JL6</v>
      </c>
      <c r="JM2286" t="str">
        <f t="shared" ca="1" si="2373"/>
        <v>$JM6</v>
      </c>
      <c r="JN2286" t="str">
        <f t="shared" ca="1" si="2373"/>
        <v>$JN6</v>
      </c>
      <c r="JO2286" t="str">
        <f t="shared" ca="1" si="2373"/>
        <v>$JO6</v>
      </c>
      <c r="JP2286" t="str">
        <f t="shared" ca="1" si="2373"/>
        <v>$JP6</v>
      </c>
      <c r="JQ2286" t="str">
        <f t="shared" ca="1" si="2373"/>
        <v>$JQ6</v>
      </c>
      <c r="JR2286" t="str">
        <f t="shared" ca="1" si="2373"/>
        <v>$JR6</v>
      </c>
      <c r="JS2286" t="str">
        <f t="shared" ca="1" si="2373"/>
        <v>$JS6</v>
      </c>
      <c r="JT2286" t="str">
        <f t="shared" ca="1" si="2373"/>
        <v>$JT6</v>
      </c>
      <c r="JU2286" t="str">
        <f t="shared" ca="1" si="2373"/>
        <v>$JU6</v>
      </c>
      <c r="JV2286" t="str">
        <f t="shared" ca="1" si="2373"/>
        <v>$JV6</v>
      </c>
      <c r="JW2286" t="str">
        <f t="shared" ca="1" si="2373"/>
        <v>$JW6</v>
      </c>
      <c r="JX2286" t="str">
        <f t="shared" ca="1" si="2373"/>
        <v>$JX6</v>
      </c>
      <c r="JY2286" t="str">
        <f t="shared" ca="1" si="2373"/>
        <v>$JY6</v>
      </c>
      <c r="JZ2286" t="str">
        <f t="shared" ca="1" si="2373"/>
        <v>$JZ6</v>
      </c>
      <c r="KA2286" t="str">
        <f t="shared" ca="1" si="2373"/>
        <v>$KA6</v>
      </c>
      <c r="KB2286" t="str">
        <f t="shared" ca="1" si="2373"/>
        <v>$KB6</v>
      </c>
      <c r="KC2286" t="str">
        <f t="shared" ca="1" si="2373"/>
        <v>$KC6</v>
      </c>
      <c r="KD2286" t="str">
        <f t="shared" ca="1" si="2373"/>
        <v>$KD6</v>
      </c>
      <c r="KE2286" t="str">
        <f t="shared" ca="1" si="2373"/>
        <v>$KE6</v>
      </c>
      <c r="KF2286" t="str">
        <f t="shared" ca="1" si="2373"/>
        <v>$KF6</v>
      </c>
      <c r="KG2286" t="str">
        <f t="shared" ca="1" si="2373"/>
        <v>$KG6</v>
      </c>
      <c r="KH2286" t="str">
        <f t="shared" ca="1" si="2373"/>
        <v>$KH6</v>
      </c>
      <c r="KI2286" t="str">
        <f t="shared" ca="1" si="2373"/>
        <v>$KI6</v>
      </c>
      <c r="KJ2286" t="str">
        <f t="shared" ca="1" si="2373"/>
        <v>$KJ6</v>
      </c>
      <c r="KK2286" t="str">
        <f t="shared" ca="1" si="2373"/>
        <v>$KK6</v>
      </c>
      <c r="KL2286" t="str">
        <f t="shared" ca="1" si="2373"/>
        <v>$KL6</v>
      </c>
      <c r="KM2286" t="str">
        <f t="shared" ca="1" si="2373"/>
        <v>$KM6</v>
      </c>
      <c r="KN2286" t="str">
        <f t="shared" ca="1" si="2373"/>
        <v>$KN6</v>
      </c>
      <c r="KO2286" t="str">
        <f t="shared" ca="1" si="2373"/>
        <v>$KO6</v>
      </c>
      <c r="KP2286" t="str">
        <f t="shared" ca="1" si="2373"/>
        <v>$KP6</v>
      </c>
      <c r="KQ2286" t="str">
        <f t="shared" ca="1" si="2373"/>
        <v>$KQ6</v>
      </c>
      <c r="KR2286" t="str">
        <f t="shared" ca="1" si="2373"/>
        <v>$KR6</v>
      </c>
      <c r="KS2286" t="str">
        <f t="shared" ca="1" si="2373"/>
        <v>$KS6</v>
      </c>
      <c r="KT2286" t="str">
        <f t="shared" ca="1" si="2373"/>
        <v>$KT6</v>
      </c>
      <c r="KU2286" t="str">
        <f t="shared" ca="1" si="2373"/>
        <v>$KU6</v>
      </c>
      <c r="KV2286" t="str">
        <f t="shared" ca="1" si="2373"/>
        <v>$KV6</v>
      </c>
      <c r="KW2286" t="str">
        <f t="shared" ca="1" si="2373"/>
        <v>$KW6</v>
      </c>
      <c r="KX2286" t="str">
        <f t="shared" ca="1" si="2373"/>
        <v>$KX6</v>
      </c>
      <c r="KY2286" t="str">
        <f t="shared" ca="1" si="2373"/>
        <v>$KY6</v>
      </c>
      <c r="KZ2286" t="str">
        <f t="shared" ca="1" si="2373"/>
        <v>$KZ6</v>
      </c>
      <c r="LA2286" t="str">
        <f t="shared" ca="1" si="2373"/>
        <v>$LA6</v>
      </c>
      <c r="LB2286" t="str">
        <f t="shared" ca="1" si="2373"/>
        <v>$LB6</v>
      </c>
      <c r="LC2286" t="str">
        <f t="shared" ca="1" si="2373"/>
        <v>$LC6</v>
      </c>
      <c r="LD2286" t="str">
        <f t="shared" ca="1" si="2373"/>
        <v>$LD6</v>
      </c>
      <c r="LE2286" t="str">
        <f t="shared" ca="1" si="2373"/>
        <v>$LE6</v>
      </c>
      <c r="LF2286" t="str">
        <f t="shared" ca="1" si="2373"/>
        <v>$LF6</v>
      </c>
      <c r="LG2286" t="str">
        <f t="shared" ca="1" si="2373"/>
        <v>$LG6</v>
      </c>
      <c r="LH2286" t="str">
        <f t="shared" ca="1" si="2373"/>
        <v>$LH6</v>
      </c>
      <c r="LI2286" t="str">
        <f t="shared" ca="1" si="2373"/>
        <v>$LI6</v>
      </c>
    </row>
    <row r="2287" spans="1:321" x14ac:dyDescent="0.25">
      <c r="A2287" t="str">
        <f t="shared" ref="A2287:BL2287" si="2374">A2183</f>
        <v>NOME DO PROGRAMA EM INGLÊS:</v>
      </c>
      <c r="B2287" t="str">
        <f t="shared" ca="1" si="2374"/>
        <v>$B8</v>
      </c>
      <c r="C2287" t="str">
        <f t="shared" ca="1" si="2374"/>
        <v>$C8</v>
      </c>
      <c r="D2287" t="str">
        <f t="shared" ca="1" si="2374"/>
        <v>$D8</v>
      </c>
      <c r="E2287" t="str">
        <f t="shared" ca="1" si="2374"/>
        <v>$E8</v>
      </c>
      <c r="F2287" t="str">
        <f t="shared" ca="1" si="2374"/>
        <v>$F8</v>
      </c>
      <c r="G2287" t="str">
        <f t="shared" ca="1" si="2374"/>
        <v>$G8</v>
      </c>
      <c r="H2287" t="str">
        <f t="shared" ca="1" si="2374"/>
        <v>$H8</v>
      </c>
      <c r="I2287" t="str">
        <f t="shared" ca="1" si="2374"/>
        <v>$I8</v>
      </c>
      <c r="J2287" t="str">
        <f t="shared" ca="1" si="2374"/>
        <v>$J8</v>
      </c>
      <c r="K2287" t="str">
        <f t="shared" ca="1" si="2374"/>
        <v>$K8</v>
      </c>
      <c r="L2287" t="str">
        <f t="shared" ca="1" si="2374"/>
        <v>$L8</v>
      </c>
      <c r="M2287" t="str">
        <f t="shared" ca="1" si="2374"/>
        <v>$M8</v>
      </c>
      <c r="N2287" t="str">
        <f t="shared" ca="1" si="2374"/>
        <v>$N8</v>
      </c>
      <c r="O2287" t="str">
        <f t="shared" ca="1" si="2374"/>
        <v>$O8</v>
      </c>
      <c r="P2287" t="str">
        <f t="shared" ca="1" si="2374"/>
        <v>$P8</v>
      </c>
      <c r="Q2287" t="str">
        <f t="shared" ca="1" si="2374"/>
        <v>$Q8</v>
      </c>
      <c r="R2287" t="str">
        <f t="shared" ca="1" si="2374"/>
        <v>$R8</v>
      </c>
      <c r="S2287" t="str">
        <f t="shared" ca="1" si="2374"/>
        <v>$S8</v>
      </c>
      <c r="T2287" t="str">
        <f t="shared" ca="1" si="2374"/>
        <v>$T8</v>
      </c>
      <c r="U2287" t="str">
        <f t="shared" ca="1" si="2374"/>
        <v>$U8</v>
      </c>
      <c r="V2287" t="str">
        <f t="shared" ca="1" si="2374"/>
        <v>$V8</v>
      </c>
      <c r="W2287" t="str">
        <f t="shared" ca="1" si="2374"/>
        <v>$W8</v>
      </c>
      <c r="X2287" t="str">
        <f t="shared" ca="1" si="2374"/>
        <v>$X8</v>
      </c>
      <c r="Y2287" t="str">
        <f t="shared" ca="1" si="2374"/>
        <v>$Y8</v>
      </c>
      <c r="Z2287" t="str">
        <f t="shared" ca="1" si="2374"/>
        <v>$Z8</v>
      </c>
      <c r="AA2287" t="str">
        <f t="shared" ca="1" si="2374"/>
        <v>$AA8</v>
      </c>
      <c r="AB2287" t="str">
        <f t="shared" ca="1" si="2374"/>
        <v>$AB8</v>
      </c>
      <c r="AC2287" t="str">
        <f t="shared" ca="1" si="2374"/>
        <v>$AC8</v>
      </c>
      <c r="AD2287" t="str">
        <f t="shared" ca="1" si="2374"/>
        <v>$AD8</v>
      </c>
      <c r="AE2287" t="str">
        <f t="shared" ca="1" si="2374"/>
        <v>$AE8</v>
      </c>
      <c r="AF2287" t="str">
        <f t="shared" ca="1" si="2374"/>
        <v>$AF8</v>
      </c>
      <c r="AG2287" t="str">
        <f t="shared" ca="1" si="2374"/>
        <v>$AG8</v>
      </c>
      <c r="AH2287" t="str">
        <f t="shared" ca="1" si="2374"/>
        <v>$AH8</v>
      </c>
      <c r="AI2287" t="str">
        <f t="shared" ca="1" si="2374"/>
        <v>$AI8</v>
      </c>
      <c r="AJ2287" t="str">
        <f t="shared" ca="1" si="2374"/>
        <v>$AJ8</v>
      </c>
      <c r="AK2287" t="str">
        <f t="shared" ca="1" si="2374"/>
        <v>$AK8</v>
      </c>
      <c r="AL2287" t="str">
        <f t="shared" ca="1" si="2374"/>
        <v>$AL8</v>
      </c>
      <c r="AM2287" t="str">
        <f t="shared" ca="1" si="2374"/>
        <v>$AM8</v>
      </c>
      <c r="AN2287" t="str">
        <f t="shared" ca="1" si="2374"/>
        <v>$AN8</v>
      </c>
      <c r="AO2287" t="str">
        <f t="shared" ca="1" si="2374"/>
        <v>$AO8</v>
      </c>
      <c r="AP2287" t="str">
        <f t="shared" ca="1" si="2374"/>
        <v>$AP8</v>
      </c>
      <c r="AQ2287" t="str">
        <f t="shared" ca="1" si="2374"/>
        <v>$AQ8</v>
      </c>
      <c r="AR2287" t="str">
        <f t="shared" ca="1" si="2374"/>
        <v>$AR8</v>
      </c>
      <c r="AS2287" t="str">
        <f t="shared" ca="1" si="2374"/>
        <v>$AS8</v>
      </c>
      <c r="AT2287" t="str">
        <f t="shared" ca="1" si="2374"/>
        <v>$AT8</v>
      </c>
      <c r="AU2287" t="str">
        <f t="shared" ca="1" si="2374"/>
        <v>$AU8</v>
      </c>
      <c r="AV2287" t="str">
        <f t="shared" ca="1" si="2374"/>
        <v>$AV8</v>
      </c>
      <c r="AW2287" t="str">
        <f t="shared" ca="1" si="2374"/>
        <v>$AW8</v>
      </c>
      <c r="AX2287" t="str">
        <f t="shared" ca="1" si="2374"/>
        <v>$AX8</v>
      </c>
      <c r="AY2287" t="str">
        <f t="shared" ca="1" si="2374"/>
        <v>$AY8</v>
      </c>
      <c r="AZ2287" t="str">
        <f t="shared" ca="1" si="2374"/>
        <v>$AZ8</v>
      </c>
      <c r="BA2287" t="str">
        <f t="shared" ca="1" si="2374"/>
        <v>$BA8</v>
      </c>
      <c r="BB2287" t="str">
        <f t="shared" ca="1" si="2374"/>
        <v>$BB8</v>
      </c>
      <c r="BC2287" t="str">
        <f t="shared" ca="1" si="2374"/>
        <v>$BC8</v>
      </c>
      <c r="BD2287" t="str">
        <f t="shared" ca="1" si="2374"/>
        <v>$BD8</v>
      </c>
      <c r="BE2287" t="str">
        <f t="shared" ca="1" si="2374"/>
        <v>$BE8</v>
      </c>
      <c r="BF2287" t="str">
        <f t="shared" ca="1" si="2374"/>
        <v>$BF8</v>
      </c>
      <c r="BG2287" t="str">
        <f t="shared" ca="1" si="2374"/>
        <v>$BG8</v>
      </c>
      <c r="BH2287" t="str">
        <f t="shared" ca="1" si="2374"/>
        <v>$BH8</v>
      </c>
      <c r="BI2287" t="str">
        <f t="shared" ca="1" si="2374"/>
        <v>$BI8</v>
      </c>
      <c r="BJ2287" t="str">
        <f t="shared" ca="1" si="2374"/>
        <v>$BJ8</v>
      </c>
      <c r="BK2287" t="str">
        <f t="shared" ca="1" si="2374"/>
        <v>$BK8</v>
      </c>
      <c r="BL2287" t="str">
        <f t="shared" ca="1" si="2374"/>
        <v>$BL8</v>
      </c>
      <c r="BM2287" t="str">
        <f t="shared" ref="BM2287:DX2287" ca="1" si="2375">BM2183</f>
        <v>$BM8</v>
      </c>
      <c r="BN2287" t="str">
        <f t="shared" ca="1" si="2375"/>
        <v>$BN8</v>
      </c>
      <c r="BO2287" t="str">
        <f t="shared" ca="1" si="2375"/>
        <v>$BO8</v>
      </c>
      <c r="BP2287" t="str">
        <f t="shared" ca="1" si="2375"/>
        <v>$BP8</v>
      </c>
      <c r="BQ2287" t="str">
        <f t="shared" ca="1" si="2375"/>
        <v>$BQ8</v>
      </c>
      <c r="BR2287" t="str">
        <f t="shared" ca="1" si="2375"/>
        <v>$BR8</v>
      </c>
      <c r="BS2287" t="str">
        <f t="shared" ca="1" si="2375"/>
        <v>$BS8</v>
      </c>
      <c r="BT2287" t="str">
        <f t="shared" ca="1" si="2375"/>
        <v>$BT8</v>
      </c>
      <c r="BU2287" t="str">
        <f t="shared" ca="1" si="2375"/>
        <v>$BU8</v>
      </c>
      <c r="BV2287" t="str">
        <f t="shared" ca="1" si="2375"/>
        <v>$BV8</v>
      </c>
      <c r="BW2287" t="str">
        <f t="shared" ca="1" si="2375"/>
        <v>$BW8</v>
      </c>
      <c r="BX2287" t="str">
        <f t="shared" ca="1" si="2375"/>
        <v>$BX8</v>
      </c>
      <c r="BY2287" t="str">
        <f t="shared" ca="1" si="2375"/>
        <v>$BY8</v>
      </c>
      <c r="BZ2287" t="str">
        <f t="shared" ca="1" si="2375"/>
        <v>$BZ8</v>
      </c>
      <c r="CA2287" t="str">
        <f t="shared" ca="1" si="2375"/>
        <v>$CA8</v>
      </c>
      <c r="CB2287" t="str">
        <f t="shared" ca="1" si="2375"/>
        <v>$CB8</v>
      </c>
      <c r="CC2287" t="str">
        <f t="shared" ca="1" si="2375"/>
        <v>$CC8</v>
      </c>
      <c r="CD2287" t="str">
        <f t="shared" ca="1" si="2375"/>
        <v>$CD8</v>
      </c>
      <c r="CE2287" t="str">
        <f t="shared" ca="1" si="2375"/>
        <v>$CE8</v>
      </c>
      <c r="CF2287" t="str">
        <f t="shared" ca="1" si="2375"/>
        <v>$CF8</v>
      </c>
      <c r="CG2287" t="str">
        <f t="shared" ca="1" si="2375"/>
        <v>$CG8</v>
      </c>
      <c r="CH2287" t="str">
        <f t="shared" ca="1" si="2375"/>
        <v>$CH8</v>
      </c>
      <c r="CI2287" t="str">
        <f t="shared" ca="1" si="2375"/>
        <v>$CI8</v>
      </c>
      <c r="CJ2287" t="str">
        <f t="shared" ca="1" si="2375"/>
        <v>$CJ8</v>
      </c>
      <c r="CK2287" t="str">
        <f t="shared" ca="1" si="2375"/>
        <v>$CK8</v>
      </c>
      <c r="CL2287" t="str">
        <f t="shared" ca="1" si="2375"/>
        <v>$CL8</v>
      </c>
      <c r="CM2287" t="str">
        <f t="shared" ca="1" si="2375"/>
        <v>$CM8</v>
      </c>
      <c r="CN2287" t="str">
        <f t="shared" ca="1" si="2375"/>
        <v>$CN8</v>
      </c>
      <c r="CO2287" t="str">
        <f t="shared" ca="1" si="2375"/>
        <v>$CO8</v>
      </c>
      <c r="CP2287" t="str">
        <f t="shared" ca="1" si="2375"/>
        <v>$CP8</v>
      </c>
      <c r="CQ2287" t="str">
        <f t="shared" ca="1" si="2375"/>
        <v>$CQ8</v>
      </c>
      <c r="CR2287" t="str">
        <f t="shared" ca="1" si="2375"/>
        <v>$CR8</v>
      </c>
      <c r="CS2287" t="str">
        <f t="shared" ca="1" si="2375"/>
        <v>$CS8</v>
      </c>
      <c r="CT2287" t="str">
        <f t="shared" ca="1" si="2375"/>
        <v>$CT8</v>
      </c>
      <c r="CU2287" t="str">
        <f t="shared" ca="1" si="2375"/>
        <v>$CU8</v>
      </c>
      <c r="CV2287" t="str">
        <f t="shared" ca="1" si="2375"/>
        <v>$CV8</v>
      </c>
      <c r="CW2287" t="str">
        <f t="shared" ca="1" si="2375"/>
        <v>$CW8</v>
      </c>
      <c r="CX2287" t="str">
        <f t="shared" ca="1" si="2375"/>
        <v>$CX8</v>
      </c>
      <c r="CY2287" t="str">
        <f t="shared" ca="1" si="2375"/>
        <v>$CY8</v>
      </c>
      <c r="CZ2287" t="str">
        <f t="shared" ca="1" si="2375"/>
        <v>$CZ8</v>
      </c>
      <c r="DA2287" t="str">
        <f t="shared" ca="1" si="2375"/>
        <v>$DA8</v>
      </c>
      <c r="DB2287" t="str">
        <f t="shared" ca="1" si="2375"/>
        <v>$DB8</v>
      </c>
      <c r="DC2287" t="str">
        <f t="shared" ca="1" si="2375"/>
        <v>$DC8</v>
      </c>
      <c r="DD2287" t="str">
        <f t="shared" ca="1" si="2375"/>
        <v>$DD8</v>
      </c>
      <c r="DE2287" t="str">
        <f t="shared" ca="1" si="2375"/>
        <v>$DE8</v>
      </c>
      <c r="DF2287" t="str">
        <f t="shared" ca="1" si="2375"/>
        <v>$DF8</v>
      </c>
      <c r="DG2287" t="str">
        <f t="shared" ca="1" si="2375"/>
        <v>$DG8</v>
      </c>
      <c r="DH2287" t="str">
        <f t="shared" ca="1" si="2375"/>
        <v>$DH8</v>
      </c>
      <c r="DI2287" t="str">
        <f t="shared" ca="1" si="2375"/>
        <v>$DI8</v>
      </c>
      <c r="DJ2287" t="str">
        <f t="shared" ca="1" si="2375"/>
        <v>$DJ8</v>
      </c>
      <c r="DK2287" t="str">
        <f t="shared" ca="1" si="2375"/>
        <v>$DK8</v>
      </c>
      <c r="DL2287" t="str">
        <f t="shared" ca="1" si="2375"/>
        <v>$DL8</v>
      </c>
      <c r="DM2287" t="str">
        <f t="shared" ca="1" si="2375"/>
        <v>$DM8</v>
      </c>
      <c r="DN2287" t="str">
        <f t="shared" ca="1" si="2375"/>
        <v>$DN8</v>
      </c>
      <c r="DO2287" t="str">
        <f t="shared" ca="1" si="2375"/>
        <v>$DO8</v>
      </c>
      <c r="DP2287" t="str">
        <f t="shared" ca="1" si="2375"/>
        <v>$DP8</v>
      </c>
      <c r="DQ2287" t="str">
        <f t="shared" ca="1" si="2375"/>
        <v>$DQ8</v>
      </c>
      <c r="DR2287" t="str">
        <f t="shared" ca="1" si="2375"/>
        <v>$DR8</v>
      </c>
      <c r="DS2287" t="str">
        <f t="shared" ca="1" si="2375"/>
        <v>$DS8</v>
      </c>
      <c r="DT2287" t="str">
        <f t="shared" ca="1" si="2375"/>
        <v>$DT8</v>
      </c>
      <c r="DU2287" t="str">
        <f t="shared" ca="1" si="2375"/>
        <v>$DU8</v>
      </c>
      <c r="DV2287" t="str">
        <f t="shared" ca="1" si="2375"/>
        <v>$DV8</v>
      </c>
      <c r="DW2287" t="str">
        <f t="shared" ca="1" si="2375"/>
        <v>$DW8</v>
      </c>
      <c r="DX2287" t="str">
        <f t="shared" ca="1" si="2375"/>
        <v>$DX8</v>
      </c>
      <c r="DY2287" t="str">
        <f t="shared" ref="DY2287:GJ2287" ca="1" si="2376">DY2183</f>
        <v>$DY8</v>
      </c>
      <c r="DZ2287" t="str">
        <f t="shared" ca="1" si="2376"/>
        <v>$DZ8</v>
      </c>
      <c r="EA2287" t="str">
        <f t="shared" ca="1" si="2376"/>
        <v>$EA8</v>
      </c>
      <c r="EB2287" t="str">
        <f t="shared" ca="1" si="2376"/>
        <v>$EB8</v>
      </c>
      <c r="EC2287" t="str">
        <f t="shared" ca="1" si="2376"/>
        <v>$EC8</v>
      </c>
      <c r="ED2287" t="str">
        <f t="shared" ca="1" si="2376"/>
        <v>$ED8</v>
      </c>
      <c r="EE2287" t="str">
        <f t="shared" ca="1" si="2376"/>
        <v>$EE8</v>
      </c>
      <c r="EF2287" t="str">
        <f t="shared" ca="1" si="2376"/>
        <v>$EF8</v>
      </c>
      <c r="EG2287" t="str">
        <f t="shared" ca="1" si="2376"/>
        <v>$EG8</v>
      </c>
      <c r="EH2287" t="str">
        <f t="shared" ca="1" si="2376"/>
        <v>$EH8</v>
      </c>
      <c r="EI2287" t="str">
        <f t="shared" ca="1" si="2376"/>
        <v>$EI8</v>
      </c>
      <c r="EJ2287" t="str">
        <f t="shared" ca="1" si="2376"/>
        <v>$EJ8</v>
      </c>
      <c r="EK2287" t="str">
        <f t="shared" ca="1" si="2376"/>
        <v>$EK8</v>
      </c>
      <c r="EL2287" t="str">
        <f t="shared" ca="1" si="2376"/>
        <v>$EL8</v>
      </c>
      <c r="EM2287" t="str">
        <f t="shared" ca="1" si="2376"/>
        <v>$EM8</v>
      </c>
      <c r="EN2287" t="str">
        <f t="shared" ca="1" si="2376"/>
        <v>$EN8</v>
      </c>
      <c r="EO2287" t="str">
        <f t="shared" ca="1" si="2376"/>
        <v>$EO8</v>
      </c>
      <c r="EP2287" t="str">
        <f t="shared" ca="1" si="2376"/>
        <v>$EP8</v>
      </c>
      <c r="EQ2287" t="str">
        <f t="shared" ca="1" si="2376"/>
        <v>$EQ8</v>
      </c>
      <c r="ER2287" t="str">
        <f t="shared" ca="1" si="2376"/>
        <v>$ER8</v>
      </c>
      <c r="ES2287" t="str">
        <f t="shared" ca="1" si="2376"/>
        <v>$ES8</v>
      </c>
      <c r="ET2287" t="str">
        <f t="shared" ca="1" si="2376"/>
        <v>$ET8</v>
      </c>
      <c r="EU2287" t="str">
        <f t="shared" ca="1" si="2376"/>
        <v>$EU8</v>
      </c>
      <c r="EV2287" t="str">
        <f t="shared" ca="1" si="2376"/>
        <v>$EV8</v>
      </c>
      <c r="EW2287" t="str">
        <f t="shared" ca="1" si="2376"/>
        <v>$EW8</v>
      </c>
      <c r="EX2287" t="str">
        <f t="shared" ca="1" si="2376"/>
        <v>$EX8</v>
      </c>
      <c r="EY2287" t="str">
        <f t="shared" ca="1" si="2376"/>
        <v>$EY8</v>
      </c>
      <c r="EZ2287" t="str">
        <f t="shared" ca="1" si="2376"/>
        <v>$EZ8</v>
      </c>
      <c r="FA2287" t="str">
        <f t="shared" ca="1" si="2376"/>
        <v>$FA8</v>
      </c>
      <c r="FB2287" t="str">
        <f t="shared" ca="1" si="2376"/>
        <v>$FB8</v>
      </c>
      <c r="FC2287" t="str">
        <f t="shared" ca="1" si="2376"/>
        <v>$FC8</v>
      </c>
      <c r="FD2287" t="str">
        <f t="shared" ca="1" si="2376"/>
        <v>$FD8</v>
      </c>
      <c r="FE2287" t="str">
        <f t="shared" ca="1" si="2376"/>
        <v>$FE8</v>
      </c>
      <c r="FF2287" t="str">
        <f t="shared" ca="1" si="2376"/>
        <v>$FF8</v>
      </c>
      <c r="FG2287" t="str">
        <f t="shared" ca="1" si="2376"/>
        <v>$FG8</v>
      </c>
      <c r="FH2287" t="str">
        <f t="shared" ca="1" si="2376"/>
        <v>$FH8</v>
      </c>
      <c r="FI2287" t="str">
        <f t="shared" ca="1" si="2376"/>
        <v>$FI8</v>
      </c>
      <c r="FJ2287" t="str">
        <f t="shared" ca="1" si="2376"/>
        <v>$FJ8</v>
      </c>
      <c r="FK2287" t="str">
        <f t="shared" ca="1" si="2376"/>
        <v>$FK8</v>
      </c>
      <c r="FL2287" t="str">
        <f t="shared" ca="1" si="2376"/>
        <v>$FL8</v>
      </c>
      <c r="FM2287" t="str">
        <f t="shared" ca="1" si="2376"/>
        <v>$FM8</v>
      </c>
      <c r="FN2287" t="str">
        <f t="shared" ca="1" si="2376"/>
        <v>$FN8</v>
      </c>
      <c r="FO2287" t="str">
        <f t="shared" ca="1" si="2376"/>
        <v>$FO8</v>
      </c>
      <c r="FP2287" t="str">
        <f t="shared" ca="1" si="2376"/>
        <v>$FP8</v>
      </c>
      <c r="FQ2287" t="str">
        <f t="shared" ca="1" si="2376"/>
        <v>$FQ8</v>
      </c>
      <c r="FR2287" t="str">
        <f t="shared" ca="1" si="2376"/>
        <v>$FR8</v>
      </c>
      <c r="FS2287" t="str">
        <f t="shared" ca="1" si="2376"/>
        <v>$FS8</v>
      </c>
      <c r="FT2287" t="str">
        <f t="shared" ca="1" si="2376"/>
        <v>$FT8</v>
      </c>
      <c r="FU2287" t="str">
        <f t="shared" ca="1" si="2376"/>
        <v>$FU8</v>
      </c>
      <c r="FV2287" t="str">
        <f t="shared" ca="1" si="2376"/>
        <v>$FV8</v>
      </c>
      <c r="FW2287" t="str">
        <f t="shared" ca="1" si="2376"/>
        <v>$FW8</v>
      </c>
      <c r="FX2287" t="str">
        <f t="shared" ca="1" si="2376"/>
        <v>$FX8</v>
      </c>
      <c r="FY2287" t="str">
        <f t="shared" ca="1" si="2376"/>
        <v>$FY8</v>
      </c>
      <c r="FZ2287" t="str">
        <f t="shared" ca="1" si="2376"/>
        <v>$FZ8</v>
      </c>
      <c r="GA2287" t="str">
        <f t="shared" ca="1" si="2376"/>
        <v>$GA8</v>
      </c>
      <c r="GB2287" t="str">
        <f t="shared" ca="1" si="2376"/>
        <v>$GB8</v>
      </c>
      <c r="GC2287" t="str">
        <f t="shared" ca="1" si="2376"/>
        <v>$GC8</v>
      </c>
      <c r="GD2287" t="str">
        <f t="shared" ca="1" si="2376"/>
        <v>$GD8</v>
      </c>
      <c r="GE2287" t="str">
        <f t="shared" ca="1" si="2376"/>
        <v>$GE8</v>
      </c>
      <c r="GF2287" t="str">
        <f t="shared" ca="1" si="2376"/>
        <v>$GF8</v>
      </c>
      <c r="GG2287" t="str">
        <f t="shared" ca="1" si="2376"/>
        <v>$GG8</v>
      </c>
      <c r="GH2287" t="str">
        <f t="shared" ca="1" si="2376"/>
        <v>$GH8</v>
      </c>
      <c r="GI2287" t="str">
        <f t="shared" ca="1" si="2376"/>
        <v>$GI8</v>
      </c>
      <c r="GJ2287" t="str">
        <f t="shared" ca="1" si="2376"/>
        <v>$GJ8</v>
      </c>
      <c r="GK2287" t="str">
        <f t="shared" ref="GK2287:IV2287" ca="1" si="2377">GK2183</f>
        <v>$GK8</v>
      </c>
      <c r="GL2287" t="str">
        <f t="shared" ca="1" si="2377"/>
        <v>$GL8</v>
      </c>
      <c r="GM2287" t="str">
        <f t="shared" ca="1" si="2377"/>
        <v>$GM8</v>
      </c>
      <c r="GN2287" t="str">
        <f t="shared" ca="1" si="2377"/>
        <v>$GN8</v>
      </c>
      <c r="GO2287" t="str">
        <f t="shared" ca="1" si="2377"/>
        <v>$GO8</v>
      </c>
      <c r="GP2287" t="str">
        <f t="shared" ca="1" si="2377"/>
        <v>$GP8</v>
      </c>
      <c r="GQ2287" t="str">
        <f t="shared" ca="1" si="2377"/>
        <v>$GQ8</v>
      </c>
      <c r="GR2287" t="str">
        <f t="shared" ca="1" si="2377"/>
        <v>$GR8</v>
      </c>
      <c r="GS2287" t="str">
        <f t="shared" ca="1" si="2377"/>
        <v>$GS8</v>
      </c>
      <c r="GT2287" t="str">
        <f t="shared" ca="1" si="2377"/>
        <v>$GT8</v>
      </c>
      <c r="GU2287" t="str">
        <f t="shared" ca="1" si="2377"/>
        <v>$GU8</v>
      </c>
      <c r="GV2287" t="str">
        <f t="shared" ca="1" si="2377"/>
        <v>$GV8</v>
      </c>
      <c r="GW2287" t="str">
        <f t="shared" ca="1" si="2377"/>
        <v>$GW8</v>
      </c>
      <c r="GX2287" t="str">
        <f t="shared" ca="1" si="2377"/>
        <v>$GX8</v>
      </c>
      <c r="GY2287" t="str">
        <f t="shared" ca="1" si="2377"/>
        <v>$GY8</v>
      </c>
      <c r="GZ2287" t="str">
        <f t="shared" ca="1" si="2377"/>
        <v>$GZ8</v>
      </c>
      <c r="HA2287" t="str">
        <f t="shared" ca="1" si="2377"/>
        <v>$HA8</v>
      </c>
      <c r="HB2287" t="str">
        <f t="shared" ca="1" si="2377"/>
        <v>$HB8</v>
      </c>
      <c r="HC2287" t="str">
        <f t="shared" ca="1" si="2377"/>
        <v>$HC8</v>
      </c>
      <c r="HD2287" t="str">
        <f t="shared" ca="1" si="2377"/>
        <v>$HD8</v>
      </c>
      <c r="HE2287" t="str">
        <f t="shared" ca="1" si="2377"/>
        <v>$HE8</v>
      </c>
      <c r="HF2287" t="str">
        <f t="shared" ca="1" si="2377"/>
        <v>$HF8</v>
      </c>
      <c r="HG2287" t="str">
        <f t="shared" ca="1" si="2377"/>
        <v>$HG8</v>
      </c>
      <c r="HH2287" t="str">
        <f t="shared" ca="1" si="2377"/>
        <v>$HH8</v>
      </c>
      <c r="HI2287" t="str">
        <f t="shared" ca="1" si="2377"/>
        <v>$HI8</v>
      </c>
      <c r="HJ2287" t="str">
        <f t="shared" ca="1" si="2377"/>
        <v>$HJ8</v>
      </c>
      <c r="HK2287" t="str">
        <f t="shared" ca="1" si="2377"/>
        <v>$HK8</v>
      </c>
      <c r="HL2287" t="str">
        <f t="shared" ca="1" si="2377"/>
        <v>$HL8</v>
      </c>
      <c r="HM2287" t="str">
        <f t="shared" ca="1" si="2377"/>
        <v>$HM8</v>
      </c>
      <c r="HN2287" t="str">
        <f t="shared" ca="1" si="2377"/>
        <v>$HN8</v>
      </c>
      <c r="HO2287" t="str">
        <f t="shared" ca="1" si="2377"/>
        <v>$HO8</v>
      </c>
      <c r="HP2287" t="str">
        <f t="shared" ca="1" si="2377"/>
        <v>$HP8</v>
      </c>
      <c r="HQ2287" t="str">
        <f t="shared" ca="1" si="2377"/>
        <v>$HQ8</v>
      </c>
      <c r="HR2287" t="str">
        <f t="shared" ca="1" si="2377"/>
        <v>$HR8</v>
      </c>
      <c r="HS2287" t="str">
        <f t="shared" ca="1" si="2377"/>
        <v>$HS8</v>
      </c>
      <c r="HT2287" t="str">
        <f t="shared" ca="1" si="2377"/>
        <v>$HT8</v>
      </c>
      <c r="HU2287" t="str">
        <f t="shared" ca="1" si="2377"/>
        <v>$HU8</v>
      </c>
      <c r="HV2287" t="str">
        <f t="shared" ca="1" si="2377"/>
        <v>$HV8</v>
      </c>
      <c r="HW2287" t="str">
        <f t="shared" ca="1" si="2377"/>
        <v>$HW8</v>
      </c>
      <c r="HX2287" t="str">
        <f t="shared" ca="1" si="2377"/>
        <v>$HX8</v>
      </c>
      <c r="HY2287" t="str">
        <f t="shared" ca="1" si="2377"/>
        <v>$HY8</v>
      </c>
      <c r="HZ2287" t="str">
        <f t="shared" ca="1" si="2377"/>
        <v>$HZ8</v>
      </c>
      <c r="IA2287" t="str">
        <f t="shared" ca="1" si="2377"/>
        <v>$IA8</v>
      </c>
      <c r="IB2287" t="str">
        <f t="shared" ca="1" si="2377"/>
        <v>$IB8</v>
      </c>
      <c r="IC2287" t="str">
        <f t="shared" ca="1" si="2377"/>
        <v>$IC8</v>
      </c>
      <c r="ID2287" t="str">
        <f t="shared" ca="1" si="2377"/>
        <v>$ID8</v>
      </c>
      <c r="IE2287" t="str">
        <f t="shared" ca="1" si="2377"/>
        <v>$IE8</v>
      </c>
      <c r="IF2287" t="str">
        <f t="shared" ca="1" si="2377"/>
        <v>$IF8</v>
      </c>
      <c r="IG2287" t="str">
        <f t="shared" ca="1" si="2377"/>
        <v>$IG8</v>
      </c>
      <c r="IH2287" t="str">
        <f t="shared" ca="1" si="2377"/>
        <v>$IH8</v>
      </c>
      <c r="II2287" t="str">
        <f t="shared" ca="1" si="2377"/>
        <v>$II8</v>
      </c>
      <c r="IJ2287" t="str">
        <f t="shared" ca="1" si="2377"/>
        <v>$IJ8</v>
      </c>
      <c r="IK2287" t="str">
        <f t="shared" ca="1" si="2377"/>
        <v>$IK8</v>
      </c>
      <c r="IL2287" t="str">
        <f t="shared" ca="1" si="2377"/>
        <v>$IL8</v>
      </c>
      <c r="IM2287" t="str">
        <f t="shared" ca="1" si="2377"/>
        <v>$IM8</v>
      </c>
      <c r="IN2287" t="str">
        <f t="shared" ca="1" si="2377"/>
        <v>$IN8</v>
      </c>
      <c r="IO2287" t="str">
        <f t="shared" ca="1" si="2377"/>
        <v>$IO8</v>
      </c>
      <c r="IP2287" t="str">
        <f t="shared" ca="1" si="2377"/>
        <v>$IP8</v>
      </c>
      <c r="IQ2287" t="str">
        <f t="shared" ca="1" si="2377"/>
        <v>$IQ8</v>
      </c>
      <c r="IR2287" t="str">
        <f t="shared" ca="1" si="2377"/>
        <v>$IR8</v>
      </c>
      <c r="IS2287" t="str">
        <f t="shared" ca="1" si="2377"/>
        <v>$IS8</v>
      </c>
      <c r="IT2287" t="str">
        <f t="shared" ca="1" si="2377"/>
        <v>$IT8</v>
      </c>
      <c r="IU2287" t="str">
        <f t="shared" ca="1" si="2377"/>
        <v>$IU8</v>
      </c>
      <c r="IV2287" t="str">
        <f t="shared" ca="1" si="2377"/>
        <v>$IV8</v>
      </c>
      <c r="IW2287" t="str">
        <f t="shared" ref="IW2287:LI2287" ca="1" si="2378">IW2183</f>
        <v>$IW8</v>
      </c>
      <c r="IX2287" t="str">
        <f t="shared" ca="1" si="2378"/>
        <v>$IX8</v>
      </c>
      <c r="IY2287" t="str">
        <f t="shared" ca="1" si="2378"/>
        <v>$IY8</v>
      </c>
      <c r="IZ2287" t="str">
        <f t="shared" ca="1" si="2378"/>
        <v>$IZ8</v>
      </c>
      <c r="JA2287" t="str">
        <f t="shared" ca="1" si="2378"/>
        <v>$JA8</v>
      </c>
      <c r="JB2287" t="str">
        <f t="shared" ca="1" si="2378"/>
        <v>$JB8</v>
      </c>
      <c r="JC2287" t="str">
        <f t="shared" ca="1" si="2378"/>
        <v>$JC8</v>
      </c>
      <c r="JD2287" t="str">
        <f t="shared" ca="1" si="2378"/>
        <v>$JD8</v>
      </c>
      <c r="JE2287" t="str">
        <f t="shared" ca="1" si="2378"/>
        <v>$JE8</v>
      </c>
      <c r="JF2287" t="str">
        <f t="shared" ca="1" si="2378"/>
        <v>$JF8</v>
      </c>
      <c r="JG2287" t="str">
        <f t="shared" ca="1" si="2378"/>
        <v>$JG8</v>
      </c>
      <c r="JH2287" t="str">
        <f t="shared" ca="1" si="2378"/>
        <v>$JH8</v>
      </c>
      <c r="JI2287" t="str">
        <f t="shared" ca="1" si="2378"/>
        <v>$JI8</v>
      </c>
      <c r="JJ2287" t="str">
        <f t="shared" ca="1" si="2378"/>
        <v>$JJ8</v>
      </c>
      <c r="JK2287" t="str">
        <f t="shared" ca="1" si="2378"/>
        <v>$JK8</v>
      </c>
      <c r="JL2287" t="str">
        <f t="shared" ca="1" si="2378"/>
        <v>$JL8</v>
      </c>
      <c r="JM2287" t="str">
        <f t="shared" ca="1" si="2378"/>
        <v>$JM8</v>
      </c>
      <c r="JN2287" t="str">
        <f t="shared" ca="1" si="2378"/>
        <v>$JN8</v>
      </c>
      <c r="JO2287" t="str">
        <f t="shared" ca="1" si="2378"/>
        <v>$JO8</v>
      </c>
      <c r="JP2287" t="str">
        <f t="shared" ca="1" si="2378"/>
        <v>$JP8</v>
      </c>
      <c r="JQ2287" t="str">
        <f t="shared" ca="1" si="2378"/>
        <v>$JQ8</v>
      </c>
      <c r="JR2287" t="str">
        <f t="shared" ca="1" si="2378"/>
        <v>$JR8</v>
      </c>
      <c r="JS2287" t="str">
        <f t="shared" ca="1" si="2378"/>
        <v>$JS8</v>
      </c>
      <c r="JT2287" t="str">
        <f t="shared" ca="1" si="2378"/>
        <v>$JT8</v>
      </c>
      <c r="JU2287" t="str">
        <f t="shared" ca="1" si="2378"/>
        <v>$JU8</v>
      </c>
      <c r="JV2287" t="str">
        <f t="shared" ca="1" si="2378"/>
        <v>$JV8</v>
      </c>
      <c r="JW2287" t="str">
        <f t="shared" ca="1" si="2378"/>
        <v>$JW8</v>
      </c>
      <c r="JX2287" t="str">
        <f t="shared" ca="1" si="2378"/>
        <v>$JX8</v>
      </c>
      <c r="JY2287" t="str">
        <f t="shared" ca="1" si="2378"/>
        <v>$JY8</v>
      </c>
      <c r="JZ2287" t="str">
        <f t="shared" ca="1" si="2378"/>
        <v>$JZ8</v>
      </c>
      <c r="KA2287" t="str">
        <f t="shared" ca="1" si="2378"/>
        <v>$KA8</v>
      </c>
      <c r="KB2287" t="str">
        <f t="shared" ca="1" si="2378"/>
        <v>$KB8</v>
      </c>
      <c r="KC2287" t="str">
        <f t="shared" ca="1" si="2378"/>
        <v>$KC8</v>
      </c>
      <c r="KD2287" t="str">
        <f t="shared" ca="1" si="2378"/>
        <v>$KD8</v>
      </c>
      <c r="KE2287" t="str">
        <f t="shared" ca="1" si="2378"/>
        <v>$KE8</v>
      </c>
      <c r="KF2287" t="str">
        <f t="shared" ca="1" si="2378"/>
        <v>$KF8</v>
      </c>
      <c r="KG2287" t="str">
        <f t="shared" ca="1" si="2378"/>
        <v>$KG8</v>
      </c>
      <c r="KH2287" t="str">
        <f t="shared" ca="1" si="2378"/>
        <v>$KH8</v>
      </c>
      <c r="KI2287" t="str">
        <f t="shared" ca="1" si="2378"/>
        <v>$KI8</v>
      </c>
      <c r="KJ2287" t="str">
        <f t="shared" ca="1" si="2378"/>
        <v>$KJ8</v>
      </c>
      <c r="KK2287" t="str">
        <f t="shared" ca="1" si="2378"/>
        <v>$KK8</v>
      </c>
      <c r="KL2287" t="str">
        <f t="shared" ca="1" si="2378"/>
        <v>$KL8</v>
      </c>
      <c r="KM2287" t="str">
        <f t="shared" ca="1" si="2378"/>
        <v>$KM8</v>
      </c>
      <c r="KN2287" t="str">
        <f t="shared" ca="1" si="2378"/>
        <v>$KN8</v>
      </c>
      <c r="KO2287" t="str">
        <f t="shared" ca="1" si="2378"/>
        <v>$KO8</v>
      </c>
      <c r="KP2287" t="str">
        <f t="shared" ca="1" si="2378"/>
        <v>$KP8</v>
      </c>
      <c r="KQ2287" t="str">
        <f t="shared" ca="1" si="2378"/>
        <v>$KQ8</v>
      </c>
      <c r="KR2287" t="str">
        <f t="shared" ca="1" si="2378"/>
        <v>$KR8</v>
      </c>
      <c r="KS2287" t="str">
        <f t="shared" ca="1" si="2378"/>
        <v>$KS8</v>
      </c>
      <c r="KT2287" t="str">
        <f t="shared" ca="1" si="2378"/>
        <v>$KT8</v>
      </c>
      <c r="KU2287" t="str">
        <f t="shared" ca="1" si="2378"/>
        <v>$KU8</v>
      </c>
      <c r="KV2287" t="str">
        <f t="shared" ca="1" si="2378"/>
        <v>$KV8</v>
      </c>
      <c r="KW2287" t="str">
        <f t="shared" ca="1" si="2378"/>
        <v>$KW8</v>
      </c>
      <c r="KX2287" t="str">
        <f t="shared" ca="1" si="2378"/>
        <v>$KX8</v>
      </c>
      <c r="KY2287" t="str">
        <f t="shared" ca="1" si="2378"/>
        <v>$KY8</v>
      </c>
      <c r="KZ2287" t="str">
        <f t="shared" ca="1" si="2378"/>
        <v>$KZ8</v>
      </c>
      <c r="LA2287" t="str">
        <f t="shared" ca="1" si="2378"/>
        <v>$LA8</v>
      </c>
      <c r="LB2287" t="str">
        <f t="shared" ca="1" si="2378"/>
        <v>$LB8</v>
      </c>
      <c r="LC2287" t="str">
        <f t="shared" ca="1" si="2378"/>
        <v>$LC8</v>
      </c>
      <c r="LD2287" t="str">
        <f t="shared" ca="1" si="2378"/>
        <v>$LD8</v>
      </c>
      <c r="LE2287" t="str">
        <f t="shared" ca="1" si="2378"/>
        <v>$LE8</v>
      </c>
      <c r="LF2287" t="str">
        <f t="shared" ca="1" si="2378"/>
        <v>$LF8</v>
      </c>
      <c r="LG2287" t="str">
        <f t="shared" ca="1" si="2378"/>
        <v>$LG8</v>
      </c>
      <c r="LH2287" t="str">
        <f t="shared" ca="1" si="2378"/>
        <v>$LH8</v>
      </c>
      <c r="LI2287" t="str">
        <f t="shared" ca="1" si="2378"/>
        <v>$LI8</v>
      </c>
    </row>
    <row r="2288" spans="1:321" x14ac:dyDescent="0.25">
      <c r="A2288" t="str">
        <f t="shared" ref="A2288:BL2288" si="2379">A2185</f>
        <v>CÓDIGO:</v>
      </c>
      <c r="B2288" t="str">
        <f t="shared" ca="1" si="2379"/>
        <v>$B10</v>
      </c>
      <c r="C2288" t="str">
        <f t="shared" ca="1" si="2379"/>
        <v>$C10</v>
      </c>
      <c r="D2288" t="str">
        <f t="shared" ca="1" si="2379"/>
        <v>$D10</v>
      </c>
      <c r="E2288" t="str">
        <f t="shared" ca="1" si="2379"/>
        <v>$E10</v>
      </c>
      <c r="F2288" t="str">
        <f t="shared" ca="1" si="2379"/>
        <v>$F10</v>
      </c>
      <c r="G2288" t="str">
        <f t="shared" ca="1" si="2379"/>
        <v>$G10</v>
      </c>
      <c r="H2288" t="str">
        <f t="shared" ca="1" si="2379"/>
        <v>$H10</v>
      </c>
      <c r="I2288" t="str">
        <f t="shared" ca="1" si="2379"/>
        <v>$I10</v>
      </c>
      <c r="J2288" t="str">
        <f t="shared" ca="1" si="2379"/>
        <v>$J10</v>
      </c>
      <c r="K2288" t="str">
        <f t="shared" ca="1" si="2379"/>
        <v>$K10</v>
      </c>
      <c r="L2288" t="str">
        <f t="shared" ca="1" si="2379"/>
        <v>$L10</v>
      </c>
      <c r="M2288" t="str">
        <f t="shared" ca="1" si="2379"/>
        <v>$M10</v>
      </c>
      <c r="N2288" t="str">
        <f t="shared" ca="1" si="2379"/>
        <v>$N10</v>
      </c>
      <c r="O2288" t="str">
        <f t="shared" ca="1" si="2379"/>
        <v>$O10</v>
      </c>
      <c r="P2288" t="str">
        <f t="shared" ca="1" si="2379"/>
        <v>$P10</v>
      </c>
      <c r="Q2288" t="str">
        <f t="shared" ca="1" si="2379"/>
        <v>$Q10</v>
      </c>
      <c r="R2288" t="str">
        <f t="shared" ca="1" si="2379"/>
        <v>$R10</v>
      </c>
      <c r="S2288" t="str">
        <f t="shared" ca="1" si="2379"/>
        <v>$S10</v>
      </c>
      <c r="T2288" t="str">
        <f t="shared" ca="1" si="2379"/>
        <v>$T10</v>
      </c>
      <c r="U2288" t="str">
        <f t="shared" ca="1" si="2379"/>
        <v>$U10</v>
      </c>
      <c r="V2288" t="str">
        <f t="shared" ca="1" si="2379"/>
        <v>$V10</v>
      </c>
      <c r="W2288" t="str">
        <f t="shared" ca="1" si="2379"/>
        <v>$W10</v>
      </c>
      <c r="X2288" t="str">
        <f t="shared" ca="1" si="2379"/>
        <v>$X10</v>
      </c>
      <c r="Y2288" t="str">
        <f t="shared" ca="1" si="2379"/>
        <v>$Y10</v>
      </c>
      <c r="Z2288" t="str">
        <f t="shared" ca="1" si="2379"/>
        <v>$Z10</v>
      </c>
      <c r="AA2288" t="str">
        <f t="shared" ca="1" si="2379"/>
        <v>$AA10</v>
      </c>
      <c r="AB2288" t="str">
        <f t="shared" ca="1" si="2379"/>
        <v>$AB10</v>
      </c>
      <c r="AC2288" t="str">
        <f t="shared" ca="1" si="2379"/>
        <v>$AC10</v>
      </c>
      <c r="AD2288" t="str">
        <f t="shared" ca="1" si="2379"/>
        <v>$AD10</v>
      </c>
      <c r="AE2288" t="str">
        <f t="shared" ca="1" si="2379"/>
        <v>$AE10</v>
      </c>
      <c r="AF2288" t="str">
        <f t="shared" ca="1" si="2379"/>
        <v>$AF10</v>
      </c>
      <c r="AG2288" t="str">
        <f t="shared" ca="1" si="2379"/>
        <v>$AG10</v>
      </c>
      <c r="AH2288" t="str">
        <f t="shared" ca="1" si="2379"/>
        <v>$AH10</v>
      </c>
      <c r="AI2288" t="str">
        <f t="shared" ca="1" si="2379"/>
        <v>$AI10</v>
      </c>
      <c r="AJ2288" t="str">
        <f t="shared" ca="1" si="2379"/>
        <v>$AJ10</v>
      </c>
      <c r="AK2288" t="str">
        <f t="shared" ca="1" si="2379"/>
        <v>$AK10</v>
      </c>
      <c r="AL2288" t="str">
        <f t="shared" ca="1" si="2379"/>
        <v>$AL10</v>
      </c>
      <c r="AM2288" t="str">
        <f t="shared" ca="1" si="2379"/>
        <v>$AM10</v>
      </c>
      <c r="AN2288" t="str">
        <f t="shared" ca="1" si="2379"/>
        <v>$AN10</v>
      </c>
      <c r="AO2288" t="str">
        <f t="shared" ca="1" si="2379"/>
        <v>$AO10</v>
      </c>
      <c r="AP2288" t="str">
        <f t="shared" ca="1" si="2379"/>
        <v>$AP10</v>
      </c>
      <c r="AQ2288" t="str">
        <f t="shared" ca="1" si="2379"/>
        <v>$AQ10</v>
      </c>
      <c r="AR2288" t="str">
        <f t="shared" ca="1" si="2379"/>
        <v>$AR10</v>
      </c>
      <c r="AS2288" t="str">
        <f t="shared" ca="1" si="2379"/>
        <v>$AS10</v>
      </c>
      <c r="AT2288" t="str">
        <f t="shared" ca="1" si="2379"/>
        <v>$AT10</v>
      </c>
      <c r="AU2288" t="str">
        <f t="shared" ca="1" si="2379"/>
        <v>$AU10</v>
      </c>
      <c r="AV2288" t="str">
        <f t="shared" ca="1" si="2379"/>
        <v>$AV10</v>
      </c>
      <c r="AW2288" t="str">
        <f t="shared" ca="1" si="2379"/>
        <v>$AW10</v>
      </c>
      <c r="AX2288" t="str">
        <f t="shared" ca="1" si="2379"/>
        <v>$AX10</v>
      </c>
      <c r="AY2288" t="str">
        <f t="shared" ca="1" si="2379"/>
        <v>$AY10</v>
      </c>
      <c r="AZ2288" t="str">
        <f t="shared" ca="1" si="2379"/>
        <v>$AZ10</v>
      </c>
      <c r="BA2288" t="str">
        <f t="shared" ca="1" si="2379"/>
        <v>$BA10</v>
      </c>
      <c r="BB2288" t="str">
        <f t="shared" ca="1" si="2379"/>
        <v>$BB10</v>
      </c>
      <c r="BC2288" t="str">
        <f t="shared" ca="1" si="2379"/>
        <v>$BC10</v>
      </c>
      <c r="BD2288" t="str">
        <f t="shared" ca="1" si="2379"/>
        <v>$BD10</v>
      </c>
      <c r="BE2288" t="str">
        <f t="shared" ca="1" si="2379"/>
        <v>$BE10</v>
      </c>
      <c r="BF2288" t="str">
        <f t="shared" ca="1" si="2379"/>
        <v>$BF10</v>
      </c>
      <c r="BG2288" t="str">
        <f t="shared" ca="1" si="2379"/>
        <v>$BG10</v>
      </c>
      <c r="BH2288" t="str">
        <f t="shared" ca="1" si="2379"/>
        <v>$BH10</v>
      </c>
      <c r="BI2288" t="str">
        <f t="shared" ca="1" si="2379"/>
        <v>$BI10</v>
      </c>
      <c r="BJ2288" t="str">
        <f t="shared" ca="1" si="2379"/>
        <v>$BJ10</v>
      </c>
      <c r="BK2288" t="str">
        <f t="shared" ca="1" si="2379"/>
        <v>$BK10</v>
      </c>
      <c r="BL2288" t="str">
        <f t="shared" ca="1" si="2379"/>
        <v>$BL10</v>
      </c>
      <c r="BM2288" t="str">
        <f t="shared" ref="BM2288:DX2288" ca="1" si="2380">BM2185</f>
        <v>$BM10</v>
      </c>
      <c r="BN2288" t="str">
        <f t="shared" ca="1" si="2380"/>
        <v>$BN10</v>
      </c>
      <c r="BO2288" t="str">
        <f t="shared" ca="1" si="2380"/>
        <v>$BO10</v>
      </c>
      <c r="BP2288" t="str">
        <f t="shared" ca="1" si="2380"/>
        <v>$BP10</v>
      </c>
      <c r="BQ2288" t="str">
        <f t="shared" ca="1" si="2380"/>
        <v>$BQ10</v>
      </c>
      <c r="BR2288" t="str">
        <f t="shared" ca="1" si="2380"/>
        <v>$BR10</v>
      </c>
      <c r="BS2288" t="str">
        <f t="shared" ca="1" si="2380"/>
        <v>$BS10</v>
      </c>
      <c r="BT2288" t="str">
        <f t="shared" ca="1" si="2380"/>
        <v>$BT10</v>
      </c>
      <c r="BU2288" t="str">
        <f t="shared" ca="1" si="2380"/>
        <v>$BU10</v>
      </c>
      <c r="BV2288" t="str">
        <f t="shared" ca="1" si="2380"/>
        <v>$BV10</v>
      </c>
      <c r="BW2288" t="str">
        <f t="shared" ca="1" si="2380"/>
        <v>$BW10</v>
      </c>
      <c r="BX2288" t="str">
        <f t="shared" ca="1" si="2380"/>
        <v>$BX10</v>
      </c>
      <c r="BY2288" t="str">
        <f t="shared" ca="1" si="2380"/>
        <v>$BY10</v>
      </c>
      <c r="BZ2288" t="str">
        <f t="shared" ca="1" si="2380"/>
        <v>$BZ10</v>
      </c>
      <c r="CA2288" t="str">
        <f t="shared" ca="1" si="2380"/>
        <v>$CA10</v>
      </c>
      <c r="CB2288" t="str">
        <f t="shared" ca="1" si="2380"/>
        <v>$CB10</v>
      </c>
      <c r="CC2288" t="str">
        <f t="shared" ca="1" si="2380"/>
        <v>$CC10</v>
      </c>
      <c r="CD2288" t="str">
        <f t="shared" ca="1" si="2380"/>
        <v>$CD10</v>
      </c>
      <c r="CE2288" t="str">
        <f t="shared" ca="1" si="2380"/>
        <v>$CE10</v>
      </c>
      <c r="CF2288" t="str">
        <f t="shared" ca="1" si="2380"/>
        <v>$CF10</v>
      </c>
      <c r="CG2288" t="str">
        <f t="shared" ca="1" si="2380"/>
        <v>$CG10</v>
      </c>
      <c r="CH2288" t="str">
        <f t="shared" ca="1" si="2380"/>
        <v>$CH10</v>
      </c>
      <c r="CI2288" t="str">
        <f t="shared" ca="1" si="2380"/>
        <v>$CI10</v>
      </c>
      <c r="CJ2288" t="str">
        <f t="shared" ca="1" si="2380"/>
        <v>$CJ10</v>
      </c>
      <c r="CK2288" t="str">
        <f t="shared" ca="1" si="2380"/>
        <v>$CK10</v>
      </c>
      <c r="CL2288" t="str">
        <f t="shared" ca="1" si="2380"/>
        <v>$CL10</v>
      </c>
      <c r="CM2288" t="str">
        <f t="shared" ca="1" si="2380"/>
        <v>$CM10</v>
      </c>
      <c r="CN2288" t="str">
        <f t="shared" ca="1" si="2380"/>
        <v>$CN10</v>
      </c>
      <c r="CO2288" t="str">
        <f t="shared" ca="1" si="2380"/>
        <v>$CO10</v>
      </c>
      <c r="CP2288" t="str">
        <f t="shared" ca="1" si="2380"/>
        <v>$CP10</v>
      </c>
      <c r="CQ2288" t="str">
        <f t="shared" ca="1" si="2380"/>
        <v>$CQ10</v>
      </c>
      <c r="CR2288" t="str">
        <f t="shared" ca="1" si="2380"/>
        <v>$CR10</v>
      </c>
      <c r="CS2288" t="str">
        <f t="shared" ca="1" si="2380"/>
        <v>$CS10</v>
      </c>
      <c r="CT2288" t="str">
        <f t="shared" ca="1" si="2380"/>
        <v>$CT10</v>
      </c>
      <c r="CU2288" t="str">
        <f t="shared" ca="1" si="2380"/>
        <v>$CU10</v>
      </c>
      <c r="CV2288" t="str">
        <f t="shared" ca="1" si="2380"/>
        <v>$CV10</v>
      </c>
      <c r="CW2288" t="str">
        <f t="shared" ca="1" si="2380"/>
        <v>$CW10</v>
      </c>
      <c r="CX2288" t="str">
        <f t="shared" ca="1" si="2380"/>
        <v>$CX10</v>
      </c>
      <c r="CY2288" t="str">
        <f t="shared" ca="1" si="2380"/>
        <v>$CY10</v>
      </c>
      <c r="CZ2288" t="str">
        <f t="shared" ca="1" si="2380"/>
        <v>$CZ10</v>
      </c>
      <c r="DA2288" t="str">
        <f t="shared" ca="1" si="2380"/>
        <v>$DA10</v>
      </c>
      <c r="DB2288" t="str">
        <f t="shared" ca="1" si="2380"/>
        <v>$DB10</v>
      </c>
      <c r="DC2288" t="str">
        <f t="shared" ca="1" si="2380"/>
        <v>$DC10</v>
      </c>
      <c r="DD2288" t="str">
        <f t="shared" ca="1" si="2380"/>
        <v>$DD10</v>
      </c>
      <c r="DE2288" t="str">
        <f t="shared" ca="1" si="2380"/>
        <v>$DE10</v>
      </c>
      <c r="DF2288" t="str">
        <f t="shared" ca="1" si="2380"/>
        <v>$DF10</v>
      </c>
      <c r="DG2288" t="str">
        <f t="shared" ca="1" si="2380"/>
        <v>$DG10</v>
      </c>
      <c r="DH2288" t="str">
        <f t="shared" ca="1" si="2380"/>
        <v>$DH10</v>
      </c>
      <c r="DI2288" t="str">
        <f t="shared" ca="1" si="2380"/>
        <v>$DI10</v>
      </c>
      <c r="DJ2288" t="str">
        <f t="shared" ca="1" si="2380"/>
        <v>$DJ10</v>
      </c>
      <c r="DK2288" t="str">
        <f t="shared" ca="1" si="2380"/>
        <v>$DK10</v>
      </c>
      <c r="DL2288" t="str">
        <f t="shared" ca="1" si="2380"/>
        <v>$DL10</v>
      </c>
      <c r="DM2288" t="str">
        <f t="shared" ca="1" si="2380"/>
        <v>$DM10</v>
      </c>
      <c r="DN2288" t="str">
        <f t="shared" ca="1" si="2380"/>
        <v>$DN10</v>
      </c>
      <c r="DO2288" t="str">
        <f t="shared" ca="1" si="2380"/>
        <v>$DO10</v>
      </c>
      <c r="DP2288" t="str">
        <f t="shared" ca="1" si="2380"/>
        <v>$DP10</v>
      </c>
      <c r="DQ2288" t="str">
        <f t="shared" ca="1" si="2380"/>
        <v>$DQ10</v>
      </c>
      <c r="DR2288" t="str">
        <f t="shared" ca="1" si="2380"/>
        <v>$DR10</v>
      </c>
      <c r="DS2288" t="str">
        <f t="shared" ca="1" si="2380"/>
        <v>$DS10</v>
      </c>
      <c r="DT2288" t="str">
        <f t="shared" ca="1" si="2380"/>
        <v>$DT10</v>
      </c>
      <c r="DU2288" t="str">
        <f t="shared" ca="1" si="2380"/>
        <v>$DU10</v>
      </c>
      <c r="DV2288" t="str">
        <f t="shared" ca="1" si="2380"/>
        <v>$DV10</v>
      </c>
      <c r="DW2288" t="str">
        <f t="shared" ca="1" si="2380"/>
        <v>$DW10</v>
      </c>
      <c r="DX2288" t="str">
        <f t="shared" ca="1" si="2380"/>
        <v>$DX10</v>
      </c>
      <c r="DY2288" t="str">
        <f t="shared" ref="DY2288:GJ2288" ca="1" si="2381">DY2185</f>
        <v>$DY10</v>
      </c>
      <c r="DZ2288" t="str">
        <f t="shared" ca="1" si="2381"/>
        <v>$DZ10</v>
      </c>
      <c r="EA2288" t="str">
        <f t="shared" ca="1" si="2381"/>
        <v>$EA10</v>
      </c>
      <c r="EB2288" t="str">
        <f t="shared" ca="1" si="2381"/>
        <v>$EB10</v>
      </c>
      <c r="EC2288" t="str">
        <f t="shared" ca="1" si="2381"/>
        <v>$EC10</v>
      </c>
      <c r="ED2288" t="str">
        <f t="shared" ca="1" si="2381"/>
        <v>$ED10</v>
      </c>
      <c r="EE2288" t="str">
        <f t="shared" ca="1" si="2381"/>
        <v>$EE10</v>
      </c>
      <c r="EF2288" t="str">
        <f t="shared" ca="1" si="2381"/>
        <v>$EF10</v>
      </c>
      <c r="EG2288" t="str">
        <f t="shared" ca="1" si="2381"/>
        <v>$EG10</v>
      </c>
      <c r="EH2288" t="str">
        <f t="shared" ca="1" si="2381"/>
        <v>$EH10</v>
      </c>
      <c r="EI2288" t="str">
        <f t="shared" ca="1" si="2381"/>
        <v>$EI10</v>
      </c>
      <c r="EJ2288" t="str">
        <f t="shared" ca="1" si="2381"/>
        <v>$EJ10</v>
      </c>
      <c r="EK2288" t="str">
        <f t="shared" ca="1" si="2381"/>
        <v>$EK10</v>
      </c>
      <c r="EL2288" t="str">
        <f t="shared" ca="1" si="2381"/>
        <v>$EL10</v>
      </c>
      <c r="EM2288" t="str">
        <f t="shared" ca="1" si="2381"/>
        <v>$EM10</v>
      </c>
      <c r="EN2288" t="str">
        <f t="shared" ca="1" si="2381"/>
        <v>$EN10</v>
      </c>
      <c r="EO2288" t="str">
        <f t="shared" ca="1" si="2381"/>
        <v>$EO10</v>
      </c>
      <c r="EP2288" t="str">
        <f t="shared" ca="1" si="2381"/>
        <v>$EP10</v>
      </c>
      <c r="EQ2288" t="str">
        <f t="shared" ca="1" si="2381"/>
        <v>$EQ10</v>
      </c>
      <c r="ER2288" t="str">
        <f t="shared" ca="1" si="2381"/>
        <v>$ER10</v>
      </c>
      <c r="ES2288" t="str">
        <f t="shared" ca="1" si="2381"/>
        <v>$ES10</v>
      </c>
      <c r="ET2288" t="str">
        <f t="shared" ca="1" si="2381"/>
        <v>$ET10</v>
      </c>
      <c r="EU2288" t="str">
        <f t="shared" ca="1" si="2381"/>
        <v>$EU10</v>
      </c>
      <c r="EV2288" t="str">
        <f t="shared" ca="1" si="2381"/>
        <v>$EV10</v>
      </c>
      <c r="EW2288" t="str">
        <f t="shared" ca="1" si="2381"/>
        <v>$EW10</v>
      </c>
      <c r="EX2288" t="str">
        <f t="shared" ca="1" si="2381"/>
        <v>$EX10</v>
      </c>
      <c r="EY2288" t="str">
        <f t="shared" ca="1" si="2381"/>
        <v>$EY10</v>
      </c>
      <c r="EZ2288" t="str">
        <f t="shared" ca="1" si="2381"/>
        <v>$EZ10</v>
      </c>
      <c r="FA2288" t="str">
        <f t="shared" ca="1" si="2381"/>
        <v>$FA10</v>
      </c>
      <c r="FB2288" t="str">
        <f t="shared" ca="1" si="2381"/>
        <v>$FB10</v>
      </c>
      <c r="FC2288" t="str">
        <f t="shared" ca="1" si="2381"/>
        <v>$FC10</v>
      </c>
      <c r="FD2288" t="str">
        <f t="shared" ca="1" si="2381"/>
        <v>$FD10</v>
      </c>
      <c r="FE2288" t="str">
        <f t="shared" ca="1" si="2381"/>
        <v>$FE10</v>
      </c>
      <c r="FF2288" t="str">
        <f t="shared" ca="1" si="2381"/>
        <v>$FF10</v>
      </c>
      <c r="FG2288" t="str">
        <f t="shared" ca="1" si="2381"/>
        <v>$FG10</v>
      </c>
      <c r="FH2288" t="str">
        <f t="shared" ca="1" si="2381"/>
        <v>$FH10</v>
      </c>
      <c r="FI2288" t="str">
        <f t="shared" ca="1" si="2381"/>
        <v>$FI10</v>
      </c>
      <c r="FJ2288" t="str">
        <f t="shared" ca="1" si="2381"/>
        <v>$FJ10</v>
      </c>
      <c r="FK2288" t="str">
        <f t="shared" ca="1" si="2381"/>
        <v>$FK10</v>
      </c>
      <c r="FL2288" t="str">
        <f t="shared" ca="1" si="2381"/>
        <v>$FL10</v>
      </c>
      <c r="FM2288" t="str">
        <f t="shared" ca="1" si="2381"/>
        <v>$FM10</v>
      </c>
      <c r="FN2288" t="str">
        <f t="shared" ca="1" si="2381"/>
        <v>$FN10</v>
      </c>
      <c r="FO2288" t="str">
        <f t="shared" ca="1" si="2381"/>
        <v>$FO10</v>
      </c>
      <c r="FP2288" t="str">
        <f t="shared" ca="1" si="2381"/>
        <v>$FP10</v>
      </c>
      <c r="FQ2288" t="str">
        <f t="shared" ca="1" si="2381"/>
        <v>$FQ10</v>
      </c>
      <c r="FR2288" t="str">
        <f t="shared" ca="1" si="2381"/>
        <v>$FR10</v>
      </c>
      <c r="FS2288" t="str">
        <f t="shared" ca="1" si="2381"/>
        <v>$FS10</v>
      </c>
      <c r="FT2288" t="str">
        <f t="shared" ca="1" si="2381"/>
        <v>$FT10</v>
      </c>
      <c r="FU2288" t="str">
        <f t="shared" ca="1" si="2381"/>
        <v>$FU10</v>
      </c>
      <c r="FV2288" t="str">
        <f t="shared" ca="1" si="2381"/>
        <v>$FV10</v>
      </c>
      <c r="FW2288" t="str">
        <f t="shared" ca="1" si="2381"/>
        <v>$FW10</v>
      </c>
      <c r="FX2288" t="str">
        <f t="shared" ca="1" si="2381"/>
        <v>$FX10</v>
      </c>
      <c r="FY2288" t="str">
        <f t="shared" ca="1" si="2381"/>
        <v>$FY10</v>
      </c>
      <c r="FZ2288" t="str">
        <f t="shared" ca="1" si="2381"/>
        <v>$FZ10</v>
      </c>
      <c r="GA2288" t="str">
        <f t="shared" ca="1" si="2381"/>
        <v>$GA10</v>
      </c>
      <c r="GB2288" t="str">
        <f t="shared" ca="1" si="2381"/>
        <v>$GB10</v>
      </c>
      <c r="GC2288" t="str">
        <f t="shared" ca="1" si="2381"/>
        <v>$GC10</v>
      </c>
      <c r="GD2288" t="str">
        <f t="shared" ca="1" si="2381"/>
        <v>$GD10</v>
      </c>
      <c r="GE2288" t="str">
        <f t="shared" ca="1" si="2381"/>
        <v>$GE10</v>
      </c>
      <c r="GF2288" t="str">
        <f t="shared" ca="1" si="2381"/>
        <v>$GF10</v>
      </c>
      <c r="GG2288" t="str">
        <f t="shared" ca="1" si="2381"/>
        <v>$GG10</v>
      </c>
      <c r="GH2288" t="str">
        <f t="shared" ca="1" si="2381"/>
        <v>$GH10</v>
      </c>
      <c r="GI2288" t="str">
        <f t="shared" ca="1" si="2381"/>
        <v>$GI10</v>
      </c>
      <c r="GJ2288" t="str">
        <f t="shared" ca="1" si="2381"/>
        <v>$GJ10</v>
      </c>
      <c r="GK2288" t="str">
        <f t="shared" ref="GK2288:IV2288" ca="1" si="2382">GK2185</f>
        <v>$GK10</v>
      </c>
      <c r="GL2288" t="str">
        <f t="shared" ca="1" si="2382"/>
        <v>$GL10</v>
      </c>
      <c r="GM2288" t="str">
        <f t="shared" ca="1" si="2382"/>
        <v>$GM10</v>
      </c>
      <c r="GN2288" t="str">
        <f t="shared" ca="1" si="2382"/>
        <v>$GN10</v>
      </c>
      <c r="GO2288" t="str">
        <f t="shared" ca="1" si="2382"/>
        <v>$GO10</v>
      </c>
      <c r="GP2288" t="str">
        <f t="shared" ca="1" si="2382"/>
        <v>$GP10</v>
      </c>
      <c r="GQ2288" t="str">
        <f t="shared" ca="1" si="2382"/>
        <v>$GQ10</v>
      </c>
      <c r="GR2288" t="str">
        <f t="shared" ca="1" si="2382"/>
        <v>$GR10</v>
      </c>
      <c r="GS2288" t="str">
        <f t="shared" ca="1" si="2382"/>
        <v>$GS10</v>
      </c>
      <c r="GT2288" t="str">
        <f t="shared" ca="1" si="2382"/>
        <v>$GT10</v>
      </c>
      <c r="GU2288" t="str">
        <f t="shared" ca="1" si="2382"/>
        <v>$GU10</v>
      </c>
      <c r="GV2288" t="str">
        <f t="shared" ca="1" si="2382"/>
        <v>$GV10</v>
      </c>
      <c r="GW2288" t="str">
        <f t="shared" ca="1" si="2382"/>
        <v>$GW10</v>
      </c>
      <c r="GX2288" t="str">
        <f t="shared" ca="1" si="2382"/>
        <v>$GX10</v>
      </c>
      <c r="GY2288" t="str">
        <f t="shared" ca="1" si="2382"/>
        <v>$GY10</v>
      </c>
      <c r="GZ2288" t="str">
        <f t="shared" ca="1" si="2382"/>
        <v>$GZ10</v>
      </c>
      <c r="HA2288" t="str">
        <f t="shared" ca="1" si="2382"/>
        <v>$HA10</v>
      </c>
      <c r="HB2288" t="str">
        <f t="shared" ca="1" si="2382"/>
        <v>$HB10</v>
      </c>
      <c r="HC2288" t="str">
        <f t="shared" ca="1" si="2382"/>
        <v>$HC10</v>
      </c>
      <c r="HD2288" t="str">
        <f t="shared" ca="1" si="2382"/>
        <v>$HD10</v>
      </c>
      <c r="HE2288" t="str">
        <f t="shared" ca="1" si="2382"/>
        <v>$HE10</v>
      </c>
      <c r="HF2288" t="str">
        <f t="shared" ca="1" si="2382"/>
        <v>$HF10</v>
      </c>
      <c r="HG2288" t="str">
        <f t="shared" ca="1" si="2382"/>
        <v>$HG10</v>
      </c>
      <c r="HH2288" t="str">
        <f t="shared" ca="1" si="2382"/>
        <v>$HH10</v>
      </c>
      <c r="HI2288" t="str">
        <f t="shared" ca="1" si="2382"/>
        <v>$HI10</v>
      </c>
      <c r="HJ2288" t="str">
        <f t="shared" ca="1" si="2382"/>
        <v>$HJ10</v>
      </c>
      <c r="HK2288" t="str">
        <f t="shared" ca="1" si="2382"/>
        <v>$HK10</v>
      </c>
      <c r="HL2288" t="str">
        <f t="shared" ca="1" si="2382"/>
        <v>$HL10</v>
      </c>
      <c r="HM2288" t="str">
        <f t="shared" ca="1" si="2382"/>
        <v>$HM10</v>
      </c>
      <c r="HN2288" t="str">
        <f t="shared" ca="1" si="2382"/>
        <v>$HN10</v>
      </c>
      <c r="HO2288" t="str">
        <f t="shared" ca="1" si="2382"/>
        <v>$HO10</v>
      </c>
      <c r="HP2288" t="str">
        <f t="shared" ca="1" si="2382"/>
        <v>$HP10</v>
      </c>
      <c r="HQ2288" t="str">
        <f t="shared" ca="1" si="2382"/>
        <v>$HQ10</v>
      </c>
      <c r="HR2288" t="str">
        <f t="shared" ca="1" si="2382"/>
        <v>$HR10</v>
      </c>
      <c r="HS2288" t="str">
        <f t="shared" ca="1" si="2382"/>
        <v>$HS10</v>
      </c>
      <c r="HT2288" t="str">
        <f t="shared" ca="1" si="2382"/>
        <v>$HT10</v>
      </c>
      <c r="HU2288" t="str">
        <f t="shared" ca="1" si="2382"/>
        <v>$HU10</v>
      </c>
      <c r="HV2288" t="str">
        <f t="shared" ca="1" si="2382"/>
        <v>$HV10</v>
      </c>
      <c r="HW2288" t="str">
        <f t="shared" ca="1" si="2382"/>
        <v>$HW10</v>
      </c>
      <c r="HX2288" t="str">
        <f t="shared" ca="1" si="2382"/>
        <v>$HX10</v>
      </c>
      <c r="HY2288" t="str">
        <f t="shared" ca="1" si="2382"/>
        <v>$HY10</v>
      </c>
      <c r="HZ2288" t="str">
        <f t="shared" ca="1" si="2382"/>
        <v>$HZ10</v>
      </c>
      <c r="IA2288" t="str">
        <f t="shared" ca="1" si="2382"/>
        <v>$IA10</v>
      </c>
      <c r="IB2288" t="str">
        <f t="shared" ca="1" si="2382"/>
        <v>$IB10</v>
      </c>
      <c r="IC2288" t="str">
        <f t="shared" ca="1" si="2382"/>
        <v>$IC10</v>
      </c>
      <c r="ID2288" t="str">
        <f t="shared" ca="1" si="2382"/>
        <v>$ID10</v>
      </c>
      <c r="IE2288" t="str">
        <f t="shared" ca="1" si="2382"/>
        <v>$IE10</v>
      </c>
      <c r="IF2288" t="str">
        <f t="shared" ca="1" si="2382"/>
        <v>$IF10</v>
      </c>
      <c r="IG2288" t="str">
        <f t="shared" ca="1" si="2382"/>
        <v>$IG10</v>
      </c>
      <c r="IH2288" t="str">
        <f t="shared" ca="1" si="2382"/>
        <v>$IH10</v>
      </c>
      <c r="II2288" t="str">
        <f t="shared" ca="1" si="2382"/>
        <v>$II10</v>
      </c>
      <c r="IJ2288" t="str">
        <f t="shared" ca="1" si="2382"/>
        <v>$IJ10</v>
      </c>
      <c r="IK2288" t="str">
        <f t="shared" ca="1" si="2382"/>
        <v>$IK10</v>
      </c>
      <c r="IL2288" t="str">
        <f t="shared" ca="1" si="2382"/>
        <v>$IL10</v>
      </c>
      <c r="IM2288" t="str">
        <f t="shared" ca="1" si="2382"/>
        <v>$IM10</v>
      </c>
      <c r="IN2288" t="str">
        <f t="shared" ca="1" si="2382"/>
        <v>$IN10</v>
      </c>
      <c r="IO2288" t="str">
        <f t="shared" ca="1" si="2382"/>
        <v>$IO10</v>
      </c>
      <c r="IP2288" t="str">
        <f t="shared" ca="1" si="2382"/>
        <v>$IP10</v>
      </c>
      <c r="IQ2288" t="str">
        <f t="shared" ca="1" si="2382"/>
        <v>$IQ10</v>
      </c>
      <c r="IR2288" t="str">
        <f t="shared" ca="1" si="2382"/>
        <v>$IR10</v>
      </c>
      <c r="IS2288" t="str">
        <f t="shared" ca="1" si="2382"/>
        <v>$IS9</v>
      </c>
      <c r="IT2288" t="str">
        <f t="shared" ca="1" si="2382"/>
        <v>$IT10</v>
      </c>
      <c r="IU2288" t="str">
        <f t="shared" ca="1" si="2382"/>
        <v>$IU9</v>
      </c>
      <c r="IV2288" t="str">
        <f t="shared" ca="1" si="2382"/>
        <v>$IV10</v>
      </c>
      <c r="IW2288" t="str">
        <f t="shared" ref="IW2288:LI2288" ca="1" si="2383">IW2185</f>
        <v>$IW10</v>
      </c>
      <c r="IX2288" t="str">
        <f t="shared" ca="1" si="2383"/>
        <v>$IX10</v>
      </c>
      <c r="IY2288" t="str">
        <f t="shared" ca="1" si="2383"/>
        <v>$IY10</v>
      </c>
      <c r="IZ2288" t="str">
        <f t="shared" ca="1" si="2383"/>
        <v>$IZ10</v>
      </c>
      <c r="JA2288" t="str">
        <f t="shared" ca="1" si="2383"/>
        <v>$JA10</v>
      </c>
      <c r="JB2288" t="str">
        <f t="shared" ca="1" si="2383"/>
        <v>$JB10</v>
      </c>
      <c r="JC2288" t="str">
        <f t="shared" ca="1" si="2383"/>
        <v>$JC9</v>
      </c>
      <c r="JD2288" t="str">
        <f t="shared" ca="1" si="2383"/>
        <v>$JD10</v>
      </c>
      <c r="JE2288" t="str">
        <f t="shared" ca="1" si="2383"/>
        <v>$JE10</v>
      </c>
      <c r="JF2288" t="str">
        <f t="shared" ca="1" si="2383"/>
        <v>$JF9</v>
      </c>
      <c r="JG2288" t="str">
        <f t="shared" ca="1" si="2383"/>
        <v>$JG10</v>
      </c>
      <c r="JH2288" t="str">
        <f t="shared" ca="1" si="2383"/>
        <v>$JH10</v>
      </c>
      <c r="JI2288" t="str">
        <f t="shared" ca="1" si="2383"/>
        <v>$JI10</v>
      </c>
      <c r="JJ2288" t="str">
        <f t="shared" ca="1" si="2383"/>
        <v>$JJ9</v>
      </c>
      <c r="JK2288" t="str">
        <f t="shared" ca="1" si="2383"/>
        <v>$JK10</v>
      </c>
      <c r="JL2288" t="str">
        <f t="shared" ca="1" si="2383"/>
        <v>$JL9</v>
      </c>
      <c r="JM2288" t="str">
        <f t="shared" ca="1" si="2383"/>
        <v>$JM10</v>
      </c>
      <c r="JN2288" t="str">
        <f t="shared" ca="1" si="2383"/>
        <v>$JN10</v>
      </c>
      <c r="JO2288" t="str">
        <f t="shared" ca="1" si="2383"/>
        <v>$JO10</v>
      </c>
      <c r="JP2288" t="str">
        <f t="shared" ca="1" si="2383"/>
        <v>$JP10</v>
      </c>
      <c r="JQ2288" t="str">
        <f t="shared" ca="1" si="2383"/>
        <v>$JQ10</v>
      </c>
      <c r="JR2288" t="str">
        <f t="shared" ca="1" si="2383"/>
        <v>$JR10</v>
      </c>
      <c r="JS2288" t="str">
        <f t="shared" ca="1" si="2383"/>
        <v>$JS10</v>
      </c>
      <c r="JT2288" t="str">
        <f t="shared" ca="1" si="2383"/>
        <v>$JT10</v>
      </c>
      <c r="JU2288" t="str">
        <f t="shared" ca="1" si="2383"/>
        <v>$JU10</v>
      </c>
      <c r="JV2288" t="str">
        <f t="shared" ca="1" si="2383"/>
        <v>$JV10</v>
      </c>
      <c r="JW2288" t="str">
        <f t="shared" ca="1" si="2383"/>
        <v>$JW10</v>
      </c>
      <c r="JX2288" t="str">
        <f t="shared" ca="1" si="2383"/>
        <v>$JX10</v>
      </c>
      <c r="JY2288" t="str">
        <f t="shared" ca="1" si="2383"/>
        <v>$JY10</v>
      </c>
      <c r="JZ2288" t="str">
        <f t="shared" ca="1" si="2383"/>
        <v>$JZ10</v>
      </c>
      <c r="KA2288" t="str">
        <f t="shared" ca="1" si="2383"/>
        <v>$KA10</v>
      </c>
      <c r="KB2288" t="str">
        <f t="shared" ca="1" si="2383"/>
        <v>$KB10</v>
      </c>
      <c r="KC2288" t="str">
        <f t="shared" ca="1" si="2383"/>
        <v>$KC10</v>
      </c>
      <c r="KD2288" t="str">
        <f t="shared" ca="1" si="2383"/>
        <v>$KD10</v>
      </c>
      <c r="KE2288" t="str">
        <f t="shared" ca="1" si="2383"/>
        <v>$KE10</v>
      </c>
      <c r="KF2288" t="str">
        <f t="shared" ca="1" si="2383"/>
        <v>$KF10</v>
      </c>
      <c r="KG2288" t="str">
        <f t="shared" ca="1" si="2383"/>
        <v>$KG10</v>
      </c>
      <c r="KH2288" t="str">
        <f t="shared" ca="1" si="2383"/>
        <v>$KH10</v>
      </c>
      <c r="KI2288" t="str">
        <f t="shared" ca="1" si="2383"/>
        <v>$KI10</v>
      </c>
      <c r="KJ2288" t="str">
        <f t="shared" ca="1" si="2383"/>
        <v>$KJ10</v>
      </c>
      <c r="KK2288" t="str">
        <f t="shared" ca="1" si="2383"/>
        <v>$KK10</v>
      </c>
      <c r="KL2288" t="str">
        <f t="shared" ca="1" si="2383"/>
        <v>$KL10</v>
      </c>
      <c r="KM2288" t="str">
        <f t="shared" ca="1" si="2383"/>
        <v>$KM10</v>
      </c>
      <c r="KN2288" t="str">
        <f t="shared" ca="1" si="2383"/>
        <v>$KN10</v>
      </c>
      <c r="KO2288" t="str">
        <f t="shared" ca="1" si="2383"/>
        <v>$KO10</v>
      </c>
      <c r="KP2288" t="str">
        <f t="shared" ca="1" si="2383"/>
        <v>$KP10</v>
      </c>
      <c r="KQ2288" t="str">
        <f t="shared" ca="1" si="2383"/>
        <v>$KQ10</v>
      </c>
      <c r="KR2288" t="str">
        <f t="shared" ca="1" si="2383"/>
        <v>$KR10</v>
      </c>
      <c r="KS2288" t="str">
        <f t="shared" ca="1" si="2383"/>
        <v>$KS10</v>
      </c>
      <c r="KT2288" t="str">
        <f t="shared" ca="1" si="2383"/>
        <v>$KT10</v>
      </c>
      <c r="KU2288" t="str">
        <f t="shared" ca="1" si="2383"/>
        <v>$KU10</v>
      </c>
      <c r="KV2288" t="str">
        <f t="shared" ca="1" si="2383"/>
        <v>$KV10</v>
      </c>
      <c r="KW2288" t="str">
        <f t="shared" ca="1" si="2383"/>
        <v>$KW10</v>
      </c>
      <c r="KX2288" t="str">
        <f t="shared" ca="1" si="2383"/>
        <v>$KX10</v>
      </c>
      <c r="KY2288" t="str">
        <f t="shared" ca="1" si="2383"/>
        <v>$KY10</v>
      </c>
      <c r="KZ2288" t="str">
        <f t="shared" ca="1" si="2383"/>
        <v>$KZ10</v>
      </c>
      <c r="LA2288" t="str">
        <f t="shared" ca="1" si="2383"/>
        <v>$LA10</v>
      </c>
      <c r="LB2288" t="str">
        <f t="shared" ca="1" si="2383"/>
        <v>$LB10</v>
      </c>
      <c r="LC2288" t="str">
        <f t="shared" ca="1" si="2383"/>
        <v>$LC10</v>
      </c>
      <c r="LD2288" t="str">
        <f t="shared" ca="1" si="2383"/>
        <v>$LD10</v>
      </c>
      <c r="LE2288" t="str">
        <f t="shared" ca="1" si="2383"/>
        <v>$LE10</v>
      </c>
      <c r="LF2288" t="str">
        <f t="shared" ca="1" si="2383"/>
        <v>$LF10</v>
      </c>
      <c r="LG2288" t="str">
        <f t="shared" ca="1" si="2383"/>
        <v>$LG10</v>
      </c>
      <c r="LH2288" t="str">
        <f t="shared" ca="1" si="2383"/>
        <v>$LH10</v>
      </c>
      <c r="LI2288" t="str">
        <f t="shared" ca="1" si="2383"/>
        <v>$LI10</v>
      </c>
    </row>
    <row r="2289" spans="1:321" x14ac:dyDescent="0.25">
      <c r="A2289" t="str">
        <f t="shared" ref="A2289:BL2289" si="2384">A2187</f>
        <v>ÁREA BÁSICA</v>
      </c>
      <c r="B2289" t="str">
        <f t="shared" ca="1" si="2384"/>
        <v>$B12</v>
      </c>
      <c r="C2289" t="str">
        <f t="shared" ca="1" si="2384"/>
        <v>$C12</v>
      </c>
      <c r="D2289" t="str">
        <f t="shared" ca="1" si="2384"/>
        <v>$D12</v>
      </c>
      <c r="E2289" t="str">
        <f t="shared" ca="1" si="2384"/>
        <v>$E12</v>
      </c>
      <c r="F2289" t="str">
        <f t="shared" ca="1" si="2384"/>
        <v>$F12</v>
      </c>
      <c r="G2289" t="str">
        <f t="shared" ca="1" si="2384"/>
        <v>$G12</v>
      </c>
      <c r="H2289" t="str">
        <f t="shared" ca="1" si="2384"/>
        <v>$H12</v>
      </c>
      <c r="I2289" t="str">
        <f t="shared" ca="1" si="2384"/>
        <v>$I12</v>
      </c>
      <c r="J2289" t="str">
        <f t="shared" ca="1" si="2384"/>
        <v>$J12</v>
      </c>
      <c r="K2289" t="str">
        <f t="shared" ca="1" si="2384"/>
        <v>$K12</v>
      </c>
      <c r="L2289" t="str">
        <f t="shared" ca="1" si="2384"/>
        <v>$L12</v>
      </c>
      <c r="M2289" t="str">
        <f t="shared" ca="1" si="2384"/>
        <v>$M12</v>
      </c>
      <c r="N2289" t="str">
        <f t="shared" ca="1" si="2384"/>
        <v>$N12</v>
      </c>
      <c r="O2289" t="str">
        <f t="shared" ca="1" si="2384"/>
        <v>$O12</v>
      </c>
      <c r="P2289" t="str">
        <f t="shared" ca="1" si="2384"/>
        <v>$P12</v>
      </c>
      <c r="Q2289" t="str">
        <f t="shared" ca="1" si="2384"/>
        <v>$Q12</v>
      </c>
      <c r="R2289" t="str">
        <f t="shared" ca="1" si="2384"/>
        <v>$R12</v>
      </c>
      <c r="S2289" t="str">
        <f t="shared" ca="1" si="2384"/>
        <v>$S12</v>
      </c>
      <c r="T2289" t="str">
        <f t="shared" ca="1" si="2384"/>
        <v>$T12</v>
      </c>
      <c r="U2289" t="str">
        <f t="shared" ca="1" si="2384"/>
        <v>$U12</v>
      </c>
      <c r="V2289" t="str">
        <f t="shared" ca="1" si="2384"/>
        <v>$V12</v>
      </c>
      <c r="W2289" t="str">
        <f t="shared" ca="1" si="2384"/>
        <v>$W12</v>
      </c>
      <c r="X2289" t="str">
        <f t="shared" ca="1" si="2384"/>
        <v>$X12</v>
      </c>
      <c r="Y2289" t="str">
        <f t="shared" ca="1" si="2384"/>
        <v>$Y12</v>
      </c>
      <c r="Z2289" t="str">
        <f t="shared" ca="1" si="2384"/>
        <v>$Z12</v>
      </c>
      <c r="AA2289" t="str">
        <f t="shared" ca="1" si="2384"/>
        <v>$AA12</v>
      </c>
      <c r="AB2289" t="str">
        <f t="shared" ca="1" si="2384"/>
        <v>$AB12</v>
      </c>
      <c r="AC2289" t="str">
        <f t="shared" ca="1" si="2384"/>
        <v>$AC12</v>
      </c>
      <c r="AD2289" t="str">
        <f t="shared" ca="1" si="2384"/>
        <v>$AD12</v>
      </c>
      <c r="AE2289" t="str">
        <f t="shared" ca="1" si="2384"/>
        <v>$AE12</v>
      </c>
      <c r="AF2289" t="str">
        <f t="shared" ca="1" si="2384"/>
        <v>$AF12</v>
      </c>
      <c r="AG2289" t="str">
        <f t="shared" ca="1" si="2384"/>
        <v>$AG12</v>
      </c>
      <c r="AH2289" t="str">
        <f t="shared" ca="1" si="2384"/>
        <v>$AH12</v>
      </c>
      <c r="AI2289" t="str">
        <f t="shared" ca="1" si="2384"/>
        <v>$AI12</v>
      </c>
      <c r="AJ2289" t="str">
        <f t="shared" ca="1" si="2384"/>
        <v>$AJ12</v>
      </c>
      <c r="AK2289" t="str">
        <f t="shared" ca="1" si="2384"/>
        <v>$AK12</v>
      </c>
      <c r="AL2289" t="str">
        <f t="shared" ca="1" si="2384"/>
        <v>$AL12</v>
      </c>
      <c r="AM2289" t="str">
        <f t="shared" ca="1" si="2384"/>
        <v>$AM12</v>
      </c>
      <c r="AN2289" t="str">
        <f t="shared" ca="1" si="2384"/>
        <v>$AN12</v>
      </c>
      <c r="AO2289" t="str">
        <f t="shared" ca="1" si="2384"/>
        <v>$AO12</v>
      </c>
      <c r="AP2289" t="str">
        <f t="shared" ca="1" si="2384"/>
        <v>$AP12</v>
      </c>
      <c r="AQ2289" t="str">
        <f t="shared" ca="1" si="2384"/>
        <v>$AQ12</v>
      </c>
      <c r="AR2289" t="str">
        <f t="shared" ca="1" si="2384"/>
        <v>$AR12</v>
      </c>
      <c r="AS2289" t="str">
        <f t="shared" ca="1" si="2384"/>
        <v>$AS12</v>
      </c>
      <c r="AT2289" t="str">
        <f t="shared" ca="1" si="2384"/>
        <v>$AT12</v>
      </c>
      <c r="AU2289" t="str">
        <f t="shared" ca="1" si="2384"/>
        <v>$AU12</v>
      </c>
      <c r="AV2289" t="str">
        <f t="shared" ca="1" si="2384"/>
        <v>$AV12</v>
      </c>
      <c r="AW2289" t="str">
        <f t="shared" ca="1" si="2384"/>
        <v>$AW12</v>
      </c>
      <c r="AX2289" t="str">
        <f t="shared" ca="1" si="2384"/>
        <v>$AX12</v>
      </c>
      <c r="AY2289" t="str">
        <f t="shared" ca="1" si="2384"/>
        <v>$AY12</v>
      </c>
      <c r="AZ2289" t="str">
        <f t="shared" ca="1" si="2384"/>
        <v>$AZ12</v>
      </c>
      <c r="BA2289" t="str">
        <f t="shared" ca="1" si="2384"/>
        <v>$BA12</v>
      </c>
      <c r="BB2289" t="str">
        <f t="shared" ca="1" si="2384"/>
        <v>$BB12</v>
      </c>
      <c r="BC2289" t="str">
        <f t="shared" ca="1" si="2384"/>
        <v>$BC12</v>
      </c>
      <c r="BD2289" t="str">
        <f t="shared" ca="1" si="2384"/>
        <v>$BD12</v>
      </c>
      <c r="BE2289" t="str">
        <f t="shared" ca="1" si="2384"/>
        <v>$BE12</v>
      </c>
      <c r="BF2289" t="str">
        <f t="shared" ca="1" si="2384"/>
        <v>$BF12</v>
      </c>
      <c r="BG2289" t="str">
        <f t="shared" ca="1" si="2384"/>
        <v>$BG12</v>
      </c>
      <c r="BH2289" t="str">
        <f t="shared" ca="1" si="2384"/>
        <v>$BH12</v>
      </c>
      <c r="BI2289" t="str">
        <f t="shared" ca="1" si="2384"/>
        <v>$BI12</v>
      </c>
      <c r="BJ2289" t="str">
        <f t="shared" ca="1" si="2384"/>
        <v>$BJ12</v>
      </c>
      <c r="BK2289" t="str">
        <f t="shared" ca="1" si="2384"/>
        <v>$BK12</v>
      </c>
      <c r="BL2289" t="str">
        <f t="shared" ca="1" si="2384"/>
        <v>$BL12</v>
      </c>
      <c r="BM2289" t="str">
        <f t="shared" ref="BM2289:DX2289" ca="1" si="2385">BM2187</f>
        <v>$BM12</v>
      </c>
      <c r="BN2289" t="str">
        <f t="shared" ca="1" si="2385"/>
        <v>$BN12</v>
      </c>
      <c r="BO2289" t="str">
        <f t="shared" ca="1" si="2385"/>
        <v>$BO12</v>
      </c>
      <c r="BP2289" t="str">
        <f t="shared" ca="1" si="2385"/>
        <v>$BP12</v>
      </c>
      <c r="BQ2289" t="str">
        <f t="shared" ca="1" si="2385"/>
        <v>$BQ12</v>
      </c>
      <c r="BR2289" t="str">
        <f t="shared" ca="1" si="2385"/>
        <v>$BR12</v>
      </c>
      <c r="BS2289" t="str">
        <f t="shared" ca="1" si="2385"/>
        <v>$BS12</v>
      </c>
      <c r="BT2289" t="str">
        <f t="shared" ca="1" si="2385"/>
        <v>$BT12</v>
      </c>
      <c r="BU2289" t="str">
        <f t="shared" ca="1" si="2385"/>
        <v>$BU12</v>
      </c>
      <c r="BV2289" t="str">
        <f t="shared" ca="1" si="2385"/>
        <v>$BV12</v>
      </c>
      <c r="BW2289" t="str">
        <f t="shared" ca="1" si="2385"/>
        <v>$BW12</v>
      </c>
      <c r="BX2289" t="str">
        <f t="shared" ca="1" si="2385"/>
        <v>$BX12</v>
      </c>
      <c r="BY2289" t="str">
        <f t="shared" ca="1" si="2385"/>
        <v>$BY12</v>
      </c>
      <c r="BZ2289" t="str">
        <f t="shared" ca="1" si="2385"/>
        <v>$BZ12</v>
      </c>
      <c r="CA2289" t="str">
        <f t="shared" ca="1" si="2385"/>
        <v>$CA12</v>
      </c>
      <c r="CB2289" t="str">
        <f t="shared" ca="1" si="2385"/>
        <v>$CB12</v>
      </c>
      <c r="CC2289" t="str">
        <f t="shared" ca="1" si="2385"/>
        <v>$CC12</v>
      </c>
      <c r="CD2289" t="str">
        <f t="shared" ca="1" si="2385"/>
        <v>$CD12</v>
      </c>
      <c r="CE2289" t="str">
        <f t="shared" ca="1" si="2385"/>
        <v>$CE12</v>
      </c>
      <c r="CF2289" t="str">
        <f t="shared" ca="1" si="2385"/>
        <v>$CF12</v>
      </c>
      <c r="CG2289" t="str">
        <f t="shared" ca="1" si="2385"/>
        <v>$CG12</v>
      </c>
      <c r="CH2289" t="str">
        <f t="shared" ca="1" si="2385"/>
        <v>$CH12</v>
      </c>
      <c r="CI2289" t="str">
        <f t="shared" ca="1" si="2385"/>
        <v>$CI12</v>
      </c>
      <c r="CJ2289" t="str">
        <f t="shared" ca="1" si="2385"/>
        <v>$CJ12</v>
      </c>
      <c r="CK2289" t="str">
        <f t="shared" ca="1" si="2385"/>
        <v>$CK12</v>
      </c>
      <c r="CL2289" t="str">
        <f t="shared" ca="1" si="2385"/>
        <v>$CL12</v>
      </c>
      <c r="CM2289" t="str">
        <f t="shared" ca="1" si="2385"/>
        <v>$CM12</v>
      </c>
      <c r="CN2289" t="str">
        <f t="shared" ca="1" si="2385"/>
        <v>$CN12</v>
      </c>
      <c r="CO2289" t="str">
        <f t="shared" ca="1" si="2385"/>
        <v>$CO12</v>
      </c>
      <c r="CP2289" t="str">
        <f t="shared" ca="1" si="2385"/>
        <v>$CP12</v>
      </c>
      <c r="CQ2289" t="str">
        <f t="shared" ca="1" si="2385"/>
        <v>$CQ12</v>
      </c>
      <c r="CR2289" t="str">
        <f t="shared" ca="1" si="2385"/>
        <v>$CR12</v>
      </c>
      <c r="CS2289" t="str">
        <f t="shared" ca="1" si="2385"/>
        <v>$CS12</v>
      </c>
      <c r="CT2289" t="str">
        <f t="shared" ca="1" si="2385"/>
        <v>$CT12</v>
      </c>
      <c r="CU2289" t="str">
        <f t="shared" ca="1" si="2385"/>
        <v>$CU12</v>
      </c>
      <c r="CV2289" t="str">
        <f t="shared" ca="1" si="2385"/>
        <v>$CV12</v>
      </c>
      <c r="CW2289" t="str">
        <f t="shared" ca="1" si="2385"/>
        <v>$CW12</v>
      </c>
      <c r="CX2289" t="str">
        <f t="shared" ca="1" si="2385"/>
        <v>$CX12</v>
      </c>
      <c r="CY2289" t="str">
        <f t="shared" ca="1" si="2385"/>
        <v>$CY12</v>
      </c>
      <c r="CZ2289" t="str">
        <f t="shared" ca="1" si="2385"/>
        <v>$CZ12</v>
      </c>
      <c r="DA2289" t="str">
        <f t="shared" ca="1" si="2385"/>
        <v>$DA12</v>
      </c>
      <c r="DB2289" t="str">
        <f t="shared" ca="1" si="2385"/>
        <v>$DB12</v>
      </c>
      <c r="DC2289" t="str">
        <f t="shared" ca="1" si="2385"/>
        <v>$DC12</v>
      </c>
      <c r="DD2289" t="str">
        <f t="shared" ca="1" si="2385"/>
        <v>$DD12</v>
      </c>
      <c r="DE2289" t="str">
        <f t="shared" ca="1" si="2385"/>
        <v>$DE12</v>
      </c>
      <c r="DF2289" t="str">
        <f t="shared" ca="1" si="2385"/>
        <v>$DF12</v>
      </c>
      <c r="DG2289" t="str">
        <f t="shared" ca="1" si="2385"/>
        <v>$DG12</v>
      </c>
      <c r="DH2289" t="str">
        <f t="shared" ca="1" si="2385"/>
        <v>$DH12</v>
      </c>
      <c r="DI2289" t="str">
        <f t="shared" ca="1" si="2385"/>
        <v>$DI12</v>
      </c>
      <c r="DJ2289" t="str">
        <f t="shared" ca="1" si="2385"/>
        <v>$DJ12</v>
      </c>
      <c r="DK2289" t="str">
        <f t="shared" ca="1" si="2385"/>
        <v>$DK12</v>
      </c>
      <c r="DL2289" t="str">
        <f t="shared" ca="1" si="2385"/>
        <v>$DL12</v>
      </c>
      <c r="DM2289" t="str">
        <f t="shared" ca="1" si="2385"/>
        <v>$DM12</v>
      </c>
      <c r="DN2289" t="str">
        <f t="shared" ca="1" si="2385"/>
        <v>$DN12</v>
      </c>
      <c r="DO2289" t="str">
        <f t="shared" ca="1" si="2385"/>
        <v>$DO12</v>
      </c>
      <c r="DP2289" t="str">
        <f t="shared" ca="1" si="2385"/>
        <v>$DP12</v>
      </c>
      <c r="DQ2289" t="str">
        <f t="shared" ca="1" si="2385"/>
        <v>$DQ12</v>
      </c>
      <c r="DR2289" t="str">
        <f t="shared" ca="1" si="2385"/>
        <v>$DR12</v>
      </c>
      <c r="DS2289" t="str">
        <f t="shared" ca="1" si="2385"/>
        <v>$DS12</v>
      </c>
      <c r="DT2289" t="str">
        <f t="shared" ca="1" si="2385"/>
        <v>$DT12</v>
      </c>
      <c r="DU2289" t="str">
        <f t="shared" ca="1" si="2385"/>
        <v>$DU12</v>
      </c>
      <c r="DV2289" t="str">
        <f t="shared" ca="1" si="2385"/>
        <v>$DV12</v>
      </c>
      <c r="DW2289" t="str">
        <f t="shared" ca="1" si="2385"/>
        <v>$DW12</v>
      </c>
      <c r="DX2289" t="str">
        <f t="shared" ca="1" si="2385"/>
        <v>$DX12</v>
      </c>
      <c r="DY2289" t="str">
        <f t="shared" ref="DY2289:GJ2289" ca="1" si="2386">DY2187</f>
        <v>$DY12</v>
      </c>
      <c r="DZ2289" t="str">
        <f t="shared" ca="1" si="2386"/>
        <v>$DZ12</v>
      </c>
      <c r="EA2289" t="str">
        <f t="shared" ca="1" si="2386"/>
        <v>$EA12</v>
      </c>
      <c r="EB2289" t="str">
        <f t="shared" ca="1" si="2386"/>
        <v>$EB12</v>
      </c>
      <c r="EC2289" t="str">
        <f t="shared" ca="1" si="2386"/>
        <v>$EC12</v>
      </c>
      <c r="ED2289" t="str">
        <f t="shared" ca="1" si="2386"/>
        <v>$ED12</v>
      </c>
      <c r="EE2289" t="str">
        <f t="shared" ca="1" si="2386"/>
        <v>$EE12</v>
      </c>
      <c r="EF2289" t="str">
        <f t="shared" ca="1" si="2386"/>
        <v>$EF12</v>
      </c>
      <c r="EG2289" t="str">
        <f t="shared" ca="1" si="2386"/>
        <v>$EG12</v>
      </c>
      <c r="EH2289" t="str">
        <f t="shared" ca="1" si="2386"/>
        <v>$EH12</v>
      </c>
      <c r="EI2289" t="str">
        <f t="shared" ca="1" si="2386"/>
        <v>$EI12</v>
      </c>
      <c r="EJ2289" t="str">
        <f t="shared" ca="1" si="2386"/>
        <v>$EJ12</v>
      </c>
      <c r="EK2289" t="str">
        <f t="shared" ca="1" si="2386"/>
        <v>$EK12</v>
      </c>
      <c r="EL2289" t="str">
        <f t="shared" ca="1" si="2386"/>
        <v>$EL12</v>
      </c>
      <c r="EM2289" t="str">
        <f t="shared" ca="1" si="2386"/>
        <v>$EM12</v>
      </c>
      <c r="EN2289" t="str">
        <f t="shared" ca="1" si="2386"/>
        <v>$EN12</v>
      </c>
      <c r="EO2289" t="str">
        <f t="shared" ca="1" si="2386"/>
        <v>$EO12</v>
      </c>
      <c r="EP2289" t="str">
        <f t="shared" ca="1" si="2386"/>
        <v>$EP12</v>
      </c>
      <c r="EQ2289" t="str">
        <f t="shared" ca="1" si="2386"/>
        <v>$EQ12</v>
      </c>
      <c r="ER2289" t="str">
        <f t="shared" ca="1" si="2386"/>
        <v>$ER12</v>
      </c>
      <c r="ES2289" t="str">
        <f t="shared" ca="1" si="2386"/>
        <v>$ES12</v>
      </c>
      <c r="ET2289" t="str">
        <f t="shared" ca="1" si="2386"/>
        <v>$ET12</v>
      </c>
      <c r="EU2289" t="str">
        <f t="shared" ca="1" si="2386"/>
        <v>$EU12</v>
      </c>
      <c r="EV2289" t="str">
        <f t="shared" ca="1" si="2386"/>
        <v>$EV12</v>
      </c>
      <c r="EW2289" t="str">
        <f t="shared" ca="1" si="2386"/>
        <v>$EW12</v>
      </c>
      <c r="EX2289" t="str">
        <f t="shared" ca="1" si="2386"/>
        <v>$EX12</v>
      </c>
      <c r="EY2289" t="str">
        <f t="shared" ca="1" si="2386"/>
        <v>$EY12</v>
      </c>
      <c r="EZ2289" t="str">
        <f t="shared" ca="1" si="2386"/>
        <v>$EZ12</v>
      </c>
      <c r="FA2289" t="str">
        <f t="shared" ca="1" si="2386"/>
        <v>$FA12</v>
      </c>
      <c r="FB2289" t="str">
        <f t="shared" ca="1" si="2386"/>
        <v>$FB12</v>
      </c>
      <c r="FC2289" t="str">
        <f t="shared" ca="1" si="2386"/>
        <v>$FC12</v>
      </c>
      <c r="FD2289" t="str">
        <f t="shared" ca="1" si="2386"/>
        <v>$FD12</v>
      </c>
      <c r="FE2289" t="str">
        <f t="shared" ca="1" si="2386"/>
        <v>$FE12</v>
      </c>
      <c r="FF2289" t="str">
        <f t="shared" ca="1" si="2386"/>
        <v>$FF12</v>
      </c>
      <c r="FG2289" t="str">
        <f t="shared" ca="1" si="2386"/>
        <v>$FG12</v>
      </c>
      <c r="FH2289" t="str">
        <f t="shared" ca="1" si="2386"/>
        <v>$FH12</v>
      </c>
      <c r="FI2289" t="str">
        <f t="shared" ca="1" si="2386"/>
        <v>$FI12</v>
      </c>
      <c r="FJ2289" t="str">
        <f t="shared" ca="1" si="2386"/>
        <v>$FJ12</v>
      </c>
      <c r="FK2289" t="str">
        <f t="shared" ca="1" si="2386"/>
        <v>$FK12</v>
      </c>
      <c r="FL2289" t="str">
        <f t="shared" ca="1" si="2386"/>
        <v>$FL12</v>
      </c>
      <c r="FM2289" t="str">
        <f t="shared" ca="1" si="2386"/>
        <v>$FM12</v>
      </c>
      <c r="FN2289" t="str">
        <f t="shared" ca="1" si="2386"/>
        <v>$FN12</v>
      </c>
      <c r="FO2289" t="str">
        <f t="shared" ca="1" si="2386"/>
        <v>$FO12</v>
      </c>
      <c r="FP2289" t="str">
        <f t="shared" ca="1" si="2386"/>
        <v>$FP12</v>
      </c>
      <c r="FQ2289" t="str">
        <f t="shared" ca="1" si="2386"/>
        <v>$FQ12</v>
      </c>
      <c r="FR2289" t="str">
        <f t="shared" ca="1" si="2386"/>
        <v>$FR12</v>
      </c>
      <c r="FS2289" t="str">
        <f t="shared" ca="1" si="2386"/>
        <v>$FS12</v>
      </c>
      <c r="FT2289" t="str">
        <f t="shared" ca="1" si="2386"/>
        <v>$FT12</v>
      </c>
      <c r="FU2289" t="str">
        <f t="shared" ca="1" si="2386"/>
        <v>$FU12</v>
      </c>
      <c r="FV2289" t="str">
        <f t="shared" ca="1" si="2386"/>
        <v>$FV12</v>
      </c>
      <c r="FW2289" t="str">
        <f t="shared" ca="1" si="2386"/>
        <v>$FW12</v>
      </c>
      <c r="FX2289" t="str">
        <f t="shared" ca="1" si="2386"/>
        <v>$FX12</v>
      </c>
      <c r="FY2289" t="str">
        <f t="shared" ca="1" si="2386"/>
        <v>$FY12</v>
      </c>
      <c r="FZ2289" t="str">
        <f t="shared" ca="1" si="2386"/>
        <v>$FZ12</v>
      </c>
      <c r="GA2289" t="str">
        <f t="shared" ca="1" si="2386"/>
        <v>$GA12</v>
      </c>
      <c r="GB2289" t="str">
        <f t="shared" ca="1" si="2386"/>
        <v>$GB12</v>
      </c>
      <c r="GC2289" t="str">
        <f t="shared" ca="1" si="2386"/>
        <v>$GC12</v>
      </c>
      <c r="GD2289" t="str">
        <f t="shared" ca="1" si="2386"/>
        <v>$GD12</v>
      </c>
      <c r="GE2289" t="str">
        <f t="shared" ca="1" si="2386"/>
        <v>$GE12</v>
      </c>
      <c r="GF2289" t="str">
        <f t="shared" ca="1" si="2386"/>
        <v>$GF12</v>
      </c>
      <c r="GG2289" t="str">
        <f t="shared" ca="1" si="2386"/>
        <v>$GG12</v>
      </c>
      <c r="GH2289" t="str">
        <f t="shared" ca="1" si="2386"/>
        <v>$GH12</v>
      </c>
      <c r="GI2289" t="str">
        <f t="shared" ca="1" si="2386"/>
        <v>$GI12</v>
      </c>
      <c r="GJ2289" t="str">
        <f t="shared" ca="1" si="2386"/>
        <v>$GJ12</v>
      </c>
      <c r="GK2289" t="str">
        <f t="shared" ref="GK2289:IV2289" ca="1" si="2387">GK2187</f>
        <v>$GK12</v>
      </c>
      <c r="GL2289" t="str">
        <f t="shared" ca="1" si="2387"/>
        <v>$GL12</v>
      </c>
      <c r="GM2289" t="str">
        <f t="shared" ca="1" si="2387"/>
        <v>$GM12</v>
      </c>
      <c r="GN2289" t="str">
        <f t="shared" ca="1" si="2387"/>
        <v>$GN12</v>
      </c>
      <c r="GO2289" t="str">
        <f t="shared" ca="1" si="2387"/>
        <v>$GO12</v>
      </c>
      <c r="GP2289" t="str">
        <f t="shared" ca="1" si="2387"/>
        <v>$GP12</v>
      </c>
      <c r="GQ2289" t="str">
        <f t="shared" ca="1" si="2387"/>
        <v>$GQ12</v>
      </c>
      <c r="GR2289" t="str">
        <f t="shared" ca="1" si="2387"/>
        <v>$GR12</v>
      </c>
      <c r="GS2289" t="str">
        <f t="shared" ca="1" si="2387"/>
        <v>$GS12</v>
      </c>
      <c r="GT2289" t="str">
        <f t="shared" ca="1" si="2387"/>
        <v>$GT12</v>
      </c>
      <c r="GU2289" t="str">
        <f t="shared" ca="1" si="2387"/>
        <v>$GU12</v>
      </c>
      <c r="GV2289" t="str">
        <f t="shared" ca="1" si="2387"/>
        <v>$GV12</v>
      </c>
      <c r="GW2289" t="str">
        <f t="shared" ca="1" si="2387"/>
        <v>$GW12</v>
      </c>
      <c r="GX2289" t="str">
        <f t="shared" ca="1" si="2387"/>
        <v>$GX12</v>
      </c>
      <c r="GY2289" t="str">
        <f t="shared" ca="1" si="2387"/>
        <v>$GY12</v>
      </c>
      <c r="GZ2289" t="str">
        <f t="shared" ca="1" si="2387"/>
        <v>$GZ12</v>
      </c>
      <c r="HA2289" t="str">
        <f t="shared" ca="1" si="2387"/>
        <v>$HA12</v>
      </c>
      <c r="HB2289" t="str">
        <f t="shared" ca="1" si="2387"/>
        <v>$HB12</v>
      </c>
      <c r="HC2289" t="str">
        <f t="shared" ca="1" si="2387"/>
        <v>$HC12</v>
      </c>
      <c r="HD2289" t="str">
        <f t="shared" ca="1" si="2387"/>
        <v>$HD12</v>
      </c>
      <c r="HE2289" t="str">
        <f t="shared" ca="1" si="2387"/>
        <v>$HE12</v>
      </c>
      <c r="HF2289" t="str">
        <f t="shared" ca="1" si="2387"/>
        <v>$HF12</v>
      </c>
      <c r="HG2289" t="str">
        <f t="shared" ca="1" si="2387"/>
        <v>$HG12</v>
      </c>
      <c r="HH2289" t="str">
        <f t="shared" ca="1" si="2387"/>
        <v>$HH12</v>
      </c>
      <c r="HI2289" t="str">
        <f t="shared" ca="1" si="2387"/>
        <v>$HI12</v>
      </c>
      <c r="HJ2289" t="str">
        <f t="shared" ca="1" si="2387"/>
        <v>$HJ12</v>
      </c>
      <c r="HK2289" t="str">
        <f t="shared" ca="1" si="2387"/>
        <v>$HK12</v>
      </c>
      <c r="HL2289" t="str">
        <f t="shared" ca="1" si="2387"/>
        <v>$HL12</v>
      </c>
      <c r="HM2289" t="str">
        <f t="shared" ca="1" si="2387"/>
        <v>$HM12</v>
      </c>
      <c r="HN2289" t="str">
        <f t="shared" ca="1" si="2387"/>
        <v>$HN12</v>
      </c>
      <c r="HO2289" t="str">
        <f t="shared" ca="1" si="2387"/>
        <v>$HO12</v>
      </c>
      <c r="HP2289" t="str">
        <f t="shared" ca="1" si="2387"/>
        <v>$HP12</v>
      </c>
      <c r="HQ2289" t="str">
        <f t="shared" ca="1" si="2387"/>
        <v>$HQ12</v>
      </c>
      <c r="HR2289" t="str">
        <f t="shared" ca="1" si="2387"/>
        <v>$HR12</v>
      </c>
      <c r="HS2289" t="str">
        <f t="shared" ca="1" si="2387"/>
        <v>$HS12</v>
      </c>
      <c r="HT2289" t="str">
        <f t="shared" ca="1" si="2387"/>
        <v>$HT12</v>
      </c>
      <c r="HU2289" t="str">
        <f t="shared" ca="1" si="2387"/>
        <v>$HU12</v>
      </c>
      <c r="HV2289" t="str">
        <f t="shared" ca="1" si="2387"/>
        <v>$HV12</v>
      </c>
      <c r="HW2289" t="str">
        <f t="shared" ca="1" si="2387"/>
        <v>$HW12</v>
      </c>
      <c r="HX2289" t="str">
        <f t="shared" ca="1" si="2387"/>
        <v>$HX12</v>
      </c>
      <c r="HY2289" t="str">
        <f t="shared" ca="1" si="2387"/>
        <v>$HY12</v>
      </c>
      <c r="HZ2289" t="str">
        <f t="shared" ca="1" si="2387"/>
        <v>$HZ12</v>
      </c>
      <c r="IA2289" t="str">
        <f t="shared" ca="1" si="2387"/>
        <v>$IA12</v>
      </c>
      <c r="IB2289" t="str">
        <f t="shared" ca="1" si="2387"/>
        <v>$IB12</v>
      </c>
      <c r="IC2289" t="str">
        <f t="shared" ca="1" si="2387"/>
        <v>$IC12</v>
      </c>
      <c r="ID2289" t="str">
        <f t="shared" ca="1" si="2387"/>
        <v>$ID12</v>
      </c>
      <c r="IE2289" t="str">
        <f t="shared" ca="1" si="2387"/>
        <v>$IE12</v>
      </c>
      <c r="IF2289" t="str">
        <f t="shared" ca="1" si="2387"/>
        <v>$IF12</v>
      </c>
      <c r="IG2289" t="str">
        <f t="shared" ca="1" si="2387"/>
        <v>$IG12</v>
      </c>
      <c r="IH2289" t="str">
        <f t="shared" ca="1" si="2387"/>
        <v>$IH12</v>
      </c>
      <c r="II2289" t="str">
        <f t="shared" ca="1" si="2387"/>
        <v>$II12</v>
      </c>
      <c r="IJ2289" t="str">
        <f t="shared" ca="1" si="2387"/>
        <v>$IJ12</v>
      </c>
      <c r="IK2289" t="str">
        <f t="shared" ca="1" si="2387"/>
        <v>$IK12</v>
      </c>
      <c r="IL2289" t="str">
        <f t="shared" ca="1" si="2387"/>
        <v>$IL12</v>
      </c>
      <c r="IM2289" t="str">
        <f t="shared" ca="1" si="2387"/>
        <v>$IM12</v>
      </c>
      <c r="IN2289" t="str">
        <f t="shared" ca="1" si="2387"/>
        <v>$IN12</v>
      </c>
      <c r="IO2289" t="str">
        <f t="shared" ca="1" si="2387"/>
        <v>$IO12</v>
      </c>
      <c r="IP2289" t="str">
        <f t="shared" ca="1" si="2387"/>
        <v>$IP12</v>
      </c>
      <c r="IQ2289" t="str">
        <f t="shared" ca="1" si="2387"/>
        <v>$IQ12</v>
      </c>
      <c r="IR2289" t="str">
        <f t="shared" ca="1" si="2387"/>
        <v>$IR12</v>
      </c>
      <c r="IS2289" t="str">
        <f t="shared" ca="1" si="2387"/>
        <v>$IS11</v>
      </c>
      <c r="IT2289" t="str">
        <f t="shared" ca="1" si="2387"/>
        <v>$IT12</v>
      </c>
      <c r="IU2289" t="str">
        <f t="shared" ca="1" si="2387"/>
        <v>$IU11</v>
      </c>
      <c r="IV2289" t="str">
        <f t="shared" ca="1" si="2387"/>
        <v>$IV12</v>
      </c>
      <c r="IW2289" t="str">
        <f t="shared" ref="IW2289:LI2289" ca="1" si="2388">IW2187</f>
        <v>$IW12</v>
      </c>
      <c r="IX2289" t="str">
        <f t="shared" ca="1" si="2388"/>
        <v>$IX12</v>
      </c>
      <c r="IY2289" t="str">
        <f t="shared" ca="1" si="2388"/>
        <v>$IY12</v>
      </c>
      <c r="IZ2289" t="str">
        <f t="shared" ca="1" si="2388"/>
        <v>$IZ12</v>
      </c>
      <c r="JA2289" t="str">
        <f t="shared" ca="1" si="2388"/>
        <v>$JA12</v>
      </c>
      <c r="JB2289" t="str">
        <f t="shared" ca="1" si="2388"/>
        <v>$JB12</v>
      </c>
      <c r="JC2289" t="str">
        <f t="shared" ca="1" si="2388"/>
        <v>$JC11</v>
      </c>
      <c r="JD2289" t="str">
        <f t="shared" ca="1" si="2388"/>
        <v>$JD12</v>
      </c>
      <c r="JE2289" t="str">
        <f t="shared" ca="1" si="2388"/>
        <v>$JE12</v>
      </c>
      <c r="JF2289" t="str">
        <f t="shared" ca="1" si="2388"/>
        <v>$JF11</v>
      </c>
      <c r="JG2289" t="str">
        <f t="shared" ca="1" si="2388"/>
        <v>$JG12</v>
      </c>
      <c r="JH2289" t="str">
        <f t="shared" ca="1" si="2388"/>
        <v>$JH12</v>
      </c>
      <c r="JI2289" t="str">
        <f t="shared" ca="1" si="2388"/>
        <v>$JI12</v>
      </c>
      <c r="JJ2289" t="str">
        <f t="shared" ca="1" si="2388"/>
        <v>$JJ11</v>
      </c>
      <c r="JK2289" t="str">
        <f t="shared" ca="1" si="2388"/>
        <v>$JK12</v>
      </c>
      <c r="JL2289" t="str">
        <f t="shared" ca="1" si="2388"/>
        <v>$JL11</v>
      </c>
      <c r="JM2289" t="str">
        <f t="shared" ca="1" si="2388"/>
        <v>$JM12</v>
      </c>
      <c r="JN2289" t="str">
        <f t="shared" ca="1" si="2388"/>
        <v>$JN12</v>
      </c>
      <c r="JO2289" t="str">
        <f t="shared" ca="1" si="2388"/>
        <v>$JO12</v>
      </c>
      <c r="JP2289" t="str">
        <f t="shared" ca="1" si="2388"/>
        <v>$JP12</v>
      </c>
      <c r="JQ2289" t="str">
        <f t="shared" ca="1" si="2388"/>
        <v>$JQ12</v>
      </c>
      <c r="JR2289" t="str">
        <f t="shared" ca="1" si="2388"/>
        <v>$JR12</v>
      </c>
      <c r="JS2289" t="str">
        <f t="shared" ca="1" si="2388"/>
        <v>$JS12</v>
      </c>
      <c r="JT2289" t="str">
        <f t="shared" ca="1" si="2388"/>
        <v>$JT12</v>
      </c>
      <c r="JU2289" t="str">
        <f t="shared" ca="1" si="2388"/>
        <v>$JU12</v>
      </c>
      <c r="JV2289" t="str">
        <f t="shared" ca="1" si="2388"/>
        <v>$JV12</v>
      </c>
      <c r="JW2289" t="str">
        <f t="shared" ca="1" si="2388"/>
        <v>$JW12</v>
      </c>
      <c r="JX2289" t="str">
        <f t="shared" ca="1" si="2388"/>
        <v>$JX12</v>
      </c>
      <c r="JY2289" t="str">
        <f t="shared" ca="1" si="2388"/>
        <v>$JY12</v>
      </c>
      <c r="JZ2289" t="str">
        <f t="shared" ca="1" si="2388"/>
        <v>$JZ12</v>
      </c>
      <c r="KA2289" t="str">
        <f t="shared" ca="1" si="2388"/>
        <v>$KA12</v>
      </c>
      <c r="KB2289" t="str">
        <f t="shared" ca="1" si="2388"/>
        <v>$KB12</v>
      </c>
      <c r="KC2289" t="str">
        <f t="shared" ca="1" si="2388"/>
        <v>$KC12</v>
      </c>
      <c r="KD2289" t="str">
        <f t="shared" ca="1" si="2388"/>
        <v>$KD12</v>
      </c>
      <c r="KE2289" t="str">
        <f t="shared" ca="1" si="2388"/>
        <v>$KE12</v>
      </c>
      <c r="KF2289" t="str">
        <f t="shared" ca="1" si="2388"/>
        <v>$KF12</v>
      </c>
      <c r="KG2289" t="str">
        <f t="shared" ca="1" si="2388"/>
        <v>$KG12</v>
      </c>
      <c r="KH2289" t="str">
        <f t="shared" ca="1" si="2388"/>
        <v>$KH12</v>
      </c>
      <c r="KI2289" t="str">
        <f t="shared" ca="1" si="2388"/>
        <v>$KI12</v>
      </c>
      <c r="KJ2289" t="str">
        <f t="shared" ca="1" si="2388"/>
        <v>$KJ12</v>
      </c>
      <c r="KK2289" t="str">
        <f t="shared" ca="1" si="2388"/>
        <v>$KK12</v>
      </c>
      <c r="KL2289" t="str">
        <f t="shared" ca="1" si="2388"/>
        <v>$KL12</v>
      </c>
      <c r="KM2289" t="str">
        <f t="shared" ca="1" si="2388"/>
        <v>$KM12</v>
      </c>
      <c r="KN2289" t="str">
        <f t="shared" ca="1" si="2388"/>
        <v>$KN12</v>
      </c>
      <c r="KO2289" t="str">
        <f t="shared" ca="1" si="2388"/>
        <v>$KO12</v>
      </c>
      <c r="KP2289" t="str">
        <f t="shared" ca="1" si="2388"/>
        <v>$KP12</v>
      </c>
      <c r="KQ2289" t="str">
        <f t="shared" ca="1" si="2388"/>
        <v>$KQ12</v>
      </c>
      <c r="KR2289" t="str">
        <f t="shared" ca="1" si="2388"/>
        <v>$KR12</v>
      </c>
      <c r="KS2289" t="str">
        <f t="shared" ca="1" si="2388"/>
        <v>$KS12</v>
      </c>
      <c r="KT2289" t="str">
        <f t="shared" ca="1" si="2388"/>
        <v>$KT12</v>
      </c>
      <c r="KU2289" t="str">
        <f t="shared" ca="1" si="2388"/>
        <v>$KU12</v>
      </c>
      <c r="KV2289" t="str">
        <f t="shared" ca="1" si="2388"/>
        <v>$KV12</v>
      </c>
      <c r="KW2289" t="str">
        <f t="shared" ca="1" si="2388"/>
        <v>$KW12</v>
      </c>
      <c r="KX2289" t="str">
        <f t="shared" ca="1" si="2388"/>
        <v>$KX12</v>
      </c>
      <c r="KY2289" t="str">
        <f t="shared" ca="1" si="2388"/>
        <v>$KY12</v>
      </c>
      <c r="KZ2289" t="str">
        <f t="shared" ca="1" si="2388"/>
        <v>$KZ12</v>
      </c>
      <c r="LA2289" t="str">
        <f t="shared" ca="1" si="2388"/>
        <v>$LA12</v>
      </c>
      <c r="LB2289" t="str">
        <f t="shared" ca="1" si="2388"/>
        <v>$LB12</v>
      </c>
      <c r="LC2289" t="str">
        <f t="shared" ca="1" si="2388"/>
        <v>$LC12</v>
      </c>
      <c r="LD2289" t="str">
        <f t="shared" ca="1" si="2388"/>
        <v>$LD12</v>
      </c>
      <c r="LE2289" t="str">
        <f t="shared" ca="1" si="2388"/>
        <v>$LE12</v>
      </c>
      <c r="LF2289" t="str">
        <f t="shared" ca="1" si="2388"/>
        <v>$LF12</v>
      </c>
      <c r="LG2289" t="str">
        <f t="shared" ca="1" si="2388"/>
        <v>$LG12</v>
      </c>
      <c r="LH2289" t="str">
        <f t="shared" ca="1" si="2388"/>
        <v>$LH12</v>
      </c>
      <c r="LI2289" t="str">
        <f t="shared" ca="1" si="2388"/>
        <v>$LI12</v>
      </c>
    </row>
    <row r="2290" spans="1:321" x14ac:dyDescent="0.25">
      <c r="A2290" t="str">
        <f t="shared" ref="A2290:BL2290" si="2389">A2189</f>
        <v>ÁREA DE AVALIAÇÃO:</v>
      </c>
      <c r="B2290" t="str">
        <f t="shared" ca="1" si="2389"/>
        <v>$B14</v>
      </c>
      <c r="C2290" t="str">
        <f t="shared" ca="1" si="2389"/>
        <v>$C14</v>
      </c>
      <c r="D2290" t="str">
        <f t="shared" ca="1" si="2389"/>
        <v>$D14</v>
      </c>
      <c r="E2290" t="str">
        <f t="shared" ca="1" si="2389"/>
        <v>$E14</v>
      </c>
      <c r="F2290" t="str">
        <f t="shared" ca="1" si="2389"/>
        <v>$F14</v>
      </c>
      <c r="G2290" t="str">
        <f t="shared" ca="1" si="2389"/>
        <v>$G14</v>
      </c>
      <c r="H2290" t="str">
        <f t="shared" ca="1" si="2389"/>
        <v>$H14</v>
      </c>
      <c r="I2290" t="str">
        <f t="shared" ca="1" si="2389"/>
        <v>$I14</v>
      </c>
      <c r="J2290" t="str">
        <f t="shared" ca="1" si="2389"/>
        <v>$J14</v>
      </c>
      <c r="K2290" t="str">
        <f t="shared" ca="1" si="2389"/>
        <v>$K14</v>
      </c>
      <c r="L2290" t="str">
        <f t="shared" ca="1" si="2389"/>
        <v>$L14</v>
      </c>
      <c r="M2290" t="str">
        <f t="shared" ca="1" si="2389"/>
        <v>$M14</v>
      </c>
      <c r="N2290" t="str">
        <f t="shared" ca="1" si="2389"/>
        <v>$N14</v>
      </c>
      <c r="O2290" t="str">
        <f t="shared" ca="1" si="2389"/>
        <v>$O14</v>
      </c>
      <c r="P2290" t="str">
        <f t="shared" ca="1" si="2389"/>
        <v>$P14</v>
      </c>
      <c r="Q2290" t="str">
        <f t="shared" ca="1" si="2389"/>
        <v>$Q14</v>
      </c>
      <c r="R2290" t="str">
        <f t="shared" ca="1" si="2389"/>
        <v>$R14</v>
      </c>
      <c r="S2290" t="str">
        <f t="shared" ca="1" si="2389"/>
        <v>$S14</v>
      </c>
      <c r="T2290" t="str">
        <f t="shared" ca="1" si="2389"/>
        <v>$T14</v>
      </c>
      <c r="U2290" t="str">
        <f t="shared" ca="1" si="2389"/>
        <v>$U14</v>
      </c>
      <c r="V2290" t="str">
        <f t="shared" ca="1" si="2389"/>
        <v>$V14</v>
      </c>
      <c r="W2290" t="str">
        <f t="shared" ca="1" si="2389"/>
        <v>$W14</v>
      </c>
      <c r="X2290" t="str">
        <f t="shared" ca="1" si="2389"/>
        <v>$X14</v>
      </c>
      <c r="Y2290" t="str">
        <f t="shared" ca="1" si="2389"/>
        <v>$Y14</v>
      </c>
      <c r="Z2290" t="str">
        <f t="shared" ca="1" si="2389"/>
        <v>$Z14</v>
      </c>
      <c r="AA2290" t="str">
        <f t="shared" ca="1" si="2389"/>
        <v>$AA14</v>
      </c>
      <c r="AB2290" t="str">
        <f t="shared" ca="1" si="2389"/>
        <v>$AB14</v>
      </c>
      <c r="AC2290" t="str">
        <f t="shared" ca="1" si="2389"/>
        <v>$AC14</v>
      </c>
      <c r="AD2290" t="str">
        <f t="shared" ca="1" si="2389"/>
        <v>$AD14</v>
      </c>
      <c r="AE2290" t="str">
        <f t="shared" ca="1" si="2389"/>
        <v>$AE14</v>
      </c>
      <c r="AF2290" t="str">
        <f t="shared" ca="1" si="2389"/>
        <v>$AF14</v>
      </c>
      <c r="AG2290" t="str">
        <f t="shared" ca="1" si="2389"/>
        <v>$AG14</v>
      </c>
      <c r="AH2290" t="str">
        <f t="shared" ca="1" si="2389"/>
        <v>$AH14</v>
      </c>
      <c r="AI2290" t="str">
        <f t="shared" ca="1" si="2389"/>
        <v>$AI14</v>
      </c>
      <c r="AJ2290" t="str">
        <f t="shared" ca="1" si="2389"/>
        <v>$AJ14</v>
      </c>
      <c r="AK2290" t="str">
        <f t="shared" ca="1" si="2389"/>
        <v>$AK14</v>
      </c>
      <c r="AL2290" t="str">
        <f t="shared" ca="1" si="2389"/>
        <v>$AL14</v>
      </c>
      <c r="AM2290" t="str">
        <f t="shared" ca="1" si="2389"/>
        <v>$AM14</v>
      </c>
      <c r="AN2290" t="str">
        <f t="shared" ca="1" si="2389"/>
        <v>$AN14</v>
      </c>
      <c r="AO2290" t="str">
        <f t="shared" ca="1" si="2389"/>
        <v>$AO14</v>
      </c>
      <c r="AP2290" t="str">
        <f t="shared" ca="1" si="2389"/>
        <v>$AP14</v>
      </c>
      <c r="AQ2290" t="str">
        <f t="shared" ca="1" si="2389"/>
        <v>$AQ14</v>
      </c>
      <c r="AR2290" t="str">
        <f t="shared" ca="1" si="2389"/>
        <v>$AR14</v>
      </c>
      <c r="AS2290" t="str">
        <f t="shared" ca="1" si="2389"/>
        <v>$AS14</v>
      </c>
      <c r="AT2290" t="str">
        <f t="shared" ca="1" si="2389"/>
        <v>$AT14</v>
      </c>
      <c r="AU2290" t="str">
        <f t="shared" ca="1" si="2389"/>
        <v>$AU14</v>
      </c>
      <c r="AV2290" t="str">
        <f t="shared" ca="1" si="2389"/>
        <v>$AV14</v>
      </c>
      <c r="AW2290" t="str">
        <f t="shared" ca="1" si="2389"/>
        <v>$AW14</v>
      </c>
      <c r="AX2290" t="str">
        <f t="shared" ca="1" si="2389"/>
        <v>$AX14</v>
      </c>
      <c r="AY2290" t="str">
        <f t="shared" ca="1" si="2389"/>
        <v>$AY14</v>
      </c>
      <c r="AZ2290" t="str">
        <f t="shared" ca="1" si="2389"/>
        <v>$AZ14</v>
      </c>
      <c r="BA2290" t="str">
        <f t="shared" ca="1" si="2389"/>
        <v>$BA14</v>
      </c>
      <c r="BB2290" t="str">
        <f t="shared" ca="1" si="2389"/>
        <v>$BB14</v>
      </c>
      <c r="BC2290" t="str">
        <f t="shared" ca="1" si="2389"/>
        <v>$BC14</v>
      </c>
      <c r="BD2290" t="str">
        <f t="shared" ca="1" si="2389"/>
        <v>$BD14</v>
      </c>
      <c r="BE2290" t="str">
        <f t="shared" ca="1" si="2389"/>
        <v>$BE14</v>
      </c>
      <c r="BF2290" t="str">
        <f t="shared" ca="1" si="2389"/>
        <v>$BF14</v>
      </c>
      <c r="BG2290" t="str">
        <f t="shared" ca="1" si="2389"/>
        <v>$BG14</v>
      </c>
      <c r="BH2290" t="str">
        <f t="shared" ca="1" si="2389"/>
        <v>$BH14</v>
      </c>
      <c r="BI2290" t="str">
        <f t="shared" ca="1" si="2389"/>
        <v>$BI14</v>
      </c>
      <c r="BJ2290" t="str">
        <f t="shared" ca="1" si="2389"/>
        <v>$BJ14</v>
      </c>
      <c r="BK2290" t="str">
        <f t="shared" ca="1" si="2389"/>
        <v>$BK14</v>
      </c>
      <c r="BL2290" t="str">
        <f t="shared" ca="1" si="2389"/>
        <v>$BL14</v>
      </c>
      <c r="BM2290" t="str">
        <f t="shared" ref="BM2290:DX2290" ca="1" si="2390">BM2189</f>
        <v>$BM14</v>
      </c>
      <c r="BN2290" t="str">
        <f t="shared" ca="1" si="2390"/>
        <v>$BN14</v>
      </c>
      <c r="BO2290" t="str">
        <f t="shared" ca="1" si="2390"/>
        <v>$BO14</v>
      </c>
      <c r="BP2290" t="str">
        <f t="shared" ca="1" si="2390"/>
        <v>$BP14</v>
      </c>
      <c r="BQ2290" t="str">
        <f t="shared" ca="1" si="2390"/>
        <v>$BQ14</v>
      </c>
      <c r="BR2290" t="str">
        <f t="shared" ca="1" si="2390"/>
        <v>$BR14</v>
      </c>
      <c r="BS2290" t="str">
        <f t="shared" ca="1" si="2390"/>
        <v>$BS14</v>
      </c>
      <c r="BT2290" t="str">
        <f t="shared" ca="1" si="2390"/>
        <v>$BT14</v>
      </c>
      <c r="BU2290" t="str">
        <f t="shared" ca="1" si="2390"/>
        <v>$BU14</v>
      </c>
      <c r="BV2290" t="str">
        <f t="shared" ca="1" si="2390"/>
        <v>$BV14</v>
      </c>
      <c r="BW2290" t="str">
        <f t="shared" ca="1" si="2390"/>
        <v>$BW14</v>
      </c>
      <c r="BX2290" t="str">
        <f t="shared" ca="1" si="2390"/>
        <v>$BX14</v>
      </c>
      <c r="BY2290" t="str">
        <f t="shared" ca="1" si="2390"/>
        <v>$BY14</v>
      </c>
      <c r="BZ2290" t="str">
        <f t="shared" ca="1" si="2390"/>
        <v>$BZ14</v>
      </c>
      <c r="CA2290" t="str">
        <f t="shared" ca="1" si="2390"/>
        <v>$CA14</v>
      </c>
      <c r="CB2290" t="str">
        <f t="shared" ca="1" si="2390"/>
        <v>$CB14</v>
      </c>
      <c r="CC2290" t="str">
        <f t="shared" ca="1" si="2390"/>
        <v>$CC14</v>
      </c>
      <c r="CD2290" t="str">
        <f t="shared" ca="1" si="2390"/>
        <v>$CD14</v>
      </c>
      <c r="CE2290" t="str">
        <f t="shared" ca="1" si="2390"/>
        <v>$CE14</v>
      </c>
      <c r="CF2290" t="str">
        <f t="shared" ca="1" si="2390"/>
        <v>$CF14</v>
      </c>
      <c r="CG2290" t="str">
        <f t="shared" ca="1" si="2390"/>
        <v>$CG14</v>
      </c>
      <c r="CH2290" t="str">
        <f t="shared" ca="1" si="2390"/>
        <v>$CH14</v>
      </c>
      <c r="CI2290" t="str">
        <f t="shared" ca="1" si="2390"/>
        <v>$CI14</v>
      </c>
      <c r="CJ2290" t="str">
        <f t="shared" ca="1" si="2390"/>
        <v>$CJ14</v>
      </c>
      <c r="CK2290" t="str">
        <f t="shared" ca="1" si="2390"/>
        <v>$CK14</v>
      </c>
      <c r="CL2290" t="str">
        <f t="shared" ca="1" si="2390"/>
        <v>$CL14</v>
      </c>
      <c r="CM2290" t="str">
        <f t="shared" ca="1" si="2390"/>
        <v>$CM14</v>
      </c>
      <c r="CN2290" t="str">
        <f t="shared" ca="1" si="2390"/>
        <v>$CN14</v>
      </c>
      <c r="CO2290" t="str">
        <f t="shared" ca="1" si="2390"/>
        <v>$CO14</v>
      </c>
      <c r="CP2290" t="str">
        <f t="shared" ca="1" si="2390"/>
        <v>$CP14</v>
      </c>
      <c r="CQ2290" t="str">
        <f t="shared" ca="1" si="2390"/>
        <v>$CQ14</v>
      </c>
      <c r="CR2290" t="str">
        <f t="shared" ca="1" si="2390"/>
        <v>$CR14</v>
      </c>
      <c r="CS2290" t="str">
        <f t="shared" ca="1" si="2390"/>
        <v>$CS14</v>
      </c>
      <c r="CT2290" t="str">
        <f t="shared" ca="1" si="2390"/>
        <v>$CT14</v>
      </c>
      <c r="CU2290" t="str">
        <f t="shared" ca="1" si="2390"/>
        <v>$CU14</v>
      </c>
      <c r="CV2290" t="str">
        <f t="shared" ca="1" si="2390"/>
        <v>$CV14</v>
      </c>
      <c r="CW2290" t="str">
        <f t="shared" ca="1" si="2390"/>
        <v>$CW14</v>
      </c>
      <c r="CX2290" t="str">
        <f t="shared" ca="1" si="2390"/>
        <v>$CX14</v>
      </c>
      <c r="CY2290" t="str">
        <f t="shared" ca="1" si="2390"/>
        <v>$CY14</v>
      </c>
      <c r="CZ2290" t="str">
        <f t="shared" ca="1" si="2390"/>
        <v>$CZ14</v>
      </c>
      <c r="DA2290" t="str">
        <f t="shared" ca="1" si="2390"/>
        <v>$DA14</v>
      </c>
      <c r="DB2290" t="str">
        <f t="shared" ca="1" si="2390"/>
        <v>$DB14</v>
      </c>
      <c r="DC2290" t="str">
        <f t="shared" ca="1" si="2390"/>
        <v>$DC14</v>
      </c>
      <c r="DD2290" t="str">
        <f t="shared" ca="1" si="2390"/>
        <v>$DD14</v>
      </c>
      <c r="DE2290" t="str">
        <f t="shared" ca="1" si="2390"/>
        <v>$DE14</v>
      </c>
      <c r="DF2290" t="str">
        <f t="shared" ca="1" si="2390"/>
        <v>$DF14</v>
      </c>
      <c r="DG2290" t="str">
        <f t="shared" ca="1" si="2390"/>
        <v>$DG14</v>
      </c>
      <c r="DH2290" t="str">
        <f t="shared" ca="1" si="2390"/>
        <v>$DH14</v>
      </c>
      <c r="DI2290" t="str">
        <f t="shared" ca="1" si="2390"/>
        <v>$DI14</v>
      </c>
      <c r="DJ2290" t="str">
        <f t="shared" ca="1" si="2390"/>
        <v>$DJ14</v>
      </c>
      <c r="DK2290" t="str">
        <f t="shared" ca="1" si="2390"/>
        <v>$DK14</v>
      </c>
      <c r="DL2290" t="str">
        <f t="shared" ca="1" si="2390"/>
        <v>$DL14</v>
      </c>
      <c r="DM2290" t="str">
        <f t="shared" ca="1" si="2390"/>
        <v>$DM14</v>
      </c>
      <c r="DN2290" t="str">
        <f t="shared" ca="1" si="2390"/>
        <v>$DN14</v>
      </c>
      <c r="DO2290" t="str">
        <f t="shared" ca="1" si="2390"/>
        <v>$DO14</v>
      </c>
      <c r="DP2290" t="str">
        <f t="shared" ca="1" si="2390"/>
        <v>$DP14</v>
      </c>
      <c r="DQ2290" t="str">
        <f t="shared" ca="1" si="2390"/>
        <v>$DQ14</v>
      </c>
      <c r="DR2290" t="str">
        <f t="shared" ca="1" si="2390"/>
        <v>$DR14</v>
      </c>
      <c r="DS2290" t="str">
        <f t="shared" ca="1" si="2390"/>
        <v>$DS14</v>
      </c>
      <c r="DT2290" t="str">
        <f t="shared" ca="1" si="2390"/>
        <v>$DT14</v>
      </c>
      <c r="DU2290" t="str">
        <f t="shared" ca="1" si="2390"/>
        <v>$DU14</v>
      </c>
      <c r="DV2290" t="str">
        <f t="shared" ca="1" si="2390"/>
        <v>$DV14</v>
      </c>
      <c r="DW2290" t="str">
        <f t="shared" ca="1" si="2390"/>
        <v>$DW14</v>
      </c>
      <c r="DX2290" t="str">
        <f t="shared" ca="1" si="2390"/>
        <v>$DX14</v>
      </c>
      <c r="DY2290" t="str">
        <f t="shared" ref="DY2290:GJ2290" ca="1" si="2391">DY2189</f>
        <v>$DY14</v>
      </c>
      <c r="DZ2290" t="str">
        <f t="shared" ca="1" si="2391"/>
        <v>$DZ14</v>
      </c>
      <c r="EA2290" t="str">
        <f t="shared" ca="1" si="2391"/>
        <v>$EA14</v>
      </c>
      <c r="EB2290" t="str">
        <f t="shared" ca="1" si="2391"/>
        <v>$EB14</v>
      </c>
      <c r="EC2290" t="str">
        <f t="shared" ca="1" si="2391"/>
        <v>$EC14</v>
      </c>
      <c r="ED2290" t="str">
        <f t="shared" ca="1" si="2391"/>
        <v>$ED14</v>
      </c>
      <c r="EE2290" t="str">
        <f t="shared" ca="1" si="2391"/>
        <v>$EE14</v>
      </c>
      <c r="EF2290" t="str">
        <f t="shared" ca="1" si="2391"/>
        <v>$EF14</v>
      </c>
      <c r="EG2290" t="str">
        <f t="shared" ca="1" si="2391"/>
        <v>$EG14</v>
      </c>
      <c r="EH2290" t="str">
        <f t="shared" ca="1" si="2391"/>
        <v>$EH14</v>
      </c>
      <c r="EI2290" t="str">
        <f t="shared" ca="1" si="2391"/>
        <v>$EI14</v>
      </c>
      <c r="EJ2290" t="str">
        <f t="shared" ca="1" si="2391"/>
        <v>$EJ14</v>
      </c>
      <c r="EK2290" t="str">
        <f t="shared" ca="1" si="2391"/>
        <v>$EK14</v>
      </c>
      <c r="EL2290" t="str">
        <f t="shared" ca="1" si="2391"/>
        <v>$EL14</v>
      </c>
      <c r="EM2290" t="str">
        <f t="shared" ca="1" si="2391"/>
        <v>$EM14</v>
      </c>
      <c r="EN2290" t="str">
        <f t="shared" ca="1" si="2391"/>
        <v>$EN14</v>
      </c>
      <c r="EO2290" t="str">
        <f t="shared" ca="1" si="2391"/>
        <v>$EO14</v>
      </c>
      <c r="EP2290" t="str">
        <f t="shared" ca="1" si="2391"/>
        <v>$EP14</v>
      </c>
      <c r="EQ2290" t="str">
        <f t="shared" ca="1" si="2391"/>
        <v>$EQ14</v>
      </c>
      <c r="ER2290" t="str">
        <f t="shared" ca="1" si="2391"/>
        <v>$ER14</v>
      </c>
      <c r="ES2290" t="str">
        <f t="shared" ca="1" si="2391"/>
        <v>$ES14</v>
      </c>
      <c r="ET2290" t="str">
        <f t="shared" ca="1" si="2391"/>
        <v>$ET14</v>
      </c>
      <c r="EU2290" t="str">
        <f t="shared" ca="1" si="2391"/>
        <v>$EU14</v>
      </c>
      <c r="EV2290" t="str">
        <f t="shared" ca="1" si="2391"/>
        <v>$EV14</v>
      </c>
      <c r="EW2290" t="str">
        <f t="shared" ca="1" si="2391"/>
        <v>$EW14</v>
      </c>
      <c r="EX2290" t="str">
        <f t="shared" ca="1" si="2391"/>
        <v>$EX14</v>
      </c>
      <c r="EY2290" t="str">
        <f t="shared" ca="1" si="2391"/>
        <v>$EY14</v>
      </c>
      <c r="EZ2290" t="str">
        <f t="shared" ca="1" si="2391"/>
        <v>$EZ14</v>
      </c>
      <c r="FA2290" t="str">
        <f t="shared" ca="1" si="2391"/>
        <v>$FA14</v>
      </c>
      <c r="FB2290" t="str">
        <f t="shared" ca="1" si="2391"/>
        <v>$FB14</v>
      </c>
      <c r="FC2290" t="str">
        <f t="shared" ca="1" si="2391"/>
        <v>$FC14</v>
      </c>
      <c r="FD2290" t="str">
        <f t="shared" ca="1" si="2391"/>
        <v>$FD14</v>
      </c>
      <c r="FE2290" t="str">
        <f t="shared" ca="1" si="2391"/>
        <v>$FE14</v>
      </c>
      <c r="FF2290" t="str">
        <f t="shared" ca="1" si="2391"/>
        <v>$FF14</v>
      </c>
      <c r="FG2290" t="str">
        <f t="shared" ca="1" si="2391"/>
        <v>$FG14</v>
      </c>
      <c r="FH2290" t="str">
        <f t="shared" ca="1" si="2391"/>
        <v>$FH14</v>
      </c>
      <c r="FI2290" t="str">
        <f t="shared" ca="1" si="2391"/>
        <v>$FI14</v>
      </c>
      <c r="FJ2290" t="str">
        <f t="shared" ca="1" si="2391"/>
        <v>$FJ14</v>
      </c>
      <c r="FK2290" t="str">
        <f t="shared" ca="1" si="2391"/>
        <v>$FK14</v>
      </c>
      <c r="FL2290" t="str">
        <f t="shared" ca="1" si="2391"/>
        <v>$FL14</v>
      </c>
      <c r="FM2290" t="str">
        <f t="shared" ca="1" si="2391"/>
        <v>$FM14</v>
      </c>
      <c r="FN2290" t="str">
        <f t="shared" ca="1" si="2391"/>
        <v>$FN14</v>
      </c>
      <c r="FO2290" t="str">
        <f t="shared" ca="1" si="2391"/>
        <v>$FO14</v>
      </c>
      <c r="FP2290" t="str">
        <f t="shared" ca="1" si="2391"/>
        <v>$FP14</v>
      </c>
      <c r="FQ2290" t="str">
        <f t="shared" ca="1" si="2391"/>
        <v>$FQ14</v>
      </c>
      <c r="FR2290" t="str">
        <f t="shared" ca="1" si="2391"/>
        <v>$FR14</v>
      </c>
      <c r="FS2290" t="str">
        <f t="shared" ca="1" si="2391"/>
        <v>$FS14</v>
      </c>
      <c r="FT2290" t="str">
        <f t="shared" ca="1" si="2391"/>
        <v>$FT14</v>
      </c>
      <c r="FU2290" t="str">
        <f t="shared" ca="1" si="2391"/>
        <v>$FU14</v>
      </c>
      <c r="FV2290" t="str">
        <f t="shared" ca="1" si="2391"/>
        <v>$FV14</v>
      </c>
      <c r="FW2290" t="str">
        <f t="shared" ca="1" si="2391"/>
        <v>$FW14</v>
      </c>
      <c r="FX2290" t="str">
        <f t="shared" ca="1" si="2391"/>
        <v>$FX14</v>
      </c>
      <c r="FY2290" t="str">
        <f t="shared" ca="1" si="2391"/>
        <v>$FY14</v>
      </c>
      <c r="FZ2290" t="str">
        <f t="shared" ca="1" si="2391"/>
        <v>$FZ14</v>
      </c>
      <c r="GA2290" t="str">
        <f t="shared" ca="1" si="2391"/>
        <v>$GA14</v>
      </c>
      <c r="GB2290" t="str">
        <f t="shared" ca="1" si="2391"/>
        <v>$GB14</v>
      </c>
      <c r="GC2290" t="str">
        <f t="shared" ca="1" si="2391"/>
        <v>$GC14</v>
      </c>
      <c r="GD2290" t="str">
        <f t="shared" ca="1" si="2391"/>
        <v>$GD14</v>
      </c>
      <c r="GE2290" t="str">
        <f t="shared" ca="1" si="2391"/>
        <v>$GE14</v>
      </c>
      <c r="GF2290" t="str">
        <f t="shared" ca="1" si="2391"/>
        <v>$GF14</v>
      </c>
      <c r="GG2290" t="str">
        <f t="shared" ca="1" si="2391"/>
        <v>$GG14</v>
      </c>
      <c r="GH2290" t="str">
        <f t="shared" ca="1" si="2391"/>
        <v>$GH14</v>
      </c>
      <c r="GI2290" t="str">
        <f t="shared" ca="1" si="2391"/>
        <v>$GI14</v>
      </c>
      <c r="GJ2290" t="str">
        <f t="shared" ca="1" si="2391"/>
        <v>$GJ14</v>
      </c>
      <c r="GK2290" t="str">
        <f t="shared" ref="GK2290:IV2290" ca="1" si="2392">GK2189</f>
        <v>$GK14</v>
      </c>
      <c r="GL2290" t="str">
        <f t="shared" ca="1" si="2392"/>
        <v>$GL14</v>
      </c>
      <c r="GM2290" t="str">
        <f t="shared" ca="1" si="2392"/>
        <v>$GM14</v>
      </c>
      <c r="GN2290" t="str">
        <f t="shared" ca="1" si="2392"/>
        <v>$GN14</v>
      </c>
      <c r="GO2290" t="str">
        <f t="shared" ca="1" si="2392"/>
        <v>$GO14</v>
      </c>
      <c r="GP2290" t="str">
        <f t="shared" ca="1" si="2392"/>
        <v>$GP14</v>
      </c>
      <c r="GQ2290" t="str">
        <f t="shared" ca="1" si="2392"/>
        <v>$GQ14</v>
      </c>
      <c r="GR2290" t="str">
        <f t="shared" ca="1" si="2392"/>
        <v>$GR14</v>
      </c>
      <c r="GS2290" t="str">
        <f t="shared" ca="1" si="2392"/>
        <v>$GS14</v>
      </c>
      <c r="GT2290" t="str">
        <f t="shared" ca="1" si="2392"/>
        <v>$GT14</v>
      </c>
      <c r="GU2290" t="str">
        <f t="shared" ca="1" si="2392"/>
        <v>$GU14</v>
      </c>
      <c r="GV2290" t="str">
        <f t="shared" ca="1" si="2392"/>
        <v>$GV14</v>
      </c>
      <c r="GW2290" t="str">
        <f t="shared" ca="1" si="2392"/>
        <v>$GW14</v>
      </c>
      <c r="GX2290" t="str">
        <f t="shared" ca="1" si="2392"/>
        <v>$GX14</v>
      </c>
      <c r="GY2290" t="str">
        <f t="shared" ca="1" si="2392"/>
        <v>$GY14</v>
      </c>
      <c r="GZ2290" t="str">
        <f t="shared" ca="1" si="2392"/>
        <v>$GZ14</v>
      </c>
      <c r="HA2290" t="str">
        <f t="shared" ca="1" si="2392"/>
        <v>$HA14</v>
      </c>
      <c r="HB2290" t="str">
        <f t="shared" ca="1" si="2392"/>
        <v>$HB14</v>
      </c>
      <c r="HC2290" t="str">
        <f t="shared" ca="1" si="2392"/>
        <v>$HC14</v>
      </c>
      <c r="HD2290" t="str">
        <f t="shared" ca="1" si="2392"/>
        <v>$HD14</v>
      </c>
      <c r="HE2290" t="str">
        <f t="shared" ca="1" si="2392"/>
        <v>$HE14</v>
      </c>
      <c r="HF2290" t="str">
        <f t="shared" ca="1" si="2392"/>
        <v>$HF14</v>
      </c>
      <c r="HG2290" t="str">
        <f t="shared" ca="1" si="2392"/>
        <v>$HG14</v>
      </c>
      <c r="HH2290" t="str">
        <f t="shared" ca="1" si="2392"/>
        <v>$HH14</v>
      </c>
      <c r="HI2290" t="str">
        <f t="shared" ca="1" si="2392"/>
        <v>$HI14</v>
      </c>
      <c r="HJ2290" t="str">
        <f t="shared" ca="1" si="2392"/>
        <v>$HJ14</v>
      </c>
      <c r="HK2290" t="str">
        <f t="shared" ca="1" si="2392"/>
        <v>$HK14</v>
      </c>
      <c r="HL2290" t="str">
        <f t="shared" ca="1" si="2392"/>
        <v>$HL14</v>
      </c>
      <c r="HM2290" t="str">
        <f t="shared" ca="1" si="2392"/>
        <v>$HM14</v>
      </c>
      <c r="HN2290" t="str">
        <f t="shared" ca="1" si="2392"/>
        <v>$HN14</v>
      </c>
      <c r="HO2290" t="str">
        <f t="shared" ca="1" si="2392"/>
        <v>$HO14</v>
      </c>
      <c r="HP2290" t="str">
        <f t="shared" ca="1" si="2392"/>
        <v>$HP14</v>
      </c>
      <c r="HQ2290" t="str">
        <f t="shared" ca="1" si="2392"/>
        <v>$HQ14</v>
      </c>
      <c r="HR2290" t="str">
        <f t="shared" ca="1" si="2392"/>
        <v>$HR14</v>
      </c>
      <c r="HS2290" t="str">
        <f t="shared" ca="1" si="2392"/>
        <v>$HS14</v>
      </c>
      <c r="HT2290" t="str">
        <f t="shared" ca="1" si="2392"/>
        <v>$HT14</v>
      </c>
      <c r="HU2290" t="str">
        <f t="shared" ca="1" si="2392"/>
        <v>$HU14</v>
      </c>
      <c r="HV2290" t="str">
        <f t="shared" ca="1" si="2392"/>
        <v>$HV14</v>
      </c>
      <c r="HW2290" t="str">
        <f t="shared" ca="1" si="2392"/>
        <v>$HW14</v>
      </c>
      <c r="HX2290" t="str">
        <f t="shared" ca="1" si="2392"/>
        <v>$HX14</v>
      </c>
      <c r="HY2290" t="str">
        <f t="shared" ca="1" si="2392"/>
        <v>$HY14</v>
      </c>
      <c r="HZ2290" t="str">
        <f t="shared" ca="1" si="2392"/>
        <v>$HZ14</v>
      </c>
      <c r="IA2290" t="str">
        <f t="shared" ca="1" si="2392"/>
        <v>$IA14</v>
      </c>
      <c r="IB2290" t="str">
        <f t="shared" ca="1" si="2392"/>
        <v>$IB14</v>
      </c>
      <c r="IC2290" t="str">
        <f t="shared" ca="1" si="2392"/>
        <v>$IC14</v>
      </c>
      <c r="ID2290" t="str">
        <f t="shared" ca="1" si="2392"/>
        <v>$ID14</v>
      </c>
      <c r="IE2290" t="str">
        <f t="shared" ca="1" si="2392"/>
        <v>$IE14</v>
      </c>
      <c r="IF2290" t="str">
        <f t="shared" ca="1" si="2392"/>
        <v>$IF14</v>
      </c>
      <c r="IG2290" t="str">
        <f t="shared" ca="1" si="2392"/>
        <v>$IG14</v>
      </c>
      <c r="IH2290" t="str">
        <f t="shared" ca="1" si="2392"/>
        <v>$IH14</v>
      </c>
      <c r="II2290" t="str">
        <f t="shared" ca="1" si="2392"/>
        <v>$II14</v>
      </c>
      <c r="IJ2290" t="str">
        <f t="shared" ca="1" si="2392"/>
        <v>$IJ14</v>
      </c>
      <c r="IK2290" t="str">
        <f t="shared" ca="1" si="2392"/>
        <v>$IK14</v>
      </c>
      <c r="IL2290" t="str">
        <f t="shared" ca="1" si="2392"/>
        <v>$IL14</v>
      </c>
      <c r="IM2290" t="str">
        <f t="shared" ca="1" si="2392"/>
        <v>$IM14</v>
      </c>
      <c r="IN2290" t="str">
        <f t="shared" ca="1" si="2392"/>
        <v>$IN14</v>
      </c>
      <c r="IO2290" t="str">
        <f t="shared" ca="1" si="2392"/>
        <v>$IO14</v>
      </c>
      <c r="IP2290" t="str">
        <f t="shared" ca="1" si="2392"/>
        <v>$IP14</v>
      </c>
      <c r="IQ2290" t="str">
        <f t="shared" ca="1" si="2392"/>
        <v>$IQ14</v>
      </c>
      <c r="IR2290" t="str">
        <f t="shared" ca="1" si="2392"/>
        <v>$IR14</v>
      </c>
      <c r="IS2290" t="str">
        <f t="shared" ca="1" si="2392"/>
        <v>$IS13</v>
      </c>
      <c r="IT2290" t="str">
        <f t="shared" ca="1" si="2392"/>
        <v>$IT14</v>
      </c>
      <c r="IU2290" t="str">
        <f t="shared" ca="1" si="2392"/>
        <v>$IU13</v>
      </c>
      <c r="IV2290" t="str">
        <f t="shared" ca="1" si="2392"/>
        <v>$IV14</v>
      </c>
      <c r="IW2290" t="str">
        <f t="shared" ref="IW2290:LI2290" ca="1" si="2393">IW2189</f>
        <v>$IW14</v>
      </c>
      <c r="IX2290" t="str">
        <f t="shared" ca="1" si="2393"/>
        <v>$IX14</v>
      </c>
      <c r="IY2290" t="str">
        <f t="shared" ca="1" si="2393"/>
        <v>$IY14</v>
      </c>
      <c r="IZ2290" t="str">
        <f t="shared" ca="1" si="2393"/>
        <v>$IZ14</v>
      </c>
      <c r="JA2290" t="str">
        <f t="shared" ca="1" si="2393"/>
        <v>$JA14</v>
      </c>
      <c r="JB2290" t="str">
        <f t="shared" ca="1" si="2393"/>
        <v>$JB14</v>
      </c>
      <c r="JC2290" t="str">
        <f t="shared" ca="1" si="2393"/>
        <v>$JC13</v>
      </c>
      <c r="JD2290" t="str">
        <f t="shared" ca="1" si="2393"/>
        <v>$JD14</v>
      </c>
      <c r="JE2290" t="str">
        <f t="shared" ca="1" si="2393"/>
        <v>$JE14</v>
      </c>
      <c r="JF2290" t="str">
        <f t="shared" ca="1" si="2393"/>
        <v>$JF13</v>
      </c>
      <c r="JG2290" t="str">
        <f t="shared" ca="1" si="2393"/>
        <v>$JG14</v>
      </c>
      <c r="JH2290" t="str">
        <f t="shared" ca="1" si="2393"/>
        <v>$JH14</v>
      </c>
      <c r="JI2290" t="str">
        <f t="shared" ca="1" si="2393"/>
        <v>$JI14</v>
      </c>
      <c r="JJ2290" t="str">
        <f t="shared" ca="1" si="2393"/>
        <v>$JJ13</v>
      </c>
      <c r="JK2290" t="str">
        <f t="shared" ca="1" si="2393"/>
        <v>$JK14</v>
      </c>
      <c r="JL2290" t="str">
        <f t="shared" ca="1" si="2393"/>
        <v>$JL13</v>
      </c>
      <c r="JM2290" t="str">
        <f t="shared" ca="1" si="2393"/>
        <v>$JM14</v>
      </c>
      <c r="JN2290" t="str">
        <f t="shared" ca="1" si="2393"/>
        <v>$JN14</v>
      </c>
      <c r="JO2290" t="str">
        <f t="shared" ca="1" si="2393"/>
        <v>$JO14</v>
      </c>
      <c r="JP2290" t="str">
        <f t="shared" ca="1" si="2393"/>
        <v>$JP14</v>
      </c>
      <c r="JQ2290" t="str">
        <f t="shared" ca="1" si="2393"/>
        <v>$JQ14</v>
      </c>
      <c r="JR2290" t="str">
        <f t="shared" ca="1" si="2393"/>
        <v>$JR14</v>
      </c>
      <c r="JS2290" t="str">
        <f t="shared" ca="1" si="2393"/>
        <v>$JS14</v>
      </c>
      <c r="JT2290" t="str">
        <f t="shared" ca="1" si="2393"/>
        <v>$JT14</v>
      </c>
      <c r="JU2290" t="str">
        <f t="shared" ca="1" si="2393"/>
        <v>$JU14</v>
      </c>
      <c r="JV2290" t="str">
        <f t="shared" ca="1" si="2393"/>
        <v>$JV14</v>
      </c>
      <c r="JW2290" t="str">
        <f t="shared" ca="1" si="2393"/>
        <v>$JW14</v>
      </c>
      <c r="JX2290" t="str">
        <f t="shared" ca="1" si="2393"/>
        <v>$JX14</v>
      </c>
      <c r="JY2290" t="str">
        <f t="shared" ca="1" si="2393"/>
        <v>$JY14</v>
      </c>
      <c r="JZ2290" t="str">
        <f t="shared" ca="1" si="2393"/>
        <v>$JZ14</v>
      </c>
      <c r="KA2290" t="str">
        <f t="shared" ca="1" si="2393"/>
        <v>$KA14</v>
      </c>
      <c r="KB2290" t="str">
        <f t="shared" ca="1" si="2393"/>
        <v>$KB14</v>
      </c>
      <c r="KC2290" t="str">
        <f t="shared" ca="1" si="2393"/>
        <v>$KC14</v>
      </c>
      <c r="KD2290" t="str">
        <f t="shared" ca="1" si="2393"/>
        <v>$KD14</v>
      </c>
      <c r="KE2290" t="str">
        <f t="shared" ca="1" si="2393"/>
        <v>$KE14</v>
      </c>
      <c r="KF2290" t="str">
        <f t="shared" ca="1" si="2393"/>
        <v>$KF14</v>
      </c>
      <c r="KG2290" t="str">
        <f t="shared" ca="1" si="2393"/>
        <v>$KG14</v>
      </c>
      <c r="KH2290" t="str">
        <f t="shared" ca="1" si="2393"/>
        <v>$KH14</v>
      </c>
      <c r="KI2290" t="str">
        <f t="shared" ca="1" si="2393"/>
        <v>$KI14</v>
      </c>
      <c r="KJ2290" t="str">
        <f t="shared" ca="1" si="2393"/>
        <v>$KJ14</v>
      </c>
      <c r="KK2290" t="str">
        <f t="shared" ca="1" si="2393"/>
        <v>$KK14</v>
      </c>
      <c r="KL2290" t="str">
        <f t="shared" ca="1" si="2393"/>
        <v>$KL14</v>
      </c>
      <c r="KM2290" t="str">
        <f t="shared" ca="1" si="2393"/>
        <v>$KM14</v>
      </c>
      <c r="KN2290" t="str">
        <f t="shared" ca="1" si="2393"/>
        <v>$KN14</v>
      </c>
      <c r="KO2290" t="str">
        <f t="shared" ca="1" si="2393"/>
        <v>$KO14</v>
      </c>
      <c r="KP2290" t="str">
        <f t="shared" ca="1" si="2393"/>
        <v>$KP14</v>
      </c>
      <c r="KQ2290" t="str">
        <f t="shared" ca="1" si="2393"/>
        <v>$KQ14</v>
      </c>
      <c r="KR2290" t="str">
        <f t="shared" ca="1" si="2393"/>
        <v>$KR14</v>
      </c>
      <c r="KS2290" t="str">
        <f t="shared" ca="1" si="2393"/>
        <v>$KS14</v>
      </c>
      <c r="KT2290" t="str">
        <f t="shared" ca="1" si="2393"/>
        <v>$KT14</v>
      </c>
      <c r="KU2290" t="str">
        <f t="shared" ca="1" si="2393"/>
        <v>$KU14</v>
      </c>
      <c r="KV2290" t="str">
        <f t="shared" ca="1" si="2393"/>
        <v>$KV14</v>
      </c>
      <c r="KW2290" t="str">
        <f t="shared" ca="1" si="2393"/>
        <v>$KW14</v>
      </c>
      <c r="KX2290" t="str">
        <f t="shared" ca="1" si="2393"/>
        <v>$KX14</v>
      </c>
      <c r="KY2290" t="str">
        <f t="shared" ca="1" si="2393"/>
        <v>$KY14</v>
      </c>
      <c r="KZ2290" t="str">
        <f t="shared" ca="1" si="2393"/>
        <v>$KZ14</v>
      </c>
      <c r="LA2290" t="str">
        <f t="shared" ca="1" si="2393"/>
        <v>$LA14</v>
      </c>
      <c r="LB2290" t="str">
        <f t="shared" ca="1" si="2393"/>
        <v>$LB14</v>
      </c>
      <c r="LC2290" t="str">
        <f t="shared" ca="1" si="2393"/>
        <v>$LC14</v>
      </c>
      <c r="LD2290" t="str">
        <f t="shared" ca="1" si="2393"/>
        <v>$LD14</v>
      </c>
      <c r="LE2290" t="str">
        <f t="shared" ca="1" si="2393"/>
        <v>$LE14</v>
      </c>
      <c r="LF2290" t="str">
        <f t="shared" ca="1" si="2393"/>
        <v>$LF14</v>
      </c>
      <c r="LG2290" t="str">
        <f t="shared" ca="1" si="2393"/>
        <v>$LG14</v>
      </c>
      <c r="LH2290" t="str">
        <f t="shared" ca="1" si="2393"/>
        <v>$LH14</v>
      </c>
      <c r="LI2290" t="str">
        <f t="shared" ca="1" si="2393"/>
        <v>$LI14</v>
      </c>
    </row>
    <row r="2291" spans="1:321" x14ac:dyDescent="0.25">
      <c r="A2291" t="str">
        <f t="shared" ref="A2291:BL2291" si="2394">A2191</f>
        <v>DATA DA RECOMENDAÇÃO:</v>
      </c>
      <c r="B2291" t="str">
        <f t="shared" ca="1" si="2394"/>
        <v>$B16</v>
      </c>
      <c r="C2291" t="str">
        <f t="shared" ca="1" si="2394"/>
        <v>$C16</v>
      </c>
      <c r="D2291" t="str">
        <f t="shared" ca="1" si="2394"/>
        <v>$D16</v>
      </c>
      <c r="E2291" t="str">
        <f t="shared" ca="1" si="2394"/>
        <v>$E16</v>
      </c>
      <c r="F2291" t="str">
        <f t="shared" ca="1" si="2394"/>
        <v>$F16</v>
      </c>
      <c r="G2291" t="str">
        <f t="shared" ca="1" si="2394"/>
        <v>$G16</v>
      </c>
      <c r="H2291" t="str">
        <f t="shared" ca="1" si="2394"/>
        <v>$H16</v>
      </c>
      <c r="I2291" t="str">
        <f t="shared" ca="1" si="2394"/>
        <v>$I16</v>
      </c>
      <c r="J2291" t="str">
        <f t="shared" ca="1" si="2394"/>
        <v>$J16</v>
      </c>
      <c r="K2291" t="str">
        <f t="shared" ca="1" si="2394"/>
        <v>$K16</v>
      </c>
      <c r="L2291" t="str">
        <f t="shared" ca="1" si="2394"/>
        <v>$L16</v>
      </c>
      <c r="M2291" t="str">
        <f t="shared" ca="1" si="2394"/>
        <v>$M16</v>
      </c>
      <c r="N2291" t="str">
        <f t="shared" ca="1" si="2394"/>
        <v>$N16</v>
      </c>
      <c r="O2291" t="str">
        <f t="shared" ca="1" si="2394"/>
        <v>$O16</v>
      </c>
      <c r="P2291" t="str">
        <f t="shared" ca="1" si="2394"/>
        <v>$P16</v>
      </c>
      <c r="Q2291" t="str">
        <f t="shared" ca="1" si="2394"/>
        <v>$Q16</v>
      </c>
      <c r="R2291" t="str">
        <f t="shared" ca="1" si="2394"/>
        <v>$R16</v>
      </c>
      <c r="S2291" t="str">
        <f t="shared" ca="1" si="2394"/>
        <v>$S16</v>
      </c>
      <c r="T2291" t="str">
        <f t="shared" ca="1" si="2394"/>
        <v>$T16</v>
      </c>
      <c r="U2291" t="str">
        <f t="shared" ca="1" si="2394"/>
        <v>$U16</v>
      </c>
      <c r="V2291" t="str">
        <f t="shared" ca="1" si="2394"/>
        <v>$V16</v>
      </c>
      <c r="W2291" t="str">
        <f t="shared" ca="1" si="2394"/>
        <v>$W16</v>
      </c>
      <c r="X2291" t="str">
        <f t="shared" ca="1" si="2394"/>
        <v>$X16</v>
      </c>
      <c r="Y2291" t="str">
        <f t="shared" ca="1" si="2394"/>
        <v>$Y16</v>
      </c>
      <c r="Z2291" t="str">
        <f t="shared" ca="1" si="2394"/>
        <v>$Z16</v>
      </c>
      <c r="AA2291" t="str">
        <f t="shared" ca="1" si="2394"/>
        <v>$AA16</v>
      </c>
      <c r="AB2291" t="str">
        <f t="shared" ca="1" si="2394"/>
        <v>$AB16</v>
      </c>
      <c r="AC2291" t="str">
        <f t="shared" ca="1" si="2394"/>
        <v>$AC16</v>
      </c>
      <c r="AD2291" t="str">
        <f t="shared" ca="1" si="2394"/>
        <v>$AD16</v>
      </c>
      <c r="AE2291" t="str">
        <f t="shared" ca="1" si="2394"/>
        <v>$AE16</v>
      </c>
      <c r="AF2291" t="str">
        <f t="shared" ca="1" si="2394"/>
        <v>$AF16</v>
      </c>
      <c r="AG2291" t="str">
        <f t="shared" ca="1" si="2394"/>
        <v>$AG16</v>
      </c>
      <c r="AH2291" t="str">
        <f t="shared" ca="1" si="2394"/>
        <v>$AH16</v>
      </c>
      <c r="AI2291" t="str">
        <f t="shared" ca="1" si="2394"/>
        <v>$AI16</v>
      </c>
      <c r="AJ2291" t="str">
        <f t="shared" ca="1" si="2394"/>
        <v>$AJ16</v>
      </c>
      <c r="AK2291" t="str">
        <f t="shared" ca="1" si="2394"/>
        <v>$AK16</v>
      </c>
      <c r="AL2291" t="str">
        <f t="shared" ca="1" si="2394"/>
        <v>$AL16</v>
      </c>
      <c r="AM2291" t="str">
        <f t="shared" ca="1" si="2394"/>
        <v>$AM16</v>
      </c>
      <c r="AN2291" t="str">
        <f t="shared" ca="1" si="2394"/>
        <v>$AN16</v>
      </c>
      <c r="AO2291" t="str">
        <f t="shared" ca="1" si="2394"/>
        <v>$AO16</v>
      </c>
      <c r="AP2291" t="str">
        <f t="shared" ca="1" si="2394"/>
        <v>$AP16</v>
      </c>
      <c r="AQ2291" t="str">
        <f t="shared" ca="1" si="2394"/>
        <v>$AQ16</v>
      </c>
      <c r="AR2291" t="str">
        <f t="shared" ca="1" si="2394"/>
        <v>$AR16</v>
      </c>
      <c r="AS2291" t="str">
        <f t="shared" ca="1" si="2394"/>
        <v>$AS16</v>
      </c>
      <c r="AT2291" t="str">
        <f t="shared" ca="1" si="2394"/>
        <v>$AT16</v>
      </c>
      <c r="AU2291" t="str">
        <f t="shared" ca="1" si="2394"/>
        <v>$AU16</v>
      </c>
      <c r="AV2291" t="str">
        <f t="shared" ca="1" si="2394"/>
        <v>$AV16</v>
      </c>
      <c r="AW2291" t="str">
        <f t="shared" ca="1" si="2394"/>
        <v>$AW16</v>
      </c>
      <c r="AX2291" t="str">
        <f t="shared" ca="1" si="2394"/>
        <v>$AX16</v>
      </c>
      <c r="AY2291" t="str">
        <f t="shared" ca="1" si="2394"/>
        <v>$AY16</v>
      </c>
      <c r="AZ2291" t="str">
        <f t="shared" ca="1" si="2394"/>
        <v>$AZ16</v>
      </c>
      <c r="BA2291" t="str">
        <f t="shared" ca="1" si="2394"/>
        <v>$BA16</v>
      </c>
      <c r="BB2291" t="str">
        <f t="shared" ca="1" si="2394"/>
        <v>$BB16</v>
      </c>
      <c r="BC2291" t="str">
        <f t="shared" ca="1" si="2394"/>
        <v>$BC16</v>
      </c>
      <c r="BD2291" t="str">
        <f t="shared" ca="1" si="2394"/>
        <v>$BD16</v>
      </c>
      <c r="BE2291" t="str">
        <f t="shared" ca="1" si="2394"/>
        <v>$BE16</v>
      </c>
      <c r="BF2291" t="str">
        <f t="shared" ca="1" si="2394"/>
        <v>$BF16</v>
      </c>
      <c r="BG2291" t="str">
        <f t="shared" ca="1" si="2394"/>
        <v>$BG16</v>
      </c>
      <c r="BH2291" t="str">
        <f t="shared" ca="1" si="2394"/>
        <v>$BH16</v>
      </c>
      <c r="BI2291" t="str">
        <f t="shared" ca="1" si="2394"/>
        <v>$BI16</v>
      </c>
      <c r="BJ2291" t="str">
        <f t="shared" ca="1" si="2394"/>
        <v>$BJ16</v>
      </c>
      <c r="BK2291" t="str">
        <f t="shared" ca="1" si="2394"/>
        <v>$BK16</v>
      </c>
      <c r="BL2291" t="str">
        <f t="shared" ca="1" si="2394"/>
        <v>$BL16</v>
      </c>
      <c r="BM2291" t="str">
        <f t="shared" ref="BM2291:DX2291" ca="1" si="2395">BM2191</f>
        <v>$BM16</v>
      </c>
      <c r="BN2291" t="str">
        <f t="shared" ca="1" si="2395"/>
        <v>$BN16</v>
      </c>
      <c r="BO2291" t="str">
        <f t="shared" ca="1" si="2395"/>
        <v>$BO16</v>
      </c>
      <c r="BP2291" t="str">
        <f t="shared" ca="1" si="2395"/>
        <v>$BP16</v>
      </c>
      <c r="BQ2291" t="str">
        <f t="shared" ca="1" si="2395"/>
        <v>$BQ16</v>
      </c>
      <c r="BR2291" t="str">
        <f t="shared" ca="1" si="2395"/>
        <v>$BR16</v>
      </c>
      <c r="BS2291" t="str">
        <f t="shared" ca="1" si="2395"/>
        <v>$BS16</v>
      </c>
      <c r="BT2291" t="str">
        <f t="shared" ca="1" si="2395"/>
        <v>$BT16</v>
      </c>
      <c r="BU2291" t="str">
        <f t="shared" ca="1" si="2395"/>
        <v>$BU16</v>
      </c>
      <c r="BV2291" t="str">
        <f t="shared" ca="1" si="2395"/>
        <v>$BV16</v>
      </c>
      <c r="BW2291" t="str">
        <f t="shared" ca="1" si="2395"/>
        <v>$BW16</v>
      </c>
      <c r="BX2291" t="str">
        <f t="shared" ca="1" si="2395"/>
        <v>$BX16</v>
      </c>
      <c r="BY2291" t="str">
        <f t="shared" ca="1" si="2395"/>
        <v>$BY16</v>
      </c>
      <c r="BZ2291" t="str">
        <f t="shared" ca="1" si="2395"/>
        <v>$BZ16</v>
      </c>
      <c r="CA2291" t="str">
        <f t="shared" ca="1" si="2395"/>
        <v>$CA16</v>
      </c>
      <c r="CB2291" t="str">
        <f t="shared" ca="1" si="2395"/>
        <v>$CB16</v>
      </c>
      <c r="CC2291" t="str">
        <f t="shared" ca="1" si="2395"/>
        <v>$CC16</v>
      </c>
      <c r="CD2291" t="str">
        <f t="shared" ca="1" si="2395"/>
        <v>$CD16</v>
      </c>
      <c r="CE2291" t="str">
        <f t="shared" ca="1" si="2395"/>
        <v>$CE16</v>
      </c>
      <c r="CF2291" t="str">
        <f t="shared" ca="1" si="2395"/>
        <v>$CF16</v>
      </c>
      <c r="CG2291" t="str">
        <f t="shared" ca="1" si="2395"/>
        <v>$CG16</v>
      </c>
      <c r="CH2291" t="str">
        <f t="shared" ca="1" si="2395"/>
        <v>$CH16</v>
      </c>
      <c r="CI2291" t="str">
        <f t="shared" ca="1" si="2395"/>
        <v>$CI16</v>
      </c>
      <c r="CJ2291" t="str">
        <f t="shared" ca="1" si="2395"/>
        <v>$CJ16</v>
      </c>
      <c r="CK2291" t="str">
        <f t="shared" ca="1" si="2395"/>
        <v>$CK16</v>
      </c>
      <c r="CL2291" t="str">
        <f t="shared" ca="1" si="2395"/>
        <v>$CL16</v>
      </c>
      <c r="CM2291" t="str">
        <f t="shared" ca="1" si="2395"/>
        <v>$CM16</v>
      </c>
      <c r="CN2291" t="str">
        <f t="shared" ca="1" si="2395"/>
        <v>$CN16</v>
      </c>
      <c r="CO2291" t="str">
        <f t="shared" ca="1" si="2395"/>
        <v>$CO16</v>
      </c>
      <c r="CP2291" t="str">
        <f t="shared" ca="1" si="2395"/>
        <v>$CP16</v>
      </c>
      <c r="CQ2291" t="str">
        <f t="shared" ca="1" si="2395"/>
        <v>$CQ16</v>
      </c>
      <c r="CR2291" t="str">
        <f t="shared" ca="1" si="2395"/>
        <v>$CR16</v>
      </c>
      <c r="CS2291" t="str">
        <f t="shared" ca="1" si="2395"/>
        <v>$CS16</v>
      </c>
      <c r="CT2291" t="str">
        <f t="shared" ca="1" si="2395"/>
        <v>$CT16</v>
      </c>
      <c r="CU2291" t="str">
        <f t="shared" ca="1" si="2395"/>
        <v>$CU16</v>
      </c>
      <c r="CV2291" t="str">
        <f t="shared" ca="1" si="2395"/>
        <v>$CV16</v>
      </c>
      <c r="CW2291" t="str">
        <f t="shared" ca="1" si="2395"/>
        <v>$CW16</v>
      </c>
      <c r="CX2291" t="str">
        <f t="shared" ca="1" si="2395"/>
        <v>$CX16</v>
      </c>
      <c r="CY2291" t="str">
        <f t="shared" ca="1" si="2395"/>
        <v>$CY16</v>
      </c>
      <c r="CZ2291" t="str">
        <f t="shared" ca="1" si="2395"/>
        <v>$CZ16</v>
      </c>
      <c r="DA2291" t="str">
        <f t="shared" ca="1" si="2395"/>
        <v>$DA16</v>
      </c>
      <c r="DB2291" t="str">
        <f t="shared" ca="1" si="2395"/>
        <v>$DB16</v>
      </c>
      <c r="DC2291" t="str">
        <f t="shared" ca="1" si="2395"/>
        <v>$DC16</v>
      </c>
      <c r="DD2291" t="str">
        <f t="shared" ca="1" si="2395"/>
        <v>$DD16</v>
      </c>
      <c r="DE2291" t="str">
        <f t="shared" ca="1" si="2395"/>
        <v>$DE16</v>
      </c>
      <c r="DF2291" t="str">
        <f t="shared" ca="1" si="2395"/>
        <v>$DF16</v>
      </c>
      <c r="DG2291" t="str">
        <f t="shared" ca="1" si="2395"/>
        <v>$DG16</v>
      </c>
      <c r="DH2291" t="str">
        <f t="shared" ca="1" si="2395"/>
        <v>$DH16</v>
      </c>
      <c r="DI2291" t="str">
        <f t="shared" ca="1" si="2395"/>
        <v>$DI16</v>
      </c>
      <c r="DJ2291" t="str">
        <f t="shared" ca="1" si="2395"/>
        <v>$DJ16</v>
      </c>
      <c r="DK2291" t="str">
        <f t="shared" ca="1" si="2395"/>
        <v>$DK16</v>
      </c>
      <c r="DL2291" t="str">
        <f t="shared" ca="1" si="2395"/>
        <v>$DL16</v>
      </c>
      <c r="DM2291" t="str">
        <f t="shared" ca="1" si="2395"/>
        <v>$DM16</v>
      </c>
      <c r="DN2291" t="str">
        <f t="shared" ca="1" si="2395"/>
        <v>$DN16</v>
      </c>
      <c r="DO2291" t="str">
        <f t="shared" ca="1" si="2395"/>
        <v>$DO16</v>
      </c>
      <c r="DP2291" t="str">
        <f t="shared" ca="1" si="2395"/>
        <v>$DP16</v>
      </c>
      <c r="DQ2291" t="str">
        <f t="shared" ca="1" si="2395"/>
        <v>$DQ16</v>
      </c>
      <c r="DR2291" t="str">
        <f t="shared" ca="1" si="2395"/>
        <v>$DR16</v>
      </c>
      <c r="DS2291" t="str">
        <f t="shared" ca="1" si="2395"/>
        <v>$DS16</v>
      </c>
      <c r="DT2291" t="str">
        <f t="shared" ca="1" si="2395"/>
        <v>$DT16</v>
      </c>
      <c r="DU2291" t="str">
        <f t="shared" ca="1" si="2395"/>
        <v>$DU16</v>
      </c>
      <c r="DV2291" t="str">
        <f t="shared" ca="1" si="2395"/>
        <v>$DV16</v>
      </c>
      <c r="DW2291" t="str">
        <f t="shared" ca="1" si="2395"/>
        <v>$DW16</v>
      </c>
      <c r="DX2291" t="str">
        <f t="shared" ca="1" si="2395"/>
        <v>$DX16</v>
      </c>
      <c r="DY2291" t="str">
        <f t="shared" ref="DY2291:GJ2291" ca="1" si="2396">DY2191</f>
        <v>$DY16</v>
      </c>
      <c r="DZ2291" t="str">
        <f t="shared" ca="1" si="2396"/>
        <v>$DZ16</v>
      </c>
      <c r="EA2291" t="str">
        <f t="shared" ca="1" si="2396"/>
        <v>$EA16</v>
      </c>
      <c r="EB2291" t="str">
        <f t="shared" ca="1" si="2396"/>
        <v>$EB16</v>
      </c>
      <c r="EC2291" t="str">
        <f t="shared" ca="1" si="2396"/>
        <v>$EC16</v>
      </c>
      <c r="ED2291" t="str">
        <f t="shared" ca="1" si="2396"/>
        <v>$ED16</v>
      </c>
      <c r="EE2291" t="str">
        <f t="shared" ca="1" si="2396"/>
        <v>$EE16</v>
      </c>
      <c r="EF2291" t="str">
        <f t="shared" ca="1" si="2396"/>
        <v>$EF16</v>
      </c>
      <c r="EG2291" t="str">
        <f t="shared" ca="1" si="2396"/>
        <v>$EG16</v>
      </c>
      <c r="EH2291" t="str">
        <f t="shared" ca="1" si="2396"/>
        <v>$EH16</v>
      </c>
      <c r="EI2291" t="str">
        <f t="shared" ca="1" si="2396"/>
        <v>$EI16</v>
      </c>
      <c r="EJ2291" t="str">
        <f t="shared" ca="1" si="2396"/>
        <v>$EJ16</v>
      </c>
      <c r="EK2291" t="str">
        <f t="shared" ca="1" si="2396"/>
        <v>$EK16</v>
      </c>
      <c r="EL2291" t="str">
        <f t="shared" ca="1" si="2396"/>
        <v>$EL16</v>
      </c>
      <c r="EM2291" t="str">
        <f t="shared" ca="1" si="2396"/>
        <v>$EM16</v>
      </c>
      <c r="EN2291" t="str">
        <f t="shared" ca="1" si="2396"/>
        <v>$EN16</v>
      </c>
      <c r="EO2291" t="str">
        <f t="shared" ca="1" si="2396"/>
        <v>$EO16</v>
      </c>
      <c r="EP2291" t="str">
        <f t="shared" ca="1" si="2396"/>
        <v>$EP16</v>
      </c>
      <c r="EQ2291" t="str">
        <f t="shared" ca="1" si="2396"/>
        <v>$EQ16</v>
      </c>
      <c r="ER2291" t="str">
        <f t="shared" ca="1" si="2396"/>
        <v>$ER16</v>
      </c>
      <c r="ES2291" t="str">
        <f t="shared" ca="1" si="2396"/>
        <v>$ES16</v>
      </c>
      <c r="ET2291" t="str">
        <f t="shared" ca="1" si="2396"/>
        <v>$ET16</v>
      </c>
      <c r="EU2291" t="str">
        <f t="shared" ca="1" si="2396"/>
        <v>$EU16</v>
      </c>
      <c r="EV2291" t="str">
        <f t="shared" ca="1" si="2396"/>
        <v>$EV16</v>
      </c>
      <c r="EW2291" t="str">
        <f t="shared" ca="1" si="2396"/>
        <v>$EW16</v>
      </c>
      <c r="EX2291" t="str">
        <f t="shared" ca="1" si="2396"/>
        <v>$EX16</v>
      </c>
      <c r="EY2291" t="str">
        <f t="shared" ca="1" si="2396"/>
        <v>$EY16</v>
      </c>
      <c r="EZ2291" t="str">
        <f t="shared" ca="1" si="2396"/>
        <v>$EZ16</v>
      </c>
      <c r="FA2291" t="str">
        <f t="shared" ca="1" si="2396"/>
        <v>$FA16</v>
      </c>
      <c r="FB2291" t="str">
        <f t="shared" ca="1" si="2396"/>
        <v>$FB16</v>
      </c>
      <c r="FC2291" t="str">
        <f t="shared" ca="1" si="2396"/>
        <v>$FC16</v>
      </c>
      <c r="FD2291" t="str">
        <f t="shared" ca="1" si="2396"/>
        <v>$FD16</v>
      </c>
      <c r="FE2291" t="str">
        <f t="shared" ca="1" si="2396"/>
        <v>$FE16</v>
      </c>
      <c r="FF2291" t="str">
        <f t="shared" ca="1" si="2396"/>
        <v>$FF16</v>
      </c>
      <c r="FG2291" t="str">
        <f t="shared" ca="1" si="2396"/>
        <v>$FG16</v>
      </c>
      <c r="FH2291" t="str">
        <f t="shared" ca="1" si="2396"/>
        <v>$FH16</v>
      </c>
      <c r="FI2291" t="str">
        <f t="shared" ca="1" si="2396"/>
        <v>$FI16</v>
      </c>
      <c r="FJ2291" t="str">
        <f t="shared" ca="1" si="2396"/>
        <v>$FJ16</v>
      </c>
      <c r="FK2291" t="str">
        <f t="shared" ca="1" si="2396"/>
        <v>$FK16</v>
      </c>
      <c r="FL2291" t="str">
        <f t="shared" ca="1" si="2396"/>
        <v>$FL16</v>
      </c>
      <c r="FM2291" t="str">
        <f t="shared" ca="1" si="2396"/>
        <v>$FM16</v>
      </c>
      <c r="FN2291" t="str">
        <f t="shared" ca="1" si="2396"/>
        <v>$FN16</v>
      </c>
      <c r="FO2291" t="str">
        <f t="shared" ca="1" si="2396"/>
        <v>$FO16</v>
      </c>
      <c r="FP2291" t="str">
        <f t="shared" ca="1" si="2396"/>
        <v>$FP16</v>
      </c>
      <c r="FQ2291" t="str">
        <f t="shared" ca="1" si="2396"/>
        <v>$FQ16</v>
      </c>
      <c r="FR2291" t="str">
        <f t="shared" ca="1" si="2396"/>
        <v>$FR16</v>
      </c>
      <c r="FS2291" t="str">
        <f t="shared" ca="1" si="2396"/>
        <v>$FS16</v>
      </c>
      <c r="FT2291" t="str">
        <f t="shared" ca="1" si="2396"/>
        <v>$FT16</v>
      </c>
      <c r="FU2291" t="str">
        <f t="shared" ca="1" si="2396"/>
        <v>$FU16</v>
      </c>
      <c r="FV2291" t="str">
        <f t="shared" ca="1" si="2396"/>
        <v>$FV16</v>
      </c>
      <c r="FW2291" t="str">
        <f t="shared" ca="1" si="2396"/>
        <v>$FW16</v>
      </c>
      <c r="FX2291" t="str">
        <f t="shared" ca="1" si="2396"/>
        <v>$FX16</v>
      </c>
      <c r="FY2291" t="str">
        <f t="shared" ca="1" si="2396"/>
        <v>$FY16</v>
      </c>
      <c r="FZ2291" t="str">
        <f t="shared" ca="1" si="2396"/>
        <v>$FZ16</v>
      </c>
      <c r="GA2291" t="str">
        <f t="shared" ca="1" si="2396"/>
        <v>$GA16</v>
      </c>
      <c r="GB2291" t="str">
        <f t="shared" ca="1" si="2396"/>
        <v>$GB16</v>
      </c>
      <c r="GC2291" t="str">
        <f t="shared" ca="1" si="2396"/>
        <v>$GC16</v>
      </c>
      <c r="GD2291" t="str">
        <f t="shared" ca="1" si="2396"/>
        <v>$GD16</v>
      </c>
      <c r="GE2291" t="str">
        <f t="shared" ca="1" si="2396"/>
        <v>$GE16</v>
      </c>
      <c r="GF2291" t="str">
        <f t="shared" ca="1" si="2396"/>
        <v>$GF16</v>
      </c>
      <c r="GG2291" t="str">
        <f t="shared" ca="1" si="2396"/>
        <v>$GG16</v>
      </c>
      <c r="GH2291" t="str">
        <f t="shared" ca="1" si="2396"/>
        <v>$GH16</v>
      </c>
      <c r="GI2291" t="str">
        <f t="shared" ca="1" si="2396"/>
        <v>$GI16</v>
      </c>
      <c r="GJ2291" t="str">
        <f t="shared" ca="1" si="2396"/>
        <v>$GJ16</v>
      </c>
      <c r="GK2291" t="str">
        <f t="shared" ref="GK2291:IV2291" ca="1" si="2397">GK2191</f>
        <v>$GK16</v>
      </c>
      <c r="GL2291" t="str">
        <f t="shared" ca="1" si="2397"/>
        <v>$GL16</v>
      </c>
      <c r="GM2291" t="str">
        <f t="shared" ca="1" si="2397"/>
        <v>$GM16</v>
      </c>
      <c r="GN2291" t="str">
        <f t="shared" ca="1" si="2397"/>
        <v>$GN16</v>
      </c>
      <c r="GO2291" t="str">
        <f t="shared" ca="1" si="2397"/>
        <v>$GO16</v>
      </c>
      <c r="GP2291" t="str">
        <f t="shared" ca="1" si="2397"/>
        <v>$GP16</v>
      </c>
      <c r="GQ2291" t="str">
        <f t="shared" ca="1" si="2397"/>
        <v>$GQ16</v>
      </c>
      <c r="GR2291" t="str">
        <f t="shared" ca="1" si="2397"/>
        <v>$GR16</v>
      </c>
      <c r="GS2291" t="str">
        <f t="shared" ca="1" si="2397"/>
        <v>$GS16</v>
      </c>
      <c r="GT2291" t="str">
        <f t="shared" ca="1" si="2397"/>
        <v>$GT16</v>
      </c>
      <c r="GU2291" t="str">
        <f t="shared" ca="1" si="2397"/>
        <v>$GU16</v>
      </c>
      <c r="GV2291" t="str">
        <f t="shared" ca="1" si="2397"/>
        <v>$GV16</v>
      </c>
      <c r="GW2291" t="str">
        <f t="shared" ca="1" si="2397"/>
        <v>$GW16</v>
      </c>
      <c r="GX2291" t="str">
        <f t="shared" ca="1" si="2397"/>
        <v>$GX16</v>
      </c>
      <c r="GY2291" t="str">
        <f t="shared" ca="1" si="2397"/>
        <v>$GY16</v>
      </c>
      <c r="GZ2291" t="str">
        <f t="shared" ca="1" si="2397"/>
        <v>$GZ16</v>
      </c>
      <c r="HA2291" t="str">
        <f t="shared" ca="1" si="2397"/>
        <v>$HA16</v>
      </c>
      <c r="HB2291" t="str">
        <f t="shared" ca="1" si="2397"/>
        <v>$HB16</v>
      </c>
      <c r="HC2291" t="str">
        <f t="shared" ca="1" si="2397"/>
        <v>$HC16</v>
      </c>
      <c r="HD2291" t="str">
        <f t="shared" ca="1" si="2397"/>
        <v>$HD16</v>
      </c>
      <c r="HE2291" t="str">
        <f t="shared" ca="1" si="2397"/>
        <v>$HE16</v>
      </c>
      <c r="HF2291" t="str">
        <f t="shared" ca="1" si="2397"/>
        <v>$HF16</v>
      </c>
      <c r="HG2291" t="str">
        <f t="shared" ca="1" si="2397"/>
        <v>$HG16</v>
      </c>
      <c r="HH2291" t="str">
        <f t="shared" ca="1" si="2397"/>
        <v>$HH16</v>
      </c>
      <c r="HI2291" t="str">
        <f t="shared" ca="1" si="2397"/>
        <v>$HI16</v>
      </c>
      <c r="HJ2291" t="str">
        <f t="shared" ca="1" si="2397"/>
        <v>$HJ16</v>
      </c>
      <c r="HK2291" t="str">
        <f t="shared" ca="1" si="2397"/>
        <v>$HK16</v>
      </c>
      <c r="HL2291" t="str">
        <f t="shared" ca="1" si="2397"/>
        <v>$HL16</v>
      </c>
      <c r="HM2291" t="str">
        <f t="shared" ca="1" si="2397"/>
        <v>$HM16</v>
      </c>
      <c r="HN2291" t="str">
        <f t="shared" ca="1" si="2397"/>
        <v>$HN16</v>
      </c>
      <c r="HO2291" t="str">
        <f t="shared" ca="1" si="2397"/>
        <v>$HO16</v>
      </c>
      <c r="HP2291" t="str">
        <f t="shared" ca="1" si="2397"/>
        <v>$HP16</v>
      </c>
      <c r="HQ2291" t="str">
        <f t="shared" ca="1" si="2397"/>
        <v>$HQ16</v>
      </c>
      <c r="HR2291" t="str">
        <f t="shared" ca="1" si="2397"/>
        <v>$HR16</v>
      </c>
      <c r="HS2291" t="str">
        <f t="shared" ca="1" si="2397"/>
        <v>$HS16</v>
      </c>
      <c r="HT2291" t="str">
        <f t="shared" ca="1" si="2397"/>
        <v>$HT16</v>
      </c>
      <c r="HU2291" t="str">
        <f t="shared" ca="1" si="2397"/>
        <v>$HU16</v>
      </c>
      <c r="HV2291" t="str">
        <f t="shared" ca="1" si="2397"/>
        <v>$HV16</v>
      </c>
      <c r="HW2291" t="str">
        <f t="shared" ca="1" si="2397"/>
        <v>$HW16</v>
      </c>
      <c r="HX2291" t="str">
        <f t="shared" ca="1" si="2397"/>
        <v>$HX16</v>
      </c>
      <c r="HY2291" t="str">
        <f t="shared" ca="1" si="2397"/>
        <v>$HY16</v>
      </c>
      <c r="HZ2291" t="str">
        <f t="shared" ca="1" si="2397"/>
        <v>$HZ16</v>
      </c>
      <c r="IA2291" t="str">
        <f t="shared" ca="1" si="2397"/>
        <v>$IA16</v>
      </c>
      <c r="IB2291" t="str">
        <f t="shared" ca="1" si="2397"/>
        <v>$IB16</v>
      </c>
      <c r="IC2291" t="str">
        <f t="shared" ca="1" si="2397"/>
        <v>$IC16</v>
      </c>
      <c r="ID2291" t="str">
        <f t="shared" ca="1" si="2397"/>
        <v>$ID16</v>
      </c>
      <c r="IE2291" t="str">
        <f t="shared" ca="1" si="2397"/>
        <v>$IE16</v>
      </c>
      <c r="IF2291" t="str">
        <f t="shared" ca="1" si="2397"/>
        <v>$IF16</v>
      </c>
      <c r="IG2291" t="str">
        <f t="shared" ca="1" si="2397"/>
        <v>$IG16</v>
      </c>
      <c r="IH2291" t="str">
        <f t="shared" ca="1" si="2397"/>
        <v>$IH16</v>
      </c>
      <c r="II2291" t="str">
        <f t="shared" ca="1" si="2397"/>
        <v>$II16</v>
      </c>
      <c r="IJ2291" t="str">
        <f t="shared" ca="1" si="2397"/>
        <v>$IJ16</v>
      </c>
      <c r="IK2291" t="str">
        <f t="shared" ca="1" si="2397"/>
        <v>$IK16</v>
      </c>
      <c r="IL2291" t="str">
        <f t="shared" ca="1" si="2397"/>
        <v>$IL16</v>
      </c>
      <c r="IM2291" t="str">
        <f t="shared" ca="1" si="2397"/>
        <v>$IM16</v>
      </c>
      <c r="IN2291" t="str">
        <f t="shared" ca="1" si="2397"/>
        <v>$IN16</v>
      </c>
      <c r="IO2291" t="str">
        <f t="shared" ca="1" si="2397"/>
        <v>$IO16</v>
      </c>
      <c r="IP2291" t="str">
        <f t="shared" ca="1" si="2397"/>
        <v>$IP16</v>
      </c>
      <c r="IQ2291" t="str">
        <f t="shared" ca="1" si="2397"/>
        <v>$IQ16</v>
      </c>
      <c r="IR2291" t="str">
        <f t="shared" ca="1" si="2397"/>
        <v>$IR16</v>
      </c>
      <c r="IS2291" t="str">
        <f t="shared" ca="1" si="2397"/>
        <v>$IS15</v>
      </c>
      <c r="IT2291" t="str">
        <f t="shared" ca="1" si="2397"/>
        <v>$IT16</v>
      </c>
      <c r="IU2291" t="str">
        <f t="shared" ca="1" si="2397"/>
        <v>$IU15</v>
      </c>
      <c r="IV2291" t="str">
        <f t="shared" ca="1" si="2397"/>
        <v>$IV16</v>
      </c>
      <c r="IW2291" t="str">
        <f t="shared" ref="IW2291:LI2291" ca="1" si="2398">IW2191</f>
        <v>$IW16</v>
      </c>
      <c r="IX2291" t="str">
        <f t="shared" ca="1" si="2398"/>
        <v>$IX16</v>
      </c>
      <c r="IY2291" t="str">
        <f t="shared" ca="1" si="2398"/>
        <v>$IY16</v>
      </c>
      <c r="IZ2291" t="str">
        <f t="shared" ca="1" si="2398"/>
        <v>$IZ16</v>
      </c>
      <c r="JA2291" t="str">
        <f t="shared" ca="1" si="2398"/>
        <v>$JA16</v>
      </c>
      <c r="JB2291" t="str">
        <f t="shared" ca="1" si="2398"/>
        <v>$JB16</v>
      </c>
      <c r="JC2291" t="str">
        <f t="shared" ca="1" si="2398"/>
        <v>$JC15</v>
      </c>
      <c r="JD2291" t="str">
        <f t="shared" ca="1" si="2398"/>
        <v>$JD16</v>
      </c>
      <c r="JE2291" t="str">
        <f t="shared" ca="1" si="2398"/>
        <v>$JE16</v>
      </c>
      <c r="JF2291" t="str">
        <f t="shared" ca="1" si="2398"/>
        <v>$JF15</v>
      </c>
      <c r="JG2291" t="str">
        <f t="shared" ca="1" si="2398"/>
        <v>$JG16</v>
      </c>
      <c r="JH2291" t="str">
        <f t="shared" ca="1" si="2398"/>
        <v>$JH16</v>
      </c>
      <c r="JI2291" t="str">
        <f t="shared" ca="1" si="2398"/>
        <v>$JI16</v>
      </c>
      <c r="JJ2291" t="str">
        <f t="shared" ca="1" si="2398"/>
        <v>$JJ15</v>
      </c>
      <c r="JK2291" t="str">
        <f t="shared" ca="1" si="2398"/>
        <v>$JK16</v>
      </c>
      <c r="JL2291" t="str">
        <f t="shared" ca="1" si="2398"/>
        <v>$JL15</v>
      </c>
      <c r="JM2291" t="str">
        <f t="shared" ca="1" si="2398"/>
        <v>$JM16</v>
      </c>
      <c r="JN2291" t="str">
        <f t="shared" ca="1" si="2398"/>
        <v>$JN16</v>
      </c>
      <c r="JO2291" t="str">
        <f t="shared" ca="1" si="2398"/>
        <v>$JO16</v>
      </c>
      <c r="JP2291" t="str">
        <f t="shared" ca="1" si="2398"/>
        <v>$JP16</v>
      </c>
      <c r="JQ2291" t="str">
        <f t="shared" ca="1" si="2398"/>
        <v>$JQ16</v>
      </c>
      <c r="JR2291" t="str">
        <f t="shared" ca="1" si="2398"/>
        <v>$JR16</v>
      </c>
      <c r="JS2291" t="str">
        <f t="shared" ca="1" si="2398"/>
        <v>$JS16</v>
      </c>
      <c r="JT2291" t="str">
        <f t="shared" ca="1" si="2398"/>
        <v>$JT16</v>
      </c>
      <c r="JU2291" t="str">
        <f t="shared" ca="1" si="2398"/>
        <v>$JU16</v>
      </c>
      <c r="JV2291" t="str">
        <f t="shared" ca="1" si="2398"/>
        <v>$JV16</v>
      </c>
      <c r="JW2291" t="str">
        <f t="shared" ca="1" si="2398"/>
        <v>$JW16</v>
      </c>
      <c r="JX2291" t="str">
        <f t="shared" ca="1" si="2398"/>
        <v>$JX16</v>
      </c>
      <c r="JY2291" t="str">
        <f t="shared" ca="1" si="2398"/>
        <v>$JY16</v>
      </c>
      <c r="JZ2291" t="str">
        <f t="shared" ca="1" si="2398"/>
        <v>$JZ16</v>
      </c>
      <c r="KA2291" t="str">
        <f t="shared" ca="1" si="2398"/>
        <v>$KA16</v>
      </c>
      <c r="KB2291" t="str">
        <f t="shared" ca="1" si="2398"/>
        <v>$KB16</v>
      </c>
      <c r="KC2291" t="str">
        <f t="shared" ca="1" si="2398"/>
        <v>$KC16</v>
      </c>
      <c r="KD2291" t="str">
        <f t="shared" ca="1" si="2398"/>
        <v>$KD16</v>
      </c>
      <c r="KE2291" t="str">
        <f t="shared" ca="1" si="2398"/>
        <v>$KE16</v>
      </c>
      <c r="KF2291" t="str">
        <f t="shared" ca="1" si="2398"/>
        <v>$KF16</v>
      </c>
      <c r="KG2291" t="str">
        <f t="shared" ca="1" si="2398"/>
        <v>$KG16</v>
      </c>
      <c r="KH2291" t="str">
        <f t="shared" ca="1" si="2398"/>
        <v>$KH16</v>
      </c>
      <c r="KI2291" t="str">
        <f t="shared" ca="1" si="2398"/>
        <v>$KI16</v>
      </c>
      <c r="KJ2291" t="str">
        <f t="shared" ca="1" si="2398"/>
        <v>$KJ16</v>
      </c>
      <c r="KK2291" t="str">
        <f t="shared" ca="1" si="2398"/>
        <v>$KK16</v>
      </c>
      <c r="KL2291" t="str">
        <f t="shared" ca="1" si="2398"/>
        <v>$KL16</v>
      </c>
      <c r="KM2291" t="str">
        <f t="shared" ca="1" si="2398"/>
        <v>$KM16</v>
      </c>
      <c r="KN2291" t="str">
        <f t="shared" ca="1" si="2398"/>
        <v>$KN16</v>
      </c>
      <c r="KO2291" t="str">
        <f t="shared" ca="1" si="2398"/>
        <v>$KO16</v>
      </c>
      <c r="KP2291" t="str">
        <f t="shared" ca="1" si="2398"/>
        <v>$KP16</v>
      </c>
      <c r="KQ2291" t="str">
        <f t="shared" ca="1" si="2398"/>
        <v>$KQ16</v>
      </c>
      <c r="KR2291" t="str">
        <f t="shared" ca="1" si="2398"/>
        <v>$KR16</v>
      </c>
      <c r="KS2291" t="str">
        <f t="shared" ca="1" si="2398"/>
        <v>$KS16</v>
      </c>
      <c r="KT2291" t="str">
        <f t="shared" ca="1" si="2398"/>
        <v>$KT16</v>
      </c>
      <c r="KU2291" t="str">
        <f t="shared" ca="1" si="2398"/>
        <v>$KU16</v>
      </c>
      <c r="KV2291" t="str">
        <f t="shared" ca="1" si="2398"/>
        <v>$KV16</v>
      </c>
      <c r="KW2291" t="str">
        <f t="shared" ca="1" si="2398"/>
        <v>$KW16</v>
      </c>
      <c r="KX2291" t="str">
        <f t="shared" ca="1" si="2398"/>
        <v>$KX16</v>
      </c>
      <c r="KY2291" t="str">
        <f t="shared" ca="1" si="2398"/>
        <v>$KY16</v>
      </c>
      <c r="KZ2291" t="str">
        <f t="shared" ca="1" si="2398"/>
        <v>$KZ16</v>
      </c>
      <c r="LA2291" t="str">
        <f t="shared" ca="1" si="2398"/>
        <v>$LA16</v>
      </c>
      <c r="LB2291" t="str">
        <f t="shared" ca="1" si="2398"/>
        <v>$LB16</v>
      </c>
      <c r="LC2291" t="str">
        <f t="shared" ca="1" si="2398"/>
        <v>$LC16</v>
      </c>
      <c r="LD2291" t="str">
        <f t="shared" ca="1" si="2398"/>
        <v>$LD16</v>
      </c>
      <c r="LE2291" t="str">
        <f t="shared" ca="1" si="2398"/>
        <v>$LE16</v>
      </c>
      <c r="LF2291" t="str">
        <f t="shared" ca="1" si="2398"/>
        <v>$LF16</v>
      </c>
      <c r="LG2291" t="str">
        <f t="shared" ca="1" si="2398"/>
        <v>$LG16</v>
      </c>
      <c r="LH2291" t="str">
        <f t="shared" ca="1" si="2398"/>
        <v>$LH16</v>
      </c>
      <c r="LI2291" t="str">
        <f t="shared" ca="1" si="2398"/>
        <v>$LI16</v>
      </c>
    </row>
    <row r="2292" spans="1:321" x14ac:dyDescent="0.25">
      <c r="A2292" t="str">
        <f t="shared" ref="A2292:BL2292" si="2399">A2193</f>
        <v>SITUAÇÃO:</v>
      </c>
      <c r="B2292" t="str">
        <f t="shared" ca="1" si="2399"/>
        <v>$B18</v>
      </c>
      <c r="C2292" t="str">
        <f t="shared" ca="1" si="2399"/>
        <v>$C18</v>
      </c>
      <c r="D2292" t="str">
        <f t="shared" ca="1" si="2399"/>
        <v>$D18</v>
      </c>
      <c r="E2292" t="str">
        <f t="shared" ca="1" si="2399"/>
        <v>$E18</v>
      </c>
      <c r="F2292" t="str">
        <f t="shared" ca="1" si="2399"/>
        <v>$F18</v>
      </c>
      <c r="G2292" t="str">
        <f t="shared" ca="1" si="2399"/>
        <v>$G18</v>
      </c>
      <c r="H2292" t="str">
        <f t="shared" ca="1" si="2399"/>
        <v>$H18</v>
      </c>
      <c r="I2292" t="str">
        <f t="shared" ca="1" si="2399"/>
        <v>$I18</v>
      </c>
      <c r="J2292" t="str">
        <f t="shared" ca="1" si="2399"/>
        <v>$J18</v>
      </c>
      <c r="K2292" t="str">
        <f t="shared" ca="1" si="2399"/>
        <v>$K18</v>
      </c>
      <c r="L2292" t="str">
        <f t="shared" ca="1" si="2399"/>
        <v>$L18</v>
      </c>
      <c r="M2292" t="str">
        <f t="shared" ca="1" si="2399"/>
        <v>$M18</v>
      </c>
      <c r="N2292" t="str">
        <f t="shared" ca="1" si="2399"/>
        <v>$N18</v>
      </c>
      <c r="O2292" t="str">
        <f t="shared" ca="1" si="2399"/>
        <v>$O18</v>
      </c>
      <c r="P2292" t="str">
        <f t="shared" ca="1" si="2399"/>
        <v>$P18</v>
      </c>
      <c r="Q2292" t="str">
        <f t="shared" ca="1" si="2399"/>
        <v>$Q18</v>
      </c>
      <c r="R2292" t="str">
        <f t="shared" ca="1" si="2399"/>
        <v>$R18</v>
      </c>
      <c r="S2292" t="str">
        <f t="shared" ca="1" si="2399"/>
        <v>$S18</v>
      </c>
      <c r="T2292" t="str">
        <f t="shared" ca="1" si="2399"/>
        <v>$T18</v>
      </c>
      <c r="U2292" t="str">
        <f t="shared" ca="1" si="2399"/>
        <v>$U18</v>
      </c>
      <c r="V2292" t="str">
        <f t="shared" ca="1" si="2399"/>
        <v>$V18</v>
      </c>
      <c r="W2292" t="str">
        <f t="shared" ca="1" si="2399"/>
        <v>$W18</v>
      </c>
      <c r="X2292" t="str">
        <f t="shared" ca="1" si="2399"/>
        <v>$X18</v>
      </c>
      <c r="Y2292" t="str">
        <f t="shared" ca="1" si="2399"/>
        <v>$Y18</v>
      </c>
      <c r="Z2292" t="str">
        <f t="shared" ca="1" si="2399"/>
        <v>$Z18</v>
      </c>
      <c r="AA2292" t="str">
        <f t="shared" ca="1" si="2399"/>
        <v>$AA18</v>
      </c>
      <c r="AB2292" t="str">
        <f t="shared" ca="1" si="2399"/>
        <v>$AB18</v>
      </c>
      <c r="AC2292" t="str">
        <f t="shared" ca="1" si="2399"/>
        <v>$AC18</v>
      </c>
      <c r="AD2292" t="str">
        <f t="shared" ca="1" si="2399"/>
        <v>$AD18</v>
      </c>
      <c r="AE2292" t="str">
        <f t="shared" ca="1" si="2399"/>
        <v>$AE18</v>
      </c>
      <c r="AF2292" t="str">
        <f t="shared" ca="1" si="2399"/>
        <v>$AF18</v>
      </c>
      <c r="AG2292" t="str">
        <f t="shared" ca="1" si="2399"/>
        <v>$AG18</v>
      </c>
      <c r="AH2292" t="str">
        <f t="shared" ca="1" si="2399"/>
        <v>$AH18</v>
      </c>
      <c r="AI2292" t="str">
        <f t="shared" ca="1" si="2399"/>
        <v>$AI18</v>
      </c>
      <c r="AJ2292" t="str">
        <f t="shared" ca="1" si="2399"/>
        <v>$AJ18</v>
      </c>
      <c r="AK2292" t="str">
        <f t="shared" ca="1" si="2399"/>
        <v>$AK18</v>
      </c>
      <c r="AL2292" t="str">
        <f t="shared" ca="1" si="2399"/>
        <v>$AL18</v>
      </c>
      <c r="AM2292" t="str">
        <f t="shared" ca="1" si="2399"/>
        <v>$AM18</v>
      </c>
      <c r="AN2292" t="str">
        <f t="shared" ca="1" si="2399"/>
        <v>$AN18</v>
      </c>
      <c r="AO2292" t="str">
        <f t="shared" ca="1" si="2399"/>
        <v>$AO18</v>
      </c>
      <c r="AP2292" t="str">
        <f t="shared" ca="1" si="2399"/>
        <v>$AP18</v>
      </c>
      <c r="AQ2292" t="str">
        <f t="shared" ca="1" si="2399"/>
        <v>$AQ18</v>
      </c>
      <c r="AR2292" t="str">
        <f t="shared" ca="1" si="2399"/>
        <v>$AR18</v>
      </c>
      <c r="AS2292" t="str">
        <f t="shared" ca="1" si="2399"/>
        <v>$AS18</v>
      </c>
      <c r="AT2292" t="str">
        <f t="shared" ca="1" si="2399"/>
        <v>$AT18</v>
      </c>
      <c r="AU2292" t="str">
        <f t="shared" ca="1" si="2399"/>
        <v>$AU18</v>
      </c>
      <c r="AV2292" t="str">
        <f t="shared" ca="1" si="2399"/>
        <v>$AV18</v>
      </c>
      <c r="AW2292" t="str">
        <f t="shared" ca="1" si="2399"/>
        <v>$AW18</v>
      </c>
      <c r="AX2292" t="str">
        <f t="shared" ca="1" si="2399"/>
        <v>$AX18</v>
      </c>
      <c r="AY2292" t="str">
        <f t="shared" ca="1" si="2399"/>
        <v>$AY18</v>
      </c>
      <c r="AZ2292" t="str">
        <f t="shared" ca="1" si="2399"/>
        <v>$AZ18</v>
      </c>
      <c r="BA2292" t="str">
        <f t="shared" ca="1" si="2399"/>
        <v>$BA18</v>
      </c>
      <c r="BB2292" t="str">
        <f t="shared" ca="1" si="2399"/>
        <v>$BB18</v>
      </c>
      <c r="BC2292" t="str">
        <f t="shared" ca="1" si="2399"/>
        <v>$BC18</v>
      </c>
      <c r="BD2292" t="str">
        <f t="shared" ca="1" si="2399"/>
        <v>$BD18</v>
      </c>
      <c r="BE2292" t="str">
        <f t="shared" ca="1" si="2399"/>
        <v>$BE18</v>
      </c>
      <c r="BF2292" t="str">
        <f t="shared" ca="1" si="2399"/>
        <v>$BF18</v>
      </c>
      <c r="BG2292" t="str">
        <f t="shared" ca="1" si="2399"/>
        <v>$BG18</v>
      </c>
      <c r="BH2292" t="str">
        <f t="shared" ca="1" si="2399"/>
        <v>$BH18</v>
      </c>
      <c r="BI2292" t="str">
        <f t="shared" ca="1" si="2399"/>
        <v>$BI18</v>
      </c>
      <c r="BJ2292" t="str">
        <f t="shared" ca="1" si="2399"/>
        <v>$BJ18</v>
      </c>
      <c r="BK2292" t="str">
        <f t="shared" ca="1" si="2399"/>
        <v>$BK18</v>
      </c>
      <c r="BL2292" t="str">
        <f t="shared" ca="1" si="2399"/>
        <v>$BL18</v>
      </c>
      <c r="BM2292" t="str">
        <f t="shared" ref="BM2292:DX2292" ca="1" si="2400">BM2193</f>
        <v>$BM18</v>
      </c>
      <c r="BN2292" t="str">
        <f t="shared" ca="1" si="2400"/>
        <v>$BN18</v>
      </c>
      <c r="BO2292" t="str">
        <f t="shared" ca="1" si="2400"/>
        <v>$BO18</v>
      </c>
      <c r="BP2292" t="str">
        <f t="shared" ca="1" si="2400"/>
        <v>$BP18</v>
      </c>
      <c r="BQ2292" t="str">
        <f t="shared" ca="1" si="2400"/>
        <v>$BQ18</v>
      </c>
      <c r="BR2292" t="str">
        <f t="shared" ca="1" si="2400"/>
        <v>$BR18</v>
      </c>
      <c r="BS2292" t="str">
        <f t="shared" ca="1" si="2400"/>
        <v>$BS18</v>
      </c>
      <c r="BT2292" t="str">
        <f t="shared" ca="1" si="2400"/>
        <v>$BT18</v>
      </c>
      <c r="BU2292" t="str">
        <f t="shared" ca="1" si="2400"/>
        <v>$BU18</v>
      </c>
      <c r="BV2292" t="str">
        <f t="shared" ca="1" si="2400"/>
        <v>$BV18</v>
      </c>
      <c r="BW2292" t="str">
        <f t="shared" ca="1" si="2400"/>
        <v>$BW18</v>
      </c>
      <c r="BX2292" t="str">
        <f t="shared" ca="1" si="2400"/>
        <v>$BX18</v>
      </c>
      <c r="BY2292" t="str">
        <f t="shared" ca="1" si="2400"/>
        <v>$BY18</v>
      </c>
      <c r="BZ2292" t="str">
        <f t="shared" ca="1" si="2400"/>
        <v>$BZ18</v>
      </c>
      <c r="CA2292" t="str">
        <f t="shared" ca="1" si="2400"/>
        <v>$CA18</v>
      </c>
      <c r="CB2292" t="str">
        <f t="shared" ca="1" si="2400"/>
        <v>$CB18</v>
      </c>
      <c r="CC2292" t="str">
        <f t="shared" ca="1" si="2400"/>
        <v>$CC18</v>
      </c>
      <c r="CD2292" t="str">
        <f t="shared" ca="1" si="2400"/>
        <v>$CD18</v>
      </c>
      <c r="CE2292" t="str">
        <f t="shared" ca="1" si="2400"/>
        <v>$CE18</v>
      </c>
      <c r="CF2292" t="str">
        <f t="shared" ca="1" si="2400"/>
        <v>$CF18</v>
      </c>
      <c r="CG2292" t="str">
        <f t="shared" ca="1" si="2400"/>
        <v>$CG18</v>
      </c>
      <c r="CH2292" t="str">
        <f t="shared" ca="1" si="2400"/>
        <v>$CH18</v>
      </c>
      <c r="CI2292" t="str">
        <f t="shared" ca="1" si="2400"/>
        <v>$CI18</v>
      </c>
      <c r="CJ2292" t="str">
        <f t="shared" ca="1" si="2400"/>
        <v>$CJ18</v>
      </c>
      <c r="CK2292" t="str">
        <f t="shared" ca="1" si="2400"/>
        <v>$CK18</v>
      </c>
      <c r="CL2292" t="str">
        <f t="shared" ca="1" si="2400"/>
        <v>$CL18</v>
      </c>
      <c r="CM2292" t="str">
        <f t="shared" ca="1" si="2400"/>
        <v>$CM18</v>
      </c>
      <c r="CN2292" t="str">
        <f t="shared" ca="1" si="2400"/>
        <v>$CN18</v>
      </c>
      <c r="CO2292" t="str">
        <f t="shared" ca="1" si="2400"/>
        <v>$CO18</v>
      </c>
      <c r="CP2292" t="str">
        <f t="shared" ca="1" si="2400"/>
        <v>$CP18</v>
      </c>
      <c r="CQ2292" t="str">
        <f t="shared" ca="1" si="2400"/>
        <v>$CQ18</v>
      </c>
      <c r="CR2292" t="str">
        <f t="shared" ca="1" si="2400"/>
        <v>$CR18</v>
      </c>
      <c r="CS2292" t="str">
        <f t="shared" ca="1" si="2400"/>
        <v>$CS18</v>
      </c>
      <c r="CT2292" t="str">
        <f t="shared" ca="1" si="2400"/>
        <v>$CT18</v>
      </c>
      <c r="CU2292" t="str">
        <f t="shared" ca="1" si="2400"/>
        <v>$CU18</v>
      </c>
      <c r="CV2292" t="str">
        <f t="shared" ca="1" si="2400"/>
        <v>$CV18</v>
      </c>
      <c r="CW2292" t="str">
        <f t="shared" ca="1" si="2400"/>
        <v>$CW18</v>
      </c>
      <c r="CX2292" t="str">
        <f t="shared" ca="1" si="2400"/>
        <v>$CX18</v>
      </c>
      <c r="CY2292" t="str">
        <f t="shared" ca="1" si="2400"/>
        <v>$CY18</v>
      </c>
      <c r="CZ2292" t="str">
        <f t="shared" ca="1" si="2400"/>
        <v>$CZ18</v>
      </c>
      <c r="DA2292" t="str">
        <f t="shared" ca="1" si="2400"/>
        <v>$DA18</v>
      </c>
      <c r="DB2292" t="str">
        <f t="shared" ca="1" si="2400"/>
        <v>$DB18</v>
      </c>
      <c r="DC2292" t="str">
        <f t="shared" ca="1" si="2400"/>
        <v>$DC18</v>
      </c>
      <c r="DD2292" t="str">
        <f t="shared" ca="1" si="2400"/>
        <v>$DD18</v>
      </c>
      <c r="DE2292" t="str">
        <f t="shared" ca="1" si="2400"/>
        <v>$DE18</v>
      </c>
      <c r="DF2292" t="str">
        <f t="shared" ca="1" si="2400"/>
        <v>$DF18</v>
      </c>
      <c r="DG2292" t="str">
        <f t="shared" ca="1" si="2400"/>
        <v>$DG18</v>
      </c>
      <c r="DH2292" t="str">
        <f t="shared" ca="1" si="2400"/>
        <v>$DH18</v>
      </c>
      <c r="DI2292" t="str">
        <f t="shared" ca="1" si="2400"/>
        <v>$DI18</v>
      </c>
      <c r="DJ2292" t="str">
        <f t="shared" ca="1" si="2400"/>
        <v>$DJ18</v>
      </c>
      <c r="DK2292" t="str">
        <f t="shared" ca="1" si="2400"/>
        <v>$DK18</v>
      </c>
      <c r="DL2292" t="str">
        <f t="shared" ca="1" si="2400"/>
        <v>$DL18</v>
      </c>
      <c r="DM2292" t="str">
        <f t="shared" ca="1" si="2400"/>
        <v>$DM18</v>
      </c>
      <c r="DN2292" t="str">
        <f t="shared" ca="1" si="2400"/>
        <v>$DN18</v>
      </c>
      <c r="DO2292" t="str">
        <f t="shared" ca="1" si="2400"/>
        <v>$DO18</v>
      </c>
      <c r="DP2292" t="str">
        <f t="shared" ca="1" si="2400"/>
        <v>$DP18</v>
      </c>
      <c r="DQ2292" t="str">
        <f t="shared" ca="1" si="2400"/>
        <v>$DQ18</v>
      </c>
      <c r="DR2292" t="str">
        <f t="shared" ca="1" si="2400"/>
        <v>$DR18</v>
      </c>
      <c r="DS2292" t="str">
        <f t="shared" ca="1" si="2400"/>
        <v>$DS18</v>
      </c>
      <c r="DT2292" t="str">
        <f t="shared" ca="1" si="2400"/>
        <v>$DT18</v>
      </c>
      <c r="DU2292" t="str">
        <f t="shared" ca="1" si="2400"/>
        <v>$DU18</v>
      </c>
      <c r="DV2292" t="str">
        <f t="shared" ca="1" si="2400"/>
        <v>$DV18</v>
      </c>
      <c r="DW2292" t="str">
        <f t="shared" ca="1" si="2400"/>
        <v>$DW18</v>
      </c>
      <c r="DX2292" t="str">
        <f t="shared" ca="1" si="2400"/>
        <v>$DX18</v>
      </c>
      <c r="DY2292" t="str">
        <f t="shared" ref="DY2292:GJ2292" ca="1" si="2401">DY2193</f>
        <v>$DY18</v>
      </c>
      <c r="DZ2292" t="str">
        <f t="shared" ca="1" si="2401"/>
        <v>$DZ18</v>
      </c>
      <c r="EA2292" t="str">
        <f t="shared" ca="1" si="2401"/>
        <v>$EA18</v>
      </c>
      <c r="EB2292" t="str">
        <f t="shared" ca="1" si="2401"/>
        <v>$EB18</v>
      </c>
      <c r="EC2292" t="str">
        <f t="shared" ca="1" si="2401"/>
        <v>$EC18</v>
      </c>
      <c r="ED2292" t="str">
        <f t="shared" ca="1" si="2401"/>
        <v>$ED18</v>
      </c>
      <c r="EE2292" t="str">
        <f t="shared" ca="1" si="2401"/>
        <v>$EE18</v>
      </c>
      <c r="EF2292" t="str">
        <f t="shared" ca="1" si="2401"/>
        <v>$EF18</v>
      </c>
      <c r="EG2292" t="str">
        <f t="shared" ca="1" si="2401"/>
        <v>$EG18</v>
      </c>
      <c r="EH2292" t="str">
        <f t="shared" ca="1" si="2401"/>
        <v>$EH18</v>
      </c>
      <c r="EI2292" t="str">
        <f t="shared" ca="1" si="2401"/>
        <v>$EI18</v>
      </c>
      <c r="EJ2292" t="str">
        <f t="shared" ca="1" si="2401"/>
        <v>$EJ18</v>
      </c>
      <c r="EK2292" t="str">
        <f t="shared" ca="1" si="2401"/>
        <v>$EK18</v>
      </c>
      <c r="EL2292" t="str">
        <f t="shared" ca="1" si="2401"/>
        <v>$EL18</v>
      </c>
      <c r="EM2292" t="str">
        <f t="shared" ca="1" si="2401"/>
        <v>$EM18</v>
      </c>
      <c r="EN2292" t="str">
        <f t="shared" ca="1" si="2401"/>
        <v>$EN18</v>
      </c>
      <c r="EO2292" t="str">
        <f t="shared" ca="1" si="2401"/>
        <v>$EO18</v>
      </c>
      <c r="EP2292" t="str">
        <f t="shared" ca="1" si="2401"/>
        <v>$EP18</v>
      </c>
      <c r="EQ2292" t="str">
        <f t="shared" ca="1" si="2401"/>
        <v>$EQ18</v>
      </c>
      <c r="ER2292" t="str">
        <f t="shared" ca="1" si="2401"/>
        <v>$ER18</v>
      </c>
      <c r="ES2292" t="str">
        <f t="shared" ca="1" si="2401"/>
        <v>$ES18</v>
      </c>
      <c r="ET2292" t="str">
        <f t="shared" ca="1" si="2401"/>
        <v>$ET18</v>
      </c>
      <c r="EU2292" t="str">
        <f t="shared" ca="1" si="2401"/>
        <v>$EU18</v>
      </c>
      <c r="EV2292" t="str">
        <f t="shared" ca="1" si="2401"/>
        <v>$EV18</v>
      </c>
      <c r="EW2292" t="str">
        <f t="shared" ca="1" si="2401"/>
        <v>$EW18</v>
      </c>
      <c r="EX2292" t="str">
        <f t="shared" ca="1" si="2401"/>
        <v>$EX18</v>
      </c>
      <c r="EY2292" t="str">
        <f t="shared" ca="1" si="2401"/>
        <v>$EY18</v>
      </c>
      <c r="EZ2292" t="str">
        <f t="shared" ca="1" si="2401"/>
        <v>$EZ18</v>
      </c>
      <c r="FA2292" t="str">
        <f t="shared" ca="1" si="2401"/>
        <v>$FA18</v>
      </c>
      <c r="FB2292" t="str">
        <f t="shared" ca="1" si="2401"/>
        <v>$FB18</v>
      </c>
      <c r="FC2292" t="str">
        <f t="shared" ca="1" si="2401"/>
        <v>$FC18</v>
      </c>
      <c r="FD2292" t="str">
        <f t="shared" ca="1" si="2401"/>
        <v>$FD18</v>
      </c>
      <c r="FE2292" t="str">
        <f t="shared" ca="1" si="2401"/>
        <v>$FE18</v>
      </c>
      <c r="FF2292" t="str">
        <f t="shared" ca="1" si="2401"/>
        <v>$FF18</v>
      </c>
      <c r="FG2292" t="str">
        <f t="shared" ca="1" si="2401"/>
        <v>$FG18</v>
      </c>
      <c r="FH2292" t="str">
        <f t="shared" ca="1" si="2401"/>
        <v>$FH18</v>
      </c>
      <c r="FI2292" t="str">
        <f t="shared" ca="1" si="2401"/>
        <v>$FI18</v>
      </c>
      <c r="FJ2292" t="str">
        <f t="shared" ca="1" si="2401"/>
        <v>$FJ18</v>
      </c>
      <c r="FK2292" t="str">
        <f t="shared" ca="1" si="2401"/>
        <v>$FK18</v>
      </c>
      <c r="FL2292" t="str">
        <f t="shared" ca="1" si="2401"/>
        <v>$FL18</v>
      </c>
      <c r="FM2292" t="str">
        <f t="shared" ca="1" si="2401"/>
        <v>$FM18</v>
      </c>
      <c r="FN2292" t="str">
        <f t="shared" ca="1" si="2401"/>
        <v>$FN18</v>
      </c>
      <c r="FO2292" t="str">
        <f t="shared" ca="1" si="2401"/>
        <v>$FO18</v>
      </c>
      <c r="FP2292" t="str">
        <f t="shared" ca="1" si="2401"/>
        <v>$FP18</v>
      </c>
      <c r="FQ2292" t="str">
        <f t="shared" ca="1" si="2401"/>
        <v>$FQ18</v>
      </c>
      <c r="FR2292" t="str">
        <f t="shared" ca="1" si="2401"/>
        <v>$FR18</v>
      </c>
      <c r="FS2292" t="str">
        <f t="shared" ca="1" si="2401"/>
        <v>$FS18</v>
      </c>
      <c r="FT2292" t="str">
        <f t="shared" ca="1" si="2401"/>
        <v>$FT18</v>
      </c>
      <c r="FU2292" t="str">
        <f t="shared" ca="1" si="2401"/>
        <v>$FU18</v>
      </c>
      <c r="FV2292" t="str">
        <f t="shared" ca="1" si="2401"/>
        <v>$FV18</v>
      </c>
      <c r="FW2292" t="str">
        <f t="shared" ca="1" si="2401"/>
        <v>$FW18</v>
      </c>
      <c r="FX2292" t="str">
        <f t="shared" ca="1" si="2401"/>
        <v>$FX18</v>
      </c>
      <c r="FY2292" t="str">
        <f t="shared" ca="1" si="2401"/>
        <v>$FY18</v>
      </c>
      <c r="FZ2292" t="str">
        <f t="shared" ca="1" si="2401"/>
        <v>$FZ18</v>
      </c>
      <c r="GA2292" t="str">
        <f t="shared" ca="1" si="2401"/>
        <v>$GA18</v>
      </c>
      <c r="GB2292" t="str">
        <f t="shared" ca="1" si="2401"/>
        <v>$GB18</v>
      </c>
      <c r="GC2292" t="str">
        <f t="shared" ca="1" si="2401"/>
        <v>$GC18</v>
      </c>
      <c r="GD2292" t="str">
        <f t="shared" ca="1" si="2401"/>
        <v>$GD18</v>
      </c>
      <c r="GE2292" t="str">
        <f t="shared" ca="1" si="2401"/>
        <v>$GE18</v>
      </c>
      <c r="GF2292" t="str">
        <f t="shared" ca="1" si="2401"/>
        <v>$GF18</v>
      </c>
      <c r="GG2292" t="str">
        <f t="shared" ca="1" si="2401"/>
        <v>$GG18</v>
      </c>
      <c r="GH2292" t="str">
        <f t="shared" ca="1" si="2401"/>
        <v>$GH18</v>
      </c>
      <c r="GI2292" t="str">
        <f t="shared" ca="1" si="2401"/>
        <v>$GI18</v>
      </c>
      <c r="GJ2292" t="str">
        <f t="shared" ca="1" si="2401"/>
        <v>$GJ18</v>
      </c>
      <c r="GK2292" t="str">
        <f t="shared" ref="GK2292:IV2292" ca="1" si="2402">GK2193</f>
        <v>$GK18</v>
      </c>
      <c r="GL2292" t="str">
        <f t="shared" ca="1" si="2402"/>
        <v>$GL18</v>
      </c>
      <c r="GM2292" t="str">
        <f t="shared" ca="1" si="2402"/>
        <v>$GM18</v>
      </c>
      <c r="GN2292" t="str">
        <f t="shared" ca="1" si="2402"/>
        <v>$GN18</v>
      </c>
      <c r="GO2292" t="str">
        <f t="shared" ca="1" si="2402"/>
        <v>$GO18</v>
      </c>
      <c r="GP2292" t="str">
        <f t="shared" ca="1" si="2402"/>
        <v>$GP18</v>
      </c>
      <c r="GQ2292" t="str">
        <f t="shared" ca="1" si="2402"/>
        <v>$GQ18</v>
      </c>
      <c r="GR2292" t="str">
        <f t="shared" ca="1" si="2402"/>
        <v>$GR18</v>
      </c>
      <c r="GS2292" t="str">
        <f t="shared" ca="1" si="2402"/>
        <v>$GS18</v>
      </c>
      <c r="GT2292" t="str">
        <f t="shared" ca="1" si="2402"/>
        <v>$GT18</v>
      </c>
      <c r="GU2292" t="str">
        <f t="shared" ca="1" si="2402"/>
        <v>$GU18</v>
      </c>
      <c r="GV2292" t="str">
        <f t="shared" ca="1" si="2402"/>
        <v>$GV18</v>
      </c>
      <c r="GW2292" t="str">
        <f t="shared" ca="1" si="2402"/>
        <v>$GW18</v>
      </c>
      <c r="GX2292" t="str">
        <f t="shared" ca="1" si="2402"/>
        <v>$GX18</v>
      </c>
      <c r="GY2292" t="str">
        <f t="shared" ca="1" si="2402"/>
        <v>$GY18</v>
      </c>
      <c r="GZ2292" t="str">
        <f t="shared" ca="1" si="2402"/>
        <v>$GZ18</v>
      </c>
      <c r="HA2292" t="str">
        <f t="shared" ca="1" si="2402"/>
        <v>$HA18</v>
      </c>
      <c r="HB2292" t="str">
        <f t="shared" ca="1" si="2402"/>
        <v>$HB18</v>
      </c>
      <c r="HC2292" t="str">
        <f t="shared" ca="1" si="2402"/>
        <v>$HC18</v>
      </c>
      <c r="HD2292" t="str">
        <f t="shared" ca="1" si="2402"/>
        <v>$HD18</v>
      </c>
      <c r="HE2292" t="str">
        <f t="shared" ca="1" si="2402"/>
        <v>$HE18</v>
      </c>
      <c r="HF2292" t="str">
        <f t="shared" ca="1" si="2402"/>
        <v>$HF18</v>
      </c>
      <c r="HG2292" t="str">
        <f t="shared" ca="1" si="2402"/>
        <v>$HG18</v>
      </c>
      <c r="HH2292" t="str">
        <f t="shared" ca="1" si="2402"/>
        <v>$HH18</v>
      </c>
      <c r="HI2292" t="str">
        <f t="shared" ca="1" si="2402"/>
        <v>$HI18</v>
      </c>
      <c r="HJ2292" t="str">
        <f t="shared" ca="1" si="2402"/>
        <v>$HJ18</v>
      </c>
      <c r="HK2292" t="str">
        <f t="shared" ca="1" si="2402"/>
        <v>$HK18</v>
      </c>
      <c r="HL2292" t="str">
        <f t="shared" ca="1" si="2402"/>
        <v>$HL18</v>
      </c>
      <c r="HM2292" t="str">
        <f t="shared" ca="1" si="2402"/>
        <v>$HM18</v>
      </c>
      <c r="HN2292" t="str">
        <f t="shared" ca="1" si="2402"/>
        <v>$HN18</v>
      </c>
      <c r="HO2292" t="str">
        <f t="shared" ca="1" si="2402"/>
        <v>$HO18</v>
      </c>
      <c r="HP2292" t="str">
        <f t="shared" ca="1" si="2402"/>
        <v>$HP18</v>
      </c>
      <c r="HQ2292" t="str">
        <f t="shared" ca="1" si="2402"/>
        <v>$HQ18</v>
      </c>
      <c r="HR2292" t="str">
        <f t="shared" ca="1" si="2402"/>
        <v>$HR18</v>
      </c>
      <c r="HS2292" t="str">
        <f t="shared" ca="1" si="2402"/>
        <v>$HS18</v>
      </c>
      <c r="HT2292" t="str">
        <f t="shared" ca="1" si="2402"/>
        <v>$HT18</v>
      </c>
      <c r="HU2292" t="str">
        <f t="shared" ca="1" si="2402"/>
        <v>$HU18</v>
      </c>
      <c r="HV2292" t="str">
        <f t="shared" ca="1" si="2402"/>
        <v>$HV18</v>
      </c>
      <c r="HW2292" t="str">
        <f t="shared" ca="1" si="2402"/>
        <v>$HW18</v>
      </c>
      <c r="HX2292" t="str">
        <f t="shared" ca="1" si="2402"/>
        <v>$HX18</v>
      </c>
      <c r="HY2292" t="str">
        <f t="shared" ca="1" si="2402"/>
        <v>$HY18</v>
      </c>
      <c r="HZ2292" t="str">
        <f t="shared" ca="1" si="2402"/>
        <v>$HZ18</v>
      </c>
      <c r="IA2292" t="str">
        <f t="shared" ca="1" si="2402"/>
        <v>$IA18</v>
      </c>
      <c r="IB2292" t="str">
        <f t="shared" ca="1" si="2402"/>
        <v>$IB18</v>
      </c>
      <c r="IC2292" t="str">
        <f t="shared" ca="1" si="2402"/>
        <v>$IC18</v>
      </c>
      <c r="ID2292" t="str">
        <f t="shared" ca="1" si="2402"/>
        <v>$ID18</v>
      </c>
      <c r="IE2292" t="str">
        <f t="shared" ca="1" si="2402"/>
        <v>$IE18</v>
      </c>
      <c r="IF2292" t="str">
        <f t="shared" ca="1" si="2402"/>
        <v>$IF18</v>
      </c>
      <c r="IG2292" t="str">
        <f t="shared" ca="1" si="2402"/>
        <v>$IG18</v>
      </c>
      <c r="IH2292" t="str">
        <f t="shared" ca="1" si="2402"/>
        <v>$IH18</v>
      </c>
      <c r="II2292" t="str">
        <f t="shared" ca="1" si="2402"/>
        <v>$II18</v>
      </c>
      <c r="IJ2292" t="str">
        <f t="shared" ca="1" si="2402"/>
        <v>$IJ18</v>
      </c>
      <c r="IK2292" t="str">
        <f t="shared" ca="1" si="2402"/>
        <v>$IK18</v>
      </c>
      <c r="IL2292" t="str">
        <f t="shared" ca="1" si="2402"/>
        <v>$IL18</v>
      </c>
      <c r="IM2292" t="str">
        <f t="shared" ca="1" si="2402"/>
        <v>$IM18</v>
      </c>
      <c r="IN2292" t="str">
        <f t="shared" ca="1" si="2402"/>
        <v>$IN18</v>
      </c>
      <c r="IO2292" t="str">
        <f t="shared" ca="1" si="2402"/>
        <v>$IO18</v>
      </c>
      <c r="IP2292" t="str">
        <f t="shared" ca="1" si="2402"/>
        <v>$IP18</v>
      </c>
      <c r="IQ2292" t="str">
        <f t="shared" ca="1" si="2402"/>
        <v>$IQ18</v>
      </c>
      <c r="IR2292" t="str">
        <f t="shared" ca="1" si="2402"/>
        <v>$IR18</v>
      </c>
      <c r="IS2292" t="str">
        <f t="shared" ca="1" si="2402"/>
        <v>$IS17</v>
      </c>
      <c r="IT2292" t="str">
        <f t="shared" ca="1" si="2402"/>
        <v>$IT18</v>
      </c>
      <c r="IU2292" t="str">
        <f t="shared" ca="1" si="2402"/>
        <v>$IU17</v>
      </c>
      <c r="IV2292" t="str">
        <f t="shared" ca="1" si="2402"/>
        <v>$IV18</v>
      </c>
      <c r="IW2292" t="str">
        <f t="shared" ref="IW2292:LI2292" ca="1" si="2403">IW2193</f>
        <v>$IW18</v>
      </c>
      <c r="IX2292" t="str">
        <f t="shared" ca="1" si="2403"/>
        <v>$IX18</v>
      </c>
      <c r="IY2292" t="str">
        <f t="shared" ca="1" si="2403"/>
        <v>$IY18</v>
      </c>
      <c r="IZ2292" t="str">
        <f t="shared" ca="1" si="2403"/>
        <v>$IZ18</v>
      </c>
      <c r="JA2292" t="str">
        <f t="shared" ca="1" si="2403"/>
        <v>$JA18</v>
      </c>
      <c r="JB2292" t="str">
        <f t="shared" ca="1" si="2403"/>
        <v>$JB18</v>
      </c>
      <c r="JC2292" t="str">
        <f t="shared" ca="1" si="2403"/>
        <v>$JC17</v>
      </c>
      <c r="JD2292" t="str">
        <f t="shared" ca="1" si="2403"/>
        <v>$JD18</v>
      </c>
      <c r="JE2292" t="str">
        <f t="shared" ca="1" si="2403"/>
        <v>$JE18</v>
      </c>
      <c r="JF2292" t="str">
        <f t="shared" ca="1" si="2403"/>
        <v>$JF17</v>
      </c>
      <c r="JG2292" t="str">
        <f t="shared" ca="1" si="2403"/>
        <v>$JG18</v>
      </c>
      <c r="JH2292" t="str">
        <f t="shared" ca="1" si="2403"/>
        <v>$JH18</v>
      </c>
      <c r="JI2292" t="str">
        <f t="shared" ca="1" si="2403"/>
        <v>$JI18</v>
      </c>
      <c r="JJ2292" t="str">
        <f t="shared" ca="1" si="2403"/>
        <v>$JJ17</v>
      </c>
      <c r="JK2292" t="str">
        <f t="shared" ca="1" si="2403"/>
        <v>$JK18</v>
      </c>
      <c r="JL2292" t="str">
        <f t="shared" ca="1" si="2403"/>
        <v>$JL17</v>
      </c>
      <c r="JM2292" t="str">
        <f t="shared" ca="1" si="2403"/>
        <v>$JM18</v>
      </c>
      <c r="JN2292" t="str">
        <f t="shared" ca="1" si="2403"/>
        <v>$JN18</v>
      </c>
      <c r="JO2292" t="str">
        <f t="shared" ca="1" si="2403"/>
        <v>$JO18</v>
      </c>
      <c r="JP2292" t="str">
        <f t="shared" ca="1" si="2403"/>
        <v>$JP18</v>
      </c>
      <c r="JQ2292" t="str">
        <f t="shared" ca="1" si="2403"/>
        <v>$JQ18</v>
      </c>
      <c r="JR2292" t="str">
        <f t="shared" ca="1" si="2403"/>
        <v>$JR18</v>
      </c>
      <c r="JS2292" t="str">
        <f t="shared" ca="1" si="2403"/>
        <v>$JS18</v>
      </c>
      <c r="JT2292" t="str">
        <f t="shared" ca="1" si="2403"/>
        <v>$JT18</v>
      </c>
      <c r="JU2292" t="str">
        <f t="shared" ca="1" si="2403"/>
        <v>$JU18</v>
      </c>
      <c r="JV2292" t="str">
        <f t="shared" ca="1" si="2403"/>
        <v>$JV18</v>
      </c>
      <c r="JW2292" t="str">
        <f t="shared" ca="1" si="2403"/>
        <v>$JW18</v>
      </c>
      <c r="JX2292" t="str">
        <f t="shared" ca="1" si="2403"/>
        <v>$JX18</v>
      </c>
      <c r="JY2292" t="str">
        <f t="shared" ca="1" si="2403"/>
        <v>$JY18</v>
      </c>
      <c r="JZ2292" t="str">
        <f t="shared" ca="1" si="2403"/>
        <v>$JZ18</v>
      </c>
      <c r="KA2292" t="str">
        <f t="shared" ca="1" si="2403"/>
        <v>$KA18</v>
      </c>
      <c r="KB2292" t="str">
        <f t="shared" ca="1" si="2403"/>
        <v>$KB18</v>
      </c>
      <c r="KC2292" t="str">
        <f t="shared" ca="1" si="2403"/>
        <v>$KC18</v>
      </c>
      <c r="KD2292" t="str">
        <f t="shared" ca="1" si="2403"/>
        <v>$KD18</v>
      </c>
      <c r="KE2292" t="str">
        <f t="shared" ca="1" si="2403"/>
        <v>$KE18</v>
      </c>
      <c r="KF2292" t="str">
        <f t="shared" ca="1" si="2403"/>
        <v>$KF18</v>
      </c>
      <c r="KG2292" t="str">
        <f t="shared" ca="1" si="2403"/>
        <v>$KG18</v>
      </c>
      <c r="KH2292" t="str">
        <f t="shared" ca="1" si="2403"/>
        <v>$KH18</v>
      </c>
      <c r="KI2292" t="str">
        <f t="shared" ca="1" si="2403"/>
        <v>$KI18</v>
      </c>
      <c r="KJ2292" t="str">
        <f t="shared" ca="1" si="2403"/>
        <v>$KJ18</v>
      </c>
      <c r="KK2292" t="str">
        <f t="shared" ca="1" si="2403"/>
        <v>$KK18</v>
      </c>
      <c r="KL2292" t="str">
        <f t="shared" ca="1" si="2403"/>
        <v>$KL18</v>
      </c>
      <c r="KM2292" t="str">
        <f t="shared" ca="1" si="2403"/>
        <v>$KM18</v>
      </c>
      <c r="KN2292" t="str">
        <f t="shared" ca="1" si="2403"/>
        <v>$KN18</v>
      </c>
      <c r="KO2292" t="str">
        <f t="shared" ca="1" si="2403"/>
        <v>$KO18</v>
      </c>
      <c r="KP2292" t="str">
        <f t="shared" ca="1" si="2403"/>
        <v>$KP18</v>
      </c>
      <c r="KQ2292" t="str">
        <f t="shared" ca="1" si="2403"/>
        <v>$KQ18</v>
      </c>
      <c r="KR2292" t="str">
        <f t="shared" ca="1" si="2403"/>
        <v>$KR18</v>
      </c>
      <c r="KS2292" t="str">
        <f t="shared" ca="1" si="2403"/>
        <v>$KS18</v>
      </c>
      <c r="KT2292" t="str">
        <f t="shared" ca="1" si="2403"/>
        <v>$KT18</v>
      </c>
      <c r="KU2292" t="str">
        <f t="shared" ca="1" si="2403"/>
        <v>$KU18</v>
      </c>
      <c r="KV2292" t="str">
        <f t="shared" ca="1" si="2403"/>
        <v>$KV18</v>
      </c>
      <c r="KW2292" t="str">
        <f t="shared" ca="1" si="2403"/>
        <v>$KW18</v>
      </c>
      <c r="KX2292" t="str">
        <f t="shared" ca="1" si="2403"/>
        <v>$KX18</v>
      </c>
      <c r="KY2292" t="str">
        <f t="shared" ca="1" si="2403"/>
        <v>$KY18</v>
      </c>
      <c r="KZ2292" t="str">
        <f t="shared" ca="1" si="2403"/>
        <v>$KZ18</v>
      </c>
      <c r="LA2292" t="str">
        <f t="shared" ca="1" si="2403"/>
        <v>$LA18</v>
      </c>
      <c r="LB2292" t="str">
        <f t="shared" ca="1" si="2403"/>
        <v>$LB18</v>
      </c>
      <c r="LC2292" t="str">
        <f t="shared" ca="1" si="2403"/>
        <v>$LC18</v>
      </c>
      <c r="LD2292" t="str">
        <f t="shared" ca="1" si="2403"/>
        <v>$LD18</v>
      </c>
      <c r="LE2292" t="str">
        <f t="shared" ca="1" si="2403"/>
        <v>$LE18</v>
      </c>
      <c r="LF2292" t="str">
        <f t="shared" ca="1" si="2403"/>
        <v>$LF18</v>
      </c>
      <c r="LG2292" t="str">
        <f t="shared" ca="1" si="2403"/>
        <v>$LG18</v>
      </c>
      <c r="LH2292" t="str">
        <f t="shared" ca="1" si="2403"/>
        <v>$LH18</v>
      </c>
      <c r="LI2292" t="str">
        <f t="shared" ca="1" si="2403"/>
        <v>$LI18</v>
      </c>
    </row>
    <row r="2293" spans="1:321" x14ac:dyDescent="0.25">
      <c r="A2293" t="str">
        <f t="shared" ref="A2293:BL2293" si="2404">A2195</f>
        <v>NOTA DO CURSO DE MESTRADO</v>
      </c>
      <c r="B2293" t="str">
        <f t="shared" ca="1" si="2404"/>
        <v>$B20</v>
      </c>
      <c r="C2293" t="str">
        <f t="shared" ca="1" si="2404"/>
        <v>$C20</v>
      </c>
      <c r="D2293" t="str">
        <f t="shared" ca="1" si="2404"/>
        <v>$D20</v>
      </c>
      <c r="E2293" t="e">
        <f t="shared" ca="1" si="2404"/>
        <v>#N/A</v>
      </c>
      <c r="F2293" t="str">
        <f t="shared" ca="1" si="2404"/>
        <v>$F20</v>
      </c>
      <c r="G2293" t="str">
        <f t="shared" ca="1" si="2404"/>
        <v>$G20</v>
      </c>
      <c r="H2293" t="str">
        <f t="shared" ca="1" si="2404"/>
        <v>$H20</v>
      </c>
      <c r="I2293" t="str">
        <f t="shared" ca="1" si="2404"/>
        <v>$I20</v>
      </c>
      <c r="J2293" t="str">
        <f t="shared" ca="1" si="2404"/>
        <v>$J20</v>
      </c>
      <c r="K2293" t="str">
        <f t="shared" ca="1" si="2404"/>
        <v>$K20</v>
      </c>
      <c r="L2293" t="str">
        <f t="shared" ca="1" si="2404"/>
        <v>$L20</v>
      </c>
      <c r="M2293" t="str">
        <f t="shared" ca="1" si="2404"/>
        <v>$M20</v>
      </c>
      <c r="N2293" t="str">
        <f t="shared" ca="1" si="2404"/>
        <v>$N20</v>
      </c>
      <c r="O2293" t="str">
        <f t="shared" ca="1" si="2404"/>
        <v>$O20</v>
      </c>
      <c r="P2293" t="str">
        <f t="shared" ca="1" si="2404"/>
        <v>$P20</v>
      </c>
      <c r="Q2293" t="str">
        <f t="shared" ca="1" si="2404"/>
        <v>$Q20</v>
      </c>
      <c r="R2293" t="str">
        <f t="shared" ca="1" si="2404"/>
        <v>$R20</v>
      </c>
      <c r="S2293" t="str">
        <f t="shared" ca="1" si="2404"/>
        <v>$S20</v>
      </c>
      <c r="T2293" t="str">
        <f t="shared" ca="1" si="2404"/>
        <v>$T20</v>
      </c>
      <c r="U2293" t="str">
        <f t="shared" ca="1" si="2404"/>
        <v>$U20</v>
      </c>
      <c r="V2293" t="str">
        <f t="shared" ca="1" si="2404"/>
        <v>$V20</v>
      </c>
      <c r="W2293" t="str">
        <f t="shared" ca="1" si="2404"/>
        <v>$W20</v>
      </c>
      <c r="X2293" t="str">
        <f t="shared" ca="1" si="2404"/>
        <v>$X20</v>
      </c>
      <c r="Y2293" t="str">
        <f t="shared" ca="1" si="2404"/>
        <v>$Y20</v>
      </c>
      <c r="Z2293" t="str">
        <f t="shared" ca="1" si="2404"/>
        <v>$Z20</v>
      </c>
      <c r="AA2293" t="str">
        <f t="shared" ca="1" si="2404"/>
        <v>$AA20</v>
      </c>
      <c r="AB2293" t="str">
        <f t="shared" ca="1" si="2404"/>
        <v>$AB20</v>
      </c>
      <c r="AC2293" t="str">
        <f t="shared" ca="1" si="2404"/>
        <v>$AC20</v>
      </c>
      <c r="AD2293" t="str">
        <f t="shared" ca="1" si="2404"/>
        <v>$AD20</v>
      </c>
      <c r="AE2293" t="e">
        <f t="shared" ca="1" si="2404"/>
        <v>#N/A</v>
      </c>
      <c r="AF2293" t="str">
        <f t="shared" ca="1" si="2404"/>
        <v>$AF20</v>
      </c>
      <c r="AG2293" t="str">
        <f t="shared" ca="1" si="2404"/>
        <v>$AG20</v>
      </c>
      <c r="AH2293" t="str">
        <f t="shared" ca="1" si="2404"/>
        <v>$AH20</v>
      </c>
      <c r="AI2293" t="str">
        <f t="shared" ca="1" si="2404"/>
        <v>$AI20</v>
      </c>
      <c r="AJ2293" t="str">
        <f t="shared" ca="1" si="2404"/>
        <v>$AJ20</v>
      </c>
      <c r="AK2293" t="str">
        <f t="shared" ca="1" si="2404"/>
        <v>$AK20</v>
      </c>
      <c r="AL2293" t="str">
        <f t="shared" ca="1" si="2404"/>
        <v>$AL20</v>
      </c>
      <c r="AM2293" t="str">
        <f t="shared" ca="1" si="2404"/>
        <v>$AM20</v>
      </c>
      <c r="AN2293" t="str">
        <f t="shared" ca="1" si="2404"/>
        <v>$AN20</v>
      </c>
      <c r="AO2293" t="str">
        <f t="shared" ca="1" si="2404"/>
        <v>$AO20</v>
      </c>
      <c r="AP2293" t="str">
        <f t="shared" ca="1" si="2404"/>
        <v>$AP20</v>
      </c>
      <c r="AQ2293" t="str">
        <f t="shared" ca="1" si="2404"/>
        <v>$AQ20</v>
      </c>
      <c r="AR2293" t="str">
        <f t="shared" ca="1" si="2404"/>
        <v>$AR20</v>
      </c>
      <c r="AS2293" t="str">
        <f t="shared" ca="1" si="2404"/>
        <v>$AS20</v>
      </c>
      <c r="AT2293" t="str">
        <f t="shared" ca="1" si="2404"/>
        <v>$AT20</v>
      </c>
      <c r="AU2293" t="str">
        <f t="shared" ca="1" si="2404"/>
        <v>$AU20</v>
      </c>
      <c r="AV2293" t="str">
        <f t="shared" ca="1" si="2404"/>
        <v>$AV20</v>
      </c>
      <c r="AW2293" t="e">
        <f t="shared" ca="1" si="2404"/>
        <v>#N/A</v>
      </c>
      <c r="AX2293" t="str">
        <f t="shared" ca="1" si="2404"/>
        <v>$AX20</v>
      </c>
      <c r="AY2293" t="str">
        <f t="shared" ca="1" si="2404"/>
        <v>$AY20</v>
      </c>
      <c r="AZ2293" t="str">
        <f t="shared" ca="1" si="2404"/>
        <v>$AZ20</v>
      </c>
      <c r="BA2293" t="str">
        <f t="shared" ca="1" si="2404"/>
        <v>$BA20</v>
      </c>
      <c r="BB2293" t="str">
        <f t="shared" ca="1" si="2404"/>
        <v>$BB20</v>
      </c>
      <c r="BC2293" t="str">
        <f t="shared" ca="1" si="2404"/>
        <v>$BC20</v>
      </c>
      <c r="BD2293" t="str">
        <f t="shared" ca="1" si="2404"/>
        <v>$BD20</v>
      </c>
      <c r="BE2293" t="str">
        <f t="shared" ca="1" si="2404"/>
        <v>$BE20</v>
      </c>
      <c r="BF2293" t="e">
        <f t="shared" ca="1" si="2404"/>
        <v>#N/A</v>
      </c>
      <c r="BG2293" t="str">
        <f t="shared" ca="1" si="2404"/>
        <v>$BG20</v>
      </c>
      <c r="BH2293" t="str">
        <f t="shared" ca="1" si="2404"/>
        <v>$BH20</v>
      </c>
      <c r="BI2293" t="str">
        <f t="shared" ca="1" si="2404"/>
        <v>$BI20</v>
      </c>
      <c r="BJ2293" t="str">
        <f t="shared" ca="1" si="2404"/>
        <v>$BJ20</v>
      </c>
      <c r="BK2293" t="str">
        <f t="shared" ca="1" si="2404"/>
        <v>$BK20</v>
      </c>
      <c r="BL2293" t="str">
        <f t="shared" ca="1" si="2404"/>
        <v>$BL20</v>
      </c>
      <c r="BM2293" t="str">
        <f t="shared" ref="BM2293:DX2293" ca="1" si="2405">BM2195</f>
        <v>$BM20</v>
      </c>
      <c r="BN2293" t="str">
        <f t="shared" ca="1" si="2405"/>
        <v>$BN20</v>
      </c>
      <c r="BO2293" t="str">
        <f t="shared" ca="1" si="2405"/>
        <v>$BO20</v>
      </c>
      <c r="BP2293" t="str">
        <f t="shared" ca="1" si="2405"/>
        <v>$BP20</v>
      </c>
      <c r="BQ2293" t="str">
        <f t="shared" ca="1" si="2405"/>
        <v>$BQ20</v>
      </c>
      <c r="BR2293" t="str">
        <f t="shared" ca="1" si="2405"/>
        <v>$BR20</v>
      </c>
      <c r="BS2293" t="str">
        <f t="shared" ca="1" si="2405"/>
        <v>$BS20</v>
      </c>
      <c r="BT2293" t="str">
        <f t="shared" ca="1" si="2405"/>
        <v>$BT20</v>
      </c>
      <c r="BU2293" t="e">
        <f t="shared" ca="1" si="2405"/>
        <v>#N/A</v>
      </c>
      <c r="BV2293" t="e">
        <f t="shared" ca="1" si="2405"/>
        <v>#N/A</v>
      </c>
      <c r="BW2293" t="str">
        <f t="shared" ca="1" si="2405"/>
        <v>$BW20</v>
      </c>
      <c r="BX2293" t="str">
        <f t="shared" ca="1" si="2405"/>
        <v>$BX20</v>
      </c>
      <c r="BY2293" t="e">
        <f t="shared" ca="1" si="2405"/>
        <v>#N/A</v>
      </c>
      <c r="BZ2293" t="e">
        <f t="shared" ca="1" si="2405"/>
        <v>#N/A</v>
      </c>
      <c r="CA2293" t="e">
        <f t="shared" ca="1" si="2405"/>
        <v>#N/A</v>
      </c>
      <c r="CB2293" t="str">
        <f t="shared" ca="1" si="2405"/>
        <v>$CB20</v>
      </c>
      <c r="CC2293" t="str">
        <f t="shared" ca="1" si="2405"/>
        <v>$CC20</v>
      </c>
      <c r="CD2293" t="e">
        <f t="shared" ca="1" si="2405"/>
        <v>#N/A</v>
      </c>
      <c r="CE2293" t="str">
        <f t="shared" ca="1" si="2405"/>
        <v>$CE20</v>
      </c>
      <c r="CF2293" t="e">
        <f t="shared" ca="1" si="2405"/>
        <v>#N/A</v>
      </c>
      <c r="CG2293" t="e">
        <f t="shared" ca="1" si="2405"/>
        <v>#N/A</v>
      </c>
      <c r="CH2293" t="e">
        <f t="shared" ca="1" si="2405"/>
        <v>#N/A</v>
      </c>
      <c r="CI2293" t="e">
        <f t="shared" ca="1" si="2405"/>
        <v>#N/A</v>
      </c>
      <c r="CJ2293" t="e">
        <f t="shared" ca="1" si="2405"/>
        <v>#N/A</v>
      </c>
      <c r="CK2293" t="e">
        <f t="shared" ca="1" si="2405"/>
        <v>#N/A</v>
      </c>
      <c r="CL2293" t="e">
        <f t="shared" ca="1" si="2405"/>
        <v>#N/A</v>
      </c>
      <c r="CM2293" t="e">
        <f t="shared" ca="1" si="2405"/>
        <v>#N/A</v>
      </c>
      <c r="CN2293" t="e">
        <f t="shared" ca="1" si="2405"/>
        <v>#N/A</v>
      </c>
      <c r="CO2293" t="e">
        <f t="shared" ca="1" si="2405"/>
        <v>#N/A</v>
      </c>
      <c r="CP2293" t="str">
        <f t="shared" ca="1" si="2405"/>
        <v>$CP20</v>
      </c>
      <c r="CQ2293" t="str">
        <f t="shared" ca="1" si="2405"/>
        <v>$CQ20</v>
      </c>
      <c r="CR2293" t="str">
        <f t="shared" ca="1" si="2405"/>
        <v>$CR20</v>
      </c>
      <c r="CS2293" t="str">
        <f t="shared" ca="1" si="2405"/>
        <v>$CS20</v>
      </c>
      <c r="CT2293" t="e">
        <f t="shared" ca="1" si="2405"/>
        <v>#N/A</v>
      </c>
      <c r="CU2293" t="str">
        <f t="shared" ca="1" si="2405"/>
        <v>$CU20</v>
      </c>
      <c r="CV2293" t="str">
        <f t="shared" ca="1" si="2405"/>
        <v>$CV20</v>
      </c>
      <c r="CW2293" t="e">
        <f t="shared" ca="1" si="2405"/>
        <v>#N/A</v>
      </c>
      <c r="CX2293" t="str">
        <f t="shared" ca="1" si="2405"/>
        <v>$CX20</v>
      </c>
      <c r="CY2293" t="e">
        <f t="shared" ca="1" si="2405"/>
        <v>#N/A</v>
      </c>
      <c r="CZ2293" t="str">
        <f t="shared" ca="1" si="2405"/>
        <v>$CZ20</v>
      </c>
      <c r="DA2293" t="e">
        <f t="shared" ca="1" si="2405"/>
        <v>#N/A</v>
      </c>
      <c r="DB2293" t="e">
        <f t="shared" ca="1" si="2405"/>
        <v>#N/A</v>
      </c>
      <c r="DC2293" t="str">
        <f t="shared" ca="1" si="2405"/>
        <v>$DC20</v>
      </c>
      <c r="DD2293" t="str">
        <f t="shared" ca="1" si="2405"/>
        <v>$DD20</v>
      </c>
      <c r="DE2293" t="str">
        <f t="shared" ca="1" si="2405"/>
        <v>$DE20</v>
      </c>
      <c r="DF2293" t="str">
        <f t="shared" ca="1" si="2405"/>
        <v>$DF20</v>
      </c>
      <c r="DG2293" t="str">
        <f t="shared" ca="1" si="2405"/>
        <v>$DG20</v>
      </c>
      <c r="DH2293" t="e">
        <f t="shared" ca="1" si="2405"/>
        <v>#N/A</v>
      </c>
      <c r="DI2293" t="e">
        <f t="shared" ca="1" si="2405"/>
        <v>#N/A</v>
      </c>
      <c r="DJ2293" t="e">
        <f t="shared" ca="1" si="2405"/>
        <v>#N/A</v>
      </c>
      <c r="DK2293" t="e">
        <f t="shared" ca="1" si="2405"/>
        <v>#N/A</v>
      </c>
      <c r="DL2293" t="e">
        <f t="shared" ca="1" si="2405"/>
        <v>#N/A</v>
      </c>
      <c r="DM2293" t="e">
        <f t="shared" ca="1" si="2405"/>
        <v>#N/A</v>
      </c>
      <c r="DN2293" t="e">
        <f t="shared" ca="1" si="2405"/>
        <v>#N/A</v>
      </c>
      <c r="DO2293" t="e">
        <f t="shared" ca="1" si="2405"/>
        <v>#N/A</v>
      </c>
      <c r="DP2293" t="e">
        <f t="shared" ca="1" si="2405"/>
        <v>#N/A</v>
      </c>
      <c r="DQ2293" t="e">
        <f t="shared" ca="1" si="2405"/>
        <v>#N/A</v>
      </c>
      <c r="DR2293" t="e">
        <f t="shared" ca="1" si="2405"/>
        <v>#N/A</v>
      </c>
      <c r="DS2293" t="e">
        <f t="shared" ca="1" si="2405"/>
        <v>#N/A</v>
      </c>
      <c r="DT2293" t="e">
        <f t="shared" ca="1" si="2405"/>
        <v>#N/A</v>
      </c>
      <c r="DU2293" t="e">
        <f t="shared" ca="1" si="2405"/>
        <v>#N/A</v>
      </c>
      <c r="DV2293" t="e">
        <f t="shared" ca="1" si="2405"/>
        <v>#N/A</v>
      </c>
      <c r="DW2293" t="e">
        <f t="shared" ca="1" si="2405"/>
        <v>#N/A</v>
      </c>
      <c r="DX2293" t="e">
        <f t="shared" ca="1" si="2405"/>
        <v>#N/A</v>
      </c>
      <c r="DY2293" t="e">
        <f t="shared" ref="DY2293:GJ2293" ca="1" si="2406">DY2195</f>
        <v>#N/A</v>
      </c>
      <c r="DZ2293" t="e">
        <f t="shared" ca="1" si="2406"/>
        <v>#N/A</v>
      </c>
      <c r="EA2293" t="e">
        <f t="shared" ca="1" si="2406"/>
        <v>#N/A</v>
      </c>
      <c r="EB2293" t="e">
        <f t="shared" ca="1" si="2406"/>
        <v>#N/A</v>
      </c>
      <c r="EC2293" t="e">
        <f t="shared" ca="1" si="2406"/>
        <v>#N/A</v>
      </c>
      <c r="ED2293" t="e">
        <f t="shared" ca="1" si="2406"/>
        <v>#N/A</v>
      </c>
      <c r="EE2293" t="e">
        <f t="shared" ca="1" si="2406"/>
        <v>#N/A</v>
      </c>
      <c r="EF2293" t="str">
        <f t="shared" ca="1" si="2406"/>
        <v>$EF20</v>
      </c>
      <c r="EG2293" t="str">
        <f t="shared" ca="1" si="2406"/>
        <v>$EG20</v>
      </c>
      <c r="EH2293" t="e">
        <f t="shared" ca="1" si="2406"/>
        <v>#N/A</v>
      </c>
      <c r="EI2293" t="str">
        <f t="shared" ca="1" si="2406"/>
        <v>$EI20</v>
      </c>
      <c r="EJ2293" t="str">
        <f t="shared" ca="1" si="2406"/>
        <v>$EJ20</v>
      </c>
      <c r="EK2293" t="str">
        <f t="shared" ca="1" si="2406"/>
        <v>$EK20</v>
      </c>
      <c r="EL2293" t="e">
        <f t="shared" ca="1" si="2406"/>
        <v>#N/A</v>
      </c>
      <c r="EM2293" t="str">
        <f t="shared" ca="1" si="2406"/>
        <v>$EM20</v>
      </c>
      <c r="EN2293" t="str">
        <f t="shared" ca="1" si="2406"/>
        <v>$EN20</v>
      </c>
      <c r="EO2293" t="str">
        <f t="shared" ca="1" si="2406"/>
        <v>$EO20</v>
      </c>
      <c r="EP2293" t="str">
        <f t="shared" ca="1" si="2406"/>
        <v>$EP20</v>
      </c>
      <c r="EQ2293" t="e">
        <f t="shared" ca="1" si="2406"/>
        <v>#N/A</v>
      </c>
      <c r="ER2293" t="str">
        <f t="shared" ca="1" si="2406"/>
        <v>$ER20</v>
      </c>
      <c r="ES2293" t="e">
        <f t="shared" ca="1" si="2406"/>
        <v>#N/A</v>
      </c>
      <c r="ET2293" t="e">
        <f t="shared" ca="1" si="2406"/>
        <v>#N/A</v>
      </c>
      <c r="EU2293" t="e">
        <f t="shared" ca="1" si="2406"/>
        <v>#N/A</v>
      </c>
      <c r="EV2293" t="str">
        <f t="shared" ca="1" si="2406"/>
        <v>$EV20</v>
      </c>
      <c r="EW2293" t="str">
        <f t="shared" ca="1" si="2406"/>
        <v>$EW20</v>
      </c>
      <c r="EX2293" t="e">
        <f t="shared" ca="1" si="2406"/>
        <v>#N/A</v>
      </c>
      <c r="EY2293" t="e">
        <f t="shared" ca="1" si="2406"/>
        <v>#N/A</v>
      </c>
      <c r="EZ2293" t="e">
        <f t="shared" ca="1" si="2406"/>
        <v>#N/A</v>
      </c>
      <c r="FA2293" t="e">
        <f t="shared" ca="1" si="2406"/>
        <v>#N/A</v>
      </c>
      <c r="FB2293" t="str">
        <f t="shared" ca="1" si="2406"/>
        <v>$FB20</v>
      </c>
      <c r="FC2293" t="e">
        <f t="shared" ca="1" si="2406"/>
        <v>#N/A</v>
      </c>
      <c r="FD2293" t="e">
        <f t="shared" ca="1" si="2406"/>
        <v>#N/A</v>
      </c>
      <c r="FE2293" t="e">
        <f t="shared" ca="1" si="2406"/>
        <v>#N/A</v>
      </c>
      <c r="FF2293" t="str">
        <f t="shared" ca="1" si="2406"/>
        <v>$FF20</v>
      </c>
      <c r="FG2293" t="str">
        <f t="shared" ca="1" si="2406"/>
        <v>$FG20</v>
      </c>
      <c r="FH2293" t="str">
        <f t="shared" ca="1" si="2406"/>
        <v>$FH20</v>
      </c>
      <c r="FI2293" t="e">
        <f t="shared" ca="1" si="2406"/>
        <v>#N/A</v>
      </c>
      <c r="FJ2293" t="e">
        <f t="shared" ca="1" si="2406"/>
        <v>#N/A</v>
      </c>
      <c r="FK2293" t="e">
        <f t="shared" ca="1" si="2406"/>
        <v>#N/A</v>
      </c>
      <c r="FL2293" t="e">
        <f t="shared" ca="1" si="2406"/>
        <v>#N/A</v>
      </c>
      <c r="FM2293" t="e">
        <f t="shared" ca="1" si="2406"/>
        <v>#N/A</v>
      </c>
      <c r="FN2293" t="e">
        <f t="shared" ca="1" si="2406"/>
        <v>#N/A</v>
      </c>
      <c r="FO2293" t="str">
        <f t="shared" ca="1" si="2406"/>
        <v>$FO20</v>
      </c>
      <c r="FP2293" t="e">
        <f t="shared" ca="1" si="2406"/>
        <v>#N/A</v>
      </c>
      <c r="FQ2293" t="e">
        <f t="shared" ca="1" si="2406"/>
        <v>#N/A</v>
      </c>
      <c r="FR2293" t="str">
        <f t="shared" ca="1" si="2406"/>
        <v>$FR20</v>
      </c>
      <c r="FS2293" t="str">
        <f t="shared" ca="1" si="2406"/>
        <v>$FS20</v>
      </c>
      <c r="FT2293" t="e">
        <f t="shared" ca="1" si="2406"/>
        <v>#N/A</v>
      </c>
      <c r="FU2293" t="e">
        <f t="shared" ca="1" si="2406"/>
        <v>#N/A</v>
      </c>
      <c r="FV2293" t="e">
        <f t="shared" ca="1" si="2406"/>
        <v>#N/A</v>
      </c>
      <c r="FW2293" t="e">
        <f t="shared" ca="1" si="2406"/>
        <v>#N/A</v>
      </c>
      <c r="FX2293" t="e">
        <f t="shared" ca="1" si="2406"/>
        <v>#N/A</v>
      </c>
      <c r="FY2293" t="e">
        <f t="shared" ca="1" si="2406"/>
        <v>#N/A</v>
      </c>
      <c r="FZ2293" t="e">
        <f t="shared" ca="1" si="2406"/>
        <v>#N/A</v>
      </c>
      <c r="GA2293" t="e">
        <f t="shared" ca="1" si="2406"/>
        <v>#N/A</v>
      </c>
      <c r="GB2293" t="e">
        <f t="shared" ca="1" si="2406"/>
        <v>#N/A</v>
      </c>
      <c r="GC2293" t="e">
        <f t="shared" ca="1" si="2406"/>
        <v>#N/A</v>
      </c>
      <c r="GD2293" t="e">
        <f t="shared" ca="1" si="2406"/>
        <v>#N/A</v>
      </c>
      <c r="GE2293" t="str">
        <f t="shared" ca="1" si="2406"/>
        <v>$GE20</v>
      </c>
      <c r="GF2293" t="e">
        <f t="shared" ca="1" si="2406"/>
        <v>#N/A</v>
      </c>
      <c r="GG2293" t="e">
        <f t="shared" ca="1" si="2406"/>
        <v>#N/A</v>
      </c>
      <c r="GH2293" t="e">
        <f t="shared" ca="1" si="2406"/>
        <v>#N/A</v>
      </c>
      <c r="GI2293" t="e">
        <f t="shared" ca="1" si="2406"/>
        <v>#N/A</v>
      </c>
      <c r="GJ2293" t="e">
        <f t="shared" ca="1" si="2406"/>
        <v>#N/A</v>
      </c>
      <c r="GK2293" t="str">
        <f t="shared" ref="GK2293:IV2293" ca="1" si="2407">GK2195</f>
        <v>$GK20</v>
      </c>
      <c r="GL2293" t="str">
        <f t="shared" ca="1" si="2407"/>
        <v>$GL20</v>
      </c>
      <c r="GM2293" t="str">
        <f t="shared" ca="1" si="2407"/>
        <v>$GM20</v>
      </c>
      <c r="GN2293" t="str">
        <f t="shared" ca="1" si="2407"/>
        <v>$GN20</v>
      </c>
      <c r="GO2293" t="str">
        <f t="shared" ca="1" si="2407"/>
        <v>$GO20</v>
      </c>
      <c r="GP2293" t="str">
        <f t="shared" ca="1" si="2407"/>
        <v>$GP20</v>
      </c>
      <c r="GQ2293" t="str">
        <f t="shared" ca="1" si="2407"/>
        <v>$GQ20</v>
      </c>
      <c r="GR2293" t="str">
        <f t="shared" ca="1" si="2407"/>
        <v>$GR20</v>
      </c>
      <c r="GS2293" t="str">
        <f t="shared" ca="1" si="2407"/>
        <v>$GS20</v>
      </c>
      <c r="GT2293" t="e">
        <f t="shared" ca="1" si="2407"/>
        <v>#N/A</v>
      </c>
      <c r="GU2293" t="str">
        <f t="shared" ca="1" si="2407"/>
        <v>$GU20</v>
      </c>
      <c r="GV2293" t="str">
        <f t="shared" ca="1" si="2407"/>
        <v>$GV20</v>
      </c>
      <c r="GW2293" t="str">
        <f t="shared" ca="1" si="2407"/>
        <v>$GW20</v>
      </c>
      <c r="GX2293" t="str">
        <f t="shared" ca="1" si="2407"/>
        <v>$GX20</v>
      </c>
      <c r="GY2293" t="str">
        <f t="shared" ca="1" si="2407"/>
        <v>$GY20</v>
      </c>
      <c r="GZ2293" t="str">
        <f t="shared" ca="1" si="2407"/>
        <v>$GZ20</v>
      </c>
      <c r="HA2293" t="e">
        <f t="shared" ca="1" si="2407"/>
        <v>#N/A</v>
      </c>
      <c r="HB2293" t="e">
        <f t="shared" ca="1" si="2407"/>
        <v>#N/A</v>
      </c>
      <c r="HC2293" t="str">
        <f t="shared" ca="1" si="2407"/>
        <v>$HC20</v>
      </c>
      <c r="HD2293" t="str">
        <f t="shared" ca="1" si="2407"/>
        <v>$HD20</v>
      </c>
      <c r="HE2293" t="str">
        <f t="shared" ca="1" si="2407"/>
        <v>$HE20</v>
      </c>
      <c r="HF2293" t="str">
        <f t="shared" ca="1" si="2407"/>
        <v>$HF20</v>
      </c>
      <c r="HG2293" t="str">
        <f t="shared" ca="1" si="2407"/>
        <v>$HG20</v>
      </c>
      <c r="HH2293" t="str">
        <f t="shared" ca="1" si="2407"/>
        <v>$HH20</v>
      </c>
      <c r="HI2293" t="str">
        <f t="shared" ca="1" si="2407"/>
        <v>$HI20</v>
      </c>
      <c r="HJ2293" t="str">
        <f t="shared" ca="1" si="2407"/>
        <v>$HJ20</v>
      </c>
      <c r="HK2293" t="str">
        <f t="shared" ca="1" si="2407"/>
        <v>$HK20</v>
      </c>
      <c r="HL2293" t="e">
        <f t="shared" ca="1" si="2407"/>
        <v>#N/A</v>
      </c>
      <c r="HM2293" t="str">
        <f t="shared" ca="1" si="2407"/>
        <v>$HM20</v>
      </c>
      <c r="HN2293" t="str">
        <f t="shared" ca="1" si="2407"/>
        <v>$HN20</v>
      </c>
      <c r="HO2293" t="str">
        <f t="shared" ca="1" si="2407"/>
        <v>$HO20</v>
      </c>
      <c r="HP2293" t="e">
        <f t="shared" ca="1" si="2407"/>
        <v>#N/A</v>
      </c>
      <c r="HQ2293" t="e">
        <f t="shared" ca="1" si="2407"/>
        <v>#N/A</v>
      </c>
      <c r="HR2293" t="str">
        <f t="shared" ca="1" si="2407"/>
        <v>$HR20</v>
      </c>
      <c r="HS2293" t="str">
        <f t="shared" ca="1" si="2407"/>
        <v>$HS20</v>
      </c>
      <c r="HT2293" t="e">
        <f t="shared" ca="1" si="2407"/>
        <v>#N/A</v>
      </c>
      <c r="HU2293" t="e">
        <f t="shared" ca="1" si="2407"/>
        <v>#N/A</v>
      </c>
      <c r="HV2293" t="e">
        <f t="shared" ca="1" si="2407"/>
        <v>#N/A</v>
      </c>
      <c r="HW2293" t="str">
        <f t="shared" ca="1" si="2407"/>
        <v>$HW20</v>
      </c>
      <c r="HX2293" t="str">
        <f t="shared" ca="1" si="2407"/>
        <v>$HX20</v>
      </c>
      <c r="HY2293" t="str">
        <f t="shared" ca="1" si="2407"/>
        <v>$HY20</v>
      </c>
      <c r="HZ2293" t="e">
        <f t="shared" ca="1" si="2407"/>
        <v>#N/A</v>
      </c>
      <c r="IA2293" t="e">
        <f t="shared" ca="1" si="2407"/>
        <v>#N/A</v>
      </c>
      <c r="IB2293" t="e">
        <f t="shared" ca="1" si="2407"/>
        <v>#N/A</v>
      </c>
      <c r="IC2293" t="e">
        <f t="shared" ca="1" si="2407"/>
        <v>#N/A</v>
      </c>
      <c r="ID2293" t="e">
        <f t="shared" ca="1" si="2407"/>
        <v>#N/A</v>
      </c>
      <c r="IE2293" t="e">
        <f t="shared" ca="1" si="2407"/>
        <v>#N/A</v>
      </c>
      <c r="IF2293" t="e">
        <f t="shared" ca="1" si="2407"/>
        <v>#N/A</v>
      </c>
      <c r="IG2293" t="e">
        <f t="shared" ca="1" si="2407"/>
        <v>#N/A</v>
      </c>
      <c r="IH2293" t="str">
        <f t="shared" ca="1" si="2407"/>
        <v>$IH20</v>
      </c>
      <c r="II2293" t="str">
        <f t="shared" ca="1" si="2407"/>
        <v>$II20</v>
      </c>
      <c r="IJ2293" t="str">
        <f t="shared" ca="1" si="2407"/>
        <v>$IJ20</v>
      </c>
      <c r="IK2293" t="str">
        <f t="shared" ca="1" si="2407"/>
        <v>$IK20</v>
      </c>
      <c r="IL2293" t="str">
        <f t="shared" ca="1" si="2407"/>
        <v>$IL20</v>
      </c>
      <c r="IM2293" t="e">
        <f t="shared" ca="1" si="2407"/>
        <v>#N/A</v>
      </c>
      <c r="IN2293" t="str">
        <f t="shared" ca="1" si="2407"/>
        <v>$IN20</v>
      </c>
      <c r="IO2293" t="e">
        <f t="shared" ca="1" si="2407"/>
        <v>#N/A</v>
      </c>
      <c r="IP2293" t="e">
        <f t="shared" ca="1" si="2407"/>
        <v>#N/A</v>
      </c>
      <c r="IQ2293" t="e">
        <f t="shared" ca="1" si="2407"/>
        <v>#N/A</v>
      </c>
      <c r="IR2293" t="e">
        <f t="shared" ca="1" si="2407"/>
        <v>#N/A</v>
      </c>
      <c r="IS2293" t="str">
        <f t="shared" ca="1" si="2407"/>
        <v>$IS19</v>
      </c>
      <c r="IT2293" t="str">
        <f t="shared" ca="1" si="2407"/>
        <v>$IT20</v>
      </c>
      <c r="IU2293" t="e">
        <f t="shared" ca="1" si="2407"/>
        <v>#N/A</v>
      </c>
      <c r="IV2293" t="str">
        <f t="shared" ca="1" si="2407"/>
        <v>$IV20</v>
      </c>
      <c r="IW2293" t="str">
        <f t="shared" ref="IW2293:LI2293" ca="1" si="2408">IW2195</f>
        <v>$IW20</v>
      </c>
      <c r="IX2293" t="str">
        <f t="shared" ca="1" si="2408"/>
        <v>$IX20</v>
      </c>
      <c r="IY2293" t="e">
        <f t="shared" ca="1" si="2408"/>
        <v>#N/A</v>
      </c>
      <c r="IZ2293" t="str">
        <f t="shared" ca="1" si="2408"/>
        <v>$IZ20</v>
      </c>
      <c r="JA2293" t="str">
        <f t="shared" ca="1" si="2408"/>
        <v>$JA20</v>
      </c>
      <c r="JB2293" t="str">
        <f t="shared" ca="1" si="2408"/>
        <v>$JB20</v>
      </c>
      <c r="JC2293" t="str">
        <f t="shared" ca="1" si="2408"/>
        <v>$JC19</v>
      </c>
      <c r="JD2293" t="str">
        <f t="shared" ca="1" si="2408"/>
        <v>$JD20</v>
      </c>
      <c r="JE2293" t="str">
        <f t="shared" ca="1" si="2408"/>
        <v>$JE20</v>
      </c>
      <c r="JF2293" t="str">
        <f t="shared" ca="1" si="2408"/>
        <v>$JF19</v>
      </c>
      <c r="JG2293" t="e">
        <f t="shared" ca="1" si="2408"/>
        <v>#N/A</v>
      </c>
      <c r="JH2293" t="e">
        <f t="shared" ca="1" si="2408"/>
        <v>#N/A</v>
      </c>
      <c r="JI2293" t="e">
        <f t="shared" ca="1" si="2408"/>
        <v>#N/A</v>
      </c>
      <c r="JJ2293" t="str">
        <f t="shared" ca="1" si="2408"/>
        <v>$JJ19</v>
      </c>
      <c r="JK2293" t="str">
        <f t="shared" ca="1" si="2408"/>
        <v>$JK20</v>
      </c>
      <c r="JL2293" t="str">
        <f t="shared" ca="1" si="2408"/>
        <v>$JL19</v>
      </c>
      <c r="JM2293" t="str">
        <f t="shared" ca="1" si="2408"/>
        <v>$JM20</v>
      </c>
      <c r="JN2293" t="str">
        <f t="shared" ca="1" si="2408"/>
        <v>$JN20</v>
      </c>
      <c r="JO2293" t="str">
        <f t="shared" ca="1" si="2408"/>
        <v>$JO20</v>
      </c>
      <c r="JP2293" t="str">
        <f t="shared" ca="1" si="2408"/>
        <v>$JP20</v>
      </c>
      <c r="JQ2293" t="str">
        <f t="shared" ca="1" si="2408"/>
        <v>$JQ20</v>
      </c>
      <c r="JR2293" t="str">
        <f t="shared" ca="1" si="2408"/>
        <v>$JR20</v>
      </c>
      <c r="JS2293" t="str">
        <f t="shared" ca="1" si="2408"/>
        <v>$JS20</v>
      </c>
      <c r="JT2293" t="str">
        <f t="shared" ca="1" si="2408"/>
        <v>$JT20</v>
      </c>
      <c r="JU2293" t="str">
        <f t="shared" ca="1" si="2408"/>
        <v>$JU20</v>
      </c>
      <c r="JV2293" t="str">
        <f t="shared" ca="1" si="2408"/>
        <v>$JV20</v>
      </c>
      <c r="JW2293" t="str">
        <f t="shared" ca="1" si="2408"/>
        <v>$JW20</v>
      </c>
      <c r="JX2293" t="str">
        <f t="shared" ca="1" si="2408"/>
        <v>$JX20</v>
      </c>
      <c r="JY2293" t="str">
        <f t="shared" ca="1" si="2408"/>
        <v>$JY20</v>
      </c>
      <c r="JZ2293" t="str">
        <f t="shared" ca="1" si="2408"/>
        <v>$JZ20</v>
      </c>
      <c r="KA2293" t="str">
        <f t="shared" ca="1" si="2408"/>
        <v>$KA20</v>
      </c>
      <c r="KB2293" t="str">
        <f t="shared" ca="1" si="2408"/>
        <v>$KB20</v>
      </c>
      <c r="KC2293" t="str">
        <f t="shared" ca="1" si="2408"/>
        <v>$KC20</v>
      </c>
      <c r="KD2293" t="str">
        <f t="shared" ca="1" si="2408"/>
        <v>$KD20</v>
      </c>
      <c r="KE2293" t="str">
        <f t="shared" ca="1" si="2408"/>
        <v>$KE20</v>
      </c>
      <c r="KF2293" t="str">
        <f t="shared" ca="1" si="2408"/>
        <v>$KF20</v>
      </c>
      <c r="KG2293" t="str">
        <f t="shared" ca="1" si="2408"/>
        <v>$KG20</v>
      </c>
      <c r="KH2293" t="str">
        <f t="shared" ca="1" si="2408"/>
        <v>$KH20</v>
      </c>
      <c r="KI2293" t="str">
        <f t="shared" ca="1" si="2408"/>
        <v>$KI20</v>
      </c>
      <c r="KJ2293" t="str">
        <f t="shared" ca="1" si="2408"/>
        <v>$KJ20</v>
      </c>
      <c r="KK2293" t="str">
        <f t="shared" ca="1" si="2408"/>
        <v>$KK20</v>
      </c>
      <c r="KL2293" t="str">
        <f t="shared" ca="1" si="2408"/>
        <v>$KL20</v>
      </c>
      <c r="KM2293" t="str">
        <f t="shared" ca="1" si="2408"/>
        <v>$KM20</v>
      </c>
      <c r="KN2293" t="str">
        <f t="shared" ca="1" si="2408"/>
        <v>$KN20</v>
      </c>
      <c r="KO2293" t="str">
        <f t="shared" ca="1" si="2408"/>
        <v>$KO20</v>
      </c>
      <c r="KP2293" t="str">
        <f t="shared" ca="1" si="2408"/>
        <v>$KP20</v>
      </c>
      <c r="KQ2293" t="str">
        <f t="shared" ca="1" si="2408"/>
        <v>$KQ20</v>
      </c>
      <c r="KR2293" t="str">
        <f t="shared" ca="1" si="2408"/>
        <v>$KR20</v>
      </c>
      <c r="KS2293" t="str">
        <f t="shared" ca="1" si="2408"/>
        <v>$KS20</v>
      </c>
      <c r="KT2293" t="str">
        <f t="shared" ca="1" si="2408"/>
        <v>$KT20</v>
      </c>
      <c r="KU2293" t="str">
        <f t="shared" ca="1" si="2408"/>
        <v>$KU20</v>
      </c>
      <c r="KV2293" t="str">
        <f t="shared" ca="1" si="2408"/>
        <v>$KV20</v>
      </c>
      <c r="KW2293" t="str">
        <f t="shared" ca="1" si="2408"/>
        <v>$KW20</v>
      </c>
      <c r="KX2293" t="str">
        <f t="shared" ca="1" si="2408"/>
        <v>$KX20</v>
      </c>
      <c r="KY2293" t="str">
        <f t="shared" ca="1" si="2408"/>
        <v>$KY20</v>
      </c>
      <c r="KZ2293" t="str">
        <f t="shared" ca="1" si="2408"/>
        <v>$KZ20</v>
      </c>
      <c r="LA2293" t="str">
        <f t="shared" ca="1" si="2408"/>
        <v>$LA20</v>
      </c>
      <c r="LB2293" t="str">
        <f t="shared" ca="1" si="2408"/>
        <v>$LB20</v>
      </c>
      <c r="LC2293" t="str">
        <f t="shared" ca="1" si="2408"/>
        <v>$LC20</v>
      </c>
      <c r="LD2293" t="str">
        <f t="shared" ca="1" si="2408"/>
        <v>$LD20</v>
      </c>
      <c r="LE2293" t="str">
        <f t="shared" ca="1" si="2408"/>
        <v>$LE20</v>
      </c>
      <c r="LF2293" t="str">
        <f t="shared" ca="1" si="2408"/>
        <v>$LF20</v>
      </c>
      <c r="LG2293" t="str">
        <f t="shared" ca="1" si="2408"/>
        <v>$LG20</v>
      </c>
      <c r="LH2293" t="str">
        <f t="shared" ca="1" si="2408"/>
        <v>$LH20</v>
      </c>
      <c r="LI2293" t="str">
        <f t="shared" ca="1" si="2408"/>
        <v>$LI20</v>
      </c>
    </row>
    <row r="2294" spans="1:321" x14ac:dyDescent="0.25">
      <c r="A2294" t="str">
        <f t="shared" ref="A2294:BL2294" si="2409">A2197</f>
        <v>NOTA DO CURSO DE DOUTORADO</v>
      </c>
      <c r="B2294" t="str">
        <f t="shared" ca="1" si="2409"/>
        <v>$B22</v>
      </c>
      <c r="C2294" t="str">
        <f t="shared" ca="1" si="2409"/>
        <v>$C22</v>
      </c>
      <c r="D2294" t="e">
        <f t="shared" ca="1" si="2409"/>
        <v>#N/A</v>
      </c>
      <c r="E2294" t="e">
        <f t="shared" ca="1" si="2409"/>
        <v>#N/A</v>
      </c>
      <c r="F2294" t="str">
        <f t="shared" ca="1" si="2409"/>
        <v>$F22</v>
      </c>
      <c r="G2294" t="str">
        <f t="shared" ca="1" si="2409"/>
        <v>$G22</v>
      </c>
      <c r="H2294" t="e">
        <f t="shared" ca="1" si="2409"/>
        <v>#N/A</v>
      </c>
      <c r="I2294" t="e">
        <f t="shared" ca="1" si="2409"/>
        <v>#N/A</v>
      </c>
      <c r="J2294" t="str">
        <f t="shared" ca="1" si="2409"/>
        <v>$J22</v>
      </c>
      <c r="K2294" t="str">
        <f t="shared" ca="1" si="2409"/>
        <v>$K22</v>
      </c>
      <c r="L2294" t="str">
        <f t="shared" ca="1" si="2409"/>
        <v>$L22</v>
      </c>
      <c r="M2294" t="e">
        <f t="shared" ca="1" si="2409"/>
        <v>#N/A</v>
      </c>
      <c r="N2294" t="e">
        <f t="shared" ca="1" si="2409"/>
        <v>#N/A</v>
      </c>
      <c r="O2294" t="str">
        <f t="shared" ca="1" si="2409"/>
        <v>$O22</v>
      </c>
      <c r="P2294" t="e">
        <f t="shared" ca="1" si="2409"/>
        <v>#N/A</v>
      </c>
      <c r="Q2294" t="e">
        <f t="shared" ca="1" si="2409"/>
        <v>#N/A</v>
      </c>
      <c r="R2294" t="str">
        <f t="shared" ca="1" si="2409"/>
        <v>$R22</v>
      </c>
      <c r="S2294" t="e">
        <f t="shared" ca="1" si="2409"/>
        <v>#N/A</v>
      </c>
      <c r="T2294" t="e">
        <f t="shared" ca="1" si="2409"/>
        <v>#N/A</v>
      </c>
      <c r="U2294" t="str">
        <f t="shared" ca="1" si="2409"/>
        <v>$U22</v>
      </c>
      <c r="V2294" t="e">
        <f t="shared" ca="1" si="2409"/>
        <v>#N/A</v>
      </c>
      <c r="W2294" t="e">
        <f t="shared" ca="1" si="2409"/>
        <v>#N/A</v>
      </c>
      <c r="X2294" t="e">
        <f t="shared" ca="1" si="2409"/>
        <v>#N/A</v>
      </c>
      <c r="Y2294" t="str">
        <f t="shared" ca="1" si="2409"/>
        <v>$Y22</v>
      </c>
      <c r="Z2294" t="e">
        <f t="shared" ca="1" si="2409"/>
        <v>#N/A</v>
      </c>
      <c r="AA2294" t="str">
        <f t="shared" ca="1" si="2409"/>
        <v>$AA22</v>
      </c>
      <c r="AB2294" t="e">
        <f t="shared" ca="1" si="2409"/>
        <v>#N/A</v>
      </c>
      <c r="AC2294" t="str">
        <f t="shared" ca="1" si="2409"/>
        <v>$AC22</v>
      </c>
      <c r="AD2294" t="str">
        <f t="shared" ca="1" si="2409"/>
        <v>$AD22</v>
      </c>
      <c r="AE2294" t="str">
        <f t="shared" ca="1" si="2409"/>
        <v>$AE20</v>
      </c>
      <c r="AF2294" t="e">
        <f t="shared" ca="1" si="2409"/>
        <v>#N/A</v>
      </c>
      <c r="AG2294" t="e">
        <f t="shared" ca="1" si="2409"/>
        <v>#N/A</v>
      </c>
      <c r="AH2294" t="str">
        <f t="shared" ca="1" si="2409"/>
        <v>$AH22</v>
      </c>
      <c r="AI2294" t="str">
        <f t="shared" ca="1" si="2409"/>
        <v>$AI22</v>
      </c>
      <c r="AJ2294" t="str">
        <f t="shared" ca="1" si="2409"/>
        <v>$AJ22</v>
      </c>
      <c r="AK2294" t="str">
        <f t="shared" ca="1" si="2409"/>
        <v>$AK22</v>
      </c>
      <c r="AL2294" t="e">
        <f t="shared" ca="1" si="2409"/>
        <v>#N/A</v>
      </c>
      <c r="AM2294" t="e">
        <f t="shared" ca="1" si="2409"/>
        <v>#N/A</v>
      </c>
      <c r="AN2294" t="str">
        <f t="shared" ca="1" si="2409"/>
        <v>$AN22</v>
      </c>
      <c r="AO2294" t="str">
        <f t="shared" ca="1" si="2409"/>
        <v>$AO22</v>
      </c>
      <c r="AP2294" t="e">
        <f t="shared" ca="1" si="2409"/>
        <v>#N/A</v>
      </c>
      <c r="AQ2294" t="e">
        <f t="shared" ca="1" si="2409"/>
        <v>#N/A</v>
      </c>
      <c r="AR2294" t="e">
        <f t="shared" ca="1" si="2409"/>
        <v>#N/A</v>
      </c>
      <c r="AS2294" t="str">
        <f t="shared" ca="1" si="2409"/>
        <v>$AS22</v>
      </c>
      <c r="AT2294" t="str">
        <f t="shared" ca="1" si="2409"/>
        <v>$AT22</v>
      </c>
      <c r="AU2294" t="str">
        <f t="shared" ca="1" si="2409"/>
        <v>$AU22</v>
      </c>
      <c r="AV2294" t="e">
        <f t="shared" ca="1" si="2409"/>
        <v>#N/A</v>
      </c>
      <c r="AW2294" t="e">
        <f t="shared" ca="1" si="2409"/>
        <v>#N/A</v>
      </c>
      <c r="AX2294" t="e">
        <f t="shared" ca="1" si="2409"/>
        <v>#N/A</v>
      </c>
      <c r="AY2294" t="str">
        <f t="shared" ca="1" si="2409"/>
        <v>$AY22</v>
      </c>
      <c r="AZ2294" t="str">
        <f t="shared" ca="1" si="2409"/>
        <v>$AZ22</v>
      </c>
      <c r="BA2294" t="str">
        <f t="shared" ca="1" si="2409"/>
        <v>$BA22</v>
      </c>
      <c r="BB2294" t="e">
        <f t="shared" ca="1" si="2409"/>
        <v>#N/A</v>
      </c>
      <c r="BC2294" t="e">
        <f t="shared" ca="1" si="2409"/>
        <v>#N/A</v>
      </c>
      <c r="BD2294" t="str">
        <f t="shared" ca="1" si="2409"/>
        <v>$BD22</v>
      </c>
      <c r="BE2294" t="e">
        <f t="shared" ca="1" si="2409"/>
        <v>#N/A</v>
      </c>
      <c r="BF2294" t="e">
        <f t="shared" ca="1" si="2409"/>
        <v>#N/A</v>
      </c>
      <c r="BG2294" t="e">
        <f t="shared" ca="1" si="2409"/>
        <v>#N/A</v>
      </c>
      <c r="BH2294" t="str">
        <f t="shared" ca="1" si="2409"/>
        <v>$BH22</v>
      </c>
      <c r="BI2294" t="e">
        <f t="shared" ca="1" si="2409"/>
        <v>#N/A</v>
      </c>
      <c r="BJ2294" t="str">
        <f t="shared" ca="1" si="2409"/>
        <v>$BJ22</v>
      </c>
      <c r="BK2294" t="e">
        <f t="shared" ca="1" si="2409"/>
        <v>#N/A</v>
      </c>
      <c r="BL2294" t="str">
        <f t="shared" ca="1" si="2409"/>
        <v>$BL22</v>
      </c>
      <c r="BM2294" t="e">
        <f t="shared" ref="BM2294:DX2294" ca="1" si="2410">BM2197</f>
        <v>#N/A</v>
      </c>
      <c r="BN2294" t="e">
        <f t="shared" ca="1" si="2410"/>
        <v>#N/A</v>
      </c>
      <c r="BO2294" t="str">
        <f t="shared" ca="1" si="2410"/>
        <v>$BO22</v>
      </c>
      <c r="BP2294" t="str">
        <f t="shared" ca="1" si="2410"/>
        <v>$BP22</v>
      </c>
      <c r="BQ2294" t="str">
        <f t="shared" ca="1" si="2410"/>
        <v>$BQ22</v>
      </c>
      <c r="BR2294" t="str">
        <f t="shared" ca="1" si="2410"/>
        <v>$BR22</v>
      </c>
      <c r="BS2294" t="e">
        <f t="shared" ca="1" si="2410"/>
        <v>#N/A</v>
      </c>
      <c r="BT2294" t="e">
        <f t="shared" ca="1" si="2410"/>
        <v>#N/A</v>
      </c>
      <c r="BU2294" t="str">
        <f t="shared" ca="1" si="2410"/>
        <v>$BU20</v>
      </c>
      <c r="BV2294" t="str">
        <f t="shared" ca="1" si="2410"/>
        <v>$BV20</v>
      </c>
      <c r="BW2294" t="e">
        <f t="shared" ca="1" si="2410"/>
        <v>#N/A</v>
      </c>
      <c r="BX2294" t="e">
        <f t="shared" ca="1" si="2410"/>
        <v>#N/A</v>
      </c>
      <c r="BY2294" t="str">
        <f t="shared" ca="1" si="2410"/>
        <v>$BY20</v>
      </c>
      <c r="BZ2294" t="str">
        <f t="shared" ca="1" si="2410"/>
        <v>$BZ20</v>
      </c>
      <c r="CA2294" t="e">
        <f t="shared" ca="1" si="2410"/>
        <v>#N/A</v>
      </c>
      <c r="CB2294" t="e">
        <f t="shared" ca="1" si="2410"/>
        <v>#N/A</v>
      </c>
      <c r="CC2294" t="e">
        <f t="shared" ca="1" si="2410"/>
        <v>#N/A</v>
      </c>
      <c r="CD2294" t="e">
        <f t="shared" ca="1" si="2410"/>
        <v>#N/A</v>
      </c>
      <c r="CE2294" t="e">
        <f t="shared" ca="1" si="2410"/>
        <v>#N/A</v>
      </c>
      <c r="CF2294" t="e">
        <f t="shared" ca="1" si="2410"/>
        <v>#N/A</v>
      </c>
      <c r="CG2294" t="e">
        <f t="shared" ca="1" si="2410"/>
        <v>#N/A</v>
      </c>
      <c r="CH2294" t="e">
        <f t="shared" ca="1" si="2410"/>
        <v>#N/A</v>
      </c>
      <c r="CI2294" t="e">
        <f t="shared" ca="1" si="2410"/>
        <v>#N/A</v>
      </c>
      <c r="CJ2294" t="e">
        <f t="shared" ca="1" si="2410"/>
        <v>#N/A</v>
      </c>
      <c r="CK2294" t="e">
        <f t="shared" ca="1" si="2410"/>
        <v>#N/A</v>
      </c>
      <c r="CL2294" t="e">
        <f t="shared" ca="1" si="2410"/>
        <v>#N/A</v>
      </c>
      <c r="CM2294" t="e">
        <f t="shared" ca="1" si="2410"/>
        <v>#N/A</v>
      </c>
      <c r="CN2294" t="e">
        <f t="shared" ca="1" si="2410"/>
        <v>#N/A</v>
      </c>
      <c r="CO2294" t="e">
        <f t="shared" ca="1" si="2410"/>
        <v>#N/A</v>
      </c>
      <c r="CP2294" t="e">
        <f t="shared" ca="1" si="2410"/>
        <v>#N/A</v>
      </c>
      <c r="CQ2294" t="e">
        <f t="shared" ca="1" si="2410"/>
        <v>#N/A</v>
      </c>
      <c r="CR2294" t="e">
        <f t="shared" ca="1" si="2410"/>
        <v>#N/A</v>
      </c>
      <c r="CS2294" t="e">
        <f t="shared" ca="1" si="2410"/>
        <v>#N/A</v>
      </c>
      <c r="CT2294" t="e">
        <f t="shared" ca="1" si="2410"/>
        <v>#N/A</v>
      </c>
      <c r="CU2294" t="e">
        <f t="shared" ca="1" si="2410"/>
        <v>#N/A</v>
      </c>
      <c r="CV2294" t="str">
        <f t="shared" ca="1" si="2410"/>
        <v>$CV22</v>
      </c>
      <c r="CW2294" t="e">
        <f t="shared" ca="1" si="2410"/>
        <v>#N/A</v>
      </c>
      <c r="CX2294" t="e">
        <f t="shared" ca="1" si="2410"/>
        <v>#N/A</v>
      </c>
      <c r="CY2294" t="e">
        <f t="shared" ca="1" si="2410"/>
        <v>#N/A</v>
      </c>
      <c r="CZ2294" t="e">
        <f t="shared" ca="1" si="2410"/>
        <v>#N/A</v>
      </c>
      <c r="DA2294" t="e">
        <f t="shared" ca="1" si="2410"/>
        <v>#N/A</v>
      </c>
      <c r="DB2294" t="e">
        <f t="shared" ca="1" si="2410"/>
        <v>#N/A</v>
      </c>
      <c r="DC2294" t="str">
        <f t="shared" ca="1" si="2410"/>
        <v>$DC22</v>
      </c>
      <c r="DD2294" t="e">
        <f t="shared" ca="1" si="2410"/>
        <v>#N/A</v>
      </c>
      <c r="DE2294" t="e">
        <f t="shared" ca="1" si="2410"/>
        <v>#N/A</v>
      </c>
      <c r="DF2294" t="e">
        <f t="shared" ca="1" si="2410"/>
        <v>#N/A</v>
      </c>
      <c r="DG2294" t="e">
        <f t="shared" ca="1" si="2410"/>
        <v>#N/A</v>
      </c>
      <c r="DH2294" t="e">
        <f t="shared" ca="1" si="2410"/>
        <v>#N/A</v>
      </c>
      <c r="DI2294" t="e">
        <f t="shared" ca="1" si="2410"/>
        <v>#N/A</v>
      </c>
      <c r="DJ2294" t="str">
        <f t="shared" ca="1" si="2410"/>
        <v>$DJ20</v>
      </c>
      <c r="DK2294" t="str">
        <f t="shared" ca="1" si="2410"/>
        <v>$DK20</v>
      </c>
      <c r="DL2294" t="str">
        <f t="shared" ca="1" si="2410"/>
        <v>$DL20</v>
      </c>
      <c r="DM2294" t="str">
        <f t="shared" ca="1" si="2410"/>
        <v>$DM20</v>
      </c>
      <c r="DN2294" t="str">
        <f t="shared" ca="1" si="2410"/>
        <v>$DN20</v>
      </c>
      <c r="DO2294" t="str">
        <f t="shared" ca="1" si="2410"/>
        <v>$DO20</v>
      </c>
      <c r="DP2294" t="str">
        <f t="shared" ca="1" si="2410"/>
        <v>$DP20</v>
      </c>
      <c r="DQ2294" t="str">
        <f t="shared" ca="1" si="2410"/>
        <v>$DQ20</v>
      </c>
      <c r="DR2294" t="str">
        <f t="shared" ca="1" si="2410"/>
        <v>$DR20</v>
      </c>
      <c r="DS2294" t="str">
        <f t="shared" ca="1" si="2410"/>
        <v>$DS20</v>
      </c>
      <c r="DT2294" t="str">
        <f t="shared" ca="1" si="2410"/>
        <v>$DT20</v>
      </c>
      <c r="DU2294" t="str">
        <f t="shared" ca="1" si="2410"/>
        <v>$DU20</v>
      </c>
      <c r="DV2294" t="str">
        <f t="shared" ca="1" si="2410"/>
        <v>$DV20</v>
      </c>
      <c r="DW2294" t="str">
        <f t="shared" ca="1" si="2410"/>
        <v>$DW20</v>
      </c>
      <c r="DX2294" t="str">
        <f t="shared" ca="1" si="2410"/>
        <v>$DX20</v>
      </c>
      <c r="DY2294" t="str">
        <f t="shared" ref="DY2294:GJ2294" ca="1" si="2411">DY2197</f>
        <v>$DY20</v>
      </c>
      <c r="DZ2294" t="str">
        <f t="shared" ca="1" si="2411"/>
        <v>$DZ20</v>
      </c>
      <c r="EA2294" t="str">
        <f t="shared" ca="1" si="2411"/>
        <v>$EA20</v>
      </c>
      <c r="EB2294" t="str">
        <f t="shared" ca="1" si="2411"/>
        <v>$EB20</v>
      </c>
      <c r="EC2294" t="str">
        <f t="shared" ca="1" si="2411"/>
        <v>$EC20</v>
      </c>
      <c r="ED2294" t="str">
        <f t="shared" ca="1" si="2411"/>
        <v>$ED20</v>
      </c>
      <c r="EE2294" t="str">
        <f t="shared" ca="1" si="2411"/>
        <v>$EE20</v>
      </c>
      <c r="EF2294" t="e">
        <f t="shared" ca="1" si="2411"/>
        <v>#N/A</v>
      </c>
      <c r="EG2294" t="e">
        <f t="shared" ca="1" si="2411"/>
        <v>#N/A</v>
      </c>
      <c r="EH2294" t="e">
        <f t="shared" ca="1" si="2411"/>
        <v>#N/A</v>
      </c>
      <c r="EI2294" t="e">
        <f t="shared" ca="1" si="2411"/>
        <v>#N/A</v>
      </c>
      <c r="EJ2294" t="str">
        <f t="shared" ca="1" si="2411"/>
        <v>$EJ22</v>
      </c>
      <c r="EK2294" t="str">
        <f t="shared" ca="1" si="2411"/>
        <v>$EK22</v>
      </c>
      <c r="EL2294" t="e">
        <f t="shared" ca="1" si="2411"/>
        <v>#N/A</v>
      </c>
      <c r="EM2294" t="e">
        <f t="shared" ca="1" si="2411"/>
        <v>#N/A</v>
      </c>
      <c r="EN2294" t="e">
        <f t="shared" ca="1" si="2411"/>
        <v>#N/A</v>
      </c>
      <c r="EO2294" t="e">
        <f t="shared" ca="1" si="2411"/>
        <v>#N/A</v>
      </c>
      <c r="EP2294" t="e">
        <f t="shared" ca="1" si="2411"/>
        <v>#N/A</v>
      </c>
      <c r="EQ2294" t="e">
        <f t="shared" ca="1" si="2411"/>
        <v>#N/A</v>
      </c>
      <c r="ER2294" t="e">
        <f t="shared" ca="1" si="2411"/>
        <v>#N/A</v>
      </c>
      <c r="ES2294" t="e">
        <f t="shared" ca="1" si="2411"/>
        <v>#N/A</v>
      </c>
      <c r="ET2294" t="str">
        <f t="shared" ca="1" si="2411"/>
        <v>$ET20</v>
      </c>
      <c r="EU2294" t="e">
        <f t="shared" ca="1" si="2411"/>
        <v>#N/A</v>
      </c>
      <c r="EV2294" t="e">
        <f t="shared" ca="1" si="2411"/>
        <v>#N/A</v>
      </c>
      <c r="EW2294" t="e">
        <f t="shared" ca="1" si="2411"/>
        <v>#N/A</v>
      </c>
      <c r="EX2294" t="e">
        <f t="shared" ca="1" si="2411"/>
        <v>#N/A</v>
      </c>
      <c r="EY2294" t="str">
        <f t="shared" ca="1" si="2411"/>
        <v>$EY20</v>
      </c>
      <c r="EZ2294" t="str">
        <f t="shared" ca="1" si="2411"/>
        <v>$EZ20</v>
      </c>
      <c r="FA2294" t="str">
        <f t="shared" ca="1" si="2411"/>
        <v>$FA20</v>
      </c>
      <c r="FB2294" t="e">
        <f t="shared" ca="1" si="2411"/>
        <v>#N/A</v>
      </c>
      <c r="FC2294" t="e">
        <f t="shared" ca="1" si="2411"/>
        <v>#N/A</v>
      </c>
      <c r="FD2294" t="e">
        <f t="shared" ca="1" si="2411"/>
        <v>#N/A</v>
      </c>
      <c r="FE2294" t="e">
        <f t="shared" ca="1" si="2411"/>
        <v>#N/A</v>
      </c>
      <c r="FF2294" t="e">
        <f t="shared" ca="1" si="2411"/>
        <v>#N/A</v>
      </c>
      <c r="FG2294" t="str">
        <f t="shared" ca="1" si="2411"/>
        <v>$FG22</v>
      </c>
      <c r="FH2294" t="e">
        <f t="shared" ca="1" si="2411"/>
        <v>#N/A</v>
      </c>
      <c r="FI2294" t="e">
        <f t="shared" ca="1" si="2411"/>
        <v>#N/A</v>
      </c>
      <c r="FJ2294" t="e">
        <f t="shared" ca="1" si="2411"/>
        <v>#N/A</v>
      </c>
      <c r="FK2294" t="e">
        <f t="shared" ca="1" si="2411"/>
        <v>#N/A</v>
      </c>
      <c r="FL2294" t="e">
        <f t="shared" ca="1" si="2411"/>
        <v>#N/A</v>
      </c>
      <c r="FM2294" t="e">
        <f t="shared" ca="1" si="2411"/>
        <v>#N/A</v>
      </c>
      <c r="FN2294" t="e">
        <f t="shared" ca="1" si="2411"/>
        <v>#N/A</v>
      </c>
      <c r="FO2294" t="e">
        <f t="shared" ca="1" si="2411"/>
        <v>#N/A</v>
      </c>
      <c r="FP2294" t="e">
        <f t="shared" ca="1" si="2411"/>
        <v>#N/A</v>
      </c>
      <c r="FQ2294" t="e">
        <f t="shared" ca="1" si="2411"/>
        <v>#N/A</v>
      </c>
      <c r="FR2294" t="e">
        <f t="shared" ca="1" si="2411"/>
        <v>#N/A</v>
      </c>
      <c r="FS2294" t="e">
        <f t="shared" ca="1" si="2411"/>
        <v>#N/A</v>
      </c>
      <c r="FT2294" t="e">
        <f t="shared" ca="1" si="2411"/>
        <v>#N/A</v>
      </c>
      <c r="FU2294" t="e">
        <f t="shared" ca="1" si="2411"/>
        <v>#N/A</v>
      </c>
      <c r="FV2294" t="e">
        <f t="shared" ca="1" si="2411"/>
        <v>#N/A</v>
      </c>
      <c r="FW2294" t="e">
        <f t="shared" ca="1" si="2411"/>
        <v>#N/A</v>
      </c>
      <c r="FX2294" t="e">
        <f t="shared" ca="1" si="2411"/>
        <v>#N/A</v>
      </c>
      <c r="FY2294" t="e">
        <f t="shared" ca="1" si="2411"/>
        <v>#N/A</v>
      </c>
      <c r="FZ2294" t="e">
        <f t="shared" ca="1" si="2411"/>
        <v>#N/A</v>
      </c>
      <c r="GA2294" t="e">
        <f t="shared" ca="1" si="2411"/>
        <v>#N/A</v>
      </c>
      <c r="GB2294" t="e">
        <f t="shared" ca="1" si="2411"/>
        <v>#N/A</v>
      </c>
      <c r="GC2294" t="e">
        <f t="shared" ca="1" si="2411"/>
        <v>#N/A</v>
      </c>
      <c r="GD2294" t="e">
        <f t="shared" ca="1" si="2411"/>
        <v>#N/A</v>
      </c>
      <c r="GE2294" t="e">
        <f t="shared" ca="1" si="2411"/>
        <v>#N/A</v>
      </c>
      <c r="GF2294" t="e">
        <f t="shared" ca="1" si="2411"/>
        <v>#N/A</v>
      </c>
      <c r="GG2294" t="e">
        <f t="shared" ca="1" si="2411"/>
        <v>#N/A</v>
      </c>
      <c r="GH2294" t="e">
        <f t="shared" ca="1" si="2411"/>
        <v>#N/A</v>
      </c>
      <c r="GI2294" t="e">
        <f t="shared" ca="1" si="2411"/>
        <v>#N/A</v>
      </c>
      <c r="GJ2294" t="e">
        <f t="shared" ca="1" si="2411"/>
        <v>#N/A</v>
      </c>
      <c r="GK2294" t="e">
        <f t="shared" ref="GK2294:IV2294" ca="1" si="2412">GK2197</f>
        <v>#N/A</v>
      </c>
      <c r="GL2294" t="e">
        <f t="shared" ca="1" si="2412"/>
        <v>#N/A</v>
      </c>
      <c r="GM2294" t="e">
        <f t="shared" ca="1" si="2412"/>
        <v>#N/A</v>
      </c>
      <c r="GN2294" t="str">
        <f t="shared" ca="1" si="2412"/>
        <v>$GN22</v>
      </c>
      <c r="GO2294" t="str">
        <f t="shared" ca="1" si="2412"/>
        <v>$GO22</v>
      </c>
      <c r="GP2294" t="str">
        <f t="shared" ca="1" si="2412"/>
        <v>$GP22</v>
      </c>
      <c r="GQ2294" t="e">
        <f t="shared" ca="1" si="2412"/>
        <v>#N/A</v>
      </c>
      <c r="GR2294" t="e">
        <f t="shared" ca="1" si="2412"/>
        <v>#N/A</v>
      </c>
      <c r="GS2294" t="str">
        <f t="shared" ca="1" si="2412"/>
        <v>$GS22</v>
      </c>
      <c r="GT2294" t="e">
        <f t="shared" ca="1" si="2412"/>
        <v>#N/A</v>
      </c>
      <c r="GU2294" t="e">
        <f t="shared" ca="1" si="2412"/>
        <v>#N/A</v>
      </c>
      <c r="GV2294" t="e">
        <f t="shared" ca="1" si="2412"/>
        <v>#N/A</v>
      </c>
      <c r="GW2294" t="e">
        <f t="shared" ca="1" si="2412"/>
        <v>#N/A</v>
      </c>
      <c r="GX2294" t="e">
        <f t="shared" ca="1" si="2412"/>
        <v>#N/A</v>
      </c>
      <c r="GY2294" t="e">
        <f t="shared" ca="1" si="2412"/>
        <v>#N/A</v>
      </c>
      <c r="GZ2294" t="e">
        <f t="shared" ca="1" si="2412"/>
        <v>#N/A</v>
      </c>
      <c r="HA2294" t="e">
        <f t="shared" ca="1" si="2412"/>
        <v>#N/A</v>
      </c>
      <c r="HB2294" t="e">
        <f t="shared" ca="1" si="2412"/>
        <v>#N/A</v>
      </c>
      <c r="HC2294" t="e">
        <f t="shared" ca="1" si="2412"/>
        <v>#N/A</v>
      </c>
      <c r="HD2294" t="e">
        <f t="shared" ca="1" si="2412"/>
        <v>#N/A</v>
      </c>
      <c r="HE2294" t="e">
        <f t="shared" ca="1" si="2412"/>
        <v>#N/A</v>
      </c>
      <c r="HF2294" t="str">
        <f t="shared" ca="1" si="2412"/>
        <v>$HF22</v>
      </c>
      <c r="HG2294" t="str">
        <f t="shared" ca="1" si="2412"/>
        <v>$HG22</v>
      </c>
      <c r="HH2294" t="str">
        <f t="shared" ca="1" si="2412"/>
        <v>$HH22</v>
      </c>
      <c r="HI2294" t="str">
        <f t="shared" ca="1" si="2412"/>
        <v>$HI22</v>
      </c>
      <c r="HJ2294" t="e">
        <f t="shared" ca="1" si="2412"/>
        <v>#N/A</v>
      </c>
      <c r="HK2294" t="e">
        <f t="shared" ca="1" si="2412"/>
        <v>#N/A</v>
      </c>
      <c r="HL2294" t="e">
        <f t="shared" ca="1" si="2412"/>
        <v>#N/A</v>
      </c>
      <c r="HM2294" t="e">
        <f t="shared" ca="1" si="2412"/>
        <v>#N/A</v>
      </c>
      <c r="HN2294" t="e">
        <f t="shared" ca="1" si="2412"/>
        <v>#N/A</v>
      </c>
      <c r="HO2294" t="e">
        <f t="shared" ca="1" si="2412"/>
        <v>#N/A</v>
      </c>
      <c r="HP2294" t="e">
        <f t="shared" ca="1" si="2412"/>
        <v>#N/A</v>
      </c>
      <c r="HQ2294" t="e">
        <f t="shared" ca="1" si="2412"/>
        <v>#N/A</v>
      </c>
      <c r="HR2294" t="e">
        <f t="shared" ca="1" si="2412"/>
        <v>#N/A</v>
      </c>
      <c r="HS2294" t="e">
        <f t="shared" ca="1" si="2412"/>
        <v>#N/A</v>
      </c>
      <c r="HT2294" t="e">
        <f t="shared" ca="1" si="2412"/>
        <v>#N/A</v>
      </c>
      <c r="HU2294" t="e">
        <f t="shared" ca="1" si="2412"/>
        <v>#N/A</v>
      </c>
      <c r="HV2294" t="e">
        <f t="shared" ca="1" si="2412"/>
        <v>#N/A</v>
      </c>
      <c r="HW2294" t="e">
        <f t="shared" ca="1" si="2412"/>
        <v>#N/A</v>
      </c>
      <c r="HX2294" t="e">
        <f t="shared" ca="1" si="2412"/>
        <v>#N/A</v>
      </c>
      <c r="HY2294" t="str">
        <f t="shared" ca="1" si="2412"/>
        <v>$HY22</v>
      </c>
      <c r="HZ2294" t="e">
        <f t="shared" ca="1" si="2412"/>
        <v>#N/A</v>
      </c>
      <c r="IA2294" t="e">
        <f t="shared" ca="1" si="2412"/>
        <v>#N/A</v>
      </c>
      <c r="IB2294" t="e">
        <f t="shared" ca="1" si="2412"/>
        <v>#N/A</v>
      </c>
      <c r="IC2294" t="e">
        <f t="shared" ca="1" si="2412"/>
        <v>#N/A</v>
      </c>
      <c r="ID2294" t="e">
        <f t="shared" ca="1" si="2412"/>
        <v>#N/A</v>
      </c>
      <c r="IE2294" t="e">
        <f t="shared" ca="1" si="2412"/>
        <v>#N/A</v>
      </c>
      <c r="IF2294" t="e">
        <f t="shared" ca="1" si="2412"/>
        <v>#N/A</v>
      </c>
      <c r="IG2294" t="e">
        <f t="shared" ca="1" si="2412"/>
        <v>#N/A</v>
      </c>
      <c r="IH2294" t="e">
        <f t="shared" ca="1" si="2412"/>
        <v>#N/A</v>
      </c>
      <c r="II2294" t="e">
        <f t="shared" ca="1" si="2412"/>
        <v>#N/A</v>
      </c>
      <c r="IJ2294" t="e">
        <f t="shared" ca="1" si="2412"/>
        <v>#N/A</v>
      </c>
      <c r="IK2294" t="e">
        <f t="shared" ca="1" si="2412"/>
        <v>#N/A</v>
      </c>
      <c r="IL2294" t="e">
        <f t="shared" ca="1" si="2412"/>
        <v>#N/A</v>
      </c>
      <c r="IM2294" t="e">
        <f t="shared" ca="1" si="2412"/>
        <v>#N/A</v>
      </c>
      <c r="IN2294" t="e">
        <f t="shared" ca="1" si="2412"/>
        <v>#N/A</v>
      </c>
      <c r="IO2294" t="e">
        <f t="shared" ca="1" si="2412"/>
        <v>#N/A</v>
      </c>
      <c r="IP2294" t="e">
        <f t="shared" ca="1" si="2412"/>
        <v>#N/A</v>
      </c>
      <c r="IQ2294" t="e">
        <f t="shared" ca="1" si="2412"/>
        <v>#N/A</v>
      </c>
      <c r="IR2294" t="e">
        <f t="shared" ca="1" si="2412"/>
        <v>#N/A</v>
      </c>
      <c r="IS2294" t="e">
        <f t="shared" ca="1" si="2412"/>
        <v>#N/A</v>
      </c>
      <c r="IT2294" t="e">
        <f t="shared" ca="1" si="2412"/>
        <v>#N/A</v>
      </c>
      <c r="IU2294" t="e">
        <f t="shared" ca="1" si="2412"/>
        <v>#N/A</v>
      </c>
      <c r="IV2294" t="e">
        <f t="shared" ca="1" si="2412"/>
        <v>#N/A</v>
      </c>
      <c r="IW2294" t="e">
        <f t="shared" ref="IW2294:LI2294" ca="1" si="2413">IW2197</f>
        <v>#N/A</v>
      </c>
      <c r="IX2294" t="e">
        <f t="shared" ca="1" si="2413"/>
        <v>#N/A</v>
      </c>
      <c r="IY2294" t="e">
        <f t="shared" ca="1" si="2413"/>
        <v>#N/A</v>
      </c>
      <c r="IZ2294" t="e">
        <f t="shared" ca="1" si="2413"/>
        <v>#N/A</v>
      </c>
      <c r="JA2294" t="e">
        <f t="shared" ca="1" si="2413"/>
        <v>#N/A</v>
      </c>
      <c r="JB2294" t="e">
        <f t="shared" ca="1" si="2413"/>
        <v>#N/A</v>
      </c>
      <c r="JC2294" t="e">
        <f t="shared" ca="1" si="2413"/>
        <v>#N/A</v>
      </c>
      <c r="JD2294" t="e">
        <f t="shared" ca="1" si="2413"/>
        <v>#N/A</v>
      </c>
      <c r="JE2294" t="e">
        <f t="shared" ca="1" si="2413"/>
        <v>#N/A</v>
      </c>
      <c r="JF2294" t="e">
        <f t="shared" ca="1" si="2413"/>
        <v>#N/A</v>
      </c>
      <c r="JG2294" t="e">
        <f t="shared" ca="1" si="2413"/>
        <v>#N/A</v>
      </c>
      <c r="JH2294" t="e">
        <f t="shared" ca="1" si="2413"/>
        <v>#N/A</v>
      </c>
      <c r="JI2294" t="e">
        <f t="shared" ca="1" si="2413"/>
        <v>#N/A</v>
      </c>
      <c r="JJ2294" t="e">
        <f t="shared" ca="1" si="2413"/>
        <v>#N/A</v>
      </c>
      <c r="JK2294" t="e">
        <f t="shared" ca="1" si="2413"/>
        <v>#N/A</v>
      </c>
      <c r="JL2294" t="e">
        <f t="shared" ca="1" si="2413"/>
        <v>#N/A</v>
      </c>
      <c r="JM2294" t="str">
        <f t="shared" ca="1" si="2413"/>
        <v>$JM22</v>
      </c>
      <c r="JN2294" t="str">
        <f t="shared" ca="1" si="2413"/>
        <v>$JN22</v>
      </c>
      <c r="JO2294" t="str">
        <f t="shared" ca="1" si="2413"/>
        <v>$JO22</v>
      </c>
      <c r="JP2294" t="str">
        <f t="shared" ca="1" si="2413"/>
        <v>$JP22</v>
      </c>
      <c r="JQ2294" t="str">
        <f t="shared" ca="1" si="2413"/>
        <v>$JQ22</v>
      </c>
      <c r="JR2294" t="e">
        <f t="shared" ca="1" si="2413"/>
        <v>#N/A</v>
      </c>
      <c r="JS2294" t="str">
        <f t="shared" ca="1" si="2413"/>
        <v>$JS22</v>
      </c>
      <c r="JT2294" t="e">
        <f t="shared" ca="1" si="2413"/>
        <v>#N/A</v>
      </c>
      <c r="JU2294" t="str">
        <f t="shared" ca="1" si="2413"/>
        <v>$JU22</v>
      </c>
      <c r="JV2294" t="e">
        <f t="shared" ca="1" si="2413"/>
        <v>#N/A</v>
      </c>
      <c r="JW2294" t="str">
        <f t="shared" ca="1" si="2413"/>
        <v>$JW22</v>
      </c>
      <c r="JX2294" t="str">
        <f t="shared" ca="1" si="2413"/>
        <v>$JX22</v>
      </c>
      <c r="JY2294" t="str">
        <f t="shared" ca="1" si="2413"/>
        <v>$JY22</v>
      </c>
      <c r="JZ2294" t="str">
        <f t="shared" ca="1" si="2413"/>
        <v>$JZ22</v>
      </c>
      <c r="KA2294" t="str">
        <f t="shared" ca="1" si="2413"/>
        <v>$KA22</v>
      </c>
      <c r="KB2294" t="str">
        <f t="shared" ca="1" si="2413"/>
        <v>$KB22</v>
      </c>
      <c r="KC2294" t="str">
        <f t="shared" ca="1" si="2413"/>
        <v>$KC22</v>
      </c>
      <c r="KD2294" t="e">
        <f t="shared" ca="1" si="2413"/>
        <v>#N/A</v>
      </c>
      <c r="KE2294" t="e">
        <f t="shared" ca="1" si="2413"/>
        <v>#N/A</v>
      </c>
      <c r="KF2294" t="str">
        <f t="shared" ca="1" si="2413"/>
        <v>$KF22</v>
      </c>
      <c r="KG2294" t="str">
        <f t="shared" ca="1" si="2413"/>
        <v>$KG22</v>
      </c>
      <c r="KH2294" t="str">
        <f t="shared" ca="1" si="2413"/>
        <v>$KH22</v>
      </c>
      <c r="KI2294" t="e">
        <f t="shared" ca="1" si="2413"/>
        <v>#N/A</v>
      </c>
      <c r="KJ2294" t="str">
        <f t="shared" ca="1" si="2413"/>
        <v>$KJ22</v>
      </c>
      <c r="KK2294" t="str">
        <f t="shared" ca="1" si="2413"/>
        <v>$KK22</v>
      </c>
      <c r="KL2294" t="e">
        <f t="shared" ca="1" si="2413"/>
        <v>#N/A</v>
      </c>
      <c r="KM2294" t="str">
        <f t="shared" ca="1" si="2413"/>
        <v>$KM22</v>
      </c>
      <c r="KN2294" t="str">
        <f t="shared" ca="1" si="2413"/>
        <v>$KN22</v>
      </c>
      <c r="KO2294" t="str">
        <f t="shared" ca="1" si="2413"/>
        <v>$KO22</v>
      </c>
      <c r="KP2294" t="str">
        <f t="shared" ca="1" si="2413"/>
        <v>$KP22</v>
      </c>
      <c r="KQ2294" t="str">
        <f t="shared" ca="1" si="2413"/>
        <v>$KQ22</v>
      </c>
      <c r="KR2294" t="str">
        <f t="shared" ca="1" si="2413"/>
        <v>$KR22</v>
      </c>
      <c r="KS2294" t="str">
        <f t="shared" ca="1" si="2413"/>
        <v>$KS22</v>
      </c>
      <c r="KT2294" t="str">
        <f t="shared" ca="1" si="2413"/>
        <v>$KT22</v>
      </c>
      <c r="KU2294" t="str">
        <f t="shared" ca="1" si="2413"/>
        <v>$KU22</v>
      </c>
      <c r="KV2294" t="str">
        <f t="shared" ca="1" si="2413"/>
        <v>$KV22</v>
      </c>
      <c r="KW2294" t="str">
        <f t="shared" ca="1" si="2413"/>
        <v>$KW22</v>
      </c>
      <c r="KX2294" t="str">
        <f t="shared" ca="1" si="2413"/>
        <v>$KX22</v>
      </c>
      <c r="KY2294" t="e">
        <f t="shared" ca="1" si="2413"/>
        <v>#N/A</v>
      </c>
      <c r="KZ2294" t="str">
        <f t="shared" ca="1" si="2413"/>
        <v>$KZ22</v>
      </c>
      <c r="LA2294" t="e">
        <f t="shared" ca="1" si="2413"/>
        <v>#N/A</v>
      </c>
      <c r="LB2294" t="str">
        <f t="shared" ca="1" si="2413"/>
        <v>$LB22</v>
      </c>
      <c r="LC2294" t="str">
        <f t="shared" ca="1" si="2413"/>
        <v>$LC22</v>
      </c>
      <c r="LD2294" t="str">
        <f t="shared" ca="1" si="2413"/>
        <v>$LD22</v>
      </c>
      <c r="LE2294" t="str">
        <f t="shared" ca="1" si="2413"/>
        <v>$LE22</v>
      </c>
      <c r="LF2294" t="str">
        <f t="shared" ca="1" si="2413"/>
        <v>$LF22</v>
      </c>
      <c r="LG2294" t="e">
        <f t="shared" ca="1" si="2413"/>
        <v>#N/A</v>
      </c>
      <c r="LH2294" t="str">
        <f t="shared" ca="1" si="2413"/>
        <v>$LH22</v>
      </c>
      <c r="LI2294" t="str">
        <f t="shared" ca="1" si="2413"/>
        <v>$LI22</v>
      </c>
    </row>
    <row r="2295" spans="1:321" x14ac:dyDescent="0.25">
      <c r="A2295" t="str">
        <f t="shared" ref="A2295:BL2295" si="2414">A2199</f>
        <v>TIPOS DE REGIME LETIVO</v>
      </c>
      <c r="B2295" t="str">
        <f t="shared" ca="1" si="2414"/>
        <v>$B25</v>
      </c>
      <c r="C2295" t="str">
        <f t="shared" ca="1" si="2414"/>
        <v>$C25</v>
      </c>
      <c r="D2295" t="str">
        <f t="shared" ca="1" si="2414"/>
        <v>$D23</v>
      </c>
      <c r="E2295" t="str">
        <f t="shared" ca="1" si="2414"/>
        <v>$E23</v>
      </c>
      <c r="F2295" t="str">
        <f t="shared" ca="1" si="2414"/>
        <v>$F25</v>
      </c>
      <c r="G2295" t="str">
        <f t="shared" ca="1" si="2414"/>
        <v>$G25</v>
      </c>
      <c r="H2295" t="str">
        <f t="shared" ca="1" si="2414"/>
        <v>$H23</v>
      </c>
      <c r="I2295" t="str">
        <f t="shared" ca="1" si="2414"/>
        <v>$I23</v>
      </c>
      <c r="J2295" t="str">
        <f t="shared" ca="1" si="2414"/>
        <v>$J25</v>
      </c>
      <c r="K2295" t="str">
        <f t="shared" ca="1" si="2414"/>
        <v>$K25</v>
      </c>
      <c r="L2295" t="str">
        <f t="shared" ca="1" si="2414"/>
        <v>$L25</v>
      </c>
      <c r="M2295" t="str">
        <f t="shared" ca="1" si="2414"/>
        <v>$M23</v>
      </c>
      <c r="N2295" t="str">
        <f t="shared" ca="1" si="2414"/>
        <v>$N23</v>
      </c>
      <c r="O2295" t="str">
        <f t="shared" ca="1" si="2414"/>
        <v>$O25</v>
      </c>
      <c r="P2295" t="str">
        <f t="shared" ca="1" si="2414"/>
        <v>$P23</v>
      </c>
      <c r="Q2295" t="str">
        <f t="shared" ca="1" si="2414"/>
        <v>$Q23</v>
      </c>
      <c r="R2295" t="str">
        <f t="shared" ca="1" si="2414"/>
        <v>$R25</v>
      </c>
      <c r="S2295" t="str">
        <f t="shared" ca="1" si="2414"/>
        <v>$S23</v>
      </c>
      <c r="T2295" t="str">
        <f t="shared" ca="1" si="2414"/>
        <v>$T23</v>
      </c>
      <c r="U2295" t="str">
        <f t="shared" ca="1" si="2414"/>
        <v>$U25</v>
      </c>
      <c r="V2295" t="str">
        <f t="shared" ca="1" si="2414"/>
        <v>$V23</v>
      </c>
      <c r="W2295" t="str">
        <f t="shared" ca="1" si="2414"/>
        <v>$W23</v>
      </c>
      <c r="X2295" t="str">
        <f t="shared" ca="1" si="2414"/>
        <v>$X23</v>
      </c>
      <c r="Y2295" t="str">
        <f t="shared" ca="1" si="2414"/>
        <v>$Y25</v>
      </c>
      <c r="Z2295" t="str">
        <f t="shared" ca="1" si="2414"/>
        <v>$Z23</v>
      </c>
      <c r="AA2295" t="str">
        <f t="shared" ca="1" si="2414"/>
        <v>$AA25</v>
      </c>
      <c r="AB2295" t="str">
        <f t="shared" ca="1" si="2414"/>
        <v>$AB23</v>
      </c>
      <c r="AC2295" t="str">
        <f t="shared" ca="1" si="2414"/>
        <v>$AC25</v>
      </c>
      <c r="AD2295" t="str">
        <f t="shared" ca="1" si="2414"/>
        <v>$AD25</v>
      </c>
      <c r="AE2295" t="str">
        <f t="shared" ca="1" si="2414"/>
        <v>$AE23</v>
      </c>
      <c r="AF2295" t="str">
        <f t="shared" ca="1" si="2414"/>
        <v>$AF23</v>
      </c>
      <c r="AG2295" t="str">
        <f t="shared" ca="1" si="2414"/>
        <v>$AG23</v>
      </c>
      <c r="AH2295" t="str">
        <f t="shared" ca="1" si="2414"/>
        <v>$AH25</v>
      </c>
      <c r="AI2295" t="str">
        <f t="shared" ca="1" si="2414"/>
        <v>$AI25</v>
      </c>
      <c r="AJ2295" t="str">
        <f t="shared" ca="1" si="2414"/>
        <v>$AJ25</v>
      </c>
      <c r="AK2295" t="str">
        <f t="shared" ca="1" si="2414"/>
        <v>$AK25</v>
      </c>
      <c r="AL2295" t="str">
        <f t="shared" ca="1" si="2414"/>
        <v>$AL23</v>
      </c>
      <c r="AM2295" t="str">
        <f t="shared" ca="1" si="2414"/>
        <v>$AM23</v>
      </c>
      <c r="AN2295" t="str">
        <f t="shared" ca="1" si="2414"/>
        <v>$AN25</v>
      </c>
      <c r="AO2295" t="str">
        <f t="shared" ca="1" si="2414"/>
        <v>$AO25</v>
      </c>
      <c r="AP2295" t="str">
        <f t="shared" ca="1" si="2414"/>
        <v>$AP23</v>
      </c>
      <c r="AQ2295" t="str">
        <f t="shared" ca="1" si="2414"/>
        <v>$AQ23</v>
      </c>
      <c r="AR2295" t="str">
        <f t="shared" ca="1" si="2414"/>
        <v>$AR23</v>
      </c>
      <c r="AS2295" t="str">
        <f t="shared" ca="1" si="2414"/>
        <v>$AS25</v>
      </c>
      <c r="AT2295" t="str">
        <f t="shared" ca="1" si="2414"/>
        <v>$AT25</v>
      </c>
      <c r="AU2295" t="str">
        <f t="shared" ca="1" si="2414"/>
        <v>$AU25</v>
      </c>
      <c r="AV2295" t="str">
        <f t="shared" ca="1" si="2414"/>
        <v>$AV23</v>
      </c>
      <c r="AW2295" t="str">
        <f t="shared" ca="1" si="2414"/>
        <v>$AW23</v>
      </c>
      <c r="AX2295" t="str">
        <f t="shared" ca="1" si="2414"/>
        <v>$AX23</v>
      </c>
      <c r="AY2295" t="str">
        <f t="shared" ca="1" si="2414"/>
        <v>$AY25</v>
      </c>
      <c r="AZ2295" t="str">
        <f t="shared" ca="1" si="2414"/>
        <v>$AZ25</v>
      </c>
      <c r="BA2295" t="str">
        <f t="shared" ca="1" si="2414"/>
        <v>$BA25</v>
      </c>
      <c r="BB2295" t="str">
        <f t="shared" ca="1" si="2414"/>
        <v>$BB23</v>
      </c>
      <c r="BC2295" t="str">
        <f t="shared" ca="1" si="2414"/>
        <v>$BC23</v>
      </c>
      <c r="BD2295" t="str">
        <f t="shared" ca="1" si="2414"/>
        <v>$BD25</v>
      </c>
      <c r="BE2295" t="str">
        <f t="shared" ca="1" si="2414"/>
        <v>$BE23</v>
      </c>
      <c r="BF2295" t="str">
        <f t="shared" ca="1" si="2414"/>
        <v>$BF23</v>
      </c>
      <c r="BG2295" t="str">
        <f t="shared" ca="1" si="2414"/>
        <v>$BG23</v>
      </c>
      <c r="BH2295" t="str">
        <f t="shared" ca="1" si="2414"/>
        <v>$BH25</v>
      </c>
      <c r="BI2295" t="str">
        <f t="shared" ca="1" si="2414"/>
        <v>$BI23</v>
      </c>
      <c r="BJ2295" t="str">
        <f t="shared" ca="1" si="2414"/>
        <v>$BJ25</v>
      </c>
      <c r="BK2295" t="str">
        <f t="shared" ca="1" si="2414"/>
        <v>$BK23</v>
      </c>
      <c r="BL2295" t="str">
        <f t="shared" ca="1" si="2414"/>
        <v>$BL25</v>
      </c>
      <c r="BM2295" t="str">
        <f t="shared" ref="BM2295:DX2295" ca="1" si="2415">BM2199</f>
        <v>$BM23</v>
      </c>
      <c r="BN2295" t="str">
        <f t="shared" ca="1" si="2415"/>
        <v>$BN23</v>
      </c>
      <c r="BO2295" t="str">
        <f t="shared" ca="1" si="2415"/>
        <v>$BO25</v>
      </c>
      <c r="BP2295" t="str">
        <f t="shared" ca="1" si="2415"/>
        <v>$BP25</v>
      </c>
      <c r="BQ2295" t="str">
        <f t="shared" ca="1" si="2415"/>
        <v>$BQ25</v>
      </c>
      <c r="BR2295" t="str">
        <f t="shared" ca="1" si="2415"/>
        <v>$BR25</v>
      </c>
      <c r="BS2295" t="str">
        <f t="shared" ca="1" si="2415"/>
        <v>$BS23</v>
      </c>
      <c r="BT2295" t="str">
        <f t="shared" ca="1" si="2415"/>
        <v>$BT23</v>
      </c>
      <c r="BU2295" t="str">
        <f t="shared" ca="1" si="2415"/>
        <v>$BU23</v>
      </c>
      <c r="BV2295" t="str">
        <f t="shared" ca="1" si="2415"/>
        <v>$BV23</v>
      </c>
      <c r="BW2295" t="str">
        <f t="shared" ca="1" si="2415"/>
        <v>$BW23</v>
      </c>
      <c r="BX2295" t="str">
        <f t="shared" ca="1" si="2415"/>
        <v>$BX23</v>
      </c>
      <c r="BY2295" t="str">
        <f t="shared" ca="1" si="2415"/>
        <v>$BY23</v>
      </c>
      <c r="BZ2295" t="str">
        <f t="shared" ca="1" si="2415"/>
        <v>$BZ23</v>
      </c>
      <c r="CA2295" t="str">
        <f t="shared" ca="1" si="2415"/>
        <v>$CA23</v>
      </c>
      <c r="CB2295" t="str">
        <f t="shared" ca="1" si="2415"/>
        <v>$CB23</v>
      </c>
      <c r="CC2295" t="str">
        <f t="shared" ca="1" si="2415"/>
        <v>$CC23</v>
      </c>
      <c r="CD2295" t="str">
        <f t="shared" ca="1" si="2415"/>
        <v>$CD23</v>
      </c>
      <c r="CE2295" t="str">
        <f t="shared" ca="1" si="2415"/>
        <v>$CE23</v>
      </c>
      <c r="CF2295" t="str">
        <f t="shared" ca="1" si="2415"/>
        <v>$CF23</v>
      </c>
      <c r="CG2295" t="str">
        <f t="shared" ca="1" si="2415"/>
        <v>$CG23</v>
      </c>
      <c r="CH2295" t="str">
        <f t="shared" ca="1" si="2415"/>
        <v>$CH23</v>
      </c>
      <c r="CI2295" t="str">
        <f t="shared" ca="1" si="2415"/>
        <v>$CI23</v>
      </c>
      <c r="CJ2295" t="str">
        <f t="shared" ca="1" si="2415"/>
        <v>$CJ23</v>
      </c>
      <c r="CK2295" t="str">
        <f t="shared" ca="1" si="2415"/>
        <v>$CK23</v>
      </c>
      <c r="CL2295" t="str">
        <f t="shared" ca="1" si="2415"/>
        <v>$CL23</v>
      </c>
      <c r="CM2295" t="str">
        <f t="shared" ca="1" si="2415"/>
        <v>$CM23</v>
      </c>
      <c r="CN2295" t="str">
        <f t="shared" ca="1" si="2415"/>
        <v>$CN23</v>
      </c>
      <c r="CO2295" t="str">
        <f t="shared" ca="1" si="2415"/>
        <v>$CO23</v>
      </c>
      <c r="CP2295" t="str">
        <f t="shared" ca="1" si="2415"/>
        <v>$CP23</v>
      </c>
      <c r="CQ2295" t="str">
        <f t="shared" ca="1" si="2415"/>
        <v>$CQ23</v>
      </c>
      <c r="CR2295" t="str">
        <f t="shared" ca="1" si="2415"/>
        <v>$CR23</v>
      </c>
      <c r="CS2295" t="str">
        <f t="shared" ca="1" si="2415"/>
        <v>$CS23</v>
      </c>
      <c r="CT2295" t="str">
        <f t="shared" ca="1" si="2415"/>
        <v>$CT23</v>
      </c>
      <c r="CU2295" t="str">
        <f t="shared" ca="1" si="2415"/>
        <v>$CU23</v>
      </c>
      <c r="CV2295" t="str">
        <f t="shared" ca="1" si="2415"/>
        <v>$CV25</v>
      </c>
      <c r="CW2295" t="str">
        <f t="shared" ca="1" si="2415"/>
        <v>$CW23</v>
      </c>
      <c r="CX2295" t="str">
        <f t="shared" ca="1" si="2415"/>
        <v>$CX23</v>
      </c>
      <c r="CY2295" t="str">
        <f t="shared" ca="1" si="2415"/>
        <v>$CY23</v>
      </c>
      <c r="CZ2295" t="str">
        <f t="shared" ca="1" si="2415"/>
        <v>$CZ23</v>
      </c>
      <c r="DA2295" t="str">
        <f t="shared" ca="1" si="2415"/>
        <v>$DA23</v>
      </c>
      <c r="DB2295" t="str">
        <f t="shared" ca="1" si="2415"/>
        <v>$DB23</v>
      </c>
      <c r="DC2295" t="str">
        <f t="shared" ca="1" si="2415"/>
        <v>$DC25</v>
      </c>
      <c r="DD2295" t="str">
        <f t="shared" ca="1" si="2415"/>
        <v>$DD23</v>
      </c>
      <c r="DE2295" t="str">
        <f t="shared" ca="1" si="2415"/>
        <v>$DE23</v>
      </c>
      <c r="DF2295" t="str">
        <f t="shared" ca="1" si="2415"/>
        <v>$DF23</v>
      </c>
      <c r="DG2295" t="str">
        <f t="shared" ca="1" si="2415"/>
        <v>$DG23</v>
      </c>
      <c r="DH2295" t="str">
        <f t="shared" ca="1" si="2415"/>
        <v>$DH23</v>
      </c>
      <c r="DI2295" t="str">
        <f t="shared" ca="1" si="2415"/>
        <v>$DI23</v>
      </c>
      <c r="DJ2295" t="str">
        <f t="shared" ca="1" si="2415"/>
        <v>$DJ23</v>
      </c>
      <c r="DK2295" t="str">
        <f t="shared" ca="1" si="2415"/>
        <v>$DK23</v>
      </c>
      <c r="DL2295" t="str">
        <f t="shared" ca="1" si="2415"/>
        <v>$DL23</v>
      </c>
      <c r="DM2295" t="str">
        <f t="shared" ca="1" si="2415"/>
        <v>$DM23</v>
      </c>
      <c r="DN2295" t="str">
        <f t="shared" ca="1" si="2415"/>
        <v>$DN23</v>
      </c>
      <c r="DO2295" t="str">
        <f t="shared" ca="1" si="2415"/>
        <v>$DO23</v>
      </c>
      <c r="DP2295" t="str">
        <f t="shared" ca="1" si="2415"/>
        <v>$DP23</v>
      </c>
      <c r="DQ2295" t="str">
        <f t="shared" ca="1" si="2415"/>
        <v>$DQ23</v>
      </c>
      <c r="DR2295" t="str">
        <f t="shared" ca="1" si="2415"/>
        <v>$DR23</v>
      </c>
      <c r="DS2295" t="str">
        <f t="shared" ca="1" si="2415"/>
        <v>$DS23</v>
      </c>
      <c r="DT2295" t="str">
        <f t="shared" ca="1" si="2415"/>
        <v>$DT23</v>
      </c>
      <c r="DU2295" t="str">
        <f t="shared" ca="1" si="2415"/>
        <v>$DU23</v>
      </c>
      <c r="DV2295" t="str">
        <f t="shared" ca="1" si="2415"/>
        <v>$DV23</v>
      </c>
      <c r="DW2295" t="str">
        <f t="shared" ca="1" si="2415"/>
        <v>$DW23</v>
      </c>
      <c r="DX2295" t="str">
        <f t="shared" ca="1" si="2415"/>
        <v>$DX23</v>
      </c>
      <c r="DY2295" t="str">
        <f t="shared" ref="DY2295:GJ2295" ca="1" si="2416">DY2199</f>
        <v>$DY23</v>
      </c>
      <c r="DZ2295" t="str">
        <f t="shared" ca="1" si="2416"/>
        <v>$DZ23</v>
      </c>
      <c r="EA2295" t="str">
        <f t="shared" ca="1" si="2416"/>
        <v>$EA23</v>
      </c>
      <c r="EB2295" t="str">
        <f t="shared" ca="1" si="2416"/>
        <v>$EB23</v>
      </c>
      <c r="EC2295" t="str">
        <f t="shared" ca="1" si="2416"/>
        <v>$EC23</v>
      </c>
      <c r="ED2295" t="str">
        <f t="shared" ca="1" si="2416"/>
        <v>$ED23</v>
      </c>
      <c r="EE2295" t="str">
        <f t="shared" ca="1" si="2416"/>
        <v>$EE23</v>
      </c>
      <c r="EF2295" t="str">
        <f t="shared" ca="1" si="2416"/>
        <v>$EF23</v>
      </c>
      <c r="EG2295" t="str">
        <f t="shared" ca="1" si="2416"/>
        <v>$EG23</v>
      </c>
      <c r="EH2295" t="str">
        <f t="shared" ca="1" si="2416"/>
        <v>$EH23</v>
      </c>
      <c r="EI2295" t="str">
        <f t="shared" ca="1" si="2416"/>
        <v>$EI23</v>
      </c>
      <c r="EJ2295" t="str">
        <f t="shared" ca="1" si="2416"/>
        <v>$EJ25</v>
      </c>
      <c r="EK2295" t="str">
        <f t="shared" ca="1" si="2416"/>
        <v>$EK25</v>
      </c>
      <c r="EL2295" t="str">
        <f t="shared" ca="1" si="2416"/>
        <v>$EL23</v>
      </c>
      <c r="EM2295" t="str">
        <f t="shared" ca="1" si="2416"/>
        <v>$EM23</v>
      </c>
      <c r="EN2295" t="str">
        <f t="shared" ca="1" si="2416"/>
        <v>$EN23</v>
      </c>
      <c r="EO2295" t="str">
        <f t="shared" ca="1" si="2416"/>
        <v>$EO23</v>
      </c>
      <c r="EP2295" t="str">
        <f t="shared" ca="1" si="2416"/>
        <v>$EP23</v>
      </c>
      <c r="EQ2295" t="str">
        <f t="shared" ca="1" si="2416"/>
        <v>$EQ23</v>
      </c>
      <c r="ER2295" t="str">
        <f t="shared" ca="1" si="2416"/>
        <v>$ER23</v>
      </c>
      <c r="ES2295" t="str">
        <f t="shared" ca="1" si="2416"/>
        <v>$ES23</v>
      </c>
      <c r="ET2295" t="str">
        <f t="shared" ca="1" si="2416"/>
        <v>$ET23</v>
      </c>
      <c r="EU2295" t="str">
        <f t="shared" ca="1" si="2416"/>
        <v>$EU23</v>
      </c>
      <c r="EV2295" t="str">
        <f t="shared" ca="1" si="2416"/>
        <v>$EV23</v>
      </c>
      <c r="EW2295" t="str">
        <f t="shared" ca="1" si="2416"/>
        <v>$EW23</v>
      </c>
      <c r="EX2295" t="str">
        <f t="shared" ca="1" si="2416"/>
        <v>$EX23</v>
      </c>
      <c r="EY2295" t="str">
        <f t="shared" ca="1" si="2416"/>
        <v>$EY23</v>
      </c>
      <c r="EZ2295" t="str">
        <f t="shared" ca="1" si="2416"/>
        <v>$EZ23</v>
      </c>
      <c r="FA2295" t="str">
        <f t="shared" ca="1" si="2416"/>
        <v>$FA23</v>
      </c>
      <c r="FB2295" t="str">
        <f t="shared" ca="1" si="2416"/>
        <v>$FB23</v>
      </c>
      <c r="FC2295" t="str">
        <f t="shared" ca="1" si="2416"/>
        <v>$FC23</v>
      </c>
      <c r="FD2295" t="str">
        <f t="shared" ca="1" si="2416"/>
        <v>$FD23</v>
      </c>
      <c r="FE2295" t="str">
        <f t="shared" ca="1" si="2416"/>
        <v>$FE23</v>
      </c>
      <c r="FF2295" t="str">
        <f t="shared" ca="1" si="2416"/>
        <v>$FF23</v>
      </c>
      <c r="FG2295" t="str">
        <f t="shared" ca="1" si="2416"/>
        <v>$FG25</v>
      </c>
      <c r="FH2295" t="str">
        <f t="shared" ca="1" si="2416"/>
        <v>$FH23</v>
      </c>
      <c r="FI2295" t="str">
        <f t="shared" ca="1" si="2416"/>
        <v>$FI23</v>
      </c>
      <c r="FJ2295" t="str">
        <f t="shared" ca="1" si="2416"/>
        <v>$FJ23</v>
      </c>
      <c r="FK2295" t="str">
        <f t="shared" ca="1" si="2416"/>
        <v>$FK23</v>
      </c>
      <c r="FL2295" t="str">
        <f t="shared" ca="1" si="2416"/>
        <v>$FL23</v>
      </c>
      <c r="FM2295" t="str">
        <f t="shared" ca="1" si="2416"/>
        <v>$FM23</v>
      </c>
      <c r="FN2295" t="str">
        <f t="shared" ca="1" si="2416"/>
        <v>$FN23</v>
      </c>
      <c r="FO2295" t="str">
        <f t="shared" ca="1" si="2416"/>
        <v>$FO23</v>
      </c>
      <c r="FP2295" t="str">
        <f t="shared" ca="1" si="2416"/>
        <v>$FP23</v>
      </c>
      <c r="FQ2295" t="str">
        <f t="shared" ca="1" si="2416"/>
        <v>$FQ23</v>
      </c>
      <c r="FR2295" t="str">
        <f t="shared" ca="1" si="2416"/>
        <v>$FR23</v>
      </c>
      <c r="FS2295" t="str">
        <f t="shared" ca="1" si="2416"/>
        <v>$FS23</v>
      </c>
      <c r="FT2295" t="str">
        <f t="shared" ca="1" si="2416"/>
        <v>$FT23</v>
      </c>
      <c r="FU2295" t="str">
        <f t="shared" ca="1" si="2416"/>
        <v>$FU23</v>
      </c>
      <c r="FV2295" t="str">
        <f t="shared" ca="1" si="2416"/>
        <v>$FV23</v>
      </c>
      <c r="FW2295" t="str">
        <f t="shared" ca="1" si="2416"/>
        <v>$FW23</v>
      </c>
      <c r="FX2295" t="str">
        <f t="shared" ca="1" si="2416"/>
        <v>$FX23</v>
      </c>
      <c r="FY2295" t="str">
        <f t="shared" ca="1" si="2416"/>
        <v>$FY23</v>
      </c>
      <c r="FZ2295" t="str">
        <f t="shared" ca="1" si="2416"/>
        <v>$FZ23</v>
      </c>
      <c r="GA2295" t="str">
        <f t="shared" ca="1" si="2416"/>
        <v>$GA23</v>
      </c>
      <c r="GB2295" t="str">
        <f t="shared" ca="1" si="2416"/>
        <v>$GB23</v>
      </c>
      <c r="GC2295" t="str">
        <f t="shared" ca="1" si="2416"/>
        <v>$GC23</v>
      </c>
      <c r="GD2295" t="str">
        <f t="shared" ca="1" si="2416"/>
        <v>$GD23</v>
      </c>
      <c r="GE2295" t="str">
        <f t="shared" ca="1" si="2416"/>
        <v>$GE23</v>
      </c>
      <c r="GF2295" t="str">
        <f t="shared" ca="1" si="2416"/>
        <v>$GF23</v>
      </c>
      <c r="GG2295" t="str">
        <f t="shared" ca="1" si="2416"/>
        <v>$GG23</v>
      </c>
      <c r="GH2295" t="str">
        <f t="shared" ca="1" si="2416"/>
        <v>$GH23</v>
      </c>
      <c r="GI2295" t="str">
        <f t="shared" ca="1" si="2416"/>
        <v>$GI23</v>
      </c>
      <c r="GJ2295" t="str">
        <f t="shared" ca="1" si="2416"/>
        <v>$GJ23</v>
      </c>
      <c r="GK2295" t="str">
        <f t="shared" ref="GK2295:IV2295" ca="1" si="2417">GK2199</f>
        <v>$GK23</v>
      </c>
      <c r="GL2295" t="str">
        <f t="shared" ca="1" si="2417"/>
        <v>$GL23</v>
      </c>
      <c r="GM2295" t="str">
        <f t="shared" ca="1" si="2417"/>
        <v>$GM23</v>
      </c>
      <c r="GN2295" t="str">
        <f t="shared" ca="1" si="2417"/>
        <v>$GN25</v>
      </c>
      <c r="GO2295" t="str">
        <f t="shared" ca="1" si="2417"/>
        <v>$GO25</v>
      </c>
      <c r="GP2295" t="str">
        <f t="shared" ca="1" si="2417"/>
        <v>$GP25</v>
      </c>
      <c r="GQ2295" t="str">
        <f t="shared" ca="1" si="2417"/>
        <v>$GQ23</v>
      </c>
      <c r="GR2295" t="str">
        <f t="shared" ca="1" si="2417"/>
        <v>$GR23</v>
      </c>
      <c r="GS2295" t="str">
        <f t="shared" ca="1" si="2417"/>
        <v>$GS25</v>
      </c>
      <c r="GT2295" t="str">
        <f t="shared" ca="1" si="2417"/>
        <v>$GT23</v>
      </c>
      <c r="GU2295" t="str">
        <f t="shared" ca="1" si="2417"/>
        <v>$GU23</v>
      </c>
      <c r="GV2295" t="str">
        <f t="shared" ca="1" si="2417"/>
        <v>$GV23</v>
      </c>
      <c r="GW2295" t="str">
        <f t="shared" ca="1" si="2417"/>
        <v>$GW23</v>
      </c>
      <c r="GX2295" t="str">
        <f t="shared" ca="1" si="2417"/>
        <v>$GX23</v>
      </c>
      <c r="GY2295" t="str">
        <f t="shared" ca="1" si="2417"/>
        <v>$GY23</v>
      </c>
      <c r="GZ2295" t="str">
        <f t="shared" ca="1" si="2417"/>
        <v>$GZ23</v>
      </c>
      <c r="HA2295" t="str">
        <f t="shared" ca="1" si="2417"/>
        <v>$HA23</v>
      </c>
      <c r="HB2295" t="str">
        <f t="shared" ca="1" si="2417"/>
        <v>$HB23</v>
      </c>
      <c r="HC2295" t="str">
        <f t="shared" ca="1" si="2417"/>
        <v>$HC23</v>
      </c>
      <c r="HD2295" t="str">
        <f t="shared" ca="1" si="2417"/>
        <v>$HD23</v>
      </c>
      <c r="HE2295" t="str">
        <f t="shared" ca="1" si="2417"/>
        <v>$HE23</v>
      </c>
      <c r="HF2295" t="str">
        <f t="shared" ca="1" si="2417"/>
        <v>$HF25</v>
      </c>
      <c r="HG2295" t="str">
        <f t="shared" ca="1" si="2417"/>
        <v>$HG25</v>
      </c>
      <c r="HH2295" t="str">
        <f t="shared" ca="1" si="2417"/>
        <v>$HH25</v>
      </c>
      <c r="HI2295" t="str">
        <f t="shared" ca="1" si="2417"/>
        <v>$HI25</v>
      </c>
      <c r="HJ2295" t="str">
        <f t="shared" ca="1" si="2417"/>
        <v>$HJ23</v>
      </c>
      <c r="HK2295" t="str">
        <f t="shared" ca="1" si="2417"/>
        <v>$HK23</v>
      </c>
      <c r="HL2295" t="str">
        <f t="shared" ca="1" si="2417"/>
        <v>$HL23</v>
      </c>
      <c r="HM2295" t="str">
        <f t="shared" ca="1" si="2417"/>
        <v>$HM23</v>
      </c>
      <c r="HN2295" t="str">
        <f t="shared" ca="1" si="2417"/>
        <v>$HN23</v>
      </c>
      <c r="HO2295" t="str">
        <f t="shared" ca="1" si="2417"/>
        <v>$HO23</v>
      </c>
      <c r="HP2295" t="str">
        <f t="shared" ca="1" si="2417"/>
        <v>$HP23</v>
      </c>
      <c r="HQ2295" t="str">
        <f t="shared" ca="1" si="2417"/>
        <v>$HQ23</v>
      </c>
      <c r="HR2295" t="str">
        <f t="shared" ca="1" si="2417"/>
        <v>$HR23</v>
      </c>
      <c r="HS2295" t="str">
        <f t="shared" ca="1" si="2417"/>
        <v>$HS23</v>
      </c>
      <c r="HT2295" t="str">
        <f t="shared" ca="1" si="2417"/>
        <v>$HT23</v>
      </c>
      <c r="HU2295" t="str">
        <f t="shared" ca="1" si="2417"/>
        <v>$HU23</v>
      </c>
      <c r="HV2295" t="str">
        <f t="shared" ca="1" si="2417"/>
        <v>$HV23</v>
      </c>
      <c r="HW2295" t="str">
        <f t="shared" ca="1" si="2417"/>
        <v>$HW23</v>
      </c>
      <c r="HX2295" t="str">
        <f t="shared" ca="1" si="2417"/>
        <v>$HX23</v>
      </c>
      <c r="HY2295" t="str">
        <f t="shared" ca="1" si="2417"/>
        <v>$HY25</v>
      </c>
      <c r="HZ2295" t="str">
        <f t="shared" ca="1" si="2417"/>
        <v>$HZ23</v>
      </c>
      <c r="IA2295" t="str">
        <f t="shared" ca="1" si="2417"/>
        <v>$IA23</v>
      </c>
      <c r="IB2295" t="str">
        <f t="shared" ca="1" si="2417"/>
        <v>$IB23</v>
      </c>
      <c r="IC2295" t="str">
        <f t="shared" ca="1" si="2417"/>
        <v>$IC23</v>
      </c>
      <c r="ID2295" t="str">
        <f t="shared" ca="1" si="2417"/>
        <v>$ID23</v>
      </c>
      <c r="IE2295" t="str">
        <f t="shared" ca="1" si="2417"/>
        <v>$IE23</v>
      </c>
      <c r="IF2295" t="str">
        <f t="shared" ca="1" si="2417"/>
        <v>$IF23</v>
      </c>
      <c r="IG2295" t="str">
        <f t="shared" ca="1" si="2417"/>
        <v>$IG23</v>
      </c>
      <c r="IH2295" t="str">
        <f t="shared" ca="1" si="2417"/>
        <v>$IH23</v>
      </c>
      <c r="II2295" t="str">
        <f t="shared" ca="1" si="2417"/>
        <v>$II23</v>
      </c>
      <c r="IJ2295" t="str">
        <f t="shared" ca="1" si="2417"/>
        <v>$IJ23</v>
      </c>
      <c r="IK2295" t="str">
        <f t="shared" ca="1" si="2417"/>
        <v>$IK23</v>
      </c>
      <c r="IL2295" t="str">
        <f t="shared" ca="1" si="2417"/>
        <v>$IL23</v>
      </c>
      <c r="IM2295" t="str">
        <f t="shared" ca="1" si="2417"/>
        <v>$IM23</v>
      </c>
      <c r="IN2295" t="str">
        <f t="shared" ca="1" si="2417"/>
        <v>$IN23</v>
      </c>
      <c r="IO2295" t="str">
        <f t="shared" ca="1" si="2417"/>
        <v>$IO23</v>
      </c>
      <c r="IP2295" t="str">
        <f t="shared" ca="1" si="2417"/>
        <v>$IP23</v>
      </c>
      <c r="IQ2295" t="str">
        <f t="shared" ca="1" si="2417"/>
        <v>$IQ23</v>
      </c>
      <c r="IR2295" t="str">
        <f t="shared" ca="1" si="2417"/>
        <v>$IR23</v>
      </c>
      <c r="IS2295" t="str">
        <f t="shared" ca="1" si="2417"/>
        <v>$IS22</v>
      </c>
      <c r="IT2295" t="str">
        <f t="shared" ca="1" si="2417"/>
        <v>$IT23</v>
      </c>
      <c r="IU2295" t="str">
        <f t="shared" ca="1" si="2417"/>
        <v>$IU22</v>
      </c>
      <c r="IV2295" t="str">
        <f t="shared" ca="1" si="2417"/>
        <v>$IV23</v>
      </c>
      <c r="IW2295" t="str">
        <f t="shared" ref="IW2295:LI2295" ca="1" si="2418">IW2199</f>
        <v>$IW23</v>
      </c>
      <c r="IX2295" t="str">
        <f t="shared" ca="1" si="2418"/>
        <v>$IX23</v>
      </c>
      <c r="IY2295" t="str">
        <f t="shared" ca="1" si="2418"/>
        <v>$IY23</v>
      </c>
      <c r="IZ2295" t="str">
        <f t="shared" ca="1" si="2418"/>
        <v>$IZ23</v>
      </c>
      <c r="JA2295" t="str">
        <f t="shared" ca="1" si="2418"/>
        <v>$JA23</v>
      </c>
      <c r="JB2295" t="str">
        <f t="shared" ca="1" si="2418"/>
        <v>$JB23</v>
      </c>
      <c r="JC2295" t="str">
        <f t="shared" ca="1" si="2418"/>
        <v>$JC22</v>
      </c>
      <c r="JD2295" t="str">
        <f t="shared" ca="1" si="2418"/>
        <v>$JD23</v>
      </c>
      <c r="JE2295" t="str">
        <f t="shared" ca="1" si="2418"/>
        <v>$JE23</v>
      </c>
      <c r="JF2295" t="str">
        <f t="shared" ca="1" si="2418"/>
        <v>$JF22</v>
      </c>
      <c r="JG2295" t="str">
        <f t="shared" ca="1" si="2418"/>
        <v>$JG23</v>
      </c>
      <c r="JH2295" t="str">
        <f t="shared" ca="1" si="2418"/>
        <v>$JH23</v>
      </c>
      <c r="JI2295" t="str">
        <f t="shared" ca="1" si="2418"/>
        <v>$JI23</v>
      </c>
      <c r="JJ2295" t="str">
        <f t="shared" ca="1" si="2418"/>
        <v>$JJ22</v>
      </c>
      <c r="JK2295" t="str">
        <f t="shared" ca="1" si="2418"/>
        <v>$JK23</v>
      </c>
      <c r="JL2295" t="str">
        <f t="shared" ca="1" si="2418"/>
        <v>$JL22</v>
      </c>
      <c r="JM2295" t="str">
        <f t="shared" ca="1" si="2418"/>
        <v>$JM25</v>
      </c>
      <c r="JN2295" t="str">
        <f t="shared" ca="1" si="2418"/>
        <v>$JN25</v>
      </c>
      <c r="JO2295" t="str">
        <f t="shared" ca="1" si="2418"/>
        <v>$JO25</v>
      </c>
      <c r="JP2295" t="str">
        <f t="shared" ca="1" si="2418"/>
        <v>$JP25</v>
      </c>
      <c r="JQ2295" t="str">
        <f t="shared" ca="1" si="2418"/>
        <v>$JQ25</v>
      </c>
      <c r="JR2295" t="str">
        <f t="shared" ca="1" si="2418"/>
        <v>$JR23</v>
      </c>
      <c r="JS2295" t="str">
        <f t="shared" ca="1" si="2418"/>
        <v>$JS25</v>
      </c>
      <c r="JT2295" t="str">
        <f t="shared" ca="1" si="2418"/>
        <v>$JT23</v>
      </c>
      <c r="JU2295" t="str">
        <f t="shared" ca="1" si="2418"/>
        <v>$JU25</v>
      </c>
      <c r="JV2295" t="str">
        <f t="shared" ca="1" si="2418"/>
        <v>$JV23</v>
      </c>
      <c r="JW2295" t="str">
        <f t="shared" ca="1" si="2418"/>
        <v>$JW25</v>
      </c>
      <c r="JX2295" t="str">
        <f t="shared" ca="1" si="2418"/>
        <v>$JX25</v>
      </c>
      <c r="JY2295" t="str">
        <f t="shared" ca="1" si="2418"/>
        <v>$JY25</v>
      </c>
      <c r="JZ2295" t="str">
        <f t="shared" ca="1" si="2418"/>
        <v>$JZ25</v>
      </c>
      <c r="KA2295" t="str">
        <f t="shared" ca="1" si="2418"/>
        <v>$KA25</v>
      </c>
      <c r="KB2295" t="str">
        <f t="shared" ca="1" si="2418"/>
        <v>$KB25</v>
      </c>
      <c r="KC2295" t="str">
        <f t="shared" ca="1" si="2418"/>
        <v>$KC25</v>
      </c>
      <c r="KD2295" t="str">
        <f t="shared" ca="1" si="2418"/>
        <v>$KD23</v>
      </c>
      <c r="KE2295" t="str">
        <f t="shared" ca="1" si="2418"/>
        <v>$KE23</v>
      </c>
      <c r="KF2295" t="str">
        <f t="shared" ca="1" si="2418"/>
        <v>$KF25</v>
      </c>
      <c r="KG2295" t="str">
        <f t="shared" ca="1" si="2418"/>
        <v>$KG25</v>
      </c>
      <c r="KH2295" t="str">
        <f t="shared" ca="1" si="2418"/>
        <v>$KH25</v>
      </c>
      <c r="KI2295" t="str">
        <f t="shared" ca="1" si="2418"/>
        <v>$KI23</v>
      </c>
      <c r="KJ2295" t="str">
        <f t="shared" ca="1" si="2418"/>
        <v>$KJ25</v>
      </c>
      <c r="KK2295" t="str">
        <f t="shared" ca="1" si="2418"/>
        <v>$KK25</v>
      </c>
      <c r="KL2295" t="str">
        <f t="shared" ca="1" si="2418"/>
        <v>$KL23</v>
      </c>
      <c r="KM2295" t="str">
        <f t="shared" ca="1" si="2418"/>
        <v>$KM25</v>
      </c>
      <c r="KN2295" t="str">
        <f t="shared" ca="1" si="2418"/>
        <v>$KN25</v>
      </c>
      <c r="KO2295" t="str">
        <f t="shared" ca="1" si="2418"/>
        <v>$KO25</v>
      </c>
      <c r="KP2295" t="str">
        <f t="shared" ca="1" si="2418"/>
        <v>$KP25</v>
      </c>
      <c r="KQ2295" t="str">
        <f t="shared" ca="1" si="2418"/>
        <v>$KQ25</v>
      </c>
      <c r="KR2295" t="str">
        <f t="shared" ca="1" si="2418"/>
        <v>$KR25</v>
      </c>
      <c r="KS2295" t="str">
        <f t="shared" ca="1" si="2418"/>
        <v>$KS25</v>
      </c>
      <c r="KT2295" t="str">
        <f t="shared" ca="1" si="2418"/>
        <v>$KT25</v>
      </c>
      <c r="KU2295" t="str">
        <f t="shared" ca="1" si="2418"/>
        <v>$KU25</v>
      </c>
      <c r="KV2295" t="str">
        <f t="shared" ca="1" si="2418"/>
        <v>$KV25</v>
      </c>
      <c r="KW2295" t="str">
        <f t="shared" ca="1" si="2418"/>
        <v>$KW25</v>
      </c>
      <c r="KX2295" t="str">
        <f t="shared" ca="1" si="2418"/>
        <v>$KX25</v>
      </c>
      <c r="KY2295" t="str">
        <f t="shared" ca="1" si="2418"/>
        <v>$KY23</v>
      </c>
      <c r="KZ2295" t="str">
        <f t="shared" ca="1" si="2418"/>
        <v>$KZ25</v>
      </c>
      <c r="LA2295" t="str">
        <f t="shared" ca="1" si="2418"/>
        <v>$LA23</v>
      </c>
      <c r="LB2295" t="str">
        <f t="shared" ca="1" si="2418"/>
        <v>$LB25</v>
      </c>
      <c r="LC2295" t="str">
        <f t="shared" ca="1" si="2418"/>
        <v>$LC25</v>
      </c>
      <c r="LD2295" t="str">
        <f t="shared" ca="1" si="2418"/>
        <v>$LD25</v>
      </c>
      <c r="LE2295" t="str">
        <f t="shared" ca="1" si="2418"/>
        <v>$LE25</v>
      </c>
      <c r="LF2295" t="str">
        <f t="shared" ca="1" si="2418"/>
        <v>$LF25</v>
      </c>
      <c r="LG2295" t="str">
        <f t="shared" ca="1" si="2418"/>
        <v>$LG23</v>
      </c>
      <c r="LH2295" t="str">
        <f t="shared" ca="1" si="2418"/>
        <v>$LH25</v>
      </c>
      <c r="LI2295" t="str">
        <f t="shared" ca="1" si="2418"/>
        <v>$LI25</v>
      </c>
    </row>
    <row r="2296" spans="1:321" x14ac:dyDescent="0.25">
      <c r="A2296" t="str">
        <f>A2202</f>
        <v>ÁREAS DE CONCENTRAÇÃO DO PROGRAMA 1</v>
      </c>
      <c r="B2296" t="str">
        <f t="shared" ref="B2296:BM2296" ca="1" si="2419">B2202</f>
        <v>$B27</v>
      </c>
      <c r="C2296" t="str">
        <f t="shared" ca="1" si="2419"/>
        <v>$C27</v>
      </c>
      <c r="D2296" t="str">
        <f t="shared" ca="1" si="2419"/>
        <v>$D25</v>
      </c>
      <c r="E2296" t="str">
        <f t="shared" ca="1" si="2419"/>
        <v>$E25</v>
      </c>
      <c r="F2296" t="str">
        <f t="shared" ca="1" si="2419"/>
        <v>$F27</v>
      </c>
      <c r="G2296" t="str">
        <f t="shared" ca="1" si="2419"/>
        <v>$G27</v>
      </c>
      <c r="H2296" t="str">
        <f t="shared" ca="1" si="2419"/>
        <v>$H25</v>
      </c>
      <c r="I2296" t="str">
        <f t="shared" ca="1" si="2419"/>
        <v>$I25</v>
      </c>
      <c r="J2296" t="str">
        <f t="shared" ca="1" si="2419"/>
        <v>$J28</v>
      </c>
      <c r="K2296" t="str">
        <f t="shared" ca="1" si="2419"/>
        <v>$K27</v>
      </c>
      <c r="L2296" t="str">
        <f t="shared" ca="1" si="2419"/>
        <v>$L27</v>
      </c>
      <c r="M2296" t="str">
        <f t="shared" ca="1" si="2419"/>
        <v>$M25</v>
      </c>
      <c r="N2296" t="str">
        <f t="shared" ca="1" si="2419"/>
        <v>$N25</v>
      </c>
      <c r="O2296" t="str">
        <f t="shared" ca="1" si="2419"/>
        <v>$O27</v>
      </c>
      <c r="P2296" t="str">
        <f t="shared" ca="1" si="2419"/>
        <v>$P25</v>
      </c>
      <c r="Q2296" t="str">
        <f t="shared" ca="1" si="2419"/>
        <v>$Q25</v>
      </c>
      <c r="R2296" t="str">
        <f t="shared" ca="1" si="2419"/>
        <v>$R27</v>
      </c>
      <c r="S2296" t="str">
        <f t="shared" ca="1" si="2419"/>
        <v>$S25</v>
      </c>
      <c r="T2296" t="str">
        <f t="shared" ca="1" si="2419"/>
        <v>$T25</v>
      </c>
      <c r="U2296" t="str">
        <f t="shared" ca="1" si="2419"/>
        <v>$U27</v>
      </c>
      <c r="V2296" t="str">
        <f t="shared" ca="1" si="2419"/>
        <v>$V25</v>
      </c>
      <c r="W2296" t="str">
        <f t="shared" ca="1" si="2419"/>
        <v>$W25</v>
      </c>
      <c r="X2296" t="str">
        <f t="shared" ca="1" si="2419"/>
        <v>$X25</v>
      </c>
      <c r="Y2296" t="str">
        <f t="shared" ca="1" si="2419"/>
        <v>$Y27</v>
      </c>
      <c r="Z2296" t="str">
        <f t="shared" ca="1" si="2419"/>
        <v>$Z25</v>
      </c>
      <c r="AA2296" t="str">
        <f t="shared" ca="1" si="2419"/>
        <v>$AA27</v>
      </c>
      <c r="AB2296" t="str">
        <f t="shared" ca="1" si="2419"/>
        <v>$AB25</v>
      </c>
      <c r="AC2296" t="str">
        <f t="shared" ca="1" si="2419"/>
        <v>$AC27</v>
      </c>
      <c r="AD2296" t="str">
        <f t="shared" ca="1" si="2419"/>
        <v>$AD27</v>
      </c>
      <c r="AE2296" t="str">
        <f t="shared" ca="1" si="2419"/>
        <v>$AE25</v>
      </c>
      <c r="AF2296" t="str">
        <f t="shared" ca="1" si="2419"/>
        <v>$AF25</v>
      </c>
      <c r="AG2296" t="str">
        <f t="shared" ca="1" si="2419"/>
        <v>$AG25</v>
      </c>
      <c r="AH2296" t="str">
        <f t="shared" ca="1" si="2419"/>
        <v>$AH27</v>
      </c>
      <c r="AI2296" t="str">
        <f t="shared" ca="1" si="2419"/>
        <v>$AI27</v>
      </c>
      <c r="AJ2296" t="str">
        <f t="shared" ca="1" si="2419"/>
        <v>$AJ27</v>
      </c>
      <c r="AK2296" t="str">
        <f t="shared" ca="1" si="2419"/>
        <v>$AK27</v>
      </c>
      <c r="AL2296" t="str">
        <f t="shared" ca="1" si="2419"/>
        <v>$AL26</v>
      </c>
      <c r="AM2296" t="str">
        <f t="shared" ca="1" si="2419"/>
        <v>$AM25</v>
      </c>
      <c r="AN2296" t="str">
        <f t="shared" ca="1" si="2419"/>
        <v>$AN27</v>
      </c>
      <c r="AO2296" t="str">
        <f t="shared" ca="1" si="2419"/>
        <v>$AO27</v>
      </c>
      <c r="AP2296" t="str">
        <f t="shared" ca="1" si="2419"/>
        <v>$AP25</v>
      </c>
      <c r="AQ2296" t="str">
        <f t="shared" ca="1" si="2419"/>
        <v>$AQ25</v>
      </c>
      <c r="AR2296" t="str">
        <f t="shared" ca="1" si="2419"/>
        <v>$AR25</v>
      </c>
      <c r="AS2296" t="str">
        <f t="shared" ca="1" si="2419"/>
        <v>$AS27</v>
      </c>
      <c r="AT2296" t="str">
        <f t="shared" ca="1" si="2419"/>
        <v>$AT27</v>
      </c>
      <c r="AU2296" t="str">
        <f t="shared" ca="1" si="2419"/>
        <v>$AU27</v>
      </c>
      <c r="AV2296" t="str">
        <f t="shared" ca="1" si="2419"/>
        <v>$AV25</v>
      </c>
      <c r="AW2296" t="str">
        <f t="shared" ca="1" si="2419"/>
        <v>$AW26</v>
      </c>
      <c r="AX2296" t="str">
        <f t="shared" ca="1" si="2419"/>
        <v>$AX25</v>
      </c>
      <c r="AY2296" t="str">
        <f t="shared" ca="1" si="2419"/>
        <v>$AY31</v>
      </c>
      <c r="AZ2296" t="str">
        <f t="shared" ca="1" si="2419"/>
        <v>$AZ27</v>
      </c>
      <c r="BA2296" t="str">
        <f t="shared" ca="1" si="2419"/>
        <v>$BA27</v>
      </c>
      <c r="BB2296" t="str">
        <f t="shared" ca="1" si="2419"/>
        <v>$BB25</v>
      </c>
      <c r="BC2296" t="str">
        <f t="shared" ca="1" si="2419"/>
        <v>$BC29</v>
      </c>
      <c r="BD2296" t="str">
        <f t="shared" ca="1" si="2419"/>
        <v>$BD27</v>
      </c>
      <c r="BE2296" t="str">
        <f t="shared" ca="1" si="2419"/>
        <v>$BE25</v>
      </c>
      <c r="BF2296" t="str">
        <f t="shared" ca="1" si="2419"/>
        <v>$BF25</v>
      </c>
      <c r="BG2296" t="str">
        <f t="shared" ca="1" si="2419"/>
        <v>$BG25</v>
      </c>
      <c r="BH2296" t="str">
        <f t="shared" ca="1" si="2419"/>
        <v>$BH27</v>
      </c>
      <c r="BI2296" t="str">
        <f t="shared" ca="1" si="2419"/>
        <v>$BI25</v>
      </c>
      <c r="BJ2296" t="str">
        <f t="shared" ca="1" si="2419"/>
        <v>$BJ27</v>
      </c>
      <c r="BK2296" t="str">
        <f t="shared" ca="1" si="2419"/>
        <v>$BK25</v>
      </c>
      <c r="BL2296" t="str">
        <f t="shared" ca="1" si="2419"/>
        <v>$BL27</v>
      </c>
      <c r="BM2296" t="str">
        <f t="shared" ca="1" si="2419"/>
        <v>$BM25</v>
      </c>
      <c r="BN2296" t="str">
        <f t="shared" ref="BN2296:DY2296" ca="1" si="2420">BN2202</f>
        <v>$BN25</v>
      </c>
      <c r="BO2296" t="str">
        <f t="shared" ca="1" si="2420"/>
        <v>$BO27</v>
      </c>
      <c r="BP2296" t="str">
        <f t="shared" ca="1" si="2420"/>
        <v>$BP27</v>
      </c>
      <c r="BQ2296" t="str">
        <f t="shared" ca="1" si="2420"/>
        <v>$BQ27</v>
      </c>
      <c r="BR2296" t="str">
        <f t="shared" ca="1" si="2420"/>
        <v>$BR27</v>
      </c>
      <c r="BS2296" t="str">
        <f t="shared" ca="1" si="2420"/>
        <v>$BS25</v>
      </c>
      <c r="BT2296" t="str">
        <f t="shared" ca="1" si="2420"/>
        <v>$BT25</v>
      </c>
      <c r="BU2296" t="str">
        <f t="shared" ca="1" si="2420"/>
        <v>$BU25</v>
      </c>
      <c r="BV2296" t="str">
        <f t="shared" ca="1" si="2420"/>
        <v>$BV25</v>
      </c>
      <c r="BW2296" t="str">
        <f t="shared" ca="1" si="2420"/>
        <v>$BW25</v>
      </c>
      <c r="BX2296" t="str">
        <f t="shared" ca="1" si="2420"/>
        <v>$BX25</v>
      </c>
      <c r="BY2296" t="str">
        <f t="shared" ca="1" si="2420"/>
        <v>$BY25</v>
      </c>
      <c r="BZ2296" t="str">
        <f t="shared" ca="1" si="2420"/>
        <v>$BZ25</v>
      </c>
      <c r="CA2296" t="str">
        <f t="shared" ca="1" si="2420"/>
        <v>$CA25</v>
      </c>
      <c r="CB2296" t="str">
        <f t="shared" ca="1" si="2420"/>
        <v>$CB25</v>
      </c>
      <c r="CC2296" t="str">
        <f t="shared" ca="1" si="2420"/>
        <v>$CC25</v>
      </c>
      <c r="CD2296" t="str">
        <f t="shared" ca="1" si="2420"/>
        <v>$CD25</v>
      </c>
      <c r="CE2296" t="str">
        <f t="shared" ca="1" si="2420"/>
        <v>$CE25</v>
      </c>
      <c r="CF2296" t="str">
        <f t="shared" ca="1" si="2420"/>
        <v>$CF25</v>
      </c>
      <c r="CG2296" t="str">
        <f t="shared" ca="1" si="2420"/>
        <v>$CG25</v>
      </c>
      <c r="CH2296" t="str">
        <f t="shared" ca="1" si="2420"/>
        <v>$CH25</v>
      </c>
      <c r="CI2296" t="str">
        <f t="shared" ca="1" si="2420"/>
        <v>$CI25</v>
      </c>
      <c r="CJ2296" t="str">
        <f t="shared" ca="1" si="2420"/>
        <v>$CJ25</v>
      </c>
      <c r="CK2296" t="str">
        <f t="shared" ca="1" si="2420"/>
        <v>$CK25</v>
      </c>
      <c r="CL2296" t="str">
        <f t="shared" ca="1" si="2420"/>
        <v>$CL25</v>
      </c>
      <c r="CM2296" t="str">
        <f t="shared" ca="1" si="2420"/>
        <v>$CM25</v>
      </c>
      <c r="CN2296" t="str">
        <f t="shared" ca="1" si="2420"/>
        <v>$CN25</v>
      </c>
      <c r="CO2296" t="str">
        <f t="shared" ca="1" si="2420"/>
        <v>$CO25</v>
      </c>
      <c r="CP2296" t="str">
        <f t="shared" ca="1" si="2420"/>
        <v>$CP26</v>
      </c>
      <c r="CQ2296" t="str">
        <f t="shared" ca="1" si="2420"/>
        <v>$CQ25</v>
      </c>
      <c r="CR2296" t="str">
        <f t="shared" ca="1" si="2420"/>
        <v>$CR25</v>
      </c>
      <c r="CS2296" t="str">
        <f t="shared" ca="1" si="2420"/>
        <v>$CS25</v>
      </c>
      <c r="CT2296" t="str">
        <f t="shared" ca="1" si="2420"/>
        <v>$CT25</v>
      </c>
      <c r="CU2296" t="str">
        <f t="shared" ca="1" si="2420"/>
        <v>$CU25</v>
      </c>
      <c r="CV2296" t="str">
        <f t="shared" ca="1" si="2420"/>
        <v>$CV27</v>
      </c>
      <c r="CW2296" t="str">
        <f t="shared" ca="1" si="2420"/>
        <v>$CW25</v>
      </c>
      <c r="CX2296" t="str">
        <f t="shared" ca="1" si="2420"/>
        <v>$CX25</v>
      </c>
      <c r="CY2296" t="str">
        <f t="shared" ca="1" si="2420"/>
        <v>$CY25</v>
      </c>
      <c r="CZ2296" t="str">
        <f t="shared" ca="1" si="2420"/>
        <v>$CZ25</v>
      </c>
      <c r="DA2296" t="str">
        <f t="shared" ca="1" si="2420"/>
        <v>$DA25</v>
      </c>
      <c r="DB2296" t="str">
        <f t="shared" ca="1" si="2420"/>
        <v>$DB25</v>
      </c>
      <c r="DC2296" t="str">
        <f t="shared" ca="1" si="2420"/>
        <v>$DC27</v>
      </c>
      <c r="DD2296" t="str">
        <f t="shared" ca="1" si="2420"/>
        <v>$DD25</v>
      </c>
      <c r="DE2296" t="str">
        <f t="shared" ca="1" si="2420"/>
        <v>$DE25</v>
      </c>
      <c r="DF2296" t="str">
        <f t="shared" ca="1" si="2420"/>
        <v>$DF25</v>
      </c>
      <c r="DG2296" t="str">
        <f t="shared" ca="1" si="2420"/>
        <v>$DG25</v>
      </c>
      <c r="DH2296" t="str">
        <f t="shared" ca="1" si="2420"/>
        <v>$DH25</v>
      </c>
      <c r="DI2296" t="str">
        <f t="shared" ca="1" si="2420"/>
        <v>$DI25</v>
      </c>
      <c r="DJ2296" t="str">
        <f t="shared" ca="1" si="2420"/>
        <v>$DJ25</v>
      </c>
      <c r="DK2296" t="str">
        <f t="shared" ca="1" si="2420"/>
        <v>$DK25</v>
      </c>
      <c r="DL2296" t="str">
        <f t="shared" ca="1" si="2420"/>
        <v>$DL25</v>
      </c>
      <c r="DM2296" t="str">
        <f t="shared" ca="1" si="2420"/>
        <v>$DM25</v>
      </c>
      <c r="DN2296" t="str">
        <f t="shared" ca="1" si="2420"/>
        <v>$DN25</v>
      </c>
      <c r="DO2296" t="str">
        <f t="shared" ca="1" si="2420"/>
        <v>$DO25</v>
      </c>
      <c r="DP2296" t="str">
        <f t="shared" ca="1" si="2420"/>
        <v>$DP25</v>
      </c>
      <c r="DQ2296" t="str">
        <f t="shared" ca="1" si="2420"/>
        <v>$DQ25</v>
      </c>
      <c r="DR2296" t="str">
        <f t="shared" ca="1" si="2420"/>
        <v>$DR25</v>
      </c>
      <c r="DS2296" t="str">
        <f t="shared" ca="1" si="2420"/>
        <v>$DS25</v>
      </c>
      <c r="DT2296" t="str">
        <f t="shared" ca="1" si="2420"/>
        <v>$DT25</v>
      </c>
      <c r="DU2296" t="str">
        <f t="shared" ca="1" si="2420"/>
        <v>$DU25</v>
      </c>
      <c r="DV2296" t="str">
        <f t="shared" ca="1" si="2420"/>
        <v>$DV25</v>
      </c>
      <c r="DW2296" t="str">
        <f t="shared" ca="1" si="2420"/>
        <v>$DW25</v>
      </c>
      <c r="DX2296" t="str">
        <f t="shared" ca="1" si="2420"/>
        <v>$DX25</v>
      </c>
      <c r="DY2296" t="str">
        <f t="shared" ca="1" si="2420"/>
        <v>$DY25</v>
      </c>
      <c r="DZ2296" t="str">
        <f t="shared" ref="DZ2296:GK2296" ca="1" si="2421">DZ2202</f>
        <v>$DZ25</v>
      </c>
      <c r="EA2296" t="str">
        <f t="shared" ca="1" si="2421"/>
        <v>$EA25</v>
      </c>
      <c r="EB2296" t="str">
        <f t="shared" ca="1" si="2421"/>
        <v>$EB25</v>
      </c>
      <c r="EC2296" t="str">
        <f t="shared" ca="1" si="2421"/>
        <v>$EC25</v>
      </c>
      <c r="ED2296" t="str">
        <f t="shared" ca="1" si="2421"/>
        <v>$ED25</v>
      </c>
      <c r="EE2296" t="str">
        <f t="shared" ca="1" si="2421"/>
        <v>$EE25</v>
      </c>
      <c r="EF2296" t="str">
        <f t="shared" ca="1" si="2421"/>
        <v>$EF25</v>
      </c>
      <c r="EG2296" t="str">
        <f t="shared" ca="1" si="2421"/>
        <v>$EG25</v>
      </c>
      <c r="EH2296" t="str">
        <f t="shared" ca="1" si="2421"/>
        <v>$EH25</v>
      </c>
      <c r="EI2296" t="str">
        <f t="shared" ca="1" si="2421"/>
        <v>$EI25</v>
      </c>
      <c r="EJ2296" t="str">
        <f t="shared" ca="1" si="2421"/>
        <v>$EJ27</v>
      </c>
      <c r="EK2296" t="str">
        <f t="shared" ca="1" si="2421"/>
        <v>$EK27</v>
      </c>
      <c r="EL2296" t="str">
        <f t="shared" ca="1" si="2421"/>
        <v>$EL25</v>
      </c>
      <c r="EM2296" t="str">
        <f t="shared" ca="1" si="2421"/>
        <v>$EM25</v>
      </c>
      <c r="EN2296" t="str">
        <f t="shared" ca="1" si="2421"/>
        <v>$EN25</v>
      </c>
      <c r="EO2296" t="str">
        <f t="shared" ca="1" si="2421"/>
        <v>$EO25</v>
      </c>
      <c r="EP2296" t="str">
        <f t="shared" ca="1" si="2421"/>
        <v>$EP25</v>
      </c>
      <c r="EQ2296" t="str">
        <f t="shared" ca="1" si="2421"/>
        <v>$EQ25</v>
      </c>
      <c r="ER2296" t="str">
        <f t="shared" ca="1" si="2421"/>
        <v>$ER28</v>
      </c>
      <c r="ES2296" t="str">
        <f t="shared" ca="1" si="2421"/>
        <v>$ES25</v>
      </c>
      <c r="ET2296" t="str">
        <f t="shared" ca="1" si="2421"/>
        <v>$ET25</v>
      </c>
      <c r="EU2296" t="str">
        <f t="shared" ca="1" si="2421"/>
        <v>$EU25</v>
      </c>
      <c r="EV2296" t="str">
        <f t="shared" ca="1" si="2421"/>
        <v>$EV25</v>
      </c>
      <c r="EW2296" t="str">
        <f t="shared" ca="1" si="2421"/>
        <v>$EW25</v>
      </c>
      <c r="EX2296" t="str">
        <f t="shared" ca="1" si="2421"/>
        <v>$EX25</v>
      </c>
      <c r="EY2296" t="str">
        <f t="shared" ca="1" si="2421"/>
        <v>$EY26</v>
      </c>
      <c r="EZ2296" t="str">
        <f t="shared" ca="1" si="2421"/>
        <v>$EZ26</v>
      </c>
      <c r="FA2296" t="str">
        <f t="shared" ca="1" si="2421"/>
        <v>$FA26</v>
      </c>
      <c r="FB2296" t="str">
        <f t="shared" ca="1" si="2421"/>
        <v>$FB25</v>
      </c>
      <c r="FC2296" t="str">
        <f t="shared" ca="1" si="2421"/>
        <v>$FC25</v>
      </c>
      <c r="FD2296" t="str">
        <f t="shared" ca="1" si="2421"/>
        <v>$FD25</v>
      </c>
      <c r="FE2296" t="str">
        <f t="shared" ca="1" si="2421"/>
        <v>$FE25</v>
      </c>
      <c r="FF2296" t="str">
        <f t="shared" ca="1" si="2421"/>
        <v>$FF25</v>
      </c>
      <c r="FG2296" t="str">
        <f t="shared" ca="1" si="2421"/>
        <v>$FG27</v>
      </c>
      <c r="FH2296" t="str">
        <f t="shared" ca="1" si="2421"/>
        <v>$FH25</v>
      </c>
      <c r="FI2296" t="str">
        <f t="shared" ca="1" si="2421"/>
        <v>$FI25</v>
      </c>
      <c r="FJ2296" t="str">
        <f t="shared" ca="1" si="2421"/>
        <v>$FJ25</v>
      </c>
      <c r="FK2296" t="str">
        <f t="shared" ca="1" si="2421"/>
        <v>$FK25</v>
      </c>
      <c r="FL2296" t="str">
        <f t="shared" ca="1" si="2421"/>
        <v>$FL25</v>
      </c>
      <c r="FM2296" t="str">
        <f t="shared" ca="1" si="2421"/>
        <v>$FM25</v>
      </c>
      <c r="FN2296" t="str">
        <f t="shared" ca="1" si="2421"/>
        <v>$FN25</v>
      </c>
      <c r="FO2296" t="str">
        <f t="shared" ca="1" si="2421"/>
        <v>$FO25</v>
      </c>
      <c r="FP2296" t="str">
        <f t="shared" ca="1" si="2421"/>
        <v>$FP25</v>
      </c>
      <c r="FQ2296" t="str">
        <f t="shared" ca="1" si="2421"/>
        <v>$FQ25</v>
      </c>
      <c r="FR2296" t="str">
        <f t="shared" ca="1" si="2421"/>
        <v>$FR25</v>
      </c>
      <c r="FS2296" t="str">
        <f t="shared" ca="1" si="2421"/>
        <v>$FS25</v>
      </c>
      <c r="FT2296" t="str">
        <f t="shared" ca="1" si="2421"/>
        <v>$FT25</v>
      </c>
      <c r="FU2296" t="str">
        <f t="shared" ca="1" si="2421"/>
        <v>$FU25</v>
      </c>
      <c r="FV2296" t="str">
        <f t="shared" ca="1" si="2421"/>
        <v>$FV25</v>
      </c>
      <c r="FW2296" t="str">
        <f t="shared" ca="1" si="2421"/>
        <v>$FW25</v>
      </c>
      <c r="FX2296" t="str">
        <f t="shared" ca="1" si="2421"/>
        <v>$FX25</v>
      </c>
      <c r="FY2296" t="str">
        <f t="shared" ca="1" si="2421"/>
        <v>$FY25</v>
      </c>
      <c r="FZ2296" t="str">
        <f t="shared" ca="1" si="2421"/>
        <v>$FZ25</v>
      </c>
      <c r="GA2296" t="str">
        <f t="shared" ca="1" si="2421"/>
        <v>$GA25</v>
      </c>
      <c r="GB2296" t="str">
        <f t="shared" ca="1" si="2421"/>
        <v>$GB25</v>
      </c>
      <c r="GC2296" t="str">
        <f t="shared" ca="1" si="2421"/>
        <v>$GC25</v>
      </c>
      <c r="GD2296" t="str">
        <f t="shared" ca="1" si="2421"/>
        <v>$GD25</v>
      </c>
      <c r="GE2296" t="str">
        <f t="shared" ca="1" si="2421"/>
        <v>$GE25</v>
      </c>
      <c r="GF2296" t="str">
        <f t="shared" ca="1" si="2421"/>
        <v>$GF25</v>
      </c>
      <c r="GG2296" t="str">
        <f t="shared" ca="1" si="2421"/>
        <v>$GG25</v>
      </c>
      <c r="GH2296" t="str">
        <f t="shared" ca="1" si="2421"/>
        <v>$GH25</v>
      </c>
      <c r="GI2296" t="str">
        <f t="shared" ca="1" si="2421"/>
        <v>$GI25</v>
      </c>
      <c r="GJ2296" t="str">
        <f t="shared" ca="1" si="2421"/>
        <v>$GJ28</v>
      </c>
      <c r="GK2296" t="str">
        <f t="shared" ca="1" si="2421"/>
        <v>$GK25</v>
      </c>
      <c r="GL2296" t="str">
        <f t="shared" ref="GL2296:IW2296" ca="1" si="2422">GL2202</f>
        <v>$GL25</v>
      </c>
      <c r="GM2296" t="str">
        <f t="shared" ca="1" si="2422"/>
        <v>$GM25</v>
      </c>
      <c r="GN2296" t="str">
        <f t="shared" ca="1" si="2422"/>
        <v>$GN27</v>
      </c>
      <c r="GO2296" t="str">
        <f t="shared" ca="1" si="2422"/>
        <v>$GO27</v>
      </c>
      <c r="GP2296" t="str">
        <f t="shared" ca="1" si="2422"/>
        <v>$GP27</v>
      </c>
      <c r="GQ2296" t="str">
        <f t="shared" ca="1" si="2422"/>
        <v>$GQ25</v>
      </c>
      <c r="GR2296" t="str">
        <f t="shared" ca="1" si="2422"/>
        <v>$GR25</v>
      </c>
      <c r="GS2296" t="str">
        <f t="shared" ca="1" si="2422"/>
        <v>$GS27</v>
      </c>
      <c r="GT2296" t="str">
        <f t="shared" ca="1" si="2422"/>
        <v>$GT25</v>
      </c>
      <c r="GU2296" t="str">
        <f t="shared" ca="1" si="2422"/>
        <v>$GU25</v>
      </c>
      <c r="GV2296" t="str">
        <f t="shared" ca="1" si="2422"/>
        <v>$GV25</v>
      </c>
      <c r="GW2296" t="str">
        <f t="shared" ca="1" si="2422"/>
        <v>$GW25</v>
      </c>
      <c r="GX2296" t="str">
        <f t="shared" ca="1" si="2422"/>
        <v>$GX25</v>
      </c>
      <c r="GY2296" t="str">
        <f t="shared" ca="1" si="2422"/>
        <v>$GY25</v>
      </c>
      <c r="GZ2296" t="str">
        <f t="shared" ca="1" si="2422"/>
        <v>$GZ25</v>
      </c>
      <c r="HA2296" t="str">
        <f t="shared" ca="1" si="2422"/>
        <v>$HA25</v>
      </c>
      <c r="HB2296" t="str">
        <f t="shared" ca="1" si="2422"/>
        <v>$HB25</v>
      </c>
      <c r="HC2296" t="str">
        <f t="shared" ca="1" si="2422"/>
        <v>$HC25</v>
      </c>
      <c r="HD2296" t="str">
        <f t="shared" ca="1" si="2422"/>
        <v>$HD26</v>
      </c>
      <c r="HE2296" t="str">
        <f t="shared" ca="1" si="2422"/>
        <v>$HE25</v>
      </c>
      <c r="HF2296" t="str">
        <f t="shared" ca="1" si="2422"/>
        <v>$HF27</v>
      </c>
      <c r="HG2296" t="str">
        <f t="shared" ca="1" si="2422"/>
        <v>$HG27</v>
      </c>
      <c r="HH2296" t="str">
        <f t="shared" ca="1" si="2422"/>
        <v>$HH27</v>
      </c>
      <c r="HI2296" t="str">
        <f t="shared" ca="1" si="2422"/>
        <v>$HI27</v>
      </c>
      <c r="HJ2296" t="str">
        <f t="shared" ca="1" si="2422"/>
        <v>$HJ25</v>
      </c>
      <c r="HK2296" t="str">
        <f t="shared" ca="1" si="2422"/>
        <v>$HK25</v>
      </c>
      <c r="HL2296" t="str">
        <f t="shared" ca="1" si="2422"/>
        <v>$HL25</v>
      </c>
      <c r="HM2296" t="str">
        <f t="shared" ca="1" si="2422"/>
        <v>$HM25</v>
      </c>
      <c r="HN2296" t="str">
        <f t="shared" ca="1" si="2422"/>
        <v>$HN25</v>
      </c>
      <c r="HO2296" t="str">
        <f t="shared" ca="1" si="2422"/>
        <v>$HO25</v>
      </c>
      <c r="HP2296" t="str">
        <f t="shared" ca="1" si="2422"/>
        <v>$HP25</v>
      </c>
      <c r="HQ2296" t="str">
        <f t="shared" ca="1" si="2422"/>
        <v>$HQ25</v>
      </c>
      <c r="HR2296" t="str">
        <f t="shared" ca="1" si="2422"/>
        <v>$HR25</v>
      </c>
      <c r="HS2296" t="str">
        <f t="shared" ca="1" si="2422"/>
        <v>$HS25</v>
      </c>
      <c r="HT2296" t="str">
        <f t="shared" ca="1" si="2422"/>
        <v>$HT25</v>
      </c>
      <c r="HU2296" t="str">
        <f t="shared" ca="1" si="2422"/>
        <v>$HU25</v>
      </c>
      <c r="HV2296" t="str">
        <f t="shared" ca="1" si="2422"/>
        <v>$HV25</v>
      </c>
      <c r="HW2296" t="str">
        <f t="shared" ca="1" si="2422"/>
        <v>$HW25</v>
      </c>
      <c r="HX2296" t="str">
        <f t="shared" ca="1" si="2422"/>
        <v>$HX25</v>
      </c>
      <c r="HY2296" t="str">
        <f t="shared" ca="1" si="2422"/>
        <v>$HY27</v>
      </c>
      <c r="HZ2296" t="str">
        <f t="shared" ca="1" si="2422"/>
        <v>$HZ25</v>
      </c>
      <c r="IA2296" t="str">
        <f t="shared" ca="1" si="2422"/>
        <v>$IA25</v>
      </c>
      <c r="IB2296" t="str">
        <f t="shared" ca="1" si="2422"/>
        <v>$IB25</v>
      </c>
      <c r="IC2296" t="str">
        <f t="shared" ca="1" si="2422"/>
        <v>$IC25</v>
      </c>
      <c r="ID2296" t="str">
        <f t="shared" ca="1" si="2422"/>
        <v>$ID25</v>
      </c>
      <c r="IE2296" t="str">
        <f t="shared" ca="1" si="2422"/>
        <v>$IE25</v>
      </c>
      <c r="IF2296" t="str">
        <f t="shared" ca="1" si="2422"/>
        <v>$IF25</v>
      </c>
      <c r="IG2296" t="str">
        <f t="shared" ca="1" si="2422"/>
        <v>$IG25</v>
      </c>
      <c r="IH2296" t="str">
        <f t="shared" ca="1" si="2422"/>
        <v>$IH25</v>
      </c>
      <c r="II2296" t="str">
        <f t="shared" ca="1" si="2422"/>
        <v>$II25</v>
      </c>
      <c r="IJ2296" t="str">
        <f t="shared" ca="1" si="2422"/>
        <v>$IJ25</v>
      </c>
      <c r="IK2296" t="str">
        <f t="shared" ca="1" si="2422"/>
        <v>$IK25</v>
      </c>
      <c r="IL2296" t="str">
        <f t="shared" ca="1" si="2422"/>
        <v>$IL25</v>
      </c>
      <c r="IM2296" t="str">
        <f t="shared" ca="1" si="2422"/>
        <v>$IM25</v>
      </c>
      <c r="IN2296" t="str">
        <f t="shared" ca="1" si="2422"/>
        <v>$IN25</v>
      </c>
      <c r="IO2296" t="str">
        <f t="shared" ca="1" si="2422"/>
        <v>$IO25</v>
      </c>
      <c r="IP2296" t="str">
        <f t="shared" ca="1" si="2422"/>
        <v>$IP25</v>
      </c>
      <c r="IQ2296" t="str">
        <f t="shared" ca="1" si="2422"/>
        <v>$IQ25</v>
      </c>
      <c r="IR2296" t="str">
        <f t="shared" ca="1" si="2422"/>
        <v>$IR25</v>
      </c>
      <c r="IS2296" t="str">
        <f t="shared" ca="1" si="2422"/>
        <v>$IS24</v>
      </c>
      <c r="IT2296" t="str">
        <f t="shared" ca="1" si="2422"/>
        <v>$IT25</v>
      </c>
      <c r="IU2296" t="str">
        <f t="shared" ca="1" si="2422"/>
        <v>$IU24</v>
      </c>
      <c r="IV2296" t="str">
        <f t="shared" ca="1" si="2422"/>
        <v>$IV25</v>
      </c>
      <c r="IW2296" t="str">
        <f t="shared" ca="1" si="2422"/>
        <v>$IW25</v>
      </c>
      <c r="IX2296" t="str">
        <f t="shared" ref="IX2296:LI2296" ca="1" si="2423">IX2202</f>
        <v>$IX25</v>
      </c>
      <c r="IY2296" t="str">
        <f t="shared" ca="1" si="2423"/>
        <v>$IY25</v>
      </c>
      <c r="IZ2296" t="str">
        <f t="shared" ca="1" si="2423"/>
        <v>$IZ25</v>
      </c>
      <c r="JA2296" t="str">
        <f t="shared" ca="1" si="2423"/>
        <v>$JA25</v>
      </c>
      <c r="JB2296" t="str">
        <f t="shared" ca="1" si="2423"/>
        <v>$JB26</v>
      </c>
      <c r="JC2296" t="str">
        <f t="shared" ca="1" si="2423"/>
        <v>$JC24</v>
      </c>
      <c r="JD2296" t="str">
        <f t="shared" ca="1" si="2423"/>
        <v>$JD25</v>
      </c>
      <c r="JE2296" t="str">
        <f t="shared" ca="1" si="2423"/>
        <v>$JE25</v>
      </c>
      <c r="JF2296" t="str">
        <f t="shared" ca="1" si="2423"/>
        <v>$JF24</v>
      </c>
      <c r="JG2296" t="str">
        <f t="shared" ca="1" si="2423"/>
        <v>$JG25</v>
      </c>
      <c r="JH2296" t="str">
        <f t="shared" ca="1" si="2423"/>
        <v>$JH25</v>
      </c>
      <c r="JI2296" t="str">
        <f t="shared" ca="1" si="2423"/>
        <v>$JI25</v>
      </c>
      <c r="JJ2296" t="str">
        <f t="shared" ca="1" si="2423"/>
        <v>$JJ24</v>
      </c>
      <c r="JK2296" t="str">
        <f t="shared" ca="1" si="2423"/>
        <v>$JK25</v>
      </c>
      <c r="JL2296" t="str">
        <f t="shared" ca="1" si="2423"/>
        <v>$JL24</v>
      </c>
      <c r="JM2296" t="str">
        <f t="shared" ca="1" si="2423"/>
        <v>$JM27</v>
      </c>
      <c r="JN2296" t="str">
        <f t="shared" ca="1" si="2423"/>
        <v>$JN27</v>
      </c>
      <c r="JO2296" t="str">
        <f t="shared" ca="1" si="2423"/>
        <v>$JO27</v>
      </c>
      <c r="JP2296" t="str">
        <f t="shared" ca="1" si="2423"/>
        <v>$JP27</v>
      </c>
      <c r="JQ2296" t="str">
        <f t="shared" ca="1" si="2423"/>
        <v>$JQ27</v>
      </c>
      <c r="JR2296" t="str">
        <f t="shared" ca="1" si="2423"/>
        <v>$JR25</v>
      </c>
      <c r="JS2296" t="str">
        <f t="shared" ca="1" si="2423"/>
        <v>$JS27</v>
      </c>
      <c r="JT2296" t="str">
        <f t="shared" ca="1" si="2423"/>
        <v>$JT25</v>
      </c>
      <c r="JU2296" t="str">
        <f t="shared" ca="1" si="2423"/>
        <v>$JU27</v>
      </c>
      <c r="JV2296" t="str">
        <f t="shared" ca="1" si="2423"/>
        <v>$JV25</v>
      </c>
      <c r="JW2296" t="str">
        <f t="shared" ca="1" si="2423"/>
        <v>$JW27</v>
      </c>
      <c r="JX2296" t="str">
        <f t="shared" ca="1" si="2423"/>
        <v>$JX27</v>
      </c>
      <c r="JY2296" t="str">
        <f t="shared" ca="1" si="2423"/>
        <v>$JY27</v>
      </c>
      <c r="JZ2296" t="str">
        <f t="shared" ca="1" si="2423"/>
        <v>$JZ27</v>
      </c>
      <c r="KA2296" t="str">
        <f t="shared" ca="1" si="2423"/>
        <v>$KA27</v>
      </c>
      <c r="KB2296" t="str">
        <f t="shared" ca="1" si="2423"/>
        <v>$KB27</v>
      </c>
      <c r="KC2296" t="str">
        <f t="shared" ca="1" si="2423"/>
        <v>$KC27</v>
      </c>
      <c r="KD2296" t="str">
        <f t="shared" ca="1" si="2423"/>
        <v>$KD25</v>
      </c>
      <c r="KE2296" t="str">
        <f t="shared" ca="1" si="2423"/>
        <v>$KE25</v>
      </c>
      <c r="KF2296" t="str">
        <f t="shared" ca="1" si="2423"/>
        <v>$KF27</v>
      </c>
      <c r="KG2296" t="str">
        <f t="shared" ca="1" si="2423"/>
        <v>$KG27</v>
      </c>
      <c r="KH2296" t="str">
        <f t="shared" ca="1" si="2423"/>
        <v>$KH27</v>
      </c>
      <c r="KI2296" t="str">
        <f t="shared" ca="1" si="2423"/>
        <v>$KI25</v>
      </c>
      <c r="KJ2296" t="str">
        <f t="shared" ca="1" si="2423"/>
        <v>$KJ27</v>
      </c>
      <c r="KK2296" t="str">
        <f t="shared" ca="1" si="2423"/>
        <v>$KK27</v>
      </c>
      <c r="KL2296" t="str">
        <f t="shared" ca="1" si="2423"/>
        <v>$KL25</v>
      </c>
      <c r="KM2296" t="str">
        <f t="shared" ca="1" si="2423"/>
        <v>$KM27</v>
      </c>
      <c r="KN2296" t="str">
        <f t="shared" ca="1" si="2423"/>
        <v>$KN27</v>
      </c>
      <c r="KO2296" t="str">
        <f t="shared" ca="1" si="2423"/>
        <v>$KO27</v>
      </c>
      <c r="KP2296" t="str">
        <f t="shared" ca="1" si="2423"/>
        <v>$KP27</v>
      </c>
      <c r="KQ2296" t="str">
        <f t="shared" ca="1" si="2423"/>
        <v>$KQ28</v>
      </c>
      <c r="KR2296" t="str">
        <f t="shared" ca="1" si="2423"/>
        <v>$KR27</v>
      </c>
      <c r="KS2296" t="str">
        <f t="shared" ca="1" si="2423"/>
        <v>$KS27</v>
      </c>
      <c r="KT2296" t="str">
        <f t="shared" ca="1" si="2423"/>
        <v>$KT28</v>
      </c>
      <c r="KU2296" t="str">
        <f t="shared" ca="1" si="2423"/>
        <v>$KU27</v>
      </c>
      <c r="KV2296" t="str">
        <f t="shared" ca="1" si="2423"/>
        <v>$KV27</v>
      </c>
      <c r="KW2296" t="str">
        <f t="shared" ca="1" si="2423"/>
        <v>$KW27</v>
      </c>
      <c r="KX2296" t="str">
        <f t="shared" ca="1" si="2423"/>
        <v>$KX28</v>
      </c>
      <c r="KY2296" t="str">
        <f t="shared" ca="1" si="2423"/>
        <v>$KY25</v>
      </c>
      <c r="KZ2296" t="str">
        <f t="shared" ca="1" si="2423"/>
        <v>$KZ27</v>
      </c>
      <c r="LA2296" t="str">
        <f t="shared" ca="1" si="2423"/>
        <v>$LA25</v>
      </c>
      <c r="LB2296" t="str">
        <f t="shared" ca="1" si="2423"/>
        <v>$LB27</v>
      </c>
      <c r="LC2296" t="str">
        <f t="shared" ca="1" si="2423"/>
        <v>$LC27</v>
      </c>
      <c r="LD2296" t="str">
        <f t="shared" ca="1" si="2423"/>
        <v>$LD27</v>
      </c>
      <c r="LE2296" t="str">
        <f t="shared" ca="1" si="2423"/>
        <v>$LE27</v>
      </c>
      <c r="LF2296" t="str">
        <f t="shared" ca="1" si="2423"/>
        <v>$LF27</v>
      </c>
      <c r="LG2296" t="str">
        <f t="shared" ca="1" si="2423"/>
        <v>$LG25</v>
      </c>
      <c r="LH2296" t="str">
        <f t="shared" ca="1" si="2423"/>
        <v>$LH27</v>
      </c>
      <c r="LI2296" t="str">
        <f t="shared" ca="1" si="2423"/>
        <v>$LI27</v>
      </c>
    </row>
    <row r="2297" spans="1:321" x14ac:dyDescent="0.25">
      <c r="A2297" t="str">
        <f>A2204</f>
        <v>ÁREAS DE CONCENTRAÇÃO DO PROGRAMA 2</v>
      </c>
      <c r="B2297" t="str">
        <f t="shared" ref="B2297:BM2297" ca="1" si="2424">B2204</f>
        <v>$B28</v>
      </c>
      <c r="C2297" t="e">
        <f t="shared" ca="1" si="2424"/>
        <v>#VALUE!</v>
      </c>
      <c r="D2297" t="e">
        <f t="shared" ca="1" si="2424"/>
        <v>#VALUE!</v>
      </c>
      <c r="E2297" t="e">
        <f t="shared" ca="1" si="2424"/>
        <v>#VALUE!</v>
      </c>
      <c r="F2297" t="e">
        <f t="shared" ca="1" si="2424"/>
        <v>#VALUE!</v>
      </c>
      <c r="G2297" t="str">
        <f t="shared" ca="1" si="2424"/>
        <v>$G28</v>
      </c>
      <c r="H2297" t="e">
        <f t="shared" ca="1" si="2424"/>
        <v>#VALUE!</v>
      </c>
      <c r="I2297" t="e">
        <f t="shared" ca="1" si="2424"/>
        <v>#VALUE!</v>
      </c>
      <c r="J2297" t="e">
        <f t="shared" ca="1" si="2424"/>
        <v>#VALUE!</v>
      </c>
      <c r="K2297" t="str">
        <f t="shared" ca="1" si="2424"/>
        <v>$K28</v>
      </c>
      <c r="L2297" t="e">
        <f t="shared" ca="1" si="2424"/>
        <v>#VALUE!</v>
      </c>
      <c r="M2297" t="str">
        <f t="shared" ca="1" si="2424"/>
        <v>$M26</v>
      </c>
      <c r="N2297" t="e">
        <f t="shared" ca="1" si="2424"/>
        <v>#VALUE!</v>
      </c>
      <c r="O2297" t="str">
        <f t="shared" ca="1" si="2424"/>
        <v>$O28</v>
      </c>
      <c r="P2297" t="e">
        <f t="shared" ca="1" si="2424"/>
        <v>#VALUE!</v>
      </c>
      <c r="Q2297" t="str">
        <f t="shared" ca="1" si="2424"/>
        <v>$Q26</v>
      </c>
      <c r="R2297" t="e">
        <f t="shared" ca="1" si="2424"/>
        <v>#VALUE!</v>
      </c>
      <c r="S2297" t="e">
        <f t="shared" ca="1" si="2424"/>
        <v>#VALUE!</v>
      </c>
      <c r="T2297" t="e">
        <f t="shared" ca="1" si="2424"/>
        <v>#VALUE!</v>
      </c>
      <c r="U2297" t="e">
        <f t="shared" ca="1" si="2424"/>
        <v>#VALUE!</v>
      </c>
      <c r="V2297" t="e">
        <f t="shared" ca="1" si="2424"/>
        <v>#VALUE!</v>
      </c>
      <c r="W2297" t="str">
        <f t="shared" ca="1" si="2424"/>
        <v>$W26</v>
      </c>
      <c r="X2297" t="str">
        <f t="shared" ca="1" si="2424"/>
        <v>$X26</v>
      </c>
      <c r="Y2297" t="str">
        <f t="shared" ca="1" si="2424"/>
        <v>$Y28</v>
      </c>
      <c r="Z2297" t="e">
        <f t="shared" ca="1" si="2424"/>
        <v>#VALUE!</v>
      </c>
      <c r="AA2297" t="e">
        <f t="shared" ca="1" si="2424"/>
        <v>#VALUE!</v>
      </c>
      <c r="AB2297" t="e">
        <f t="shared" ca="1" si="2424"/>
        <v>#VALUE!</v>
      </c>
      <c r="AC2297" t="e">
        <f t="shared" ca="1" si="2424"/>
        <v>#VALUE!</v>
      </c>
      <c r="AD2297" t="e">
        <f t="shared" ca="1" si="2424"/>
        <v>#VALUE!</v>
      </c>
      <c r="AE2297" t="e">
        <f t="shared" ca="1" si="2424"/>
        <v>#VALUE!</v>
      </c>
      <c r="AF2297" t="str">
        <f t="shared" ca="1" si="2424"/>
        <v>$AF26</v>
      </c>
      <c r="AG2297" t="e">
        <f t="shared" ca="1" si="2424"/>
        <v>#VALUE!</v>
      </c>
      <c r="AH2297" t="e">
        <f t="shared" ca="1" si="2424"/>
        <v>#VALUE!</v>
      </c>
      <c r="AI2297" t="e">
        <f t="shared" ca="1" si="2424"/>
        <v>#VALUE!</v>
      </c>
      <c r="AJ2297" t="e">
        <f t="shared" ca="1" si="2424"/>
        <v>#VALUE!</v>
      </c>
      <c r="AK2297" t="e">
        <f t="shared" ca="1" si="2424"/>
        <v>#VALUE!</v>
      </c>
      <c r="AL2297" t="e">
        <f t="shared" ca="1" si="2424"/>
        <v>#VALUE!</v>
      </c>
      <c r="AM2297" t="e">
        <f t="shared" ca="1" si="2424"/>
        <v>#VALUE!</v>
      </c>
      <c r="AN2297" t="e">
        <f t="shared" ca="1" si="2424"/>
        <v>#VALUE!</v>
      </c>
      <c r="AO2297" t="e">
        <f t="shared" ca="1" si="2424"/>
        <v>#VALUE!</v>
      </c>
      <c r="AP2297" t="str">
        <f t="shared" ca="1" si="2424"/>
        <v>$AP26</v>
      </c>
      <c r="AQ2297" t="str">
        <f t="shared" ca="1" si="2424"/>
        <v>$AQ26</v>
      </c>
      <c r="AR2297" t="str">
        <f t="shared" ca="1" si="2424"/>
        <v>$AR26</v>
      </c>
      <c r="AS2297" t="e">
        <f t="shared" ca="1" si="2424"/>
        <v>#VALUE!</v>
      </c>
      <c r="AT2297" t="e">
        <f t="shared" ca="1" si="2424"/>
        <v>#VALUE!</v>
      </c>
      <c r="AU2297" t="e">
        <f t="shared" ca="1" si="2424"/>
        <v>#VALUE!</v>
      </c>
      <c r="AV2297" t="e">
        <f t="shared" ca="1" si="2424"/>
        <v>#VALUE!</v>
      </c>
      <c r="AW2297" t="str">
        <f t="shared" ca="1" si="2424"/>
        <v>$AW27</v>
      </c>
      <c r="AX2297" t="e">
        <f t="shared" ca="1" si="2424"/>
        <v>#VALUE!</v>
      </c>
      <c r="AY2297" t="str">
        <f t="shared" ca="1" si="2424"/>
        <v>$AY32</v>
      </c>
      <c r="AZ2297" t="e">
        <f t="shared" ca="1" si="2424"/>
        <v>#VALUE!</v>
      </c>
      <c r="BA2297" t="e">
        <f t="shared" ca="1" si="2424"/>
        <v>#VALUE!</v>
      </c>
      <c r="BB2297" t="e">
        <f t="shared" ca="1" si="2424"/>
        <v>#VALUE!</v>
      </c>
      <c r="BC2297" t="str">
        <f t="shared" ca="1" si="2424"/>
        <v>$BC30</v>
      </c>
      <c r="BD2297" t="str">
        <f t="shared" ca="1" si="2424"/>
        <v>$BD28</v>
      </c>
      <c r="BE2297" t="e">
        <f t="shared" ca="1" si="2424"/>
        <v>#VALUE!</v>
      </c>
      <c r="BF2297" t="e">
        <f t="shared" ca="1" si="2424"/>
        <v>#VALUE!</v>
      </c>
      <c r="BG2297" t="e">
        <f t="shared" ca="1" si="2424"/>
        <v>#VALUE!</v>
      </c>
      <c r="BH2297" t="str">
        <f t="shared" ca="1" si="2424"/>
        <v>$BH28</v>
      </c>
      <c r="BI2297" t="e">
        <f t="shared" ca="1" si="2424"/>
        <v>#VALUE!</v>
      </c>
      <c r="BJ2297" t="e">
        <f t="shared" ca="1" si="2424"/>
        <v>#VALUE!</v>
      </c>
      <c r="BK2297" t="str">
        <f t="shared" ca="1" si="2424"/>
        <v>$BK26</v>
      </c>
      <c r="BL2297" t="str">
        <f t="shared" ca="1" si="2424"/>
        <v>$BL28</v>
      </c>
      <c r="BM2297" t="e">
        <f t="shared" ca="1" si="2424"/>
        <v>#VALUE!</v>
      </c>
      <c r="BN2297" t="e">
        <f t="shared" ref="BN2297:DY2297" ca="1" si="2425">BN2204</f>
        <v>#VALUE!</v>
      </c>
      <c r="BO2297" t="str">
        <f t="shared" ca="1" si="2425"/>
        <v>$BO28</v>
      </c>
      <c r="BP2297" t="str">
        <f t="shared" ca="1" si="2425"/>
        <v>$BP28</v>
      </c>
      <c r="BQ2297" t="str">
        <f t="shared" ca="1" si="2425"/>
        <v>$BQ28</v>
      </c>
      <c r="BR2297" t="e">
        <f t="shared" ca="1" si="2425"/>
        <v>#VALUE!</v>
      </c>
      <c r="BS2297" t="str">
        <f t="shared" ca="1" si="2425"/>
        <v>$BS26</v>
      </c>
      <c r="BT2297" t="e">
        <f t="shared" ca="1" si="2425"/>
        <v>#VALUE!</v>
      </c>
      <c r="BU2297" t="str">
        <f t="shared" ca="1" si="2425"/>
        <v>$BU26</v>
      </c>
      <c r="BV2297" t="str">
        <f t="shared" ca="1" si="2425"/>
        <v>$BV26</v>
      </c>
      <c r="BW2297" t="e">
        <f t="shared" ca="1" si="2425"/>
        <v>#VALUE!</v>
      </c>
      <c r="BX2297" t="e">
        <f t="shared" ca="1" si="2425"/>
        <v>#VALUE!</v>
      </c>
      <c r="BY2297" t="str">
        <f t="shared" ca="1" si="2425"/>
        <v>$BY26</v>
      </c>
      <c r="BZ2297" t="str">
        <f t="shared" ca="1" si="2425"/>
        <v>$BZ26</v>
      </c>
      <c r="CA2297" t="e">
        <f t="shared" ca="1" si="2425"/>
        <v>#VALUE!</v>
      </c>
      <c r="CB2297" t="e">
        <f t="shared" ca="1" si="2425"/>
        <v>#VALUE!</v>
      </c>
      <c r="CC2297" t="e">
        <f t="shared" ca="1" si="2425"/>
        <v>#VALUE!</v>
      </c>
      <c r="CD2297" t="e">
        <f t="shared" ca="1" si="2425"/>
        <v>#VALUE!</v>
      </c>
      <c r="CE2297" t="e">
        <f t="shared" ca="1" si="2425"/>
        <v>#VALUE!</v>
      </c>
      <c r="CF2297" t="str">
        <f t="shared" ca="1" si="2425"/>
        <v>$CF26</v>
      </c>
      <c r="CG2297" t="str">
        <f t="shared" ca="1" si="2425"/>
        <v>$CG26</v>
      </c>
      <c r="CH2297" t="str">
        <f t="shared" ca="1" si="2425"/>
        <v>$CH26</v>
      </c>
      <c r="CI2297" t="str">
        <f t="shared" ca="1" si="2425"/>
        <v>$CI26</v>
      </c>
      <c r="CJ2297" t="str">
        <f t="shared" ca="1" si="2425"/>
        <v>$CJ26</v>
      </c>
      <c r="CK2297" t="str">
        <f t="shared" ca="1" si="2425"/>
        <v>$CK26</v>
      </c>
      <c r="CL2297" t="str">
        <f t="shared" ca="1" si="2425"/>
        <v>$CL26</v>
      </c>
      <c r="CM2297" t="str">
        <f t="shared" ca="1" si="2425"/>
        <v>$CM26</v>
      </c>
      <c r="CN2297" t="str">
        <f t="shared" ca="1" si="2425"/>
        <v>$CN26</v>
      </c>
      <c r="CO2297" t="e">
        <f t="shared" ca="1" si="2425"/>
        <v>#VALUE!</v>
      </c>
      <c r="CP2297" t="str">
        <f t="shared" ca="1" si="2425"/>
        <v>$CP27</v>
      </c>
      <c r="CQ2297" t="e">
        <f t="shared" ca="1" si="2425"/>
        <v>#VALUE!</v>
      </c>
      <c r="CR2297" t="e">
        <f t="shared" ca="1" si="2425"/>
        <v>#VALUE!</v>
      </c>
      <c r="CS2297" t="e">
        <f t="shared" ca="1" si="2425"/>
        <v>#VALUE!</v>
      </c>
      <c r="CT2297" t="str">
        <f t="shared" ca="1" si="2425"/>
        <v>$CT26</v>
      </c>
      <c r="CU2297" t="e">
        <f t="shared" ca="1" si="2425"/>
        <v>#VALUE!</v>
      </c>
      <c r="CV2297" t="str">
        <f t="shared" ca="1" si="2425"/>
        <v>$CV28</v>
      </c>
      <c r="CW2297" t="str">
        <f t="shared" ca="1" si="2425"/>
        <v>$CW26</v>
      </c>
      <c r="CX2297" t="e">
        <f t="shared" ca="1" si="2425"/>
        <v>#VALUE!</v>
      </c>
      <c r="CY2297" t="e">
        <f t="shared" ca="1" si="2425"/>
        <v>#VALUE!</v>
      </c>
      <c r="CZ2297" t="e">
        <f t="shared" ca="1" si="2425"/>
        <v>#VALUE!</v>
      </c>
      <c r="DA2297" t="e">
        <f t="shared" ca="1" si="2425"/>
        <v>#VALUE!</v>
      </c>
      <c r="DB2297" t="str">
        <f t="shared" ca="1" si="2425"/>
        <v>$DB26</v>
      </c>
      <c r="DC2297" t="str">
        <f t="shared" ca="1" si="2425"/>
        <v>$DC28</v>
      </c>
      <c r="DD2297" t="e">
        <f t="shared" ca="1" si="2425"/>
        <v>#VALUE!</v>
      </c>
      <c r="DE2297" t="e">
        <f t="shared" ca="1" si="2425"/>
        <v>#VALUE!</v>
      </c>
      <c r="DF2297" t="e">
        <f t="shared" ca="1" si="2425"/>
        <v>#VALUE!</v>
      </c>
      <c r="DG2297" t="e">
        <f t="shared" ca="1" si="2425"/>
        <v>#VALUE!</v>
      </c>
      <c r="DH2297" t="str">
        <f t="shared" ca="1" si="2425"/>
        <v>$DH26</v>
      </c>
      <c r="DI2297" t="e">
        <f t="shared" ca="1" si="2425"/>
        <v>#VALUE!</v>
      </c>
      <c r="DJ2297" t="str">
        <f t="shared" ca="1" si="2425"/>
        <v>$DJ26</v>
      </c>
      <c r="DK2297" t="str">
        <f t="shared" ca="1" si="2425"/>
        <v>$DK26</v>
      </c>
      <c r="DL2297" t="str">
        <f t="shared" ca="1" si="2425"/>
        <v>$DL26</v>
      </c>
      <c r="DM2297" t="str">
        <f t="shared" ca="1" si="2425"/>
        <v>$DM26</v>
      </c>
      <c r="DN2297" t="str">
        <f t="shared" ca="1" si="2425"/>
        <v>$DN26</v>
      </c>
      <c r="DO2297" t="str">
        <f t="shared" ca="1" si="2425"/>
        <v>$DO26</v>
      </c>
      <c r="DP2297" t="str">
        <f t="shared" ca="1" si="2425"/>
        <v>$DP26</v>
      </c>
      <c r="DQ2297" t="str">
        <f t="shared" ca="1" si="2425"/>
        <v>$DQ26</v>
      </c>
      <c r="DR2297" t="str">
        <f t="shared" ca="1" si="2425"/>
        <v>$DR26</v>
      </c>
      <c r="DS2297" t="str">
        <f t="shared" ca="1" si="2425"/>
        <v>$DS26</v>
      </c>
      <c r="DT2297" t="str">
        <f t="shared" ca="1" si="2425"/>
        <v>$DT26</v>
      </c>
      <c r="DU2297" t="str">
        <f t="shared" ca="1" si="2425"/>
        <v>$DU26</v>
      </c>
      <c r="DV2297" t="str">
        <f t="shared" ca="1" si="2425"/>
        <v>$DV26</v>
      </c>
      <c r="DW2297" t="str">
        <f t="shared" ca="1" si="2425"/>
        <v>$DW26</v>
      </c>
      <c r="DX2297" t="str">
        <f t="shared" ca="1" si="2425"/>
        <v>$DX26</v>
      </c>
      <c r="DY2297" t="str">
        <f t="shared" ca="1" si="2425"/>
        <v>$DY26</v>
      </c>
      <c r="DZ2297" t="str">
        <f t="shared" ref="DZ2297:GK2297" ca="1" si="2426">DZ2204</f>
        <v>$DZ26</v>
      </c>
      <c r="EA2297" t="str">
        <f t="shared" ca="1" si="2426"/>
        <v>$EA26</v>
      </c>
      <c r="EB2297" t="str">
        <f t="shared" ca="1" si="2426"/>
        <v>$EB26</v>
      </c>
      <c r="EC2297" t="str">
        <f t="shared" ca="1" si="2426"/>
        <v>$EC26</v>
      </c>
      <c r="ED2297" t="str">
        <f t="shared" ca="1" si="2426"/>
        <v>$ED26</v>
      </c>
      <c r="EE2297" t="str">
        <f t="shared" ca="1" si="2426"/>
        <v>$EE26</v>
      </c>
      <c r="EF2297" t="e">
        <f t="shared" ca="1" si="2426"/>
        <v>#VALUE!</v>
      </c>
      <c r="EG2297" t="e">
        <f t="shared" ca="1" si="2426"/>
        <v>#VALUE!</v>
      </c>
      <c r="EH2297" t="e">
        <f t="shared" ca="1" si="2426"/>
        <v>#VALUE!</v>
      </c>
      <c r="EI2297" t="e">
        <f t="shared" ca="1" si="2426"/>
        <v>#VALUE!</v>
      </c>
      <c r="EJ2297" t="e">
        <f t="shared" ca="1" si="2426"/>
        <v>#VALUE!</v>
      </c>
      <c r="EK2297" t="e">
        <f t="shared" ca="1" si="2426"/>
        <v>#VALUE!</v>
      </c>
      <c r="EL2297" t="e">
        <f t="shared" ca="1" si="2426"/>
        <v>#VALUE!</v>
      </c>
      <c r="EM2297" t="e">
        <f t="shared" ca="1" si="2426"/>
        <v>#VALUE!</v>
      </c>
      <c r="EN2297" t="e">
        <f t="shared" ca="1" si="2426"/>
        <v>#VALUE!</v>
      </c>
      <c r="EO2297" t="e">
        <f t="shared" ca="1" si="2426"/>
        <v>#VALUE!</v>
      </c>
      <c r="EP2297" t="e">
        <f t="shared" ca="1" si="2426"/>
        <v>#VALUE!</v>
      </c>
      <c r="EQ2297" t="e">
        <f t="shared" ca="1" si="2426"/>
        <v>#VALUE!</v>
      </c>
      <c r="ER2297" t="e">
        <f t="shared" ca="1" si="2426"/>
        <v>#VALUE!</v>
      </c>
      <c r="ES2297" t="e">
        <f t="shared" ca="1" si="2426"/>
        <v>#VALUE!</v>
      </c>
      <c r="ET2297" t="e">
        <f t="shared" ca="1" si="2426"/>
        <v>#VALUE!</v>
      </c>
      <c r="EU2297" t="e">
        <f t="shared" ca="1" si="2426"/>
        <v>#VALUE!</v>
      </c>
      <c r="EV2297" t="e">
        <f t="shared" ca="1" si="2426"/>
        <v>#VALUE!</v>
      </c>
      <c r="EW2297" t="e">
        <f t="shared" ca="1" si="2426"/>
        <v>#VALUE!</v>
      </c>
      <c r="EX2297" t="e">
        <f t="shared" ca="1" si="2426"/>
        <v>#VALUE!</v>
      </c>
      <c r="EY2297" t="e">
        <f t="shared" ca="1" si="2426"/>
        <v>#VALUE!</v>
      </c>
      <c r="EZ2297" t="e">
        <f t="shared" ca="1" si="2426"/>
        <v>#VALUE!</v>
      </c>
      <c r="FA2297" t="e">
        <f t="shared" ca="1" si="2426"/>
        <v>#VALUE!</v>
      </c>
      <c r="FB2297" t="str">
        <f t="shared" ca="1" si="2426"/>
        <v>$FB26</v>
      </c>
      <c r="FC2297" t="e">
        <f t="shared" ca="1" si="2426"/>
        <v>#VALUE!</v>
      </c>
      <c r="FD2297" t="str">
        <f t="shared" ca="1" si="2426"/>
        <v>$FD26</v>
      </c>
      <c r="FE2297" t="e">
        <f t="shared" ca="1" si="2426"/>
        <v>#VALUE!</v>
      </c>
      <c r="FF2297" t="e">
        <f t="shared" ca="1" si="2426"/>
        <v>#VALUE!</v>
      </c>
      <c r="FG2297" t="e">
        <f t="shared" ca="1" si="2426"/>
        <v>#VALUE!</v>
      </c>
      <c r="FH2297" t="e">
        <f t="shared" ca="1" si="2426"/>
        <v>#VALUE!</v>
      </c>
      <c r="FI2297" t="e">
        <f t="shared" ca="1" si="2426"/>
        <v>#VALUE!</v>
      </c>
      <c r="FJ2297" t="e">
        <f t="shared" ca="1" si="2426"/>
        <v>#VALUE!</v>
      </c>
      <c r="FK2297" t="e">
        <f t="shared" ca="1" si="2426"/>
        <v>#VALUE!</v>
      </c>
      <c r="FL2297" t="e">
        <f t="shared" ca="1" si="2426"/>
        <v>#VALUE!</v>
      </c>
      <c r="FM2297" t="e">
        <f t="shared" ca="1" si="2426"/>
        <v>#VALUE!</v>
      </c>
      <c r="FN2297" t="e">
        <f t="shared" ca="1" si="2426"/>
        <v>#VALUE!</v>
      </c>
      <c r="FO2297" t="e">
        <f t="shared" ca="1" si="2426"/>
        <v>#VALUE!</v>
      </c>
      <c r="FP2297" t="e">
        <f t="shared" ca="1" si="2426"/>
        <v>#VALUE!</v>
      </c>
      <c r="FQ2297" t="e">
        <f t="shared" ca="1" si="2426"/>
        <v>#VALUE!</v>
      </c>
      <c r="FR2297" t="e">
        <f t="shared" ca="1" si="2426"/>
        <v>#VALUE!</v>
      </c>
      <c r="FS2297" t="e">
        <f t="shared" ca="1" si="2426"/>
        <v>#VALUE!</v>
      </c>
      <c r="FT2297" t="e">
        <f t="shared" ca="1" si="2426"/>
        <v>#VALUE!</v>
      </c>
      <c r="FU2297" t="str">
        <f t="shared" ca="1" si="2426"/>
        <v>$FU26</v>
      </c>
      <c r="FV2297" t="str">
        <f t="shared" ca="1" si="2426"/>
        <v>$FV26</v>
      </c>
      <c r="FW2297" t="str">
        <f t="shared" ca="1" si="2426"/>
        <v>$FW26</v>
      </c>
      <c r="FX2297" t="str">
        <f t="shared" ca="1" si="2426"/>
        <v>$FX26</v>
      </c>
      <c r="FY2297" t="str">
        <f t="shared" ca="1" si="2426"/>
        <v>$FY26</v>
      </c>
      <c r="FZ2297" t="str">
        <f t="shared" ca="1" si="2426"/>
        <v>$FZ26</v>
      </c>
      <c r="GA2297" t="str">
        <f t="shared" ca="1" si="2426"/>
        <v>$GA26</v>
      </c>
      <c r="GB2297" t="str">
        <f t="shared" ca="1" si="2426"/>
        <v>$GB26</v>
      </c>
      <c r="GC2297" t="e">
        <f t="shared" ca="1" si="2426"/>
        <v>#VALUE!</v>
      </c>
      <c r="GD2297" t="e">
        <f t="shared" ca="1" si="2426"/>
        <v>#VALUE!</v>
      </c>
      <c r="GE2297" t="e">
        <f t="shared" ca="1" si="2426"/>
        <v>#VALUE!</v>
      </c>
      <c r="GF2297" t="str">
        <f t="shared" ca="1" si="2426"/>
        <v>$GF26</v>
      </c>
      <c r="GG2297" t="e">
        <f t="shared" ca="1" si="2426"/>
        <v>#VALUE!</v>
      </c>
      <c r="GH2297" t="e">
        <f t="shared" ca="1" si="2426"/>
        <v>#VALUE!</v>
      </c>
      <c r="GI2297" t="e">
        <f t="shared" ca="1" si="2426"/>
        <v>#VALUE!</v>
      </c>
      <c r="GJ2297" t="str">
        <f t="shared" ca="1" si="2426"/>
        <v>$GJ29</v>
      </c>
      <c r="GK2297" t="e">
        <f t="shared" ca="1" si="2426"/>
        <v>#VALUE!</v>
      </c>
      <c r="GL2297" t="e">
        <f t="shared" ref="GL2297:IW2297" ca="1" si="2427">GL2204</f>
        <v>#VALUE!</v>
      </c>
      <c r="GM2297" t="e">
        <f t="shared" ca="1" si="2427"/>
        <v>#VALUE!</v>
      </c>
      <c r="GN2297" t="e">
        <f t="shared" ca="1" si="2427"/>
        <v>#VALUE!</v>
      </c>
      <c r="GO2297" t="e">
        <f t="shared" ca="1" si="2427"/>
        <v>#VALUE!</v>
      </c>
      <c r="GP2297" t="e">
        <f t="shared" ca="1" si="2427"/>
        <v>#VALUE!</v>
      </c>
      <c r="GQ2297" t="e">
        <f t="shared" ca="1" si="2427"/>
        <v>#VALUE!</v>
      </c>
      <c r="GR2297" t="e">
        <f t="shared" ca="1" si="2427"/>
        <v>#VALUE!</v>
      </c>
      <c r="GS2297" t="e">
        <f t="shared" ca="1" si="2427"/>
        <v>#VALUE!</v>
      </c>
      <c r="GT2297" t="e">
        <f t="shared" ca="1" si="2427"/>
        <v>#VALUE!</v>
      </c>
      <c r="GU2297" t="e">
        <f t="shared" ca="1" si="2427"/>
        <v>#VALUE!</v>
      </c>
      <c r="GV2297" t="e">
        <f t="shared" ca="1" si="2427"/>
        <v>#VALUE!</v>
      </c>
      <c r="GW2297" t="str">
        <f t="shared" ca="1" si="2427"/>
        <v>$GW26</v>
      </c>
      <c r="GX2297" t="str">
        <f t="shared" ca="1" si="2427"/>
        <v>$GX26</v>
      </c>
      <c r="GY2297" t="e">
        <f t="shared" ca="1" si="2427"/>
        <v>#VALUE!</v>
      </c>
      <c r="GZ2297" t="e">
        <f t="shared" ca="1" si="2427"/>
        <v>#VALUE!</v>
      </c>
      <c r="HA2297" t="str">
        <f t="shared" ca="1" si="2427"/>
        <v>$HA26</v>
      </c>
      <c r="HB2297" t="str">
        <f t="shared" ca="1" si="2427"/>
        <v>$HB26</v>
      </c>
      <c r="HC2297" t="str">
        <f t="shared" ca="1" si="2427"/>
        <v>$HC26</v>
      </c>
      <c r="HD2297" t="e">
        <f t="shared" ca="1" si="2427"/>
        <v>#VALUE!</v>
      </c>
      <c r="HE2297" t="str">
        <f t="shared" ca="1" si="2427"/>
        <v>$HE26</v>
      </c>
      <c r="HF2297" t="e">
        <f t="shared" ca="1" si="2427"/>
        <v>#VALUE!</v>
      </c>
      <c r="HG2297" t="e">
        <f t="shared" ca="1" si="2427"/>
        <v>#VALUE!</v>
      </c>
      <c r="HH2297" t="e">
        <f t="shared" ca="1" si="2427"/>
        <v>#VALUE!</v>
      </c>
      <c r="HI2297" t="e">
        <f t="shared" ca="1" si="2427"/>
        <v>#VALUE!</v>
      </c>
      <c r="HJ2297" t="e">
        <f t="shared" ca="1" si="2427"/>
        <v>#VALUE!</v>
      </c>
      <c r="HK2297" t="e">
        <f t="shared" ca="1" si="2427"/>
        <v>#VALUE!</v>
      </c>
      <c r="HL2297" t="e">
        <f t="shared" ca="1" si="2427"/>
        <v>#VALUE!</v>
      </c>
      <c r="HM2297" t="e">
        <f t="shared" ca="1" si="2427"/>
        <v>#VALUE!</v>
      </c>
      <c r="HN2297" t="e">
        <f t="shared" ca="1" si="2427"/>
        <v>#VALUE!</v>
      </c>
      <c r="HO2297" t="e">
        <f t="shared" ca="1" si="2427"/>
        <v>#VALUE!</v>
      </c>
      <c r="HP2297" t="str">
        <f t="shared" ca="1" si="2427"/>
        <v>$HP26</v>
      </c>
      <c r="HQ2297" t="e">
        <f t="shared" ca="1" si="2427"/>
        <v>#VALUE!</v>
      </c>
      <c r="HR2297" t="e">
        <f t="shared" ca="1" si="2427"/>
        <v>#VALUE!</v>
      </c>
      <c r="HS2297" t="str">
        <f t="shared" ca="1" si="2427"/>
        <v>$HS26</v>
      </c>
      <c r="HT2297" t="e">
        <f t="shared" ca="1" si="2427"/>
        <v>#VALUE!</v>
      </c>
      <c r="HU2297" t="e">
        <f t="shared" ca="1" si="2427"/>
        <v>#VALUE!</v>
      </c>
      <c r="HV2297" t="e">
        <f t="shared" ca="1" si="2427"/>
        <v>#VALUE!</v>
      </c>
      <c r="HW2297" t="str">
        <f t="shared" ca="1" si="2427"/>
        <v>$HW26</v>
      </c>
      <c r="HX2297" t="e">
        <f t="shared" ca="1" si="2427"/>
        <v>#VALUE!</v>
      </c>
      <c r="HY2297" t="e">
        <f t="shared" ca="1" si="2427"/>
        <v>#VALUE!</v>
      </c>
      <c r="HZ2297" t="e">
        <f t="shared" ca="1" si="2427"/>
        <v>#VALUE!</v>
      </c>
      <c r="IA2297" t="str">
        <f t="shared" ca="1" si="2427"/>
        <v>$IA26</v>
      </c>
      <c r="IB2297" t="str">
        <f t="shared" ca="1" si="2427"/>
        <v>$IB26</v>
      </c>
      <c r="IC2297" t="e">
        <f t="shared" ca="1" si="2427"/>
        <v>#VALUE!</v>
      </c>
      <c r="ID2297" t="e">
        <f t="shared" ca="1" si="2427"/>
        <v>#VALUE!</v>
      </c>
      <c r="IE2297" t="e">
        <f t="shared" ca="1" si="2427"/>
        <v>#VALUE!</v>
      </c>
      <c r="IF2297" t="e">
        <f t="shared" ca="1" si="2427"/>
        <v>#VALUE!</v>
      </c>
      <c r="IG2297" t="e">
        <f t="shared" ca="1" si="2427"/>
        <v>#VALUE!</v>
      </c>
      <c r="IH2297" t="e">
        <f t="shared" ca="1" si="2427"/>
        <v>#VALUE!</v>
      </c>
      <c r="II2297" t="e">
        <f t="shared" ca="1" si="2427"/>
        <v>#VALUE!</v>
      </c>
      <c r="IJ2297" t="e">
        <f t="shared" ca="1" si="2427"/>
        <v>#VALUE!</v>
      </c>
      <c r="IK2297" t="e">
        <f t="shared" ca="1" si="2427"/>
        <v>#VALUE!</v>
      </c>
      <c r="IL2297" t="e">
        <f t="shared" ca="1" si="2427"/>
        <v>#VALUE!</v>
      </c>
      <c r="IM2297" t="e">
        <f t="shared" ca="1" si="2427"/>
        <v>#VALUE!</v>
      </c>
      <c r="IN2297" t="e">
        <f t="shared" ca="1" si="2427"/>
        <v>#VALUE!</v>
      </c>
      <c r="IO2297" t="e">
        <f t="shared" ca="1" si="2427"/>
        <v>#VALUE!</v>
      </c>
      <c r="IP2297" t="e">
        <f t="shared" ca="1" si="2427"/>
        <v>#VALUE!</v>
      </c>
      <c r="IQ2297" t="str">
        <f t="shared" ca="1" si="2427"/>
        <v>$IQ26</v>
      </c>
      <c r="IR2297" t="str">
        <f t="shared" ca="1" si="2427"/>
        <v>$IR26</v>
      </c>
      <c r="IS2297" t="e">
        <f t="shared" ca="1" si="2427"/>
        <v>#VALUE!</v>
      </c>
      <c r="IT2297" t="e">
        <f t="shared" ca="1" si="2427"/>
        <v>#VALUE!</v>
      </c>
      <c r="IU2297" t="e">
        <f t="shared" ca="1" si="2427"/>
        <v>#VALUE!</v>
      </c>
      <c r="IV2297" t="str">
        <f t="shared" ca="1" si="2427"/>
        <v>$IV26</v>
      </c>
      <c r="IW2297" t="e">
        <f t="shared" ca="1" si="2427"/>
        <v>#VALUE!</v>
      </c>
      <c r="IX2297" t="e">
        <f t="shared" ref="IX2297:LI2297" ca="1" si="2428">IX2204</f>
        <v>#VALUE!</v>
      </c>
      <c r="IY2297" t="e">
        <f t="shared" ca="1" si="2428"/>
        <v>#VALUE!</v>
      </c>
      <c r="IZ2297" t="e">
        <f t="shared" ca="1" si="2428"/>
        <v>#VALUE!</v>
      </c>
      <c r="JA2297" t="e">
        <f t="shared" ca="1" si="2428"/>
        <v>#VALUE!</v>
      </c>
      <c r="JB2297" t="e">
        <f t="shared" ca="1" si="2428"/>
        <v>#VALUE!</v>
      </c>
      <c r="JC2297" t="str">
        <f t="shared" ca="1" si="2428"/>
        <v>$JC25</v>
      </c>
      <c r="JD2297" t="str">
        <f t="shared" ca="1" si="2428"/>
        <v>$JD26</v>
      </c>
      <c r="JE2297" t="e">
        <f t="shared" ca="1" si="2428"/>
        <v>#VALUE!</v>
      </c>
      <c r="JF2297" t="e">
        <f t="shared" ca="1" si="2428"/>
        <v>#VALUE!</v>
      </c>
      <c r="JG2297" t="e">
        <f t="shared" ca="1" si="2428"/>
        <v>#VALUE!</v>
      </c>
      <c r="JH2297" t="str">
        <f t="shared" ca="1" si="2428"/>
        <v>$JH26</v>
      </c>
      <c r="JI2297" t="str">
        <f t="shared" ca="1" si="2428"/>
        <v>$JI26</v>
      </c>
      <c r="JJ2297" t="e">
        <f t="shared" ca="1" si="2428"/>
        <v>#VALUE!</v>
      </c>
      <c r="JK2297" t="e">
        <f t="shared" ca="1" si="2428"/>
        <v>#VALUE!</v>
      </c>
      <c r="JL2297" t="e">
        <f t="shared" ca="1" si="2428"/>
        <v>#VALUE!</v>
      </c>
      <c r="JM2297" t="e">
        <f t="shared" ca="1" si="2428"/>
        <v>#VALUE!</v>
      </c>
      <c r="JN2297" t="e">
        <f t="shared" ca="1" si="2428"/>
        <v>#VALUE!</v>
      </c>
      <c r="JO2297" t="e">
        <f t="shared" ca="1" si="2428"/>
        <v>#VALUE!</v>
      </c>
      <c r="JP2297" t="str">
        <f t="shared" ca="1" si="2428"/>
        <v>$JP28</v>
      </c>
      <c r="JQ2297" t="e">
        <f t="shared" ca="1" si="2428"/>
        <v>#VALUE!</v>
      </c>
      <c r="JR2297" t="e">
        <f t="shared" ca="1" si="2428"/>
        <v>#VALUE!</v>
      </c>
      <c r="JS2297" t="e">
        <f t="shared" ca="1" si="2428"/>
        <v>#VALUE!</v>
      </c>
      <c r="JT2297" t="e">
        <f t="shared" ca="1" si="2428"/>
        <v>#VALUE!</v>
      </c>
      <c r="JU2297" t="str">
        <f t="shared" ca="1" si="2428"/>
        <v>$JU28</v>
      </c>
      <c r="JV2297" t="str">
        <f t="shared" ca="1" si="2428"/>
        <v>$JV26</v>
      </c>
      <c r="JW2297" t="str">
        <f t="shared" ca="1" si="2428"/>
        <v>$JW28</v>
      </c>
      <c r="JX2297" t="str">
        <f t="shared" ca="1" si="2428"/>
        <v>$JX28</v>
      </c>
      <c r="JY2297" t="e">
        <f t="shared" ca="1" si="2428"/>
        <v>#VALUE!</v>
      </c>
      <c r="JZ2297" t="str">
        <f t="shared" ca="1" si="2428"/>
        <v>$JZ28</v>
      </c>
      <c r="KA2297" t="str">
        <f t="shared" ca="1" si="2428"/>
        <v>$KA28</v>
      </c>
      <c r="KB2297" t="str">
        <f t="shared" ca="1" si="2428"/>
        <v>$KB28</v>
      </c>
      <c r="KC2297" t="str">
        <f t="shared" ca="1" si="2428"/>
        <v>$KC28</v>
      </c>
      <c r="KD2297" t="str">
        <f t="shared" ca="1" si="2428"/>
        <v>$KD26</v>
      </c>
      <c r="KE2297" t="e">
        <f t="shared" ca="1" si="2428"/>
        <v>#VALUE!</v>
      </c>
      <c r="KF2297" t="str">
        <f t="shared" ca="1" si="2428"/>
        <v>$KF28</v>
      </c>
      <c r="KG2297" t="str">
        <f t="shared" ca="1" si="2428"/>
        <v>$KG28</v>
      </c>
      <c r="KH2297" t="str">
        <f t="shared" ca="1" si="2428"/>
        <v>$KH28</v>
      </c>
      <c r="KI2297" t="str">
        <f t="shared" ca="1" si="2428"/>
        <v>$KI26</v>
      </c>
      <c r="KJ2297" t="str">
        <f t="shared" ca="1" si="2428"/>
        <v>$KJ28</v>
      </c>
      <c r="KK2297" t="str">
        <f t="shared" ca="1" si="2428"/>
        <v>$KK28</v>
      </c>
      <c r="KL2297" t="e">
        <f t="shared" ca="1" si="2428"/>
        <v>#VALUE!</v>
      </c>
      <c r="KM2297" t="e">
        <f t="shared" ca="1" si="2428"/>
        <v>#VALUE!</v>
      </c>
      <c r="KN2297" t="e">
        <f t="shared" ca="1" si="2428"/>
        <v>#VALUE!</v>
      </c>
      <c r="KO2297" t="str">
        <f t="shared" ca="1" si="2428"/>
        <v>$KO28</v>
      </c>
      <c r="KP2297" t="str">
        <f t="shared" ca="1" si="2428"/>
        <v>$KP28</v>
      </c>
      <c r="KQ2297" t="str">
        <f t="shared" ca="1" si="2428"/>
        <v>$KQ29</v>
      </c>
      <c r="KR2297" t="str">
        <f t="shared" ca="1" si="2428"/>
        <v>$KR28</v>
      </c>
      <c r="KS2297" t="str">
        <f t="shared" ca="1" si="2428"/>
        <v>$KS28</v>
      </c>
      <c r="KT2297" t="e">
        <f t="shared" ca="1" si="2428"/>
        <v>#VALUE!</v>
      </c>
      <c r="KU2297" t="str">
        <f t="shared" ca="1" si="2428"/>
        <v>$KU28</v>
      </c>
      <c r="KV2297" t="str">
        <f t="shared" ca="1" si="2428"/>
        <v>$KV28</v>
      </c>
      <c r="KW2297" t="str">
        <f t="shared" ca="1" si="2428"/>
        <v>$KW28</v>
      </c>
      <c r="KX2297" t="str">
        <f t="shared" ca="1" si="2428"/>
        <v>$KX29</v>
      </c>
      <c r="KY2297" t="e">
        <f t="shared" ca="1" si="2428"/>
        <v>#VALUE!</v>
      </c>
      <c r="KZ2297" t="str">
        <f t="shared" ca="1" si="2428"/>
        <v>$KZ28</v>
      </c>
      <c r="LA2297" t="e">
        <f t="shared" ca="1" si="2428"/>
        <v>#VALUE!</v>
      </c>
      <c r="LB2297" t="str">
        <f t="shared" ca="1" si="2428"/>
        <v>$LB28</v>
      </c>
      <c r="LC2297" t="e">
        <f t="shared" ca="1" si="2428"/>
        <v>#VALUE!</v>
      </c>
      <c r="LD2297" t="str">
        <f t="shared" ca="1" si="2428"/>
        <v>$LD28</v>
      </c>
      <c r="LE2297" t="e">
        <f t="shared" ca="1" si="2428"/>
        <v>#VALUE!</v>
      </c>
      <c r="LF2297" t="e">
        <f t="shared" ca="1" si="2428"/>
        <v>#VALUE!</v>
      </c>
      <c r="LG2297" t="e">
        <f t="shared" ca="1" si="2428"/>
        <v>#VALUE!</v>
      </c>
      <c r="LH2297" t="e">
        <f t="shared" ca="1" si="2428"/>
        <v>#VALUE!</v>
      </c>
      <c r="LI2297" t="str">
        <f t="shared" ca="1" si="2428"/>
        <v>$LI28</v>
      </c>
    </row>
    <row r="2298" spans="1:321" x14ac:dyDescent="0.25">
      <c r="A2298" t="str">
        <f>A2206</f>
        <v>ÁREAS DE CONCENTRAÇÃO DO PROGRAMA 3</v>
      </c>
      <c r="B2298" t="e">
        <f t="shared" ref="B2298:BM2298" ca="1" si="2429">B2206</f>
        <v>#VALUE!</v>
      </c>
      <c r="C2298" t="e">
        <f t="shared" ca="1" si="2429"/>
        <v>#VALUE!</v>
      </c>
      <c r="D2298" t="e">
        <f t="shared" ca="1" si="2429"/>
        <v>#VALUE!</v>
      </c>
      <c r="E2298" t="e">
        <f t="shared" ca="1" si="2429"/>
        <v>#VALUE!</v>
      </c>
      <c r="F2298" t="e">
        <f t="shared" ca="1" si="2429"/>
        <v>#VALUE!</v>
      </c>
      <c r="G2298" t="str">
        <f t="shared" ca="1" si="2429"/>
        <v>$G29</v>
      </c>
      <c r="H2298" t="e">
        <f t="shared" ca="1" si="2429"/>
        <v>#VALUE!</v>
      </c>
      <c r="I2298" t="e">
        <f t="shared" ca="1" si="2429"/>
        <v>#VALUE!</v>
      </c>
      <c r="J2298" t="e">
        <f t="shared" ca="1" si="2429"/>
        <v>#VALUE!</v>
      </c>
      <c r="K2298" t="e">
        <f t="shared" ca="1" si="2429"/>
        <v>#VALUE!</v>
      </c>
      <c r="L2298" t="e">
        <f t="shared" ca="1" si="2429"/>
        <v>#VALUE!</v>
      </c>
      <c r="M2298" t="str">
        <f t="shared" ca="1" si="2429"/>
        <v>$M27</v>
      </c>
      <c r="N2298" t="e">
        <f t="shared" ca="1" si="2429"/>
        <v>#VALUE!</v>
      </c>
      <c r="O2298" t="e">
        <f t="shared" ca="1" si="2429"/>
        <v>#VALUE!</v>
      </c>
      <c r="P2298" t="e">
        <f t="shared" ca="1" si="2429"/>
        <v>#VALUE!</v>
      </c>
      <c r="Q2298" t="e">
        <f t="shared" ca="1" si="2429"/>
        <v>#VALUE!</v>
      </c>
      <c r="R2298" t="e">
        <f t="shared" ca="1" si="2429"/>
        <v>#VALUE!</v>
      </c>
      <c r="S2298" t="e">
        <f t="shared" ca="1" si="2429"/>
        <v>#VALUE!</v>
      </c>
      <c r="T2298" t="e">
        <f t="shared" ca="1" si="2429"/>
        <v>#VALUE!</v>
      </c>
      <c r="U2298" t="e">
        <f t="shared" ca="1" si="2429"/>
        <v>#VALUE!</v>
      </c>
      <c r="V2298" t="e">
        <f t="shared" ca="1" si="2429"/>
        <v>#VALUE!</v>
      </c>
      <c r="W2298" t="e">
        <f t="shared" ca="1" si="2429"/>
        <v>#VALUE!</v>
      </c>
      <c r="X2298" t="e">
        <f t="shared" ca="1" si="2429"/>
        <v>#VALUE!</v>
      </c>
      <c r="Y2298" t="e">
        <f t="shared" ca="1" si="2429"/>
        <v>#VALUE!</v>
      </c>
      <c r="Z2298" t="e">
        <f t="shared" ca="1" si="2429"/>
        <v>#VALUE!</v>
      </c>
      <c r="AA2298" t="e">
        <f t="shared" ca="1" si="2429"/>
        <v>#VALUE!</v>
      </c>
      <c r="AB2298" t="e">
        <f t="shared" ca="1" si="2429"/>
        <v>#VALUE!</v>
      </c>
      <c r="AC2298" t="e">
        <f t="shared" ca="1" si="2429"/>
        <v>#VALUE!</v>
      </c>
      <c r="AD2298" t="e">
        <f t="shared" ca="1" si="2429"/>
        <v>#VALUE!</v>
      </c>
      <c r="AE2298" t="e">
        <f t="shared" ca="1" si="2429"/>
        <v>#VALUE!</v>
      </c>
      <c r="AF2298" t="e">
        <f t="shared" ca="1" si="2429"/>
        <v>#VALUE!</v>
      </c>
      <c r="AG2298" t="e">
        <f t="shared" ca="1" si="2429"/>
        <v>#VALUE!</v>
      </c>
      <c r="AH2298" t="e">
        <f t="shared" ca="1" si="2429"/>
        <v>#VALUE!</v>
      </c>
      <c r="AI2298" t="e">
        <f t="shared" ca="1" si="2429"/>
        <v>#VALUE!</v>
      </c>
      <c r="AJ2298" t="e">
        <f t="shared" ca="1" si="2429"/>
        <v>#VALUE!</v>
      </c>
      <c r="AK2298" t="e">
        <f t="shared" ca="1" si="2429"/>
        <v>#VALUE!</v>
      </c>
      <c r="AL2298" t="e">
        <f t="shared" ca="1" si="2429"/>
        <v>#VALUE!</v>
      </c>
      <c r="AM2298" t="e">
        <f t="shared" ca="1" si="2429"/>
        <v>#VALUE!</v>
      </c>
      <c r="AN2298" t="e">
        <f t="shared" ca="1" si="2429"/>
        <v>#VALUE!</v>
      </c>
      <c r="AO2298" t="e">
        <f t="shared" ca="1" si="2429"/>
        <v>#VALUE!</v>
      </c>
      <c r="AP2298" t="e">
        <f t="shared" ca="1" si="2429"/>
        <v>#VALUE!</v>
      </c>
      <c r="AQ2298" t="str">
        <f t="shared" ca="1" si="2429"/>
        <v>$AQ27</v>
      </c>
      <c r="AR2298" t="str">
        <f t="shared" ca="1" si="2429"/>
        <v>$AR27</v>
      </c>
      <c r="AS2298" t="e">
        <f t="shared" ca="1" si="2429"/>
        <v>#VALUE!</v>
      </c>
      <c r="AT2298" t="e">
        <f t="shared" ca="1" si="2429"/>
        <v>#VALUE!</v>
      </c>
      <c r="AU2298" t="e">
        <f t="shared" ca="1" si="2429"/>
        <v>#VALUE!</v>
      </c>
      <c r="AV2298" t="e">
        <f t="shared" ca="1" si="2429"/>
        <v>#VALUE!</v>
      </c>
      <c r="AW2298" t="e">
        <f t="shared" ca="1" si="2429"/>
        <v>#VALUE!</v>
      </c>
      <c r="AX2298" t="e">
        <f t="shared" ca="1" si="2429"/>
        <v>#VALUE!</v>
      </c>
      <c r="AY2298" t="e">
        <f t="shared" ca="1" si="2429"/>
        <v>#VALUE!</v>
      </c>
      <c r="AZ2298" t="e">
        <f t="shared" ca="1" si="2429"/>
        <v>#VALUE!</v>
      </c>
      <c r="BA2298" t="e">
        <f t="shared" ca="1" si="2429"/>
        <v>#VALUE!</v>
      </c>
      <c r="BB2298" t="e">
        <f t="shared" ca="1" si="2429"/>
        <v>#VALUE!</v>
      </c>
      <c r="BC2298" t="e">
        <f t="shared" ca="1" si="2429"/>
        <v>#VALUE!</v>
      </c>
      <c r="BD2298" t="e">
        <f t="shared" ca="1" si="2429"/>
        <v>#VALUE!</v>
      </c>
      <c r="BE2298" t="e">
        <f t="shared" ca="1" si="2429"/>
        <v>#VALUE!</v>
      </c>
      <c r="BF2298" t="e">
        <f t="shared" ca="1" si="2429"/>
        <v>#VALUE!</v>
      </c>
      <c r="BG2298" t="e">
        <f t="shared" ca="1" si="2429"/>
        <v>#VALUE!</v>
      </c>
      <c r="BH2298" t="str">
        <f t="shared" ca="1" si="2429"/>
        <v>$BH29</v>
      </c>
      <c r="BI2298" t="e">
        <f t="shared" ca="1" si="2429"/>
        <v>#VALUE!</v>
      </c>
      <c r="BJ2298" t="e">
        <f t="shared" ca="1" si="2429"/>
        <v>#VALUE!</v>
      </c>
      <c r="BK2298" t="e">
        <f t="shared" ca="1" si="2429"/>
        <v>#VALUE!</v>
      </c>
      <c r="BL2298" t="e">
        <f t="shared" ca="1" si="2429"/>
        <v>#VALUE!</v>
      </c>
      <c r="BM2298" t="e">
        <f t="shared" ca="1" si="2429"/>
        <v>#VALUE!</v>
      </c>
      <c r="BN2298" t="e">
        <f t="shared" ref="BN2298:DY2298" ca="1" si="2430">BN2206</f>
        <v>#VALUE!</v>
      </c>
      <c r="BO2298" t="e">
        <f t="shared" ca="1" si="2430"/>
        <v>#VALUE!</v>
      </c>
      <c r="BP2298" t="e">
        <f t="shared" ca="1" si="2430"/>
        <v>#VALUE!</v>
      </c>
      <c r="BQ2298" t="str">
        <f t="shared" ca="1" si="2430"/>
        <v>$BQ29</v>
      </c>
      <c r="BR2298" t="e">
        <f t="shared" ca="1" si="2430"/>
        <v>#VALUE!</v>
      </c>
      <c r="BS2298" t="e">
        <f t="shared" ca="1" si="2430"/>
        <v>#VALUE!</v>
      </c>
      <c r="BT2298" t="e">
        <f t="shared" ca="1" si="2430"/>
        <v>#VALUE!</v>
      </c>
      <c r="BU2298" t="e">
        <f t="shared" ca="1" si="2430"/>
        <v>#VALUE!</v>
      </c>
      <c r="BV2298" t="e">
        <f t="shared" ca="1" si="2430"/>
        <v>#VALUE!</v>
      </c>
      <c r="BW2298" t="e">
        <f t="shared" ca="1" si="2430"/>
        <v>#VALUE!</v>
      </c>
      <c r="BX2298" t="e">
        <f t="shared" ca="1" si="2430"/>
        <v>#VALUE!</v>
      </c>
      <c r="BY2298" t="e">
        <f t="shared" ca="1" si="2430"/>
        <v>#VALUE!</v>
      </c>
      <c r="BZ2298" t="e">
        <f t="shared" ca="1" si="2430"/>
        <v>#VALUE!</v>
      </c>
      <c r="CA2298" t="e">
        <f t="shared" ca="1" si="2430"/>
        <v>#VALUE!</v>
      </c>
      <c r="CB2298" t="e">
        <f t="shared" ca="1" si="2430"/>
        <v>#VALUE!</v>
      </c>
      <c r="CC2298" t="e">
        <f t="shared" ca="1" si="2430"/>
        <v>#VALUE!</v>
      </c>
      <c r="CD2298" t="e">
        <f t="shared" ca="1" si="2430"/>
        <v>#VALUE!</v>
      </c>
      <c r="CE2298" t="e">
        <f t="shared" ca="1" si="2430"/>
        <v>#VALUE!</v>
      </c>
      <c r="CF2298" t="str">
        <f t="shared" ca="1" si="2430"/>
        <v>$CF27</v>
      </c>
      <c r="CG2298" t="str">
        <f t="shared" ca="1" si="2430"/>
        <v>$CG27</v>
      </c>
      <c r="CH2298" t="str">
        <f t="shared" ca="1" si="2430"/>
        <v>$CH27</v>
      </c>
      <c r="CI2298" t="str">
        <f t="shared" ca="1" si="2430"/>
        <v>$CI27</v>
      </c>
      <c r="CJ2298" t="str">
        <f t="shared" ca="1" si="2430"/>
        <v>$CJ27</v>
      </c>
      <c r="CK2298" t="str">
        <f t="shared" ca="1" si="2430"/>
        <v>$CK27</v>
      </c>
      <c r="CL2298" t="str">
        <f t="shared" ca="1" si="2430"/>
        <v>$CL27</v>
      </c>
      <c r="CM2298" t="str">
        <f t="shared" ca="1" si="2430"/>
        <v>$CM27</v>
      </c>
      <c r="CN2298" t="e">
        <f t="shared" ca="1" si="2430"/>
        <v>#VALUE!</v>
      </c>
      <c r="CO2298" t="e">
        <f t="shared" ca="1" si="2430"/>
        <v>#VALUE!</v>
      </c>
      <c r="CP2298" t="e">
        <f t="shared" ca="1" si="2430"/>
        <v>#VALUE!</v>
      </c>
      <c r="CQ2298" t="e">
        <f t="shared" ca="1" si="2430"/>
        <v>#VALUE!</v>
      </c>
      <c r="CR2298" t="e">
        <f t="shared" ca="1" si="2430"/>
        <v>#VALUE!</v>
      </c>
      <c r="CS2298" t="e">
        <f t="shared" ca="1" si="2430"/>
        <v>#VALUE!</v>
      </c>
      <c r="CT2298" t="e">
        <f t="shared" ca="1" si="2430"/>
        <v>#VALUE!</v>
      </c>
      <c r="CU2298" t="e">
        <f t="shared" ca="1" si="2430"/>
        <v>#VALUE!</v>
      </c>
      <c r="CV2298" t="e">
        <f t="shared" ca="1" si="2430"/>
        <v>#VALUE!</v>
      </c>
      <c r="CW2298" t="e">
        <f t="shared" ca="1" si="2430"/>
        <v>#VALUE!</v>
      </c>
      <c r="CX2298" t="e">
        <f t="shared" ca="1" si="2430"/>
        <v>#VALUE!</v>
      </c>
      <c r="CY2298" t="e">
        <f t="shared" ca="1" si="2430"/>
        <v>#VALUE!</v>
      </c>
      <c r="CZ2298" t="e">
        <f t="shared" ca="1" si="2430"/>
        <v>#VALUE!</v>
      </c>
      <c r="DA2298" t="e">
        <f t="shared" ca="1" si="2430"/>
        <v>#VALUE!</v>
      </c>
      <c r="DB2298" t="e">
        <f t="shared" ca="1" si="2430"/>
        <v>#VALUE!</v>
      </c>
      <c r="DC2298" t="e">
        <f t="shared" ca="1" si="2430"/>
        <v>#VALUE!</v>
      </c>
      <c r="DD2298" t="e">
        <f t="shared" ca="1" si="2430"/>
        <v>#VALUE!</v>
      </c>
      <c r="DE2298" t="e">
        <f t="shared" ca="1" si="2430"/>
        <v>#VALUE!</v>
      </c>
      <c r="DF2298" t="e">
        <f t="shared" ca="1" si="2430"/>
        <v>#VALUE!</v>
      </c>
      <c r="DG2298" t="e">
        <f t="shared" ca="1" si="2430"/>
        <v>#VALUE!</v>
      </c>
      <c r="DH2298" t="e">
        <f t="shared" ca="1" si="2430"/>
        <v>#VALUE!</v>
      </c>
      <c r="DI2298" t="e">
        <f t="shared" ca="1" si="2430"/>
        <v>#VALUE!</v>
      </c>
      <c r="DJ2298" t="e">
        <f t="shared" ca="1" si="2430"/>
        <v>#VALUE!</v>
      </c>
      <c r="DK2298" t="e">
        <f t="shared" ca="1" si="2430"/>
        <v>#VALUE!</v>
      </c>
      <c r="DL2298" t="e">
        <f t="shared" ca="1" si="2430"/>
        <v>#VALUE!</v>
      </c>
      <c r="DM2298" t="e">
        <f t="shared" ca="1" si="2430"/>
        <v>#VALUE!</v>
      </c>
      <c r="DN2298" t="e">
        <f t="shared" ca="1" si="2430"/>
        <v>#VALUE!</v>
      </c>
      <c r="DO2298" t="e">
        <f t="shared" ca="1" si="2430"/>
        <v>#VALUE!</v>
      </c>
      <c r="DP2298" t="e">
        <f t="shared" ca="1" si="2430"/>
        <v>#VALUE!</v>
      </c>
      <c r="DQ2298" t="e">
        <f t="shared" ca="1" si="2430"/>
        <v>#VALUE!</v>
      </c>
      <c r="DR2298" t="e">
        <f t="shared" ca="1" si="2430"/>
        <v>#VALUE!</v>
      </c>
      <c r="DS2298" t="e">
        <f t="shared" ca="1" si="2430"/>
        <v>#VALUE!</v>
      </c>
      <c r="DT2298" t="e">
        <f t="shared" ca="1" si="2430"/>
        <v>#VALUE!</v>
      </c>
      <c r="DU2298" t="e">
        <f t="shared" ca="1" si="2430"/>
        <v>#VALUE!</v>
      </c>
      <c r="DV2298" t="e">
        <f t="shared" ca="1" si="2430"/>
        <v>#VALUE!</v>
      </c>
      <c r="DW2298" t="e">
        <f t="shared" ca="1" si="2430"/>
        <v>#VALUE!</v>
      </c>
      <c r="DX2298" t="e">
        <f t="shared" ca="1" si="2430"/>
        <v>#VALUE!</v>
      </c>
      <c r="DY2298" t="e">
        <f t="shared" ca="1" si="2430"/>
        <v>#VALUE!</v>
      </c>
      <c r="DZ2298" t="e">
        <f t="shared" ref="DZ2298:GK2298" ca="1" si="2431">DZ2206</f>
        <v>#VALUE!</v>
      </c>
      <c r="EA2298" t="e">
        <f t="shared" ca="1" si="2431"/>
        <v>#VALUE!</v>
      </c>
      <c r="EB2298" t="e">
        <f t="shared" ca="1" si="2431"/>
        <v>#VALUE!</v>
      </c>
      <c r="EC2298" t="e">
        <f t="shared" ca="1" si="2431"/>
        <v>#VALUE!</v>
      </c>
      <c r="ED2298" t="e">
        <f t="shared" ca="1" si="2431"/>
        <v>#VALUE!</v>
      </c>
      <c r="EE2298" t="e">
        <f t="shared" ca="1" si="2431"/>
        <v>#VALUE!</v>
      </c>
      <c r="EF2298" t="e">
        <f t="shared" ca="1" si="2431"/>
        <v>#VALUE!</v>
      </c>
      <c r="EG2298" t="e">
        <f t="shared" ca="1" si="2431"/>
        <v>#VALUE!</v>
      </c>
      <c r="EH2298" t="e">
        <f t="shared" ca="1" si="2431"/>
        <v>#VALUE!</v>
      </c>
      <c r="EI2298" t="e">
        <f t="shared" ca="1" si="2431"/>
        <v>#VALUE!</v>
      </c>
      <c r="EJ2298" t="e">
        <f t="shared" ca="1" si="2431"/>
        <v>#VALUE!</v>
      </c>
      <c r="EK2298" t="e">
        <f t="shared" ca="1" si="2431"/>
        <v>#VALUE!</v>
      </c>
      <c r="EL2298" t="e">
        <f t="shared" ca="1" si="2431"/>
        <v>#VALUE!</v>
      </c>
      <c r="EM2298" t="e">
        <f t="shared" ca="1" si="2431"/>
        <v>#VALUE!</v>
      </c>
      <c r="EN2298" t="e">
        <f t="shared" ca="1" si="2431"/>
        <v>#VALUE!</v>
      </c>
      <c r="EO2298" t="e">
        <f t="shared" ca="1" si="2431"/>
        <v>#VALUE!</v>
      </c>
      <c r="EP2298" t="e">
        <f t="shared" ca="1" si="2431"/>
        <v>#VALUE!</v>
      </c>
      <c r="EQ2298" t="e">
        <f t="shared" ca="1" si="2431"/>
        <v>#VALUE!</v>
      </c>
      <c r="ER2298" t="e">
        <f t="shared" ca="1" si="2431"/>
        <v>#VALUE!</v>
      </c>
      <c r="ES2298" t="e">
        <f t="shared" ca="1" si="2431"/>
        <v>#VALUE!</v>
      </c>
      <c r="ET2298" t="e">
        <f t="shared" ca="1" si="2431"/>
        <v>#VALUE!</v>
      </c>
      <c r="EU2298" t="e">
        <f t="shared" ca="1" si="2431"/>
        <v>#VALUE!</v>
      </c>
      <c r="EV2298" t="e">
        <f t="shared" ca="1" si="2431"/>
        <v>#VALUE!</v>
      </c>
      <c r="EW2298" t="e">
        <f t="shared" ca="1" si="2431"/>
        <v>#VALUE!</v>
      </c>
      <c r="EX2298" t="e">
        <f t="shared" ca="1" si="2431"/>
        <v>#VALUE!</v>
      </c>
      <c r="EY2298" t="e">
        <f t="shared" ca="1" si="2431"/>
        <v>#VALUE!</v>
      </c>
      <c r="EZ2298" t="e">
        <f t="shared" ca="1" si="2431"/>
        <v>#VALUE!</v>
      </c>
      <c r="FA2298" t="e">
        <f t="shared" ca="1" si="2431"/>
        <v>#VALUE!</v>
      </c>
      <c r="FB2298" t="e">
        <f t="shared" ca="1" si="2431"/>
        <v>#VALUE!</v>
      </c>
      <c r="FC2298" t="e">
        <f t="shared" ca="1" si="2431"/>
        <v>#VALUE!</v>
      </c>
      <c r="FD2298" t="e">
        <f t="shared" ca="1" si="2431"/>
        <v>#VALUE!</v>
      </c>
      <c r="FE2298" t="e">
        <f t="shared" ca="1" si="2431"/>
        <v>#VALUE!</v>
      </c>
      <c r="FF2298" t="e">
        <f t="shared" ca="1" si="2431"/>
        <v>#VALUE!</v>
      </c>
      <c r="FG2298" t="e">
        <f t="shared" ca="1" si="2431"/>
        <v>#VALUE!</v>
      </c>
      <c r="FH2298" t="e">
        <f t="shared" ca="1" si="2431"/>
        <v>#VALUE!</v>
      </c>
      <c r="FI2298" t="e">
        <f t="shared" ca="1" si="2431"/>
        <v>#VALUE!</v>
      </c>
      <c r="FJ2298" t="e">
        <f t="shared" ca="1" si="2431"/>
        <v>#VALUE!</v>
      </c>
      <c r="FK2298" t="e">
        <f t="shared" ca="1" si="2431"/>
        <v>#VALUE!</v>
      </c>
      <c r="FL2298" t="e">
        <f t="shared" ca="1" si="2431"/>
        <v>#VALUE!</v>
      </c>
      <c r="FM2298" t="e">
        <f t="shared" ca="1" si="2431"/>
        <v>#VALUE!</v>
      </c>
      <c r="FN2298" t="e">
        <f t="shared" ca="1" si="2431"/>
        <v>#VALUE!</v>
      </c>
      <c r="FO2298" t="e">
        <f t="shared" ca="1" si="2431"/>
        <v>#VALUE!</v>
      </c>
      <c r="FP2298" t="e">
        <f t="shared" ca="1" si="2431"/>
        <v>#VALUE!</v>
      </c>
      <c r="FQ2298" t="e">
        <f t="shared" ca="1" si="2431"/>
        <v>#VALUE!</v>
      </c>
      <c r="FR2298" t="e">
        <f t="shared" ca="1" si="2431"/>
        <v>#VALUE!</v>
      </c>
      <c r="FS2298" t="e">
        <f t="shared" ca="1" si="2431"/>
        <v>#VALUE!</v>
      </c>
      <c r="FT2298" t="e">
        <f t="shared" ca="1" si="2431"/>
        <v>#VALUE!</v>
      </c>
      <c r="FU2298" t="str">
        <f t="shared" ca="1" si="2431"/>
        <v>$FU27</v>
      </c>
      <c r="FV2298" t="str">
        <f t="shared" ca="1" si="2431"/>
        <v>$FV27</v>
      </c>
      <c r="FW2298" t="str">
        <f t="shared" ca="1" si="2431"/>
        <v>$FW27</v>
      </c>
      <c r="FX2298" t="str">
        <f t="shared" ca="1" si="2431"/>
        <v>$FX27</v>
      </c>
      <c r="FY2298" t="str">
        <f t="shared" ca="1" si="2431"/>
        <v>$FY27</v>
      </c>
      <c r="FZ2298" t="str">
        <f t="shared" ca="1" si="2431"/>
        <v>$FZ27</v>
      </c>
      <c r="GA2298" t="str">
        <f t="shared" ca="1" si="2431"/>
        <v>$GA27</v>
      </c>
      <c r="GB2298" t="str">
        <f t="shared" ca="1" si="2431"/>
        <v>$GB27</v>
      </c>
      <c r="GC2298" t="e">
        <f t="shared" ca="1" si="2431"/>
        <v>#VALUE!</v>
      </c>
      <c r="GD2298" t="e">
        <f t="shared" ca="1" si="2431"/>
        <v>#VALUE!</v>
      </c>
      <c r="GE2298" t="e">
        <f t="shared" ca="1" si="2431"/>
        <v>#VALUE!</v>
      </c>
      <c r="GF2298" t="e">
        <f t="shared" ca="1" si="2431"/>
        <v>#VALUE!</v>
      </c>
      <c r="GG2298" t="e">
        <f t="shared" ca="1" si="2431"/>
        <v>#VALUE!</v>
      </c>
      <c r="GH2298" t="e">
        <f t="shared" ca="1" si="2431"/>
        <v>#VALUE!</v>
      </c>
      <c r="GI2298" t="e">
        <f t="shared" ca="1" si="2431"/>
        <v>#VALUE!</v>
      </c>
      <c r="GJ2298" t="e">
        <f t="shared" ca="1" si="2431"/>
        <v>#VALUE!</v>
      </c>
      <c r="GK2298" t="e">
        <f t="shared" ca="1" si="2431"/>
        <v>#VALUE!</v>
      </c>
      <c r="GL2298" t="e">
        <f t="shared" ref="GL2298:IW2298" ca="1" si="2432">GL2206</f>
        <v>#VALUE!</v>
      </c>
      <c r="GM2298" t="e">
        <f t="shared" ca="1" si="2432"/>
        <v>#VALUE!</v>
      </c>
      <c r="GN2298" t="e">
        <f t="shared" ca="1" si="2432"/>
        <v>#VALUE!</v>
      </c>
      <c r="GO2298" t="e">
        <f t="shared" ca="1" si="2432"/>
        <v>#VALUE!</v>
      </c>
      <c r="GP2298" t="e">
        <f t="shared" ca="1" si="2432"/>
        <v>#VALUE!</v>
      </c>
      <c r="GQ2298" t="e">
        <f t="shared" ca="1" si="2432"/>
        <v>#VALUE!</v>
      </c>
      <c r="GR2298" t="e">
        <f t="shared" ca="1" si="2432"/>
        <v>#VALUE!</v>
      </c>
      <c r="GS2298" t="e">
        <f t="shared" ca="1" si="2432"/>
        <v>#VALUE!</v>
      </c>
      <c r="GT2298" t="e">
        <f t="shared" ca="1" si="2432"/>
        <v>#VALUE!</v>
      </c>
      <c r="GU2298" t="e">
        <f t="shared" ca="1" si="2432"/>
        <v>#VALUE!</v>
      </c>
      <c r="GV2298" t="e">
        <f t="shared" ca="1" si="2432"/>
        <v>#VALUE!</v>
      </c>
      <c r="GW2298" t="str">
        <f t="shared" ca="1" si="2432"/>
        <v>$GW27</v>
      </c>
      <c r="GX2298" t="e">
        <f t="shared" ca="1" si="2432"/>
        <v>#VALUE!</v>
      </c>
      <c r="GY2298" t="e">
        <f t="shared" ca="1" si="2432"/>
        <v>#VALUE!</v>
      </c>
      <c r="GZ2298" t="e">
        <f t="shared" ca="1" si="2432"/>
        <v>#VALUE!</v>
      </c>
      <c r="HA2298" t="e">
        <f t="shared" ca="1" si="2432"/>
        <v>#VALUE!</v>
      </c>
      <c r="HB2298" t="e">
        <f t="shared" ca="1" si="2432"/>
        <v>#VALUE!</v>
      </c>
      <c r="HC2298" t="e">
        <f t="shared" ca="1" si="2432"/>
        <v>#VALUE!</v>
      </c>
      <c r="HD2298" t="e">
        <f t="shared" ca="1" si="2432"/>
        <v>#VALUE!</v>
      </c>
      <c r="HE2298" t="e">
        <f t="shared" ca="1" si="2432"/>
        <v>#VALUE!</v>
      </c>
      <c r="HF2298" t="e">
        <f t="shared" ca="1" si="2432"/>
        <v>#VALUE!</v>
      </c>
      <c r="HG2298" t="e">
        <f t="shared" ca="1" si="2432"/>
        <v>#VALUE!</v>
      </c>
      <c r="HH2298" t="e">
        <f t="shared" ca="1" si="2432"/>
        <v>#VALUE!</v>
      </c>
      <c r="HI2298" t="e">
        <f t="shared" ca="1" si="2432"/>
        <v>#VALUE!</v>
      </c>
      <c r="HJ2298" t="e">
        <f t="shared" ca="1" si="2432"/>
        <v>#VALUE!</v>
      </c>
      <c r="HK2298" t="e">
        <f t="shared" ca="1" si="2432"/>
        <v>#VALUE!</v>
      </c>
      <c r="HL2298" t="e">
        <f t="shared" ca="1" si="2432"/>
        <v>#VALUE!</v>
      </c>
      <c r="HM2298" t="e">
        <f t="shared" ca="1" si="2432"/>
        <v>#VALUE!</v>
      </c>
      <c r="HN2298" t="e">
        <f t="shared" ca="1" si="2432"/>
        <v>#VALUE!</v>
      </c>
      <c r="HO2298" t="e">
        <f t="shared" ca="1" si="2432"/>
        <v>#VALUE!</v>
      </c>
      <c r="HP2298" t="e">
        <f t="shared" ca="1" si="2432"/>
        <v>#VALUE!</v>
      </c>
      <c r="HQ2298" t="e">
        <f t="shared" ca="1" si="2432"/>
        <v>#VALUE!</v>
      </c>
      <c r="HR2298" t="e">
        <f t="shared" ca="1" si="2432"/>
        <v>#VALUE!</v>
      </c>
      <c r="HS2298" t="e">
        <f t="shared" ca="1" si="2432"/>
        <v>#VALUE!</v>
      </c>
      <c r="HT2298" t="e">
        <f t="shared" ca="1" si="2432"/>
        <v>#VALUE!</v>
      </c>
      <c r="HU2298" t="e">
        <f t="shared" ca="1" si="2432"/>
        <v>#VALUE!</v>
      </c>
      <c r="HV2298" t="e">
        <f t="shared" ca="1" si="2432"/>
        <v>#VALUE!</v>
      </c>
      <c r="HW2298" t="e">
        <f t="shared" ca="1" si="2432"/>
        <v>#VALUE!</v>
      </c>
      <c r="HX2298" t="e">
        <f t="shared" ca="1" si="2432"/>
        <v>#VALUE!</v>
      </c>
      <c r="HY2298" t="e">
        <f t="shared" ca="1" si="2432"/>
        <v>#VALUE!</v>
      </c>
      <c r="HZ2298" t="e">
        <f t="shared" ca="1" si="2432"/>
        <v>#VALUE!</v>
      </c>
      <c r="IA2298" t="str">
        <f t="shared" ca="1" si="2432"/>
        <v>$IA27</v>
      </c>
      <c r="IB2298" t="e">
        <f t="shared" ca="1" si="2432"/>
        <v>#VALUE!</v>
      </c>
      <c r="IC2298" t="e">
        <f t="shared" ca="1" si="2432"/>
        <v>#VALUE!</v>
      </c>
      <c r="ID2298" t="e">
        <f t="shared" ca="1" si="2432"/>
        <v>#VALUE!</v>
      </c>
      <c r="IE2298" t="e">
        <f t="shared" ca="1" si="2432"/>
        <v>#VALUE!</v>
      </c>
      <c r="IF2298" t="e">
        <f t="shared" ca="1" si="2432"/>
        <v>#VALUE!</v>
      </c>
      <c r="IG2298" t="e">
        <f t="shared" ca="1" si="2432"/>
        <v>#VALUE!</v>
      </c>
      <c r="IH2298" t="e">
        <f t="shared" ca="1" si="2432"/>
        <v>#VALUE!</v>
      </c>
      <c r="II2298" t="e">
        <f t="shared" ca="1" si="2432"/>
        <v>#VALUE!</v>
      </c>
      <c r="IJ2298" t="e">
        <f t="shared" ca="1" si="2432"/>
        <v>#VALUE!</v>
      </c>
      <c r="IK2298" t="e">
        <f t="shared" ca="1" si="2432"/>
        <v>#VALUE!</v>
      </c>
      <c r="IL2298" t="e">
        <f t="shared" ca="1" si="2432"/>
        <v>#VALUE!</v>
      </c>
      <c r="IM2298" t="e">
        <f t="shared" ca="1" si="2432"/>
        <v>#VALUE!</v>
      </c>
      <c r="IN2298" t="e">
        <f t="shared" ca="1" si="2432"/>
        <v>#VALUE!</v>
      </c>
      <c r="IO2298" t="e">
        <f t="shared" ca="1" si="2432"/>
        <v>#VALUE!</v>
      </c>
      <c r="IP2298" t="e">
        <f t="shared" ca="1" si="2432"/>
        <v>#VALUE!</v>
      </c>
      <c r="IQ2298" t="e">
        <f t="shared" ca="1" si="2432"/>
        <v>#VALUE!</v>
      </c>
      <c r="IR2298" t="e">
        <f t="shared" ca="1" si="2432"/>
        <v>#VALUE!</v>
      </c>
      <c r="IS2298" t="e">
        <f t="shared" ca="1" si="2432"/>
        <v>#VALUE!</v>
      </c>
      <c r="IT2298" t="e">
        <f t="shared" ca="1" si="2432"/>
        <v>#VALUE!</v>
      </c>
      <c r="IU2298" t="e">
        <f t="shared" ca="1" si="2432"/>
        <v>#VALUE!</v>
      </c>
      <c r="IV2298" t="e">
        <f t="shared" ca="1" si="2432"/>
        <v>#VALUE!</v>
      </c>
      <c r="IW2298" t="e">
        <f t="shared" ca="1" si="2432"/>
        <v>#VALUE!</v>
      </c>
      <c r="IX2298" t="e">
        <f t="shared" ref="IX2298:LI2298" ca="1" si="2433">IX2206</f>
        <v>#VALUE!</v>
      </c>
      <c r="IY2298" t="e">
        <f t="shared" ca="1" si="2433"/>
        <v>#VALUE!</v>
      </c>
      <c r="IZ2298" t="e">
        <f t="shared" ca="1" si="2433"/>
        <v>#VALUE!</v>
      </c>
      <c r="JA2298" t="e">
        <f t="shared" ca="1" si="2433"/>
        <v>#VALUE!</v>
      </c>
      <c r="JB2298" t="e">
        <f t="shared" ca="1" si="2433"/>
        <v>#VALUE!</v>
      </c>
      <c r="JC2298" t="str">
        <f t="shared" ca="1" si="2433"/>
        <v>$JC26</v>
      </c>
      <c r="JD2298" t="e">
        <f t="shared" ca="1" si="2433"/>
        <v>#VALUE!</v>
      </c>
      <c r="JE2298" t="e">
        <f t="shared" ca="1" si="2433"/>
        <v>#VALUE!</v>
      </c>
      <c r="JF2298" t="e">
        <f t="shared" ca="1" si="2433"/>
        <v>#VALUE!</v>
      </c>
      <c r="JG2298" t="e">
        <f t="shared" ca="1" si="2433"/>
        <v>#VALUE!</v>
      </c>
      <c r="JH2298" t="e">
        <f t="shared" ca="1" si="2433"/>
        <v>#VALUE!</v>
      </c>
      <c r="JI2298" t="e">
        <f t="shared" ca="1" si="2433"/>
        <v>#VALUE!</v>
      </c>
      <c r="JJ2298" t="e">
        <f t="shared" ca="1" si="2433"/>
        <v>#VALUE!</v>
      </c>
      <c r="JK2298" t="e">
        <f t="shared" ca="1" si="2433"/>
        <v>#VALUE!</v>
      </c>
      <c r="JL2298" t="e">
        <f t="shared" ca="1" si="2433"/>
        <v>#VALUE!</v>
      </c>
      <c r="JM2298" t="e">
        <f t="shared" ca="1" si="2433"/>
        <v>#VALUE!</v>
      </c>
      <c r="JN2298" t="e">
        <f t="shared" ca="1" si="2433"/>
        <v>#VALUE!</v>
      </c>
      <c r="JO2298" t="e">
        <f t="shared" ca="1" si="2433"/>
        <v>#VALUE!</v>
      </c>
      <c r="JP2298" t="e">
        <f t="shared" ca="1" si="2433"/>
        <v>#VALUE!</v>
      </c>
      <c r="JQ2298" t="e">
        <f t="shared" ca="1" si="2433"/>
        <v>#VALUE!</v>
      </c>
      <c r="JR2298" t="e">
        <f t="shared" ca="1" si="2433"/>
        <v>#VALUE!</v>
      </c>
      <c r="JS2298" t="e">
        <f t="shared" ca="1" si="2433"/>
        <v>#VALUE!</v>
      </c>
      <c r="JT2298" t="e">
        <f t="shared" ca="1" si="2433"/>
        <v>#VALUE!</v>
      </c>
      <c r="JU2298" t="str">
        <f t="shared" ca="1" si="2433"/>
        <v>$JU29</v>
      </c>
      <c r="JV2298" t="e">
        <f t="shared" ca="1" si="2433"/>
        <v>#VALUE!</v>
      </c>
      <c r="JW2298" t="e">
        <f t="shared" ca="1" si="2433"/>
        <v>#VALUE!</v>
      </c>
      <c r="JX2298" t="e">
        <f t="shared" ca="1" si="2433"/>
        <v>#VALUE!</v>
      </c>
      <c r="JY2298" t="e">
        <f t="shared" ca="1" si="2433"/>
        <v>#VALUE!</v>
      </c>
      <c r="JZ2298" t="str">
        <f t="shared" ca="1" si="2433"/>
        <v>$JZ29</v>
      </c>
      <c r="KA2298" t="str">
        <f t="shared" ca="1" si="2433"/>
        <v>$KA29</v>
      </c>
      <c r="KB2298" t="e">
        <f t="shared" ca="1" si="2433"/>
        <v>#VALUE!</v>
      </c>
      <c r="KC2298" t="e">
        <f t="shared" ca="1" si="2433"/>
        <v>#VALUE!</v>
      </c>
      <c r="KD2298" t="e">
        <f t="shared" ca="1" si="2433"/>
        <v>#VALUE!</v>
      </c>
      <c r="KE2298" t="e">
        <f t="shared" ca="1" si="2433"/>
        <v>#VALUE!</v>
      </c>
      <c r="KF2298" t="e">
        <f t="shared" ca="1" si="2433"/>
        <v>#VALUE!</v>
      </c>
      <c r="KG2298" t="str">
        <f t="shared" ca="1" si="2433"/>
        <v>$KG29</v>
      </c>
      <c r="KH2298" t="e">
        <f t="shared" ca="1" si="2433"/>
        <v>#VALUE!</v>
      </c>
      <c r="KI2298" t="str">
        <f t="shared" ca="1" si="2433"/>
        <v>$KI27</v>
      </c>
      <c r="KJ2298" t="str">
        <f t="shared" ca="1" si="2433"/>
        <v>$KJ29</v>
      </c>
      <c r="KK2298" t="e">
        <f t="shared" ca="1" si="2433"/>
        <v>#VALUE!</v>
      </c>
      <c r="KL2298" t="e">
        <f t="shared" ca="1" si="2433"/>
        <v>#VALUE!</v>
      </c>
      <c r="KM2298" t="e">
        <f t="shared" ca="1" si="2433"/>
        <v>#VALUE!</v>
      </c>
      <c r="KN2298" t="e">
        <f t="shared" ca="1" si="2433"/>
        <v>#VALUE!</v>
      </c>
      <c r="KO2298" t="str">
        <f t="shared" ca="1" si="2433"/>
        <v>$KO29</v>
      </c>
      <c r="KP2298" t="e">
        <f t="shared" ca="1" si="2433"/>
        <v>#VALUE!</v>
      </c>
      <c r="KQ2298" t="str">
        <f t="shared" ca="1" si="2433"/>
        <v>$KQ30</v>
      </c>
      <c r="KR2298" t="e">
        <f t="shared" ca="1" si="2433"/>
        <v>#VALUE!</v>
      </c>
      <c r="KS2298" t="e">
        <f t="shared" ca="1" si="2433"/>
        <v>#VALUE!</v>
      </c>
      <c r="KT2298" t="e">
        <f t="shared" ca="1" si="2433"/>
        <v>#VALUE!</v>
      </c>
      <c r="KU2298" t="e">
        <f t="shared" ca="1" si="2433"/>
        <v>#VALUE!</v>
      </c>
      <c r="KV2298" t="str">
        <f t="shared" ca="1" si="2433"/>
        <v>$KV29</v>
      </c>
      <c r="KW2298" t="e">
        <f t="shared" ca="1" si="2433"/>
        <v>#VALUE!</v>
      </c>
      <c r="KX2298" t="e">
        <f t="shared" ca="1" si="2433"/>
        <v>#VALUE!</v>
      </c>
      <c r="KY2298" t="e">
        <f t="shared" ca="1" si="2433"/>
        <v>#VALUE!</v>
      </c>
      <c r="KZ2298" t="str">
        <f t="shared" ca="1" si="2433"/>
        <v>$KZ29</v>
      </c>
      <c r="LA2298" t="e">
        <f t="shared" ca="1" si="2433"/>
        <v>#VALUE!</v>
      </c>
      <c r="LB2298" t="e">
        <f t="shared" ca="1" si="2433"/>
        <v>#VALUE!</v>
      </c>
      <c r="LC2298" t="e">
        <f t="shared" ca="1" si="2433"/>
        <v>#VALUE!</v>
      </c>
      <c r="LD2298" t="e">
        <f t="shared" ca="1" si="2433"/>
        <v>#VALUE!</v>
      </c>
      <c r="LE2298" t="e">
        <f t="shared" ca="1" si="2433"/>
        <v>#VALUE!</v>
      </c>
      <c r="LF2298" t="e">
        <f t="shared" ca="1" si="2433"/>
        <v>#VALUE!</v>
      </c>
      <c r="LG2298" t="e">
        <f t="shared" ca="1" si="2433"/>
        <v>#VALUE!</v>
      </c>
      <c r="LH2298" t="e">
        <f t="shared" ca="1" si="2433"/>
        <v>#VALUE!</v>
      </c>
      <c r="LI2298" t="e">
        <f t="shared" ca="1" si="2433"/>
        <v>#VALUE!</v>
      </c>
    </row>
    <row r="2299" spans="1:321" x14ac:dyDescent="0.25">
      <c r="A2299" t="str">
        <f>A2208</f>
        <v>ÁREAS DE CONCENTRAÇÃO DO PROGRAMA 4</v>
      </c>
      <c r="B2299" t="e">
        <f t="shared" ref="B2299:BM2299" ca="1" si="2434">B2208</f>
        <v>#VALUE!</v>
      </c>
      <c r="C2299" t="e">
        <f t="shared" ca="1" si="2434"/>
        <v>#VALUE!</v>
      </c>
      <c r="D2299" t="e">
        <f t="shared" ca="1" si="2434"/>
        <v>#VALUE!</v>
      </c>
      <c r="E2299" t="e">
        <f t="shared" ca="1" si="2434"/>
        <v>#VALUE!</v>
      </c>
      <c r="F2299" t="e">
        <f t="shared" ca="1" si="2434"/>
        <v>#VALUE!</v>
      </c>
      <c r="G2299" t="e">
        <f t="shared" ca="1" si="2434"/>
        <v>#VALUE!</v>
      </c>
      <c r="H2299" t="e">
        <f t="shared" ca="1" si="2434"/>
        <v>#VALUE!</v>
      </c>
      <c r="I2299" t="e">
        <f t="shared" ca="1" si="2434"/>
        <v>#VALUE!</v>
      </c>
      <c r="J2299" t="e">
        <f t="shared" ca="1" si="2434"/>
        <v>#VALUE!</v>
      </c>
      <c r="K2299" t="e">
        <f t="shared" ca="1" si="2434"/>
        <v>#VALUE!</v>
      </c>
      <c r="L2299" t="e">
        <f t="shared" ca="1" si="2434"/>
        <v>#VALUE!</v>
      </c>
      <c r="M2299" t="e">
        <f t="shared" ca="1" si="2434"/>
        <v>#VALUE!</v>
      </c>
      <c r="N2299" t="e">
        <f t="shared" ca="1" si="2434"/>
        <v>#VALUE!</v>
      </c>
      <c r="O2299" t="e">
        <f t="shared" ca="1" si="2434"/>
        <v>#VALUE!</v>
      </c>
      <c r="P2299" t="e">
        <f t="shared" ca="1" si="2434"/>
        <v>#VALUE!</v>
      </c>
      <c r="Q2299" t="e">
        <f t="shared" ca="1" si="2434"/>
        <v>#VALUE!</v>
      </c>
      <c r="R2299" t="e">
        <f t="shared" ca="1" si="2434"/>
        <v>#VALUE!</v>
      </c>
      <c r="S2299" t="e">
        <f t="shared" ca="1" si="2434"/>
        <v>#VALUE!</v>
      </c>
      <c r="T2299" t="e">
        <f t="shared" ca="1" si="2434"/>
        <v>#VALUE!</v>
      </c>
      <c r="U2299" t="e">
        <f t="shared" ca="1" si="2434"/>
        <v>#VALUE!</v>
      </c>
      <c r="V2299" t="e">
        <f t="shared" ca="1" si="2434"/>
        <v>#VALUE!</v>
      </c>
      <c r="W2299" t="e">
        <f t="shared" ca="1" si="2434"/>
        <v>#VALUE!</v>
      </c>
      <c r="X2299" t="e">
        <f t="shared" ca="1" si="2434"/>
        <v>#VALUE!</v>
      </c>
      <c r="Y2299" t="e">
        <f t="shared" ca="1" si="2434"/>
        <v>#VALUE!</v>
      </c>
      <c r="Z2299" t="e">
        <f t="shared" ca="1" si="2434"/>
        <v>#VALUE!</v>
      </c>
      <c r="AA2299" t="e">
        <f t="shared" ca="1" si="2434"/>
        <v>#VALUE!</v>
      </c>
      <c r="AB2299" t="e">
        <f t="shared" ca="1" si="2434"/>
        <v>#VALUE!</v>
      </c>
      <c r="AC2299" t="e">
        <f t="shared" ca="1" si="2434"/>
        <v>#VALUE!</v>
      </c>
      <c r="AD2299" t="e">
        <f t="shared" ca="1" si="2434"/>
        <v>#VALUE!</v>
      </c>
      <c r="AE2299" t="e">
        <f t="shared" ca="1" si="2434"/>
        <v>#VALUE!</v>
      </c>
      <c r="AF2299" t="e">
        <f t="shared" ca="1" si="2434"/>
        <v>#VALUE!</v>
      </c>
      <c r="AG2299" t="e">
        <f t="shared" ca="1" si="2434"/>
        <v>#VALUE!</v>
      </c>
      <c r="AH2299" t="e">
        <f t="shared" ca="1" si="2434"/>
        <v>#VALUE!</v>
      </c>
      <c r="AI2299" t="e">
        <f t="shared" ca="1" si="2434"/>
        <v>#VALUE!</v>
      </c>
      <c r="AJ2299" t="e">
        <f t="shared" ca="1" si="2434"/>
        <v>#VALUE!</v>
      </c>
      <c r="AK2299" t="e">
        <f t="shared" ca="1" si="2434"/>
        <v>#VALUE!</v>
      </c>
      <c r="AL2299" t="e">
        <f t="shared" ca="1" si="2434"/>
        <v>#VALUE!</v>
      </c>
      <c r="AM2299" t="e">
        <f t="shared" ca="1" si="2434"/>
        <v>#VALUE!</v>
      </c>
      <c r="AN2299" t="e">
        <f t="shared" ca="1" si="2434"/>
        <v>#VALUE!</v>
      </c>
      <c r="AO2299" t="e">
        <f t="shared" ca="1" si="2434"/>
        <v>#VALUE!</v>
      </c>
      <c r="AP2299" t="e">
        <f t="shared" ca="1" si="2434"/>
        <v>#VALUE!</v>
      </c>
      <c r="AQ2299" t="e">
        <f t="shared" ca="1" si="2434"/>
        <v>#VALUE!</v>
      </c>
      <c r="AR2299" t="e">
        <f t="shared" ca="1" si="2434"/>
        <v>#VALUE!</v>
      </c>
      <c r="AS2299" t="e">
        <f t="shared" ca="1" si="2434"/>
        <v>#VALUE!</v>
      </c>
      <c r="AT2299" t="e">
        <f t="shared" ca="1" si="2434"/>
        <v>#VALUE!</v>
      </c>
      <c r="AU2299" t="e">
        <f t="shared" ca="1" si="2434"/>
        <v>#VALUE!</v>
      </c>
      <c r="AV2299" t="e">
        <f t="shared" ca="1" si="2434"/>
        <v>#VALUE!</v>
      </c>
      <c r="AW2299" t="e">
        <f t="shared" ca="1" si="2434"/>
        <v>#VALUE!</v>
      </c>
      <c r="AX2299" t="e">
        <f t="shared" ca="1" si="2434"/>
        <v>#VALUE!</v>
      </c>
      <c r="AY2299" t="e">
        <f t="shared" ca="1" si="2434"/>
        <v>#VALUE!</v>
      </c>
      <c r="AZ2299" t="e">
        <f t="shared" ca="1" si="2434"/>
        <v>#VALUE!</v>
      </c>
      <c r="BA2299" t="e">
        <f t="shared" ca="1" si="2434"/>
        <v>#VALUE!</v>
      </c>
      <c r="BB2299" t="e">
        <f t="shared" ca="1" si="2434"/>
        <v>#VALUE!</v>
      </c>
      <c r="BC2299" t="e">
        <f t="shared" ca="1" si="2434"/>
        <v>#VALUE!</v>
      </c>
      <c r="BD2299" t="e">
        <f t="shared" ca="1" si="2434"/>
        <v>#VALUE!</v>
      </c>
      <c r="BE2299" t="e">
        <f t="shared" ca="1" si="2434"/>
        <v>#VALUE!</v>
      </c>
      <c r="BF2299" t="e">
        <f t="shared" ca="1" si="2434"/>
        <v>#VALUE!</v>
      </c>
      <c r="BG2299" t="e">
        <f t="shared" ca="1" si="2434"/>
        <v>#VALUE!</v>
      </c>
      <c r="BH2299" t="e">
        <f t="shared" ca="1" si="2434"/>
        <v>#VALUE!</v>
      </c>
      <c r="BI2299" t="e">
        <f t="shared" ca="1" si="2434"/>
        <v>#VALUE!</v>
      </c>
      <c r="BJ2299" t="e">
        <f t="shared" ca="1" si="2434"/>
        <v>#VALUE!</v>
      </c>
      <c r="BK2299" t="e">
        <f t="shared" ca="1" si="2434"/>
        <v>#VALUE!</v>
      </c>
      <c r="BL2299" t="e">
        <f t="shared" ca="1" si="2434"/>
        <v>#VALUE!</v>
      </c>
      <c r="BM2299" t="e">
        <f t="shared" ca="1" si="2434"/>
        <v>#VALUE!</v>
      </c>
      <c r="BN2299" t="e">
        <f t="shared" ref="BN2299:DY2299" ca="1" si="2435">BN2208</f>
        <v>#VALUE!</v>
      </c>
      <c r="BO2299" t="e">
        <f t="shared" ca="1" si="2435"/>
        <v>#VALUE!</v>
      </c>
      <c r="BP2299" t="e">
        <f t="shared" ca="1" si="2435"/>
        <v>#VALUE!</v>
      </c>
      <c r="BQ2299" t="e">
        <f t="shared" ca="1" si="2435"/>
        <v>#VALUE!</v>
      </c>
      <c r="BR2299" t="e">
        <f t="shared" ca="1" si="2435"/>
        <v>#VALUE!</v>
      </c>
      <c r="BS2299" t="e">
        <f t="shared" ca="1" si="2435"/>
        <v>#VALUE!</v>
      </c>
      <c r="BT2299" t="e">
        <f t="shared" ca="1" si="2435"/>
        <v>#VALUE!</v>
      </c>
      <c r="BU2299" t="e">
        <f t="shared" ca="1" si="2435"/>
        <v>#VALUE!</v>
      </c>
      <c r="BV2299" t="e">
        <f t="shared" ca="1" si="2435"/>
        <v>#VALUE!</v>
      </c>
      <c r="BW2299" t="e">
        <f t="shared" ca="1" si="2435"/>
        <v>#VALUE!</v>
      </c>
      <c r="BX2299" t="e">
        <f t="shared" ca="1" si="2435"/>
        <v>#VALUE!</v>
      </c>
      <c r="BY2299" t="e">
        <f t="shared" ca="1" si="2435"/>
        <v>#VALUE!</v>
      </c>
      <c r="BZ2299" t="e">
        <f t="shared" ca="1" si="2435"/>
        <v>#VALUE!</v>
      </c>
      <c r="CA2299" t="e">
        <f t="shared" ca="1" si="2435"/>
        <v>#VALUE!</v>
      </c>
      <c r="CB2299" t="e">
        <f t="shared" ca="1" si="2435"/>
        <v>#VALUE!</v>
      </c>
      <c r="CC2299" t="e">
        <f t="shared" ca="1" si="2435"/>
        <v>#VALUE!</v>
      </c>
      <c r="CD2299" t="e">
        <f t="shared" ca="1" si="2435"/>
        <v>#VALUE!</v>
      </c>
      <c r="CE2299" t="e">
        <f t="shared" ca="1" si="2435"/>
        <v>#VALUE!</v>
      </c>
      <c r="CF2299" t="str">
        <f t="shared" ca="1" si="2435"/>
        <v>$CF28</v>
      </c>
      <c r="CG2299" t="str">
        <f t="shared" ca="1" si="2435"/>
        <v>$CG28</v>
      </c>
      <c r="CH2299" t="str">
        <f t="shared" ca="1" si="2435"/>
        <v>$CH28</v>
      </c>
      <c r="CI2299" t="str">
        <f t="shared" ca="1" si="2435"/>
        <v>$CI28</v>
      </c>
      <c r="CJ2299" t="str">
        <f t="shared" ca="1" si="2435"/>
        <v>$CJ28</v>
      </c>
      <c r="CK2299" t="str">
        <f t="shared" ca="1" si="2435"/>
        <v>$CK28</v>
      </c>
      <c r="CL2299" t="str">
        <f t="shared" ca="1" si="2435"/>
        <v>$CL28</v>
      </c>
      <c r="CM2299" t="str">
        <f t="shared" ca="1" si="2435"/>
        <v>$CM28</v>
      </c>
      <c r="CN2299" t="e">
        <f t="shared" ca="1" si="2435"/>
        <v>#VALUE!</v>
      </c>
      <c r="CO2299" t="e">
        <f t="shared" ca="1" si="2435"/>
        <v>#VALUE!</v>
      </c>
      <c r="CP2299" t="e">
        <f t="shared" ca="1" si="2435"/>
        <v>#VALUE!</v>
      </c>
      <c r="CQ2299" t="e">
        <f t="shared" ca="1" si="2435"/>
        <v>#VALUE!</v>
      </c>
      <c r="CR2299" t="e">
        <f t="shared" ca="1" si="2435"/>
        <v>#VALUE!</v>
      </c>
      <c r="CS2299" t="e">
        <f t="shared" ca="1" si="2435"/>
        <v>#VALUE!</v>
      </c>
      <c r="CT2299" t="e">
        <f t="shared" ca="1" si="2435"/>
        <v>#VALUE!</v>
      </c>
      <c r="CU2299" t="e">
        <f t="shared" ca="1" si="2435"/>
        <v>#VALUE!</v>
      </c>
      <c r="CV2299" t="e">
        <f t="shared" ca="1" si="2435"/>
        <v>#VALUE!</v>
      </c>
      <c r="CW2299" t="e">
        <f t="shared" ca="1" si="2435"/>
        <v>#VALUE!</v>
      </c>
      <c r="CX2299" t="e">
        <f t="shared" ca="1" si="2435"/>
        <v>#VALUE!</v>
      </c>
      <c r="CY2299" t="e">
        <f t="shared" ca="1" si="2435"/>
        <v>#VALUE!</v>
      </c>
      <c r="CZ2299" t="e">
        <f t="shared" ca="1" si="2435"/>
        <v>#VALUE!</v>
      </c>
      <c r="DA2299" t="e">
        <f t="shared" ca="1" si="2435"/>
        <v>#VALUE!</v>
      </c>
      <c r="DB2299" t="e">
        <f t="shared" ca="1" si="2435"/>
        <v>#VALUE!</v>
      </c>
      <c r="DC2299" t="e">
        <f t="shared" ca="1" si="2435"/>
        <v>#VALUE!</v>
      </c>
      <c r="DD2299" t="e">
        <f t="shared" ca="1" si="2435"/>
        <v>#VALUE!</v>
      </c>
      <c r="DE2299" t="e">
        <f t="shared" ca="1" si="2435"/>
        <v>#VALUE!</v>
      </c>
      <c r="DF2299" t="e">
        <f t="shared" ca="1" si="2435"/>
        <v>#VALUE!</v>
      </c>
      <c r="DG2299" t="e">
        <f t="shared" ca="1" si="2435"/>
        <v>#VALUE!</v>
      </c>
      <c r="DH2299" t="e">
        <f t="shared" ca="1" si="2435"/>
        <v>#VALUE!</v>
      </c>
      <c r="DI2299" t="e">
        <f t="shared" ca="1" si="2435"/>
        <v>#VALUE!</v>
      </c>
      <c r="DJ2299" t="e">
        <f t="shared" ca="1" si="2435"/>
        <v>#VALUE!</v>
      </c>
      <c r="DK2299" t="e">
        <f t="shared" ca="1" si="2435"/>
        <v>#VALUE!</v>
      </c>
      <c r="DL2299" t="e">
        <f t="shared" ca="1" si="2435"/>
        <v>#VALUE!</v>
      </c>
      <c r="DM2299" t="e">
        <f t="shared" ca="1" si="2435"/>
        <v>#VALUE!</v>
      </c>
      <c r="DN2299" t="e">
        <f t="shared" ca="1" si="2435"/>
        <v>#VALUE!</v>
      </c>
      <c r="DO2299" t="e">
        <f t="shared" ca="1" si="2435"/>
        <v>#VALUE!</v>
      </c>
      <c r="DP2299" t="e">
        <f t="shared" ca="1" si="2435"/>
        <v>#VALUE!</v>
      </c>
      <c r="DQ2299" t="e">
        <f t="shared" ca="1" si="2435"/>
        <v>#VALUE!</v>
      </c>
      <c r="DR2299" t="e">
        <f t="shared" ca="1" si="2435"/>
        <v>#VALUE!</v>
      </c>
      <c r="DS2299" t="e">
        <f t="shared" ca="1" si="2435"/>
        <v>#VALUE!</v>
      </c>
      <c r="DT2299" t="e">
        <f t="shared" ca="1" si="2435"/>
        <v>#VALUE!</v>
      </c>
      <c r="DU2299" t="e">
        <f t="shared" ca="1" si="2435"/>
        <v>#VALUE!</v>
      </c>
      <c r="DV2299" t="e">
        <f t="shared" ca="1" si="2435"/>
        <v>#VALUE!</v>
      </c>
      <c r="DW2299" t="e">
        <f t="shared" ca="1" si="2435"/>
        <v>#VALUE!</v>
      </c>
      <c r="DX2299" t="e">
        <f t="shared" ca="1" si="2435"/>
        <v>#VALUE!</v>
      </c>
      <c r="DY2299" t="e">
        <f t="shared" ca="1" si="2435"/>
        <v>#VALUE!</v>
      </c>
      <c r="DZ2299" t="e">
        <f t="shared" ref="DZ2299:GK2299" ca="1" si="2436">DZ2208</f>
        <v>#VALUE!</v>
      </c>
      <c r="EA2299" t="e">
        <f t="shared" ca="1" si="2436"/>
        <v>#VALUE!</v>
      </c>
      <c r="EB2299" t="e">
        <f t="shared" ca="1" si="2436"/>
        <v>#VALUE!</v>
      </c>
      <c r="EC2299" t="e">
        <f t="shared" ca="1" si="2436"/>
        <v>#VALUE!</v>
      </c>
      <c r="ED2299" t="e">
        <f t="shared" ca="1" si="2436"/>
        <v>#VALUE!</v>
      </c>
      <c r="EE2299" t="e">
        <f t="shared" ca="1" si="2436"/>
        <v>#VALUE!</v>
      </c>
      <c r="EF2299" t="e">
        <f t="shared" ca="1" si="2436"/>
        <v>#VALUE!</v>
      </c>
      <c r="EG2299" t="e">
        <f t="shared" ca="1" si="2436"/>
        <v>#VALUE!</v>
      </c>
      <c r="EH2299" t="e">
        <f t="shared" ca="1" si="2436"/>
        <v>#VALUE!</v>
      </c>
      <c r="EI2299" t="e">
        <f t="shared" ca="1" si="2436"/>
        <v>#VALUE!</v>
      </c>
      <c r="EJ2299" t="e">
        <f t="shared" ca="1" si="2436"/>
        <v>#VALUE!</v>
      </c>
      <c r="EK2299" t="e">
        <f t="shared" ca="1" si="2436"/>
        <v>#VALUE!</v>
      </c>
      <c r="EL2299" t="e">
        <f t="shared" ca="1" si="2436"/>
        <v>#VALUE!</v>
      </c>
      <c r="EM2299" t="e">
        <f t="shared" ca="1" si="2436"/>
        <v>#VALUE!</v>
      </c>
      <c r="EN2299" t="e">
        <f t="shared" ca="1" si="2436"/>
        <v>#VALUE!</v>
      </c>
      <c r="EO2299" t="e">
        <f t="shared" ca="1" si="2436"/>
        <v>#VALUE!</v>
      </c>
      <c r="EP2299" t="e">
        <f t="shared" ca="1" si="2436"/>
        <v>#VALUE!</v>
      </c>
      <c r="EQ2299" t="e">
        <f t="shared" ca="1" si="2436"/>
        <v>#VALUE!</v>
      </c>
      <c r="ER2299" t="e">
        <f t="shared" ca="1" si="2436"/>
        <v>#VALUE!</v>
      </c>
      <c r="ES2299" t="e">
        <f t="shared" ca="1" si="2436"/>
        <v>#VALUE!</v>
      </c>
      <c r="ET2299" t="e">
        <f t="shared" ca="1" si="2436"/>
        <v>#VALUE!</v>
      </c>
      <c r="EU2299" t="e">
        <f t="shared" ca="1" si="2436"/>
        <v>#VALUE!</v>
      </c>
      <c r="EV2299" t="e">
        <f t="shared" ca="1" si="2436"/>
        <v>#VALUE!</v>
      </c>
      <c r="EW2299" t="e">
        <f t="shared" ca="1" si="2436"/>
        <v>#VALUE!</v>
      </c>
      <c r="EX2299" t="e">
        <f t="shared" ca="1" si="2436"/>
        <v>#VALUE!</v>
      </c>
      <c r="EY2299" t="e">
        <f t="shared" ca="1" si="2436"/>
        <v>#VALUE!</v>
      </c>
      <c r="EZ2299" t="e">
        <f t="shared" ca="1" si="2436"/>
        <v>#VALUE!</v>
      </c>
      <c r="FA2299" t="e">
        <f t="shared" ca="1" si="2436"/>
        <v>#VALUE!</v>
      </c>
      <c r="FB2299" t="e">
        <f t="shared" ca="1" si="2436"/>
        <v>#VALUE!</v>
      </c>
      <c r="FC2299" t="e">
        <f t="shared" ca="1" si="2436"/>
        <v>#VALUE!</v>
      </c>
      <c r="FD2299" t="e">
        <f t="shared" ca="1" si="2436"/>
        <v>#VALUE!</v>
      </c>
      <c r="FE2299" t="e">
        <f t="shared" ca="1" si="2436"/>
        <v>#VALUE!</v>
      </c>
      <c r="FF2299" t="e">
        <f t="shared" ca="1" si="2436"/>
        <v>#VALUE!</v>
      </c>
      <c r="FG2299" t="e">
        <f t="shared" ca="1" si="2436"/>
        <v>#VALUE!</v>
      </c>
      <c r="FH2299" t="e">
        <f t="shared" ca="1" si="2436"/>
        <v>#VALUE!</v>
      </c>
      <c r="FI2299" t="e">
        <f t="shared" ca="1" si="2436"/>
        <v>#VALUE!</v>
      </c>
      <c r="FJ2299" t="e">
        <f t="shared" ca="1" si="2436"/>
        <v>#VALUE!</v>
      </c>
      <c r="FK2299" t="e">
        <f t="shared" ca="1" si="2436"/>
        <v>#VALUE!</v>
      </c>
      <c r="FL2299" t="e">
        <f t="shared" ca="1" si="2436"/>
        <v>#VALUE!</v>
      </c>
      <c r="FM2299" t="e">
        <f t="shared" ca="1" si="2436"/>
        <v>#VALUE!</v>
      </c>
      <c r="FN2299" t="e">
        <f t="shared" ca="1" si="2436"/>
        <v>#VALUE!</v>
      </c>
      <c r="FO2299" t="e">
        <f t="shared" ca="1" si="2436"/>
        <v>#VALUE!</v>
      </c>
      <c r="FP2299" t="e">
        <f t="shared" ca="1" si="2436"/>
        <v>#VALUE!</v>
      </c>
      <c r="FQ2299" t="e">
        <f t="shared" ca="1" si="2436"/>
        <v>#VALUE!</v>
      </c>
      <c r="FR2299" t="e">
        <f t="shared" ca="1" si="2436"/>
        <v>#VALUE!</v>
      </c>
      <c r="FS2299" t="e">
        <f t="shared" ca="1" si="2436"/>
        <v>#VALUE!</v>
      </c>
      <c r="FT2299" t="e">
        <f t="shared" ca="1" si="2436"/>
        <v>#VALUE!</v>
      </c>
      <c r="FU2299" t="e">
        <f t="shared" ca="1" si="2436"/>
        <v>#VALUE!</v>
      </c>
      <c r="FV2299" t="e">
        <f t="shared" ca="1" si="2436"/>
        <v>#VALUE!</v>
      </c>
      <c r="FW2299" t="e">
        <f t="shared" ca="1" si="2436"/>
        <v>#VALUE!</v>
      </c>
      <c r="FX2299" t="e">
        <f t="shared" ca="1" si="2436"/>
        <v>#VALUE!</v>
      </c>
      <c r="FY2299" t="e">
        <f t="shared" ca="1" si="2436"/>
        <v>#VALUE!</v>
      </c>
      <c r="FZ2299" t="e">
        <f t="shared" ca="1" si="2436"/>
        <v>#VALUE!</v>
      </c>
      <c r="GA2299" t="e">
        <f t="shared" ca="1" si="2436"/>
        <v>#VALUE!</v>
      </c>
      <c r="GB2299" t="e">
        <f t="shared" ca="1" si="2436"/>
        <v>#VALUE!</v>
      </c>
      <c r="GC2299" t="e">
        <f t="shared" ca="1" si="2436"/>
        <v>#VALUE!</v>
      </c>
      <c r="GD2299" t="e">
        <f t="shared" ca="1" si="2436"/>
        <v>#VALUE!</v>
      </c>
      <c r="GE2299" t="e">
        <f t="shared" ca="1" si="2436"/>
        <v>#VALUE!</v>
      </c>
      <c r="GF2299" t="e">
        <f t="shared" ca="1" si="2436"/>
        <v>#VALUE!</v>
      </c>
      <c r="GG2299" t="e">
        <f t="shared" ca="1" si="2436"/>
        <v>#VALUE!</v>
      </c>
      <c r="GH2299" t="e">
        <f t="shared" ca="1" si="2436"/>
        <v>#VALUE!</v>
      </c>
      <c r="GI2299" t="e">
        <f t="shared" ca="1" si="2436"/>
        <v>#VALUE!</v>
      </c>
      <c r="GJ2299" t="e">
        <f t="shared" ca="1" si="2436"/>
        <v>#VALUE!</v>
      </c>
      <c r="GK2299" t="e">
        <f t="shared" ca="1" si="2436"/>
        <v>#VALUE!</v>
      </c>
      <c r="GL2299" t="e">
        <f t="shared" ref="GL2299:IW2299" ca="1" si="2437">GL2208</f>
        <v>#VALUE!</v>
      </c>
      <c r="GM2299" t="e">
        <f t="shared" ca="1" si="2437"/>
        <v>#VALUE!</v>
      </c>
      <c r="GN2299" t="e">
        <f t="shared" ca="1" si="2437"/>
        <v>#VALUE!</v>
      </c>
      <c r="GO2299" t="e">
        <f t="shared" ca="1" si="2437"/>
        <v>#VALUE!</v>
      </c>
      <c r="GP2299" t="e">
        <f t="shared" ca="1" si="2437"/>
        <v>#VALUE!</v>
      </c>
      <c r="GQ2299" t="e">
        <f t="shared" ca="1" si="2437"/>
        <v>#VALUE!</v>
      </c>
      <c r="GR2299" t="e">
        <f t="shared" ca="1" si="2437"/>
        <v>#VALUE!</v>
      </c>
      <c r="GS2299" t="e">
        <f t="shared" ca="1" si="2437"/>
        <v>#VALUE!</v>
      </c>
      <c r="GT2299" t="e">
        <f t="shared" ca="1" si="2437"/>
        <v>#VALUE!</v>
      </c>
      <c r="GU2299" t="e">
        <f t="shared" ca="1" si="2437"/>
        <v>#VALUE!</v>
      </c>
      <c r="GV2299" t="e">
        <f t="shared" ca="1" si="2437"/>
        <v>#VALUE!</v>
      </c>
      <c r="GW2299" t="e">
        <f t="shared" ca="1" si="2437"/>
        <v>#VALUE!</v>
      </c>
      <c r="GX2299" t="e">
        <f t="shared" ca="1" si="2437"/>
        <v>#VALUE!</v>
      </c>
      <c r="GY2299" t="e">
        <f t="shared" ca="1" si="2437"/>
        <v>#VALUE!</v>
      </c>
      <c r="GZ2299" t="e">
        <f t="shared" ca="1" si="2437"/>
        <v>#VALUE!</v>
      </c>
      <c r="HA2299" t="e">
        <f t="shared" ca="1" si="2437"/>
        <v>#VALUE!</v>
      </c>
      <c r="HB2299" t="e">
        <f t="shared" ca="1" si="2437"/>
        <v>#VALUE!</v>
      </c>
      <c r="HC2299" t="e">
        <f t="shared" ca="1" si="2437"/>
        <v>#VALUE!</v>
      </c>
      <c r="HD2299" t="e">
        <f t="shared" ca="1" si="2437"/>
        <v>#VALUE!</v>
      </c>
      <c r="HE2299" t="e">
        <f t="shared" ca="1" si="2437"/>
        <v>#VALUE!</v>
      </c>
      <c r="HF2299" t="e">
        <f t="shared" ca="1" si="2437"/>
        <v>#VALUE!</v>
      </c>
      <c r="HG2299" t="e">
        <f t="shared" ca="1" si="2437"/>
        <v>#VALUE!</v>
      </c>
      <c r="HH2299" t="e">
        <f t="shared" ca="1" si="2437"/>
        <v>#VALUE!</v>
      </c>
      <c r="HI2299" t="e">
        <f t="shared" ca="1" si="2437"/>
        <v>#VALUE!</v>
      </c>
      <c r="HJ2299" t="e">
        <f t="shared" ca="1" si="2437"/>
        <v>#VALUE!</v>
      </c>
      <c r="HK2299" t="e">
        <f t="shared" ca="1" si="2437"/>
        <v>#VALUE!</v>
      </c>
      <c r="HL2299" t="e">
        <f t="shared" ca="1" si="2437"/>
        <v>#VALUE!</v>
      </c>
      <c r="HM2299" t="e">
        <f t="shared" ca="1" si="2437"/>
        <v>#VALUE!</v>
      </c>
      <c r="HN2299" t="e">
        <f t="shared" ca="1" si="2437"/>
        <v>#VALUE!</v>
      </c>
      <c r="HO2299" t="e">
        <f t="shared" ca="1" si="2437"/>
        <v>#VALUE!</v>
      </c>
      <c r="HP2299" t="e">
        <f t="shared" ca="1" si="2437"/>
        <v>#VALUE!</v>
      </c>
      <c r="HQ2299" t="e">
        <f t="shared" ca="1" si="2437"/>
        <v>#VALUE!</v>
      </c>
      <c r="HR2299" t="e">
        <f t="shared" ca="1" si="2437"/>
        <v>#VALUE!</v>
      </c>
      <c r="HS2299" t="e">
        <f t="shared" ca="1" si="2437"/>
        <v>#VALUE!</v>
      </c>
      <c r="HT2299" t="e">
        <f t="shared" ca="1" si="2437"/>
        <v>#VALUE!</v>
      </c>
      <c r="HU2299" t="e">
        <f t="shared" ca="1" si="2437"/>
        <v>#VALUE!</v>
      </c>
      <c r="HV2299" t="e">
        <f t="shared" ca="1" si="2437"/>
        <v>#VALUE!</v>
      </c>
      <c r="HW2299" t="e">
        <f t="shared" ca="1" si="2437"/>
        <v>#VALUE!</v>
      </c>
      <c r="HX2299" t="e">
        <f t="shared" ca="1" si="2437"/>
        <v>#VALUE!</v>
      </c>
      <c r="HY2299" t="e">
        <f t="shared" ca="1" si="2437"/>
        <v>#VALUE!</v>
      </c>
      <c r="HZ2299" t="e">
        <f t="shared" ca="1" si="2437"/>
        <v>#VALUE!</v>
      </c>
      <c r="IA2299" t="e">
        <f t="shared" ca="1" si="2437"/>
        <v>#VALUE!</v>
      </c>
      <c r="IB2299" t="e">
        <f t="shared" ca="1" si="2437"/>
        <v>#VALUE!</v>
      </c>
      <c r="IC2299" t="e">
        <f t="shared" ca="1" si="2437"/>
        <v>#VALUE!</v>
      </c>
      <c r="ID2299" t="e">
        <f t="shared" ca="1" si="2437"/>
        <v>#VALUE!</v>
      </c>
      <c r="IE2299" t="e">
        <f t="shared" ca="1" si="2437"/>
        <v>#VALUE!</v>
      </c>
      <c r="IF2299" t="e">
        <f t="shared" ca="1" si="2437"/>
        <v>#VALUE!</v>
      </c>
      <c r="IG2299" t="e">
        <f t="shared" ca="1" si="2437"/>
        <v>#VALUE!</v>
      </c>
      <c r="IH2299" t="e">
        <f t="shared" ca="1" si="2437"/>
        <v>#VALUE!</v>
      </c>
      <c r="II2299" t="e">
        <f t="shared" ca="1" si="2437"/>
        <v>#VALUE!</v>
      </c>
      <c r="IJ2299" t="e">
        <f t="shared" ca="1" si="2437"/>
        <v>#VALUE!</v>
      </c>
      <c r="IK2299" t="e">
        <f t="shared" ca="1" si="2437"/>
        <v>#VALUE!</v>
      </c>
      <c r="IL2299" t="e">
        <f t="shared" ca="1" si="2437"/>
        <v>#VALUE!</v>
      </c>
      <c r="IM2299" t="e">
        <f t="shared" ca="1" si="2437"/>
        <v>#VALUE!</v>
      </c>
      <c r="IN2299" t="e">
        <f t="shared" ca="1" si="2437"/>
        <v>#VALUE!</v>
      </c>
      <c r="IO2299" t="e">
        <f t="shared" ca="1" si="2437"/>
        <v>#VALUE!</v>
      </c>
      <c r="IP2299" t="e">
        <f t="shared" ca="1" si="2437"/>
        <v>#VALUE!</v>
      </c>
      <c r="IQ2299" t="e">
        <f t="shared" ca="1" si="2437"/>
        <v>#VALUE!</v>
      </c>
      <c r="IR2299" t="e">
        <f t="shared" ca="1" si="2437"/>
        <v>#VALUE!</v>
      </c>
      <c r="IS2299" t="e">
        <f t="shared" ca="1" si="2437"/>
        <v>#VALUE!</v>
      </c>
      <c r="IT2299" t="e">
        <f t="shared" ca="1" si="2437"/>
        <v>#VALUE!</v>
      </c>
      <c r="IU2299" t="e">
        <f t="shared" ca="1" si="2437"/>
        <v>#VALUE!</v>
      </c>
      <c r="IV2299" t="e">
        <f t="shared" ca="1" si="2437"/>
        <v>#VALUE!</v>
      </c>
      <c r="IW2299" t="e">
        <f t="shared" ca="1" si="2437"/>
        <v>#VALUE!</v>
      </c>
      <c r="IX2299" t="e">
        <f t="shared" ref="IX2299:LI2299" ca="1" si="2438">IX2208</f>
        <v>#VALUE!</v>
      </c>
      <c r="IY2299" t="e">
        <f t="shared" ca="1" si="2438"/>
        <v>#VALUE!</v>
      </c>
      <c r="IZ2299" t="e">
        <f t="shared" ca="1" si="2438"/>
        <v>#VALUE!</v>
      </c>
      <c r="JA2299" t="e">
        <f t="shared" ca="1" si="2438"/>
        <v>#VALUE!</v>
      </c>
      <c r="JB2299" t="e">
        <f t="shared" ca="1" si="2438"/>
        <v>#VALUE!</v>
      </c>
      <c r="JC2299" t="e">
        <f t="shared" ca="1" si="2438"/>
        <v>#VALUE!</v>
      </c>
      <c r="JD2299" t="e">
        <f t="shared" ca="1" si="2438"/>
        <v>#VALUE!</v>
      </c>
      <c r="JE2299" t="e">
        <f t="shared" ca="1" si="2438"/>
        <v>#VALUE!</v>
      </c>
      <c r="JF2299" t="e">
        <f t="shared" ca="1" si="2438"/>
        <v>#VALUE!</v>
      </c>
      <c r="JG2299" t="e">
        <f t="shared" ca="1" si="2438"/>
        <v>#VALUE!</v>
      </c>
      <c r="JH2299" t="e">
        <f t="shared" ca="1" si="2438"/>
        <v>#VALUE!</v>
      </c>
      <c r="JI2299" t="e">
        <f t="shared" ca="1" si="2438"/>
        <v>#VALUE!</v>
      </c>
      <c r="JJ2299" t="e">
        <f t="shared" ca="1" si="2438"/>
        <v>#VALUE!</v>
      </c>
      <c r="JK2299" t="e">
        <f t="shared" ca="1" si="2438"/>
        <v>#VALUE!</v>
      </c>
      <c r="JL2299" t="e">
        <f t="shared" ca="1" si="2438"/>
        <v>#VALUE!</v>
      </c>
      <c r="JM2299" t="e">
        <f t="shared" ca="1" si="2438"/>
        <v>#VALUE!</v>
      </c>
      <c r="JN2299" t="e">
        <f t="shared" ca="1" si="2438"/>
        <v>#VALUE!</v>
      </c>
      <c r="JO2299" t="e">
        <f t="shared" ca="1" si="2438"/>
        <v>#VALUE!</v>
      </c>
      <c r="JP2299" t="e">
        <f t="shared" ca="1" si="2438"/>
        <v>#VALUE!</v>
      </c>
      <c r="JQ2299" t="e">
        <f t="shared" ca="1" si="2438"/>
        <v>#VALUE!</v>
      </c>
      <c r="JR2299" t="e">
        <f t="shared" ca="1" si="2438"/>
        <v>#VALUE!</v>
      </c>
      <c r="JS2299" t="e">
        <f t="shared" ca="1" si="2438"/>
        <v>#VALUE!</v>
      </c>
      <c r="JT2299" t="e">
        <f t="shared" ca="1" si="2438"/>
        <v>#VALUE!</v>
      </c>
      <c r="JU2299" t="e">
        <f t="shared" ca="1" si="2438"/>
        <v>#VALUE!</v>
      </c>
      <c r="JV2299" t="e">
        <f t="shared" ca="1" si="2438"/>
        <v>#VALUE!</v>
      </c>
      <c r="JW2299" t="e">
        <f t="shared" ca="1" si="2438"/>
        <v>#VALUE!</v>
      </c>
      <c r="JX2299" t="e">
        <f t="shared" ca="1" si="2438"/>
        <v>#VALUE!</v>
      </c>
      <c r="JY2299" t="e">
        <f t="shared" ca="1" si="2438"/>
        <v>#VALUE!</v>
      </c>
      <c r="JZ2299" t="e">
        <f t="shared" ca="1" si="2438"/>
        <v>#VALUE!</v>
      </c>
      <c r="KA2299" t="e">
        <f t="shared" ca="1" si="2438"/>
        <v>#VALUE!</v>
      </c>
      <c r="KB2299" t="e">
        <f t="shared" ca="1" si="2438"/>
        <v>#VALUE!</v>
      </c>
      <c r="KC2299" t="e">
        <f t="shared" ca="1" si="2438"/>
        <v>#VALUE!</v>
      </c>
      <c r="KD2299" t="e">
        <f t="shared" ca="1" si="2438"/>
        <v>#VALUE!</v>
      </c>
      <c r="KE2299" t="e">
        <f t="shared" ca="1" si="2438"/>
        <v>#VALUE!</v>
      </c>
      <c r="KF2299" t="e">
        <f t="shared" ca="1" si="2438"/>
        <v>#VALUE!</v>
      </c>
      <c r="KG2299" t="str">
        <f t="shared" ca="1" si="2438"/>
        <v>$KG30</v>
      </c>
      <c r="KH2299" t="e">
        <f t="shared" ca="1" si="2438"/>
        <v>#VALUE!</v>
      </c>
      <c r="KI2299" t="e">
        <f t="shared" ca="1" si="2438"/>
        <v>#VALUE!</v>
      </c>
      <c r="KJ2299" t="e">
        <f t="shared" ca="1" si="2438"/>
        <v>#VALUE!</v>
      </c>
      <c r="KK2299" t="e">
        <f t="shared" ca="1" si="2438"/>
        <v>#VALUE!</v>
      </c>
      <c r="KL2299" t="e">
        <f t="shared" ca="1" si="2438"/>
        <v>#VALUE!</v>
      </c>
      <c r="KM2299" t="e">
        <f t="shared" ca="1" si="2438"/>
        <v>#VALUE!</v>
      </c>
      <c r="KN2299" t="e">
        <f t="shared" ca="1" si="2438"/>
        <v>#VALUE!</v>
      </c>
      <c r="KO2299" t="str">
        <f t="shared" ca="1" si="2438"/>
        <v>$KO30</v>
      </c>
      <c r="KP2299" t="e">
        <f t="shared" ca="1" si="2438"/>
        <v>#VALUE!</v>
      </c>
      <c r="KQ2299" t="str">
        <f t="shared" ca="1" si="2438"/>
        <v>$KQ31</v>
      </c>
      <c r="KR2299" t="e">
        <f t="shared" ca="1" si="2438"/>
        <v>#VALUE!</v>
      </c>
      <c r="KS2299" t="e">
        <f t="shared" ca="1" si="2438"/>
        <v>#VALUE!</v>
      </c>
      <c r="KT2299" t="e">
        <f t="shared" ca="1" si="2438"/>
        <v>#VALUE!</v>
      </c>
      <c r="KU2299" t="e">
        <f t="shared" ca="1" si="2438"/>
        <v>#VALUE!</v>
      </c>
      <c r="KV2299" t="str">
        <f t="shared" ca="1" si="2438"/>
        <v>$KV30</v>
      </c>
      <c r="KW2299" t="e">
        <f t="shared" ca="1" si="2438"/>
        <v>#VALUE!</v>
      </c>
      <c r="KX2299" t="e">
        <f t="shared" ca="1" si="2438"/>
        <v>#VALUE!</v>
      </c>
      <c r="KY2299" t="e">
        <f t="shared" ca="1" si="2438"/>
        <v>#VALUE!</v>
      </c>
      <c r="KZ2299" t="e">
        <f t="shared" ca="1" si="2438"/>
        <v>#VALUE!</v>
      </c>
      <c r="LA2299" t="e">
        <f t="shared" ca="1" si="2438"/>
        <v>#VALUE!</v>
      </c>
      <c r="LB2299" t="e">
        <f t="shared" ca="1" si="2438"/>
        <v>#VALUE!</v>
      </c>
      <c r="LC2299" t="e">
        <f t="shared" ca="1" si="2438"/>
        <v>#VALUE!</v>
      </c>
      <c r="LD2299" t="e">
        <f t="shared" ca="1" si="2438"/>
        <v>#VALUE!</v>
      </c>
      <c r="LE2299" t="e">
        <f t="shared" ca="1" si="2438"/>
        <v>#VALUE!</v>
      </c>
      <c r="LF2299" t="e">
        <f t="shared" ca="1" si="2438"/>
        <v>#VALUE!</v>
      </c>
      <c r="LG2299" t="e">
        <f t="shared" ca="1" si="2438"/>
        <v>#VALUE!</v>
      </c>
      <c r="LH2299" t="e">
        <f t="shared" ca="1" si="2438"/>
        <v>#VALUE!</v>
      </c>
      <c r="LI2299" t="e">
        <f t="shared" ca="1" si="2438"/>
        <v>#VALUE!</v>
      </c>
    </row>
    <row r="2300" spans="1:321" x14ac:dyDescent="0.25">
      <c r="A2300" t="str">
        <f>A2210</f>
        <v>ÁREAS DE CONCENTRAÇÃO DO PROGRAMA 5</v>
      </c>
      <c r="B2300" t="e">
        <f t="shared" ref="B2300:BM2300" ca="1" si="2439">B2210</f>
        <v>#VALUE!</v>
      </c>
      <c r="C2300" t="e">
        <f t="shared" ca="1" si="2439"/>
        <v>#VALUE!</v>
      </c>
      <c r="D2300" t="e">
        <f t="shared" ca="1" si="2439"/>
        <v>#VALUE!</v>
      </c>
      <c r="E2300" t="e">
        <f t="shared" ca="1" si="2439"/>
        <v>#VALUE!</v>
      </c>
      <c r="F2300" t="e">
        <f t="shared" ca="1" si="2439"/>
        <v>#VALUE!</v>
      </c>
      <c r="G2300" t="e">
        <f t="shared" ca="1" si="2439"/>
        <v>#VALUE!</v>
      </c>
      <c r="H2300" t="e">
        <f t="shared" ca="1" si="2439"/>
        <v>#VALUE!</v>
      </c>
      <c r="I2300" t="e">
        <f t="shared" ca="1" si="2439"/>
        <v>#VALUE!</v>
      </c>
      <c r="J2300" t="e">
        <f t="shared" ca="1" si="2439"/>
        <v>#VALUE!</v>
      </c>
      <c r="K2300" t="e">
        <f t="shared" ca="1" si="2439"/>
        <v>#VALUE!</v>
      </c>
      <c r="L2300" t="e">
        <f t="shared" ca="1" si="2439"/>
        <v>#VALUE!</v>
      </c>
      <c r="M2300" t="e">
        <f t="shared" ca="1" si="2439"/>
        <v>#VALUE!</v>
      </c>
      <c r="N2300" t="e">
        <f t="shared" ca="1" si="2439"/>
        <v>#VALUE!</v>
      </c>
      <c r="O2300" t="e">
        <f t="shared" ca="1" si="2439"/>
        <v>#VALUE!</v>
      </c>
      <c r="P2300" t="e">
        <f t="shared" ca="1" si="2439"/>
        <v>#VALUE!</v>
      </c>
      <c r="Q2300" t="e">
        <f t="shared" ca="1" si="2439"/>
        <v>#VALUE!</v>
      </c>
      <c r="R2300" t="e">
        <f t="shared" ca="1" si="2439"/>
        <v>#VALUE!</v>
      </c>
      <c r="S2300" t="e">
        <f t="shared" ca="1" si="2439"/>
        <v>#VALUE!</v>
      </c>
      <c r="T2300" t="e">
        <f t="shared" ca="1" si="2439"/>
        <v>#VALUE!</v>
      </c>
      <c r="U2300" t="e">
        <f t="shared" ca="1" si="2439"/>
        <v>#VALUE!</v>
      </c>
      <c r="V2300" t="e">
        <f t="shared" ca="1" si="2439"/>
        <v>#VALUE!</v>
      </c>
      <c r="W2300" t="e">
        <f t="shared" ca="1" si="2439"/>
        <v>#VALUE!</v>
      </c>
      <c r="X2300" t="e">
        <f t="shared" ca="1" si="2439"/>
        <v>#VALUE!</v>
      </c>
      <c r="Y2300" t="e">
        <f t="shared" ca="1" si="2439"/>
        <v>#VALUE!</v>
      </c>
      <c r="Z2300" t="e">
        <f t="shared" ca="1" si="2439"/>
        <v>#VALUE!</v>
      </c>
      <c r="AA2300" t="e">
        <f t="shared" ca="1" si="2439"/>
        <v>#VALUE!</v>
      </c>
      <c r="AB2300" t="e">
        <f t="shared" ca="1" si="2439"/>
        <v>#VALUE!</v>
      </c>
      <c r="AC2300" t="e">
        <f t="shared" ca="1" si="2439"/>
        <v>#VALUE!</v>
      </c>
      <c r="AD2300" t="e">
        <f t="shared" ca="1" si="2439"/>
        <v>#VALUE!</v>
      </c>
      <c r="AE2300" t="e">
        <f t="shared" ca="1" si="2439"/>
        <v>#VALUE!</v>
      </c>
      <c r="AF2300" t="e">
        <f t="shared" ca="1" si="2439"/>
        <v>#VALUE!</v>
      </c>
      <c r="AG2300" t="e">
        <f t="shared" ca="1" si="2439"/>
        <v>#VALUE!</v>
      </c>
      <c r="AH2300" t="e">
        <f t="shared" ca="1" si="2439"/>
        <v>#VALUE!</v>
      </c>
      <c r="AI2300" t="e">
        <f t="shared" ca="1" si="2439"/>
        <v>#VALUE!</v>
      </c>
      <c r="AJ2300" t="e">
        <f t="shared" ca="1" si="2439"/>
        <v>#VALUE!</v>
      </c>
      <c r="AK2300" t="e">
        <f t="shared" ca="1" si="2439"/>
        <v>#VALUE!</v>
      </c>
      <c r="AL2300" t="e">
        <f t="shared" ca="1" si="2439"/>
        <v>#VALUE!</v>
      </c>
      <c r="AM2300" t="e">
        <f t="shared" ca="1" si="2439"/>
        <v>#VALUE!</v>
      </c>
      <c r="AN2300" t="e">
        <f t="shared" ca="1" si="2439"/>
        <v>#VALUE!</v>
      </c>
      <c r="AO2300" t="e">
        <f t="shared" ca="1" si="2439"/>
        <v>#VALUE!</v>
      </c>
      <c r="AP2300" t="e">
        <f t="shared" ca="1" si="2439"/>
        <v>#VALUE!</v>
      </c>
      <c r="AQ2300" t="e">
        <f t="shared" ca="1" si="2439"/>
        <v>#VALUE!</v>
      </c>
      <c r="AR2300" t="e">
        <f t="shared" ca="1" si="2439"/>
        <v>#VALUE!</v>
      </c>
      <c r="AS2300" t="e">
        <f t="shared" ca="1" si="2439"/>
        <v>#VALUE!</v>
      </c>
      <c r="AT2300" t="e">
        <f t="shared" ca="1" si="2439"/>
        <v>#VALUE!</v>
      </c>
      <c r="AU2300" t="e">
        <f t="shared" ca="1" si="2439"/>
        <v>#VALUE!</v>
      </c>
      <c r="AV2300" t="e">
        <f t="shared" ca="1" si="2439"/>
        <v>#VALUE!</v>
      </c>
      <c r="AW2300" t="e">
        <f t="shared" ca="1" si="2439"/>
        <v>#VALUE!</v>
      </c>
      <c r="AX2300" t="e">
        <f t="shared" ca="1" si="2439"/>
        <v>#VALUE!</v>
      </c>
      <c r="AY2300" t="e">
        <f t="shared" ca="1" si="2439"/>
        <v>#VALUE!</v>
      </c>
      <c r="AZ2300" t="e">
        <f t="shared" ca="1" si="2439"/>
        <v>#VALUE!</v>
      </c>
      <c r="BA2300" t="e">
        <f t="shared" ca="1" si="2439"/>
        <v>#VALUE!</v>
      </c>
      <c r="BB2300" t="e">
        <f t="shared" ca="1" si="2439"/>
        <v>#VALUE!</v>
      </c>
      <c r="BC2300" t="e">
        <f t="shared" ca="1" si="2439"/>
        <v>#VALUE!</v>
      </c>
      <c r="BD2300" t="e">
        <f t="shared" ca="1" si="2439"/>
        <v>#VALUE!</v>
      </c>
      <c r="BE2300" t="e">
        <f t="shared" ca="1" si="2439"/>
        <v>#VALUE!</v>
      </c>
      <c r="BF2300" t="e">
        <f t="shared" ca="1" si="2439"/>
        <v>#VALUE!</v>
      </c>
      <c r="BG2300" t="e">
        <f t="shared" ca="1" si="2439"/>
        <v>#VALUE!</v>
      </c>
      <c r="BH2300" t="e">
        <f t="shared" ca="1" si="2439"/>
        <v>#VALUE!</v>
      </c>
      <c r="BI2300" t="e">
        <f t="shared" ca="1" si="2439"/>
        <v>#VALUE!</v>
      </c>
      <c r="BJ2300" t="e">
        <f t="shared" ca="1" si="2439"/>
        <v>#VALUE!</v>
      </c>
      <c r="BK2300" t="e">
        <f t="shared" ca="1" si="2439"/>
        <v>#VALUE!</v>
      </c>
      <c r="BL2300" t="e">
        <f t="shared" ca="1" si="2439"/>
        <v>#VALUE!</v>
      </c>
      <c r="BM2300" t="e">
        <f t="shared" ca="1" si="2439"/>
        <v>#VALUE!</v>
      </c>
      <c r="BN2300" t="e">
        <f t="shared" ref="BN2300:DY2300" ca="1" si="2440">BN2210</f>
        <v>#VALUE!</v>
      </c>
      <c r="BO2300" t="e">
        <f t="shared" ca="1" si="2440"/>
        <v>#VALUE!</v>
      </c>
      <c r="BP2300" t="e">
        <f t="shared" ca="1" si="2440"/>
        <v>#VALUE!</v>
      </c>
      <c r="BQ2300" t="e">
        <f t="shared" ca="1" si="2440"/>
        <v>#VALUE!</v>
      </c>
      <c r="BR2300" t="e">
        <f t="shared" ca="1" si="2440"/>
        <v>#VALUE!</v>
      </c>
      <c r="BS2300" t="e">
        <f t="shared" ca="1" si="2440"/>
        <v>#VALUE!</v>
      </c>
      <c r="BT2300" t="e">
        <f t="shared" ca="1" si="2440"/>
        <v>#VALUE!</v>
      </c>
      <c r="BU2300" t="e">
        <f t="shared" ca="1" si="2440"/>
        <v>#VALUE!</v>
      </c>
      <c r="BV2300" t="e">
        <f t="shared" ca="1" si="2440"/>
        <v>#VALUE!</v>
      </c>
      <c r="BW2300" t="e">
        <f t="shared" ca="1" si="2440"/>
        <v>#VALUE!</v>
      </c>
      <c r="BX2300" t="e">
        <f t="shared" ca="1" si="2440"/>
        <v>#VALUE!</v>
      </c>
      <c r="BY2300" t="e">
        <f t="shared" ca="1" si="2440"/>
        <v>#VALUE!</v>
      </c>
      <c r="BZ2300" t="e">
        <f t="shared" ca="1" si="2440"/>
        <v>#VALUE!</v>
      </c>
      <c r="CA2300" t="e">
        <f t="shared" ca="1" si="2440"/>
        <v>#VALUE!</v>
      </c>
      <c r="CB2300" t="e">
        <f t="shared" ca="1" si="2440"/>
        <v>#VALUE!</v>
      </c>
      <c r="CC2300" t="e">
        <f t="shared" ca="1" si="2440"/>
        <v>#VALUE!</v>
      </c>
      <c r="CD2300" t="e">
        <f t="shared" ca="1" si="2440"/>
        <v>#VALUE!</v>
      </c>
      <c r="CE2300" t="e">
        <f t="shared" ca="1" si="2440"/>
        <v>#VALUE!</v>
      </c>
      <c r="CF2300" t="str">
        <f t="shared" ca="1" si="2440"/>
        <v>$CF29</v>
      </c>
      <c r="CG2300" t="str">
        <f t="shared" ca="1" si="2440"/>
        <v>$CG29</v>
      </c>
      <c r="CH2300" t="str">
        <f t="shared" ca="1" si="2440"/>
        <v>$CH29</v>
      </c>
      <c r="CI2300" t="str">
        <f t="shared" ca="1" si="2440"/>
        <v>$CI29</v>
      </c>
      <c r="CJ2300" t="str">
        <f t="shared" ca="1" si="2440"/>
        <v>$CJ29</v>
      </c>
      <c r="CK2300" t="str">
        <f t="shared" ca="1" si="2440"/>
        <v>$CK29</v>
      </c>
      <c r="CL2300" t="str">
        <f t="shared" ca="1" si="2440"/>
        <v>$CL29</v>
      </c>
      <c r="CM2300" t="str">
        <f t="shared" ca="1" si="2440"/>
        <v>$CM29</v>
      </c>
      <c r="CN2300" t="e">
        <f t="shared" ca="1" si="2440"/>
        <v>#VALUE!</v>
      </c>
      <c r="CO2300" t="e">
        <f t="shared" ca="1" si="2440"/>
        <v>#VALUE!</v>
      </c>
      <c r="CP2300" t="e">
        <f t="shared" ca="1" si="2440"/>
        <v>#VALUE!</v>
      </c>
      <c r="CQ2300" t="e">
        <f t="shared" ca="1" si="2440"/>
        <v>#VALUE!</v>
      </c>
      <c r="CR2300" t="e">
        <f t="shared" ca="1" si="2440"/>
        <v>#VALUE!</v>
      </c>
      <c r="CS2300" t="e">
        <f t="shared" ca="1" si="2440"/>
        <v>#VALUE!</v>
      </c>
      <c r="CT2300" t="e">
        <f t="shared" ca="1" si="2440"/>
        <v>#VALUE!</v>
      </c>
      <c r="CU2300" t="e">
        <f t="shared" ca="1" si="2440"/>
        <v>#VALUE!</v>
      </c>
      <c r="CV2300" t="e">
        <f t="shared" ca="1" si="2440"/>
        <v>#VALUE!</v>
      </c>
      <c r="CW2300" t="e">
        <f t="shared" ca="1" si="2440"/>
        <v>#VALUE!</v>
      </c>
      <c r="CX2300" t="e">
        <f t="shared" ca="1" si="2440"/>
        <v>#VALUE!</v>
      </c>
      <c r="CY2300" t="e">
        <f t="shared" ca="1" si="2440"/>
        <v>#VALUE!</v>
      </c>
      <c r="CZ2300" t="e">
        <f t="shared" ca="1" si="2440"/>
        <v>#VALUE!</v>
      </c>
      <c r="DA2300" t="e">
        <f t="shared" ca="1" si="2440"/>
        <v>#VALUE!</v>
      </c>
      <c r="DB2300" t="e">
        <f t="shared" ca="1" si="2440"/>
        <v>#VALUE!</v>
      </c>
      <c r="DC2300" t="e">
        <f t="shared" ca="1" si="2440"/>
        <v>#VALUE!</v>
      </c>
      <c r="DD2300" t="e">
        <f t="shared" ca="1" si="2440"/>
        <v>#VALUE!</v>
      </c>
      <c r="DE2300" t="e">
        <f t="shared" ca="1" si="2440"/>
        <v>#VALUE!</v>
      </c>
      <c r="DF2300" t="e">
        <f t="shared" ca="1" si="2440"/>
        <v>#VALUE!</v>
      </c>
      <c r="DG2300" t="e">
        <f t="shared" ca="1" si="2440"/>
        <v>#VALUE!</v>
      </c>
      <c r="DH2300" t="e">
        <f t="shared" ca="1" si="2440"/>
        <v>#VALUE!</v>
      </c>
      <c r="DI2300" t="e">
        <f t="shared" ca="1" si="2440"/>
        <v>#VALUE!</v>
      </c>
      <c r="DJ2300" t="e">
        <f t="shared" ca="1" si="2440"/>
        <v>#VALUE!</v>
      </c>
      <c r="DK2300" t="e">
        <f t="shared" ca="1" si="2440"/>
        <v>#VALUE!</v>
      </c>
      <c r="DL2300" t="e">
        <f t="shared" ca="1" si="2440"/>
        <v>#VALUE!</v>
      </c>
      <c r="DM2300" t="e">
        <f t="shared" ca="1" si="2440"/>
        <v>#VALUE!</v>
      </c>
      <c r="DN2300" t="e">
        <f t="shared" ca="1" si="2440"/>
        <v>#VALUE!</v>
      </c>
      <c r="DO2300" t="e">
        <f t="shared" ca="1" si="2440"/>
        <v>#VALUE!</v>
      </c>
      <c r="DP2300" t="e">
        <f t="shared" ca="1" si="2440"/>
        <v>#VALUE!</v>
      </c>
      <c r="DQ2300" t="e">
        <f t="shared" ca="1" si="2440"/>
        <v>#VALUE!</v>
      </c>
      <c r="DR2300" t="e">
        <f t="shared" ca="1" si="2440"/>
        <v>#VALUE!</v>
      </c>
      <c r="DS2300" t="e">
        <f t="shared" ca="1" si="2440"/>
        <v>#VALUE!</v>
      </c>
      <c r="DT2300" t="e">
        <f t="shared" ca="1" si="2440"/>
        <v>#VALUE!</v>
      </c>
      <c r="DU2300" t="e">
        <f t="shared" ca="1" si="2440"/>
        <v>#VALUE!</v>
      </c>
      <c r="DV2300" t="e">
        <f t="shared" ca="1" si="2440"/>
        <v>#VALUE!</v>
      </c>
      <c r="DW2300" t="e">
        <f t="shared" ca="1" si="2440"/>
        <v>#VALUE!</v>
      </c>
      <c r="DX2300" t="e">
        <f t="shared" ca="1" si="2440"/>
        <v>#VALUE!</v>
      </c>
      <c r="DY2300" t="e">
        <f t="shared" ca="1" si="2440"/>
        <v>#VALUE!</v>
      </c>
      <c r="DZ2300" t="e">
        <f t="shared" ref="DZ2300:GK2300" ca="1" si="2441">DZ2210</f>
        <v>#VALUE!</v>
      </c>
      <c r="EA2300" t="e">
        <f t="shared" ca="1" si="2441"/>
        <v>#VALUE!</v>
      </c>
      <c r="EB2300" t="e">
        <f t="shared" ca="1" si="2441"/>
        <v>#VALUE!</v>
      </c>
      <c r="EC2300" t="e">
        <f t="shared" ca="1" si="2441"/>
        <v>#VALUE!</v>
      </c>
      <c r="ED2300" t="e">
        <f t="shared" ca="1" si="2441"/>
        <v>#VALUE!</v>
      </c>
      <c r="EE2300" t="e">
        <f t="shared" ca="1" si="2441"/>
        <v>#VALUE!</v>
      </c>
      <c r="EF2300" t="e">
        <f t="shared" ca="1" si="2441"/>
        <v>#VALUE!</v>
      </c>
      <c r="EG2300" t="e">
        <f t="shared" ca="1" si="2441"/>
        <v>#VALUE!</v>
      </c>
      <c r="EH2300" t="e">
        <f t="shared" ca="1" si="2441"/>
        <v>#VALUE!</v>
      </c>
      <c r="EI2300" t="e">
        <f t="shared" ca="1" si="2441"/>
        <v>#VALUE!</v>
      </c>
      <c r="EJ2300" t="e">
        <f t="shared" ca="1" si="2441"/>
        <v>#VALUE!</v>
      </c>
      <c r="EK2300" t="e">
        <f t="shared" ca="1" si="2441"/>
        <v>#VALUE!</v>
      </c>
      <c r="EL2300" t="e">
        <f t="shared" ca="1" si="2441"/>
        <v>#VALUE!</v>
      </c>
      <c r="EM2300" t="e">
        <f t="shared" ca="1" si="2441"/>
        <v>#VALUE!</v>
      </c>
      <c r="EN2300" t="e">
        <f t="shared" ca="1" si="2441"/>
        <v>#VALUE!</v>
      </c>
      <c r="EO2300" t="e">
        <f t="shared" ca="1" si="2441"/>
        <v>#VALUE!</v>
      </c>
      <c r="EP2300" t="e">
        <f t="shared" ca="1" si="2441"/>
        <v>#VALUE!</v>
      </c>
      <c r="EQ2300" t="e">
        <f t="shared" ca="1" si="2441"/>
        <v>#VALUE!</v>
      </c>
      <c r="ER2300" t="e">
        <f t="shared" ca="1" si="2441"/>
        <v>#VALUE!</v>
      </c>
      <c r="ES2300" t="e">
        <f t="shared" ca="1" si="2441"/>
        <v>#VALUE!</v>
      </c>
      <c r="ET2300" t="e">
        <f t="shared" ca="1" si="2441"/>
        <v>#VALUE!</v>
      </c>
      <c r="EU2300" t="e">
        <f t="shared" ca="1" si="2441"/>
        <v>#VALUE!</v>
      </c>
      <c r="EV2300" t="e">
        <f t="shared" ca="1" si="2441"/>
        <v>#VALUE!</v>
      </c>
      <c r="EW2300" t="e">
        <f t="shared" ca="1" si="2441"/>
        <v>#VALUE!</v>
      </c>
      <c r="EX2300" t="e">
        <f t="shared" ca="1" si="2441"/>
        <v>#VALUE!</v>
      </c>
      <c r="EY2300" t="e">
        <f t="shared" ca="1" si="2441"/>
        <v>#VALUE!</v>
      </c>
      <c r="EZ2300" t="e">
        <f t="shared" ca="1" si="2441"/>
        <v>#VALUE!</v>
      </c>
      <c r="FA2300" t="e">
        <f t="shared" ca="1" si="2441"/>
        <v>#VALUE!</v>
      </c>
      <c r="FB2300" t="e">
        <f t="shared" ca="1" si="2441"/>
        <v>#VALUE!</v>
      </c>
      <c r="FC2300" t="e">
        <f t="shared" ca="1" si="2441"/>
        <v>#VALUE!</v>
      </c>
      <c r="FD2300" t="e">
        <f t="shared" ca="1" si="2441"/>
        <v>#VALUE!</v>
      </c>
      <c r="FE2300" t="e">
        <f t="shared" ca="1" si="2441"/>
        <v>#VALUE!</v>
      </c>
      <c r="FF2300" t="e">
        <f t="shared" ca="1" si="2441"/>
        <v>#VALUE!</v>
      </c>
      <c r="FG2300" t="e">
        <f t="shared" ca="1" si="2441"/>
        <v>#VALUE!</v>
      </c>
      <c r="FH2300" t="e">
        <f t="shared" ca="1" si="2441"/>
        <v>#VALUE!</v>
      </c>
      <c r="FI2300" t="e">
        <f t="shared" ca="1" si="2441"/>
        <v>#VALUE!</v>
      </c>
      <c r="FJ2300" t="e">
        <f t="shared" ca="1" si="2441"/>
        <v>#VALUE!</v>
      </c>
      <c r="FK2300" t="e">
        <f t="shared" ca="1" si="2441"/>
        <v>#VALUE!</v>
      </c>
      <c r="FL2300" t="e">
        <f t="shared" ca="1" si="2441"/>
        <v>#VALUE!</v>
      </c>
      <c r="FM2300" t="e">
        <f t="shared" ca="1" si="2441"/>
        <v>#VALUE!</v>
      </c>
      <c r="FN2300" t="e">
        <f t="shared" ca="1" si="2441"/>
        <v>#VALUE!</v>
      </c>
      <c r="FO2300" t="e">
        <f t="shared" ca="1" si="2441"/>
        <v>#VALUE!</v>
      </c>
      <c r="FP2300" t="e">
        <f t="shared" ca="1" si="2441"/>
        <v>#VALUE!</v>
      </c>
      <c r="FQ2300" t="e">
        <f t="shared" ca="1" si="2441"/>
        <v>#VALUE!</v>
      </c>
      <c r="FR2300" t="e">
        <f t="shared" ca="1" si="2441"/>
        <v>#VALUE!</v>
      </c>
      <c r="FS2300" t="e">
        <f t="shared" ca="1" si="2441"/>
        <v>#VALUE!</v>
      </c>
      <c r="FT2300" t="e">
        <f t="shared" ca="1" si="2441"/>
        <v>#VALUE!</v>
      </c>
      <c r="FU2300" t="e">
        <f t="shared" ca="1" si="2441"/>
        <v>#VALUE!</v>
      </c>
      <c r="FV2300" t="e">
        <f t="shared" ca="1" si="2441"/>
        <v>#VALUE!</v>
      </c>
      <c r="FW2300" t="e">
        <f t="shared" ca="1" si="2441"/>
        <v>#VALUE!</v>
      </c>
      <c r="FX2300" t="e">
        <f t="shared" ca="1" si="2441"/>
        <v>#VALUE!</v>
      </c>
      <c r="FY2300" t="e">
        <f t="shared" ca="1" si="2441"/>
        <v>#VALUE!</v>
      </c>
      <c r="FZ2300" t="e">
        <f t="shared" ca="1" si="2441"/>
        <v>#VALUE!</v>
      </c>
      <c r="GA2300" t="e">
        <f t="shared" ca="1" si="2441"/>
        <v>#VALUE!</v>
      </c>
      <c r="GB2300" t="e">
        <f t="shared" ca="1" si="2441"/>
        <v>#VALUE!</v>
      </c>
      <c r="GC2300" t="e">
        <f t="shared" ca="1" si="2441"/>
        <v>#VALUE!</v>
      </c>
      <c r="GD2300" t="e">
        <f t="shared" ca="1" si="2441"/>
        <v>#VALUE!</v>
      </c>
      <c r="GE2300" t="e">
        <f t="shared" ca="1" si="2441"/>
        <v>#VALUE!</v>
      </c>
      <c r="GF2300" t="e">
        <f t="shared" ca="1" si="2441"/>
        <v>#VALUE!</v>
      </c>
      <c r="GG2300" t="e">
        <f t="shared" ca="1" si="2441"/>
        <v>#VALUE!</v>
      </c>
      <c r="GH2300" t="e">
        <f t="shared" ca="1" si="2441"/>
        <v>#VALUE!</v>
      </c>
      <c r="GI2300" t="e">
        <f t="shared" ca="1" si="2441"/>
        <v>#VALUE!</v>
      </c>
      <c r="GJ2300" t="e">
        <f t="shared" ca="1" si="2441"/>
        <v>#VALUE!</v>
      </c>
      <c r="GK2300" t="e">
        <f t="shared" ca="1" si="2441"/>
        <v>#VALUE!</v>
      </c>
      <c r="GL2300" t="e">
        <f t="shared" ref="GL2300:IW2300" ca="1" si="2442">GL2210</f>
        <v>#VALUE!</v>
      </c>
      <c r="GM2300" t="e">
        <f t="shared" ca="1" si="2442"/>
        <v>#VALUE!</v>
      </c>
      <c r="GN2300" t="e">
        <f t="shared" ca="1" si="2442"/>
        <v>#VALUE!</v>
      </c>
      <c r="GO2300" t="e">
        <f t="shared" ca="1" si="2442"/>
        <v>#VALUE!</v>
      </c>
      <c r="GP2300" t="e">
        <f t="shared" ca="1" si="2442"/>
        <v>#VALUE!</v>
      </c>
      <c r="GQ2300" t="e">
        <f t="shared" ca="1" si="2442"/>
        <v>#VALUE!</v>
      </c>
      <c r="GR2300" t="e">
        <f t="shared" ca="1" si="2442"/>
        <v>#VALUE!</v>
      </c>
      <c r="GS2300" t="e">
        <f t="shared" ca="1" si="2442"/>
        <v>#VALUE!</v>
      </c>
      <c r="GT2300" t="e">
        <f t="shared" ca="1" si="2442"/>
        <v>#VALUE!</v>
      </c>
      <c r="GU2300" t="e">
        <f t="shared" ca="1" si="2442"/>
        <v>#VALUE!</v>
      </c>
      <c r="GV2300" t="e">
        <f t="shared" ca="1" si="2442"/>
        <v>#VALUE!</v>
      </c>
      <c r="GW2300" t="e">
        <f t="shared" ca="1" si="2442"/>
        <v>#VALUE!</v>
      </c>
      <c r="GX2300" t="e">
        <f t="shared" ca="1" si="2442"/>
        <v>#VALUE!</v>
      </c>
      <c r="GY2300" t="e">
        <f t="shared" ca="1" si="2442"/>
        <v>#VALUE!</v>
      </c>
      <c r="GZ2300" t="e">
        <f t="shared" ca="1" si="2442"/>
        <v>#VALUE!</v>
      </c>
      <c r="HA2300" t="e">
        <f t="shared" ca="1" si="2442"/>
        <v>#VALUE!</v>
      </c>
      <c r="HB2300" t="e">
        <f t="shared" ca="1" si="2442"/>
        <v>#VALUE!</v>
      </c>
      <c r="HC2300" t="e">
        <f t="shared" ca="1" si="2442"/>
        <v>#VALUE!</v>
      </c>
      <c r="HD2300" t="e">
        <f t="shared" ca="1" si="2442"/>
        <v>#VALUE!</v>
      </c>
      <c r="HE2300" t="e">
        <f t="shared" ca="1" si="2442"/>
        <v>#VALUE!</v>
      </c>
      <c r="HF2300" t="e">
        <f t="shared" ca="1" si="2442"/>
        <v>#VALUE!</v>
      </c>
      <c r="HG2300" t="e">
        <f t="shared" ca="1" si="2442"/>
        <v>#VALUE!</v>
      </c>
      <c r="HH2300" t="e">
        <f t="shared" ca="1" si="2442"/>
        <v>#VALUE!</v>
      </c>
      <c r="HI2300" t="e">
        <f t="shared" ca="1" si="2442"/>
        <v>#VALUE!</v>
      </c>
      <c r="HJ2300" t="e">
        <f t="shared" ca="1" si="2442"/>
        <v>#VALUE!</v>
      </c>
      <c r="HK2300" t="e">
        <f t="shared" ca="1" si="2442"/>
        <v>#VALUE!</v>
      </c>
      <c r="HL2300" t="e">
        <f t="shared" ca="1" si="2442"/>
        <v>#VALUE!</v>
      </c>
      <c r="HM2300" t="e">
        <f t="shared" ca="1" si="2442"/>
        <v>#VALUE!</v>
      </c>
      <c r="HN2300" t="e">
        <f t="shared" ca="1" si="2442"/>
        <v>#VALUE!</v>
      </c>
      <c r="HO2300" t="e">
        <f t="shared" ca="1" si="2442"/>
        <v>#VALUE!</v>
      </c>
      <c r="HP2300" t="e">
        <f t="shared" ca="1" si="2442"/>
        <v>#VALUE!</v>
      </c>
      <c r="HQ2300" t="e">
        <f t="shared" ca="1" si="2442"/>
        <v>#VALUE!</v>
      </c>
      <c r="HR2300" t="e">
        <f t="shared" ca="1" si="2442"/>
        <v>#VALUE!</v>
      </c>
      <c r="HS2300" t="e">
        <f t="shared" ca="1" si="2442"/>
        <v>#VALUE!</v>
      </c>
      <c r="HT2300" t="e">
        <f t="shared" ca="1" si="2442"/>
        <v>#VALUE!</v>
      </c>
      <c r="HU2300" t="e">
        <f t="shared" ca="1" si="2442"/>
        <v>#VALUE!</v>
      </c>
      <c r="HV2300" t="e">
        <f t="shared" ca="1" si="2442"/>
        <v>#VALUE!</v>
      </c>
      <c r="HW2300" t="e">
        <f t="shared" ca="1" si="2442"/>
        <v>#VALUE!</v>
      </c>
      <c r="HX2300" t="e">
        <f t="shared" ca="1" si="2442"/>
        <v>#VALUE!</v>
      </c>
      <c r="HY2300" t="e">
        <f t="shared" ca="1" si="2442"/>
        <v>#VALUE!</v>
      </c>
      <c r="HZ2300" t="e">
        <f t="shared" ca="1" si="2442"/>
        <v>#VALUE!</v>
      </c>
      <c r="IA2300" t="e">
        <f t="shared" ca="1" si="2442"/>
        <v>#VALUE!</v>
      </c>
      <c r="IB2300" t="e">
        <f t="shared" ca="1" si="2442"/>
        <v>#VALUE!</v>
      </c>
      <c r="IC2300" t="e">
        <f t="shared" ca="1" si="2442"/>
        <v>#VALUE!</v>
      </c>
      <c r="ID2300" t="e">
        <f t="shared" ca="1" si="2442"/>
        <v>#VALUE!</v>
      </c>
      <c r="IE2300" t="e">
        <f t="shared" ca="1" si="2442"/>
        <v>#VALUE!</v>
      </c>
      <c r="IF2300" t="e">
        <f t="shared" ca="1" si="2442"/>
        <v>#VALUE!</v>
      </c>
      <c r="IG2300" t="e">
        <f t="shared" ca="1" si="2442"/>
        <v>#VALUE!</v>
      </c>
      <c r="IH2300" t="e">
        <f t="shared" ca="1" si="2442"/>
        <v>#VALUE!</v>
      </c>
      <c r="II2300" t="e">
        <f t="shared" ca="1" si="2442"/>
        <v>#VALUE!</v>
      </c>
      <c r="IJ2300" t="e">
        <f t="shared" ca="1" si="2442"/>
        <v>#VALUE!</v>
      </c>
      <c r="IK2300" t="e">
        <f t="shared" ca="1" si="2442"/>
        <v>#VALUE!</v>
      </c>
      <c r="IL2300" t="e">
        <f t="shared" ca="1" si="2442"/>
        <v>#VALUE!</v>
      </c>
      <c r="IM2300" t="e">
        <f t="shared" ca="1" si="2442"/>
        <v>#VALUE!</v>
      </c>
      <c r="IN2300" t="e">
        <f t="shared" ca="1" si="2442"/>
        <v>#VALUE!</v>
      </c>
      <c r="IO2300" t="e">
        <f t="shared" ca="1" si="2442"/>
        <v>#VALUE!</v>
      </c>
      <c r="IP2300" t="e">
        <f t="shared" ca="1" si="2442"/>
        <v>#VALUE!</v>
      </c>
      <c r="IQ2300" t="e">
        <f t="shared" ca="1" si="2442"/>
        <v>#VALUE!</v>
      </c>
      <c r="IR2300" t="e">
        <f t="shared" ca="1" si="2442"/>
        <v>#VALUE!</v>
      </c>
      <c r="IS2300" t="e">
        <f t="shared" ca="1" si="2442"/>
        <v>#VALUE!</v>
      </c>
      <c r="IT2300" t="e">
        <f t="shared" ca="1" si="2442"/>
        <v>#VALUE!</v>
      </c>
      <c r="IU2300" t="e">
        <f t="shared" ca="1" si="2442"/>
        <v>#VALUE!</v>
      </c>
      <c r="IV2300" t="e">
        <f t="shared" ca="1" si="2442"/>
        <v>#VALUE!</v>
      </c>
      <c r="IW2300" t="e">
        <f t="shared" ca="1" si="2442"/>
        <v>#VALUE!</v>
      </c>
      <c r="IX2300" t="e">
        <f t="shared" ref="IX2300:LI2300" ca="1" si="2443">IX2210</f>
        <v>#VALUE!</v>
      </c>
      <c r="IY2300" t="e">
        <f t="shared" ca="1" si="2443"/>
        <v>#VALUE!</v>
      </c>
      <c r="IZ2300" t="e">
        <f t="shared" ca="1" si="2443"/>
        <v>#VALUE!</v>
      </c>
      <c r="JA2300" t="e">
        <f t="shared" ca="1" si="2443"/>
        <v>#VALUE!</v>
      </c>
      <c r="JB2300" t="e">
        <f t="shared" ca="1" si="2443"/>
        <v>#VALUE!</v>
      </c>
      <c r="JC2300" t="e">
        <f t="shared" ca="1" si="2443"/>
        <v>#VALUE!</v>
      </c>
      <c r="JD2300" t="e">
        <f t="shared" ca="1" si="2443"/>
        <v>#VALUE!</v>
      </c>
      <c r="JE2300" t="e">
        <f t="shared" ca="1" si="2443"/>
        <v>#VALUE!</v>
      </c>
      <c r="JF2300" t="e">
        <f t="shared" ca="1" si="2443"/>
        <v>#VALUE!</v>
      </c>
      <c r="JG2300" t="e">
        <f t="shared" ca="1" si="2443"/>
        <v>#VALUE!</v>
      </c>
      <c r="JH2300" t="e">
        <f t="shared" ca="1" si="2443"/>
        <v>#VALUE!</v>
      </c>
      <c r="JI2300" t="e">
        <f t="shared" ca="1" si="2443"/>
        <v>#VALUE!</v>
      </c>
      <c r="JJ2300" t="e">
        <f t="shared" ca="1" si="2443"/>
        <v>#VALUE!</v>
      </c>
      <c r="JK2300" t="e">
        <f t="shared" ca="1" si="2443"/>
        <v>#VALUE!</v>
      </c>
      <c r="JL2300" t="e">
        <f t="shared" ca="1" si="2443"/>
        <v>#VALUE!</v>
      </c>
      <c r="JM2300" t="e">
        <f t="shared" ca="1" si="2443"/>
        <v>#VALUE!</v>
      </c>
      <c r="JN2300" t="e">
        <f t="shared" ca="1" si="2443"/>
        <v>#VALUE!</v>
      </c>
      <c r="JO2300" t="e">
        <f t="shared" ca="1" si="2443"/>
        <v>#VALUE!</v>
      </c>
      <c r="JP2300" t="e">
        <f t="shared" ca="1" si="2443"/>
        <v>#VALUE!</v>
      </c>
      <c r="JQ2300" t="e">
        <f t="shared" ca="1" si="2443"/>
        <v>#VALUE!</v>
      </c>
      <c r="JR2300" t="e">
        <f t="shared" ca="1" si="2443"/>
        <v>#VALUE!</v>
      </c>
      <c r="JS2300" t="e">
        <f t="shared" ca="1" si="2443"/>
        <v>#VALUE!</v>
      </c>
      <c r="JT2300" t="e">
        <f t="shared" ca="1" si="2443"/>
        <v>#VALUE!</v>
      </c>
      <c r="JU2300" t="e">
        <f t="shared" ca="1" si="2443"/>
        <v>#VALUE!</v>
      </c>
      <c r="JV2300" t="e">
        <f t="shared" ca="1" si="2443"/>
        <v>#VALUE!</v>
      </c>
      <c r="JW2300" t="e">
        <f t="shared" ca="1" si="2443"/>
        <v>#VALUE!</v>
      </c>
      <c r="JX2300" t="e">
        <f t="shared" ca="1" si="2443"/>
        <v>#VALUE!</v>
      </c>
      <c r="JY2300" t="e">
        <f t="shared" ca="1" si="2443"/>
        <v>#VALUE!</v>
      </c>
      <c r="JZ2300" t="e">
        <f t="shared" ca="1" si="2443"/>
        <v>#VALUE!</v>
      </c>
      <c r="KA2300" t="e">
        <f t="shared" ca="1" si="2443"/>
        <v>#VALUE!</v>
      </c>
      <c r="KB2300" t="e">
        <f t="shared" ca="1" si="2443"/>
        <v>#VALUE!</v>
      </c>
      <c r="KC2300" t="e">
        <f t="shared" ca="1" si="2443"/>
        <v>#VALUE!</v>
      </c>
      <c r="KD2300" t="e">
        <f t="shared" ca="1" si="2443"/>
        <v>#VALUE!</v>
      </c>
      <c r="KE2300" t="e">
        <f t="shared" ca="1" si="2443"/>
        <v>#VALUE!</v>
      </c>
      <c r="KF2300" t="e">
        <f t="shared" ca="1" si="2443"/>
        <v>#VALUE!</v>
      </c>
      <c r="KG2300" t="str">
        <f t="shared" ca="1" si="2443"/>
        <v>$KG31</v>
      </c>
      <c r="KH2300" t="e">
        <f t="shared" ca="1" si="2443"/>
        <v>#VALUE!</v>
      </c>
      <c r="KI2300" t="e">
        <f t="shared" ca="1" si="2443"/>
        <v>#VALUE!</v>
      </c>
      <c r="KJ2300" t="e">
        <f t="shared" ca="1" si="2443"/>
        <v>#VALUE!</v>
      </c>
      <c r="KK2300" t="e">
        <f t="shared" ca="1" si="2443"/>
        <v>#VALUE!</v>
      </c>
      <c r="KL2300" t="e">
        <f t="shared" ca="1" si="2443"/>
        <v>#VALUE!</v>
      </c>
      <c r="KM2300" t="e">
        <f t="shared" ca="1" si="2443"/>
        <v>#VALUE!</v>
      </c>
      <c r="KN2300" t="e">
        <f t="shared" ca="1" si="2443"/>
        <v>#VALUE!</v>
      </c>
      <c r="KO2300" t="str">
        <f t="shared" ca="1" si="2443"/>
        <v>$KO31</v>
      </c>
      <c r="KP2300" t="e">
        <f t="shared" ca="1" si="2443"/>
        <v>#VALUE!</v>
      </c>
      <c r="KQ2300" t="str">
        <f t="shared" ca="1" si="2443"/>
        <v>$KQ32</v>
      </c>
      <c r="KR2300" t="e">
        <f t="shared" ca="1" si="2443"/>
        <v>#VALUE!</v>
      </c>
      <c r="KS2300" t="e">
        <f t="shared" ca="1" si="2443"/>
        <v>#VALUE!</v>
      </c>
      <c r="KT2300" t="e">
        <f t="shared" ca="1" si="2443"/>
        <v>#VALUE!</v>
      </c>
      <c r="KU2300" t="e">
        <f t="shared" ca="1" si="2443"/>
        <v>#VALUE!</v>
      </c>
      <c r="KV2300" t="str">
        <f t="shared" ca="1" si="2443"/>
        <v>$KV31</v>
      </c>
      <c r="KW2300" t="e">
        <f t="shared" ca="1" si="2443"/>
        <v>#VALUE!</v>
      </c>
      <c r="KX2300" t="e">
        <f t="shared" ca="1" si="2443"/>
        <v>#VALUE!</v>
      </c>
      <c r="KY2300" t="e">
        <f t="shared" ca="1" si="2443"/>
        <v>#VALUE!</v>
      </c>
      <c r="KZ2300" t="e">
        <f t="shared" ca="1" si="2443"/>
        <v>#VALUE!</v>
      </c>
      <c r="LA2300" t="e">
        <f t="shared" ca="1" si="2443"/>
        <v>#VALUE!</v>
      </c>
      <c r="LB2300" t="e">
        <f t="shared" ca="1" si="2443"/>
        <v>#VALUE!</v>
      </c>
      <c r="LC2300" t="e">
        <f t="shared" ca="1" si="2443"/>
        <v>#VALUE!</v>
      </c>
      <c r="LD2300" t="e">
        <f t="shared" ca="1" si="2443"/>
        <v>#VALUE!</v>
      </c>
      <c r="LE2300" t="e">
        <f t="shared" ca="1" si="2443"/>
        <v>#VALUE!</v>
      </c>
      <c r="LF2300" t="e">
        <f t="shared" ca="1" si="2443"/>
        <v>#VALUE!</v>
      </c>
      <c r="LG2300" t="e">
        <f t="shared" ca="1" si="2443"/>
        <v>#VALUE!</v>
      </c>
      <c r="LH2300" t="e">
        <f t="shared" ca="1" si="2443"/>
        <v>#VALUE!</v>
      </c>
      <c r="LI2300" t="e">
        <f t="shared" ca="1" si="2443"/>
        <v>#VALUE!</v>
      </c>
    </row>
    <row r="2301" spans="1:321" x14ac:dyDescent="0.25">
      <c r="A2301" t="str">
        <f>A2212</f>
        <v>ÁREAS DE CONCENTRAÇÃO DO PROGRAMA 6</v>
      </c>
      <c r="B2301" t="e">
        <f t="shared" ref="B2301:BM2301" ca="1" si="2444">B2212</f>
        <v>#VALUE!</v>
      </c>
      <c r="C2301" t="e">
        <f t="shared" ca="1" si="2444"/>
        <v>#VALUE!</v>
      </c>
      <c r="D2301" t="e">
        <f t="shared" ca="1" si="2444"/>
        <v>#VALUE!</v>
      </c>
      <c r="E2301" t="e">
        <f t="shared" ca="1" si="2444"/>
        <v>#VALUE!</v>
      </c>
      <c r="F2301" t="e">
        <f t="shared" ca="1" si="2444"/>
        <v>#VALUE!</v>
      </c>
      <c r="G2301" t="e">
        <f t="shared" ca="1" si="2444"/>
        <v>#VALUE!</v>
      </c>
      <c r="H2301" t="e">
        <f t="shared" ca="1" si="2444"/>
        <v>#VALUE!</v>
      </c>
      <c r="I2301" t="e">
        <f t="shared" ca="1" si="2444"/>
        <v>#VALUE!</v>
      </c>
      <c r="J2301" t="e">
        <f t="shared" ca="1" si="2444"/>
        <v>#VALUE!</v>
      </c>
      <c r="K2301" t="e">
        <f t="shared" ca="1" si="2444"/>
        <v>#VALUE!</v>
      </c>
      <c r="L2301" t="e">
        <f t="shared" ca="1" si="2444"/>
        <v>#VALUE!</v>
      </c>
      <c r="M2301" t="e">
        <f t="shared" ca="1" si="2444"/>
        <v>#VALUE!</v>
      </c>
      <c r="N2301" t="e">
        <f t="shared" ca="1" si="2444"/>
        <v>#VALUE!</v>
      </c>
      <c r="O2301" t="e">
        <f t="shared" ca="1" si="2444"/>
        <v>#VALUE!</v>
      </c>
      <c r="P2301" t="e">
        <f t="shared" ca="1" si="2444"/>
        <v>#VALUE!</v>
      </c>
      <c r="Q2301" t="e">
        <f t="shared" ca="1" si="2444"/>
        <v>#VALUE!</v>
      </c>
      <c r="R2301" t="e">
        <f t="shared" ca="1" si="2444"/>
        <v>#VALUE!</v>
      </c>
      <c r="S2301" t="e">
        <f t="shared" ca="1" si="2444"/>
        <v>#VALUE!</v>
      </c>
      <c r="T2301" t="e">
        <f t="shared" ca="1" si="2444"/>
        <v>#VALUE!</v>
      </c>
      <c r="U2301" t="e">
        <f t="shared" ca="1" si="2444"/>
        <v>#VALUE!</v>
      </c>
      <c r="V2301" t="e">
        <f t="shared" ca="1" si="2444"/>
        <v>#VALUE!</v>
      </c>
      <c r="W2301" t="e">
        <f t="shared" ca="1" si="2444"/>
        <v>#VALUE!</v>
      </c>
      <c r="X2301" t="e">
        <f t="shared" ca="1" si="2444"/>
        <v>#VALUE!</v>
      </c>
      <c r="Y2301" t="e">
        <f t="shared" ca="1" si="2444"/>
        <v>#VALUE!</v>
      </c>
      <c r="Z2301" t="e">
        <f t="shared" ca="1" si="2444"/>
        <v>#VALUE!</v>
      </c>
      <c r="AA2301" t="e">
        <f t="shared" ca="1" si="2444"/>
        <v>#VALUE!</v>
      </c>
      <c r="AB2301" t="e">
        <f t="shared" ca="1" si="2444"/>
        <v>#VALUE!</v>
      </c>
      <c r="AC2301" t="e">
        <f t="shared" ca="1" si="2444"/>
        <v>#VALUE!</v>
      </c>
      <c r="AD2301" t="e">
        <f t="shared" ca="1" si="2444"/>
        <v>#VALUE!</v>
      </c>
      <c r="AE2301" t="e">
        <f t="shared" ca="1" si="2444"/>
        <v>#VALUE!</v>
      </c>
      <c r="AF2301" t="e">
        <f t="shared" ca="1" si="2444"/>
        <v>#VALUE!</v>
      </c>
      <c r="AG2301" t="e">
        <f t="shared" ca="1" si="2444"/>
        <v>#VALUE!</v>
      </c>
      <c r="AH2301" t="e">
        <f t="shared" ca="1" si="2444"/>
        <v>#VALUE!</v>
      </c>
      <c r="AI2301" t="e">
        <f t="shared" ca="1" si="2444"/>
        <v>#VALUE!</v>
      </c>
      <c r="AJ2301" t="e">
        <f t="shared" ca="1" si="2444"/>
        <v>#VALUE!</v>
      </c>
      <c r="AK2301" t="e">
        <f t="shared" ca="1" si="2444"/>
        <v>#VALUE!</v>
      </c>
      <c r="AL2301" t="e">
        <f t="shared" ca="1" si="2444"/>
        <v>#VALUE!</v>
      </c>
      <c r="AM2301" t="e">
        <f t="shared" ca="1" si="2444"/>
        <v>#VALUE!</v>
      </c>
      <c r="AN2301" t="e">
        <f t="shared" ca="1" si="2444"/>
        <v>#VALUE!</v>
      </c>
      <c r="AO2301" t="e">
        <f t="shared" ca="1" si="2444"/>
        <v>#VALUE!</v>
      </c>
      <c r="AP2301" t="e">
        <f t="shared" ca="1" si="2444"/>
        <v>#VALUE!</v>
      </c>
      <c r="AQ2301" t="e">
        <f t="shared" ca="1" si="2444"/>
        <v>#VALUE!</v>
      </c>
      <c r="AR2301" t="e">
        <f t="shared" ca="1" si="2444"/>
        <v>#VALUE!</v>
      </c>
      <c r="AS2301" t="e">
        <f t="shared" ca="1" si="2444"/>
        <v>#VALUE!</v>
      </c>
      <c r="AT2301" t="e">
        <f t="shared" ca="1" si="2444"/>
        <v>#VALUE!</v>
      </c>
      <c r="AU2301" t="e">
        <f t="shared" ca="1" si="2444"/>
        <v>#VALUE!</v>
      </c>
      <c r="AV2301" t="e">
        <f t="shared" ca="1" si="2444"/>
        <v>#VALUE!</v>
      </c>
      <c r="AW2301" t="e">
        <f t="shared" ca="1" si="2444"/>
        <v>#VALUE!</v>
      </c>
      <c r="AX2301" t="e">
        <f t="shared" ca="1" si="2444"/>
        <v>#VALUE!</v>
      </c>
      <c r="AY2301" t="e">
        <f t="shared" ca="1" si="2444"/>
        <v>#VALUE!</v>
      </c>
      <c r="AZ2301" t="e">
        <f t="shared" ca="1" si="2444"/>
        <v>#VALUE!</v>
      </c>
      <c r="BA2301" t="e">
        <f t="shared" ca="1" si="2444"/>
        <v>#VALUE!</v>
      </c>
      <c r="BB2301" t="e">
        <f t="shared" ca="1" si="2444"/>
        <v>#VALUE!</v>
      </c>
      <c r="BC2301" t="e">
        <f t="shared" ca="1" si="2444"/>
        <v>#VALUE!</v>
      </c>
      <c r="BD2301" t="e">
        <f t="shared" ca="1" si="2444"/>
        <v>#VALUE!</v>
      </c>
      <c r="BE2301" t="e">
        <f t="shared" ca="1" si="2444"/>
        <v>#VALUE!</v>
      </c>
      <c r="BF2301" t="e">
        <f t="shared" ca="1" si="2444"/>
        <v>#VALUE!</v>
      </c>
      <c r="BG2301" t="e">
        <f t="shared" ca="1" si="2444"/>
        <v>#VALUE!</v>
      </c>
      <c r="BH2301" t="e">
        <f t="shared" ca="1" si="2444"/>
        <v>#VALUE!</v>
      </c>
      <c r="BI2301" t="e">
        <f t="shared" ca="1" si="2444"/>
        <v>#VALUE!</v>
      </c>
      <c r="BJ2301" t="e">
        <f t="shared" ca="1" si="2444"/>
        <v>#VALUE!</v>
      </c>
      <c r="BK2301" t="e">
        <f t="shared" ca="1" si="2444"/>
        <v>#VALUE!</v>
      </c>
      <c r="BL2301" t="e">
        <f t="shared" ca="1" si="2444"/>
        <v>#VALUE!</v>
      </c>
      <c r="BM2301" t="e">
        <f t="shared" ca="1" si="2444"/>
        <v>#VALUE!</v>
      </c>
      <c r="BN2301" t="e">
        <f t="shared" ref="BN2301:DY2301" ca="1" si="2445">BN2212</f>
        <v>#VALUE!</v>
      </c>
      <c r="BO2301" t="e">
        <f t="shared" ca="1" si="2445"/>
        <v>#VALUE!</v>
      </c>
      <c r="BP2301" t="e">
        <f t="shared" ca="1" si="2445"/>
        <v>#VALUE!</v>
      </c>
      <c r="BQ2301" t="e">
        <f t="shared" ca="1" si="2445"/>
        <v>#VALUE!</v>
      </c>
      <c r="BR2301" t="e">
        <f t="shared" ca="1" si="2445"/>
        <v>#VALUE!</v>
      </c>
      <c r="BS2301" t="e">
        <f t="shared" ca="1" si="2445"/>
        <v>#VALUE!</v>
      </c>
      <c r="BT2301" t="e">
        <f t="shared" ca="1" si="2445"/>
        <v>#VALUE!</v>
      </c>
      <c r="BU2301" t="e">
        <f t="shared" ca="1" si="2445"/>
        <v>#VALUE!</v>
      </c>
      <c r="BV2301" t="e">
        <f t="shared" ca="1" si="2445"/>
        <v>#VALUE!</v>
      </c>
      <c r="BW2301" t="e">
        <f t="shared" ca="1" si="2445"/>
        <v>#VALUE!</v>
      </c>
      <c r="BX2301" t="e">
        <f t="shared" ca="1" si="2445"/>
        <v>#VALUE!</v>
      </c>
      <c r="BY2301" t="e">
        <f t="shared" ca="1" si="2445"/>
        <v>#VALUE!</v>
      </c>
      <c r="BZ2301" t="e">
        <f t="shared" ca="1" si="2445"/>
        <v>#VALUE!</v>
      </c>
      <c r="CA2301" t="e">
        <f t="shared" ca="1" si="2445"/>
        <v>#VALUE!</v>
      </c>
      <c r="CB2301" t="e">
        <f t="shared" ca="1" si="2445"/>
        <v>#VALUE!</v>
      </c>
      <c r="CC2301" t="e">
        <f t="shared" ca="1" si="2445"/>
        <v>#VALUE!</v>
      </c>
      <c r="CD2301" t="e">
        <f t="shared" ca="1" si="2445"/>
        <v>#VALUE!</v>
      </c>
      <c r="CE2301" t="e">
        <f t="shared" ca="1" si="2445"/>
        <v>#VALUE!</v>
      </c>
      <c r="CF2301" t="str">
        <f t="shared" ca="1" si="2445"/>
        <v>$CF30</v>
      </c>
      <c r="CG2301" t="str">
        <f t="shared" ca="1" si="2445"/>
        <v>$CG30</v>
      </c>
      <c r="CH2301" t="str">
        <f t="shared" ca="1" si="2445"/>
        <v>$CH30</v>
      </c>
      <c r="CI2301" t="str">
        <f t="shared" ca="1" si="2445"/>
        <v>$CI30</v>
      </c>
      <c r="CJ2301" t="str">
        <f t="shared" ca="1" si="2445"/>
        <v>$CJ30</v>
      </c>
      <c r="CK2301" t="str">
        <f t="shared" ca="1" si="2445"/>
        <v>$CK30</v>
      </c>
      <c r="CL2301" t="str">
        <f t="shared" ca="1" si="2445"/>
        <v>$CL30</v>
      </c>
      <c r="CM2301" t="str">
        <f t="shared" ca="1" si="2445"/>
        <v>$CM30</v>
      </c>
      <c r="CN2301" t="e">
        <f t="shared" ca="1" si="2445"/>
        <v>#VALUE!</v>
      </c>
      <c r="CO2301" t="e">
        <f t="shared" ca="1" si="2445"/>
        <v>#VALUE!</v>
      </c>
      <c r="CP2301" t="e">
        <f t="shared" ca="1" si="2445"/>
        <v>#VALUE!</v>
      </c>
      <c r="CQ2301" t="e">
        <f t="shared" ca="1" si="2445"/>
        <v>#VALUE!</v>
      </c>
      <c r="CR2301" t="e">
        <f t="shared" ca="1" si="2445"/>
        <v>#VALUE!</v>
      </c>
      <c r="CS2301" t="e">
        <f t="shared" ca="1" si="2445"/>
        <v>#VALUE!</v>
      </c>
      <c r="CT2301" t="e">
        <f t="shared" ca="1" si="2445"/>
        <v>#VALUE!</v>
      </c>
      <c r="CU2301" t="e">
        <f t="shared" ca="1" si="2445"/>
        <v>#VALUE!</v>
      </c>
      <c r="CV2301" t="e">
        <f t="shared" ca="1" si="2445"/>
        <v>#VALUE!</v>
      </c>
      <c r="CW2301" t="e">
        <f t="shared" ca="1" si="2445"/>
        <v>#VALUE!</v>
      </c>
      <c r="CX2301" t="e">
        <f t="shared" ca="1" si="2445"/>
        <v>#VALUE!</v>
      </c>
      <c r="CY2301" t="e">
        <f t="shared" ca="1" si="2445"/>
        <v>#VALUE!</v>
      </c>
      <c r="CZ2301" t="e">
        <f t="shared" ca="1" si="2445"/>
        <v>#VALUE!</v>
      </c>
      <c r="DA2301" t="e">
        <f t="shared" ca="1" si="2445"/>
        <v>#VALUE!</v>
      </c>
      <c r="DB2301" t="e">
        <f t="shared" ca="1" si="2445"/>
        <v>#VALUE!</v>
      </c>
      <c r="DC2301" t="e">
        <f t="shared" ca="1" si="2445"/>
        <v>#VALUE!</v>
      </c>
      <c r="DD2301" t="e">
        <f t="shared" ca="1" si="2445"/>
        <v>#VALUE!</v>
      </c>
      <c r="DE2301" t="e">
        <f t="shared" ca="1" si="2445"/>
        <v>#VALUE!</v>
      </c>
      <c r="DF2301" t="e">
        <f t="shared" ca="1" si="2445"/>
        <v>#VALUE!</v>
      </c>
      <c r="DG2301" t="e">
        <f t="shared" ca="1" si="2445"/>
        <v>#VALUE!</v>
      </c>
      <c r="DH2301" t="e">
        <f t="shared" ca="1" si="2445"/>
        <v>#VALUE!</v>
      </c>
      <c r="DI2301" t="e">
        <f t="shared" ca="1" si="2445"/>
        <v>#VALUE!</v>
      </c>
      <c r="DJ2301" t="e">
        <f t="shared" ca="1" si="2445"/>
        <v>#VALUE!</v>
      </c>
      <c r="DK2301" t="e">
        <f t="shared" ca="1" si="2445"/>
        <v>#VALUE!</v>
      </c>
      <c r="DL2301" t="e">
        <f t="shared" ca="1" si="2445"/>
        <v>#VALUE!</v>
      </c>
      <c r="DM2301" t="e">
        <f t="shared" ca="1" si="2445"/>
        <v>#VALUE!</v>
      </c>
      <c r="DN2301" t="e">
        <f t="shared" ca="1" si="2445"/>
        <v>#VALUE!</v>
      </c>
      <c r="DO2301" t="e">
        <f t="shared" ca="1" si="2445"/>
        <v>#VALUE!</v>
      </c>
      <c r="DP2301" t="e">
        <f t="shared" ca="1" si="2445"/>
        <v>#VALUE!</v>
      </c>
      <c r="DQ2301" t="e">
        <f t="shared" ca="1" si="2445"/>
        <v>#VALUE!</v>
      </c>
      <c r="DR2301" t="e">
        <f t="shared" ca="1" si="2445"/>
        <v>#VALUE!</v>
      </c>
      <c r="DS2301" t="e">
        <f t="shared" ca="1" si="2445"/>
        <v>#VALUE!</v>
      </c>
      <c r="DT2301" t="e">
        <f t="shared" ca="1" si="2445"/>
        <v>#VALUE!</v>
      </c>
      <c r="DU2301" t="e">
        <f t="shared" ca="1" si="2445"/>
        <v>#VALUE!</v>
      </c>
      <c r="DV2301" t="e">
        <f t="shared" ca="1" si="2445"/>
        <v>#VALUE!</v>
      </c>
      <c r="DW2301" t="e">
        <f t="shared" ca="1" si="2445"/>
        <v>#VALUE!</v>
      </c>
      <c r="DX2301" t="e">
        <f t="shared" ca="1" si="2445"/>
        <v>#VALUE!</v>
      </c>
      <c r="DY2301" t="e">
        <f t="shared" ca="1" si="2445"/>
        <v>#VALUE!</v>
      </c>
      <c r="DZ2301" t="e">
        <f t="shared" ref="DZ2301:GK2301" ca="1" si="2446">DZ2212</f>
        <v>#VALUE!</v>
      </c>
      <c r="EA2301" t="e">
        <f t="shared" ca="1" si="2446"/>
        <v>#VALUE!</v>
      </c>
      <c r="EB2301" t="e">
        <f t="shared" ca="1" si="2446"/>
        <v>#VALUE!</v>
      </c>
      <c r="EC2301" t="e">
        <f t="shared" ca="1" si="2446"/>
        <v>#VALUE!</v>
      </c>
      <c r="ED2301" t="e">
        <f t="shared" ca="1" si="2446"/>
        <v>#VALUE!</v>
      </c>
      <c r="EE2301" t="e">
        <f t="shared" ca="1" si="2446"/>
        <v>#VALUE!</v>
      </c>
      <c r="EF2301" t="e">
        <f t="shared" ca="1" si="2446"/>
        <v>#VALUE!</v>
      </c>
      <c r="EG2301" t="e">
        <f t="shared" ca="1" si="2446"/>
        <v>#VALUE!</v>
      </c>
      <c r="EH2301" t="e">
        <f t="shared" ca="1" si="2446"/>
        <v>#VALUE!</v>
      </c>
      <c r="EI2301" t="e">
        <f t="shared" ca="1" si="2446"/>
        <v>#VALUE!</v>
      </c>
      <c r="EJ2301" t="e">
        <f t="shared" ca="1" si="2446"/>
        <v>#VALUE!</v>
      </c>
      <c r="EK2301" t="e">
        <f t="shared" ca="1" si="2446"/>
        <v>#VALUE!</v>
      </c>
      <c r="EL2301" t="e">
        <f t="shared" ca="1" si="2446"/>
        <v>#VALUE!</v>
      </c>
      <c r="EM2301" t="e">
        <f t="shared" ca="1" si="2446"/>
        <v>#VALUE!</v>
      </c>
      <c r="EN2301" t="e">
        <f t="shared" ca="1" si="2446"/>
        <v>#VALUE!</v>
      </c>
      <c r="EO2301" t="e">
        <f t="shared" ca="1" si="2446"/>
        <v>#VALUE!</v>
      </c>
      <c r="EP2301" t="e">
        <f t="shared" ca="1" si="2446"/>
        <v>#VALUE!</v>
      </c>
      <c r="EQ2301" t="e">
        <f t="shared" ca="1" si="2446"/>
        <v>#VALUE!</v>
      </c>
      <c r="ER2301" t="e">
        <f t="shared" ca="1" si="2446"/>
        <v>#VALUE!</v>
      </c>
      <c r="ES2301" t="e">
        <f t="shared" ca="1" si="2446"/>
        <v>#VALUE!</v>
      </c>
      <c r="ET2301" t="e">
        <f t="shared" ca="1" si="2446"/>
        <v>#VALUE!</v>
      </c>
      <c r="EU2301" t="e">
        <f t="shared" ca="1" si="2446"/>
        <v>#VALUE!</v>
      </c>
      <c r="EV2301" t="e">
        <f t="shared" ca="1" si="2446"/>
        <v>#VALUE!</v>
      </c>
      <c r="EW2301" t="e">
        <f t="shared" ca="1" si="2446"/>
        <v>#VALUE!</v>
      </c>
      <c r="EX2301" t="e">
        <f t="shared" ca="1" si="2446"/>
        <v>#VALUE!</v>
      </c>
      <c r="EY2301" t="e">
        <f t="shared" ca="1" si="2446"/>
        <v>#VALUE!</v>
      </c>
      <c r="EZ2301" t="e">
        <f t="shared" ca="1" si="2446"/>
        <v>#VALUE!</v>
      </c>
      <c r="FA2301" t="e">
        <f t="shared" ca="1" si="2446"/>
        <v>#VALUE!</v>
      </c>
      <c r="FB2301" t="e">
        <f t="shared" ca="1" si="2446"/>
        <v>#VALUE!</v>
      </c>
      <c r="FC2301" t="e">
        <f t="shared" ca="1" si="2446"/>
        <v>#VALUE!</v>
      </c>
      <c r="FD2301" t="e">
        <f t="shared" ca="1" si="2446"/>
        <v>#VALUE!</v>
      </c>
      <c r="FE2301" t="e">
        <f t="shared" ca="1" si="2446"/>
        <v>#VALUE!</v>
      </c>
      <c r="FF2301" t="e">
        <f t="shared" ca="1" si="2446"/>
        <v>#VALUE!</v>
      </c>
      <c r="FG2301" t="e">
        <f t="shared" ca="1" si="2446"/>
        <v>#VALUE!</v>
      </c>
      <c r="FH2301" t="e">
        <f t="shared" ca="1" si="2446"/>
        <v>#VALUE!</v>
      </c>
      <c r="FI2301" t="e">
        <f t="shared" ca="1" si="2446"/>
        <v>#VALUE!</v>
      </c>
      <c r="FJ2301" t="e">
        <f t="shared" ca="1" si="2446"/>
        <v>#VALUE!</v>
      </c>
      <c r="FK2301" t="e">
        <f t="shared" ca="1" si="2446"/>
        <v>#VALUE!</v>
      </c>
      <c r="FL2301" t="e">
        <f t="shared" ca="1" si="2446"/>
        <v>#VALUE!</v>
      </c>
      <c r="FM2301" t="e">
        <f t="shared" ca="1" si="2446"/>
        <v>#VALUE!</v>
      </c>
      <c r="FN2301" t="e">
        <f t="shared" ca="1" si="2446"/>
        <v>#VALUE!</v>
      </c>
      <c r="FO2301" t="e">
        <f t="shared" ca="1" si="2446"/>
        <v>#VALUE!</v>
      </c>
      <c r="FP2301" t="e">
        <f t="shared" ca="1" si="2446"/>
        <v>#VALUE!</v>
      </c>
      <c r="FQ2301" t="e">
        <f t="shared" ca="1" si="2446"/>
        <v>#VALUE!</v>
      </c>
      <c r="FR2301" t="e">
        <f t="shared" ca="1" si="2446"/>
        <v>#VALUE!</v>
      </c>
      <c r="FS2301" t="e">
        <f t="shared" ca="1" si="2446"/>
        <v>#VALUE!</v>
      </c>
      <c r="FT2301" t="e">
        <f t="shared" ca="1" si="2446"/>
        <v>#VALUE!</v>
      </c>
      <c r="FU2301" t="e">
        <f t="shared" ca="1" si="2446"/>
        <v>#VALUE!</v>
      </c>
      <c r="FV2301" t="e">
        <f t="shared" ca="1" si="2446"/>
        <v>#VALUE!</v>
      </c>
      <c r="FW2301" t="e">
        <f t="shared" ca="1" si="2446"/>
        <v>#VALUE!</v>
      </c>
      <c r="FX2301" t="e">
        <f t="shared" ca="1" si="2446"/>
        <v>#VALUE!</v>
      </c>
      <c r="FY2301" t="e">
        <f t="shared" ca="1" si="2446"/>
        <v>#VALUE!</v>
      </c>
      <c r="FZ2301" t="e">
        <f t="shared" ca="1" si="2446"/>
        <v>#VALUE!</v>
      </c>
      <c r="GA2301" t="e">
        <f t="shared" ca="1" si="2446"/>
        <v>#VALUE!</v>
      </c>
      <c r="GB2301" t="e">
        <f t="shared" ca="1" si="2446"/>
        <v>#VALUE!</v>
      </c>
      <c r="GC2301" t="e">
        <f t="shared" ca="1" si="2446"/>
        <v>#VALUE!</v>
      </c>
      <c r="GD2301" t="e">
        <f t="shared" ca="1" si="2446"/>
        <v>#VALUE!</v>
      </c>
      <c r="GE2301" t="e">
        <f t="shared" ca="1" si="2446"/>
        <v>#VALUE!</v>
      </c>
      <c r="GF2301" t="e">
        <f t="shared" ca="1" si="2446"/>
        <v>#VALUE!</v>
      </c>
      <c r="GG2301" t="e">
        <f t="shared" ca="1" si="2446"/>
        <v>#VALUE!</v>
      </c>
      <c r="GH2301" t="e">
        <f t="shared" ca="1" si="2446"/>
        <v>#VALUE!</v>
      </c>
      <c r="GI2301" t="e">
        <f t="shared" ca="1" si="2446"/>
        <v>#VALUE!</v>
      </c>
      <c r="GJ2301" t="e">
        <f t="shared" ca="1" si="2446"/>
        <v>#VALUE!</v>
      </c>
      <c r="GK2301" t="e">
        <f t="shared" ca="1" si="2446"/>
        <v>#VALUE!</v>
      </c>
      <c r="GL2301" t="e">
        <f t="shared" ref="GL2301:IW2301" ca="1" si="2447">GL2212</f>
        <v>#VALUE!</v>
      </c>
      <c r="GM2301" t="e">
        <f t="shared" ca="1" si="2447"/>
        <v>#VALUE!</v>
      </c>
      <c r="GN2301" t="e">
        <f t="shared" ca="1" si="2447"/>
        <v>#VALUE!</v>
      </c>
      <c r="GO2301" t="e">
        <f t="shared" ca="1" si="2447"/>
        <v>#VALUE!</v>
      </c>
      <c r="GP2301" t="e">
        <f t="shared" ca="1" si="2447"/>
        <v>#VALUE!</v>
      </c>
      <c r="GQ2301" t="e">
        <f t="shared" ca="1" si="2447"/>
        <v>#VALUE!</v>
      </c>
      <c r="GR2301" t="e">
        <f t="shared" ca="1" si="2447"/>
        <v>#VALUE!</v>
      </c>
      <c r="GS2301" t="e">
        <f t="shared" ca="1" si="2447"/>
        <v>#VALUE!</v>
      </c>
      <c r="GT2301" t="e">
        <f t="shared" ca="1" si="2447"/>
        <v>#VALUE!</v>
      </c>
      <c r="GU2301" t="e">
        <f t="shared" ca="1" si="2447"/>
        <v>#VALUE!</v>
      </c>
      <c r="GV2301" t="e">
        <f t="shared" ca="1" si="2447"/>
        <v>#VALUE!</v>
      </c>
      <c r="GW2301" t="e">
        <f t="shared" ca="1" si="2447"/>
        <v>#VALUE!</v>
      </c>
      <c r="GX2301" t="e">
        <f t="shared" ca="1" si="2447"/>
        <v>#VALUE!</v>
      </c>
      <c r="GY2301" t="e">
        <f t="shared" ca="1" si="2447"/>
        <v>#VALUE!</v>
      </c>
      <c r="GZ2301" t="e">
        <f t="shared" ca="1" si="2447"/>
        <v>#VALUE!</v>
      </c>
      <c r="HA2301" t="e">
        <f t="shared" ca="1" si="2447"/>
        <v>#VALUE!</v>
      </c>
      <c r="HB2301" t="e">
        <f t="shared" ca="1" si="2447"/>
        <v>#VALUE!</v>
      </c>
      <c r="HC2301" t="e">
        <f t="shared" ca="1" si="2447"/>
        <v>#VALUE!</v>
      </c>
      <c r="HD2301" t="e">
        <f t="shared" ca="1" si="2447"/>
        <v>#VALUE!</v>
      </c>
      <c r="HE2301" t="e">
        <f t="shared" ca="1" si="2447"/>
        <v>#VALUE!</v>
      </c>
      <c r="HF2301" t="e">
        <f t="shared" ca="1" si="2447"/>
        <v>#VALUE!</v>
      </c>
      <c r="HG2301" t="e">
        <f t="shared" ca="1" si="2447"/>
        <v>#VALUE!</v>
      </c>
      <c r="HH2301" t="e">
        <f t="shared" ca="1" si="2447"/>
        <v>#VALUE!</v>
      </c>
      <c r="HI2301" t="e">
        <f t="shared" ca="1" si="2447"/>
        <v>#VALUE!</v>
      </c>
      <c r="HJ2301" t="e">
        <f t="shared" ca="1" si="2447"/>
        <v>#VALUE!</v>
      </c>
      <c r="HK2301" t="e">
        <f t="shared" ca="1" si="2447"/>
        <v>#VALUE!</v>
      </c>
      <c r="HL2301" t="e">
        <f t="shared" ca="1" si="2447"/>
        <v>#VALUE!</v>
      </c>
      <c r="HM2301" t="e">
        <f t="shared" ca="1" si="2447"/>
        <v>#VALUE!</v>
      </c>
      <c r="HN2301" t="e">
        <f t="shared" ca="1" si="2447"/>
        <v>#VALUE!</v>
      </c>
      <c r="HO2301" t="e">
        <f t="shared" ca="1" si="2447"/>
        <v>#VALUE!</v>
      </c>
      <c r="HP2301" t="e">
        <f t="shared" ca="1" si="2447"/>
        <v>#VALUE!</v>
      </c>
      <c r="HQ2301" t="e">
        <f t="shared" ca="1" si="2447"/>
        <v>#VALUE!</v>
      </c>
      <c r="HR2301" t="e">
        <f t="shared" ca="1" si="2447"/>
        <v>#VALUE!</v>
      </c>
      <c r="HS2301" t="e">
        <f t="shared" ca="1" si="2447"/>
        <v>#VALUE!</v>
      </c>
      <c r="HT2301" t="e">
        <f t="shared" ca="1" si="2447"/>
        <v>#VALUE!</v>
      </c>
      <c r="HU2301" t="e">
        <f t="shared" ca="1" si="2447"/>
        <v>#VALUE!</v>
      </c>
      <c r="HV2301" t="e">
        <f t="shared" ca="1" si="2447"/>
        <v>#VALUE!</v>
      </c>
      <c r="HW2301" t="e">
        <f t="shared" ca="1" si="2447"/>
        <v>#VALUE!</v>
      </c>
      <c r="HX2301" t="e">
        <f t="shared" ca="1" si="2447"/>
        <v>#VALUE!</v>
      </c>
      <c r="HY2301" t="e">
        <f t="shared" ca="1" si="2447"/>
        <v>#VALUE!</v>
      </c>
      <c r="HZ2301" t="e">
        <f t="shared" ca="1" si="2447"/>
        <v>#VALUE!</v>
      </c>
      <c r="IA2301" t="e">
        <f t="shared" ca="1" si="2447"/>
        <v>#VALUE!</v>
      </c>
      <c r="IB2301" t="e">
        <f t="shared" ca="1" si="2447"/>
        <v>#VALUE!</v>
      </c>
      <c r="IC2301" t="e">
        <f t="shared" ca="1" si="2447"/>
        <v>#VALUE!</v>
      </c>
      <c r="ID2301" t="e">
        <f t="shared" ca="1" si="2447"/>
        <v>#VALUE!</v>
      </c>
      <c r="IE2301" t="e">
        <f t="shared" ca="1" si="2447"/>
        <v>#VALUE!</v>
      </c>
      <c r="IF2301" t="e">
        <f t="shared" ca="1" si="2447"/>
        <v>#VALUE!</v>
      </c>
      <c r="IG2301" t="e">
        <f t="shared" ca="1" si="2447"/>
        <v>#VALUE!</v>
      </c>
      <c r="IH2301" t="e">
        <f t="shared" ca="1" si="2447"/>
        <v>#VALUE!</v>
      </c>
      <c r="II2301" t="e">
        <f t="shared" ca="1" si="2447"/>
        <v>#VALUE!</v>
      </c>
      <c r="IJ2301" t="e">
        <f t="shared" ca="1" si="2447"/>
        <v>#VALUE!</v>
      </c>
      <c r="IK2301" t="e">
        <f t="shared" ca="1" si="2447"/>
        <v>#VALUE!</v>
      </c>
      <c r="IL2301" t="e">
        <f t="shared" ca="1" si="2447"/>
        <v>#VALUE!</v>
      </c>
      <c r="IM2301" t="e">
        <f t="shared" ca="1" si="2447"/>
        <v>#VALUE!</v>
      </c>
      <c r="IN2301" t="e">
        <f t="shared" ca="1" si="2447"/>
        <v>#VALUE!</v>
      </c>
      <c r="IO2301" t="e">
        <f t="shared" ca="1" si="2447"/>
        <v>#VALUE!</v>
      </c>
      <c r="IP2301" t="e">
        <f t="shared" ca="1" si="2447"/>
        <v>#VALUE!</v>
      </c>
      <c r="IQ2301" t="e">
        <f t="shared" ca="1" si="2447"/>
        <v>#VALUE!</v>
      </c>
      <c r="IR2301" t="e">
        <f t="shared" ca="1" si="2447"/>
        <v>#VALUE!</v>
      </c>
      <c r="IS2301" t="e">
        <f t="shared" ca="1" si="2447"/>
        <v>#VALUE!</v>
      </c>
      <c r="IT2301" t="e">
        <f t="shared" ca="1" si="2447"/>
        <v>#VALUE!</v>
      </c>
      <c r="IU2301" t="e">
        <f t="shared" ca="1" si="2447"/>
        <v>#VALUE!</v>
      </c>
      <c r="IV2301" t="e">
        <f t="shared" ca="1" si="2447"/>
        <v>#VALUE!</v>
      </c>
      <c r="IW2301" t="e">
        <f t="shared" ca="1" si="2447"/>
        <v>#VALUE!</v>
      </c>
      <c r="IX2301" t="e">
        <f t="shared" ref="IX2301:LI2301" ca="1" si="2448">IX2212</f>
        <v>#VALUE!</v>
      </c>
      <c r="IY2301" t="e">
        <f t="shared" ca="1" si="2448"/>
        <v>#VALUE!</v>
      </c>
      <c r="IZ2301" t="e">
        <f t="shared" ca="1" si="2448"/>
        <v>#VALUE!</v>
      </c>
      <c r="JA2301" t="e">
        <f t="shared" ca="1" si="2448"/>
        <v>#VALUE!</v>
      </c>
      <c r="JB2301" t="e">
        <f t="shared" ca="1" si="2448"/>
        <v>#VALUE!</v>
      </c>
      <c r="JC2301" t="e">
        <f t="shared" ca="1" si="2448"/>
        <v>#VALUE!</v>
      </c>
      <c r="JD2301" t="e">
        <f t="shared" ca="1" si="2448"/>
        <v>#VALUE!</v>
      </c>
      <c r="JE2301" t="e">
        <f t="shared" ca="1" si="2448"/>
        <v>#VALUE!</v>
      </c>
      <c r="JF2301" t="e">
        <f t="shared" ca="1" si="2448"/>
        <v>#VALUE!</v>
      </c>
      <c r="JG2301" t="e">
        <f t="shared" ca="1" si="2448"/>
        <v>#VALUE!</v>
      </c>
      <c r="JH2301" t="e">
        <f t="shared" ca="1" si="2448"/>
        <v>#VALUE!</v>
      </c>
      <c r="JI2301" t="e">
        <f t="shared" ca="1" si="2448"/>
        <v>#VALUE!</v>
      </c>
      <c r="JJ2301" t="e">
        <f t="shared" ca="1" si="2448"/>
        <v>#VALUE!</v>
      </c>
      <c r="JK2301" t="e">
        <f t="shared" ca="1" si="2448"/>
        <v>#VALUE!</v>
      </c>
      <c r="JL2301" t="e">
        <f t="shared" ca="1" si="2448"/>
        <v>#VALUE!</v>
      </c>
      <c r="JM2301" t="e">
        <f t="shared" ca="1" si="2448"/>
        <v>#VALUE!</v>
      </c>
      <c r="JN2301" t="e">
        <f t="shared" ca="1" si="2448"/>
        <v>#VALUE!</v>
      </c>
      <c r="JO2301" t="e">
        <f t="shared" ca="1" si="2448"/>
        <v>#VALUE!</v>
      </c>
      <c r="JP2301" t="e">
        <f t="shared" ca="1" si="2448"/>
        <v>#VALUE!</v>
      </c>
      <c r="JQ2301" t="e">
        <f t="shared" ca="1" si="2448"/>
        <v>#VALUE!</v>
      </c>
      <c r="JR2301" t="e">
        <f t="shared" ca="1" si="2448"/>
        <v>#VALUE!</v>
      </c>
      <c r="JS2301" t="e">
        <f t="shared" ca="1" si="2448"/>
        <v>#VALUE!</v>
      </c>
      <c r="JT2301" t="e">
        <f t="shared" ca="1" si="2448"/>
        <v>#VALUE!</v>
      </c>
      <c r="JU2301" t="e">
        <f t="shared" ca="1" si="2448"/>
        <v>#VALUE!</v>
      </c>
      <c r="JV2301" t="e">
        <f t="shared" ca="1" si="2448"/>
        <v>#VALUE!</v>
      </c>
      <c r="JW2301" t="e">
        <f t="shared" ca="1" si="2448"/>
        <v>#VALUE!</v>
      </c>
      <c r="JX2301" t="e">
        <f t="shared" ca="1" si="2448"/>
        <v>#VALUE!</v>
      </c>
      <c r="JY2301" t="e">
        <f t="shared" ca="1" si="2448"/>
        <v>#VALUE!</v>
      </c>
      <c r="JZ2301" t="e">
        <f t="shared" ca="1" si="2448"/>
        <v>#VALUE!</v>
      </c>
      <c r="KA2301" t="e">
        <f t="shared" ca="1" si="2448"/>
        <v>#VALUE!</v>
      </c>
      <c r="KB2301" t="e">
        <f t="shared" ca="1" si="2448"/>
        <v>#VALUE!</v>
      </c>
      <c r="KC2301" t="e">
        <f t="shared" ca="1" si="2448"/>
        <v>#VALUE!</v>
      </c>
      <c r="KD2301" t="e">
        <f t="shared" ca="1" si="2448"/>
        <v>#VALUE!</v>
      </c>
      <c r="KE2301" t="e">
        <f t="shared" ca="1" si="2448"/>
        <v>#VALUE!</v>
      </c>
      <c r="KF2301" t="e">
        <f t="shared" ca="1" si="2448"/>
        <v>#VALUE!</v>
      </c>
      <c r="KG2301" t="str">
        <f t="shared" ca="1" si="2448"/>
        <v>$KG32</v>
      </c>
      <c r="KH2301" t="e">
        <f t="shared" ca="1" si="2448"/>
        <v>#VALUE!</v>
      </c>
      <c r="KI2301" t="e">
        <f t="shared" ca="1" si="2448"/>
        <v>#VALUE!</v>
      </c>
      <c r="KJ2301" t="e">
        <f t="shared" ca="1" si="2448"/>
        <v>#VALUE!</v>
      </c>
      <c r="KK2301" t="e">
        <f t="shared" ca="1" si="2448"/>
        <v>#VALUE!</v>
      </c>
      <c r="KL2301" t="e">
        <f t="shared" ca="1" si="2448"/>
        <v>#VALUE!</v>
      </c>
      <c r="KM2301" t="e">
        <f t="shared" ca="1" si="2448"/>
        <v>#VALUE!</v>
      </c>
      <c r="KN2301" t="e">
        <f t="shared" ca="1" si="2448"/>
        <v>#VALUE!</v>
      </c>
      <c r="KO2301" t="e">
        <f t="shared" ca="1" si="2448"/>
        <v>#VALUE!</v>
      </c>
      <c r="KP2301" t="e">
        <f t="shared" ca="1" si="2448"/>
        <v>#VALUE!</v>
      </c>
      <c r="KQ2301" t="e">
        <f t="shared" ca="1" si="2448"/>
        <v>#VALUE!</v>
      </c>
      <c r="KR2301" t="e">
        <f t="shared" ca="1" si="2448"/>
        <v>#VALUE!</v>
      </c>
      <c r="KS2301" t="e">
        <f t="shared" ca="1" si="2448"/>
        <v>#VALUE!</v>
      </c>
      <c r="KT2301" t="e">
        <f t="shared" ca="1" si="2448"/>
        <v>#VALUE!</v>
      </c>
      <c r="KU2301" t="e">
        <f t="shared" ca="1" si="2448"/>
        <v>#VALUE!</v>
      </c>
      <c r="KV2301" t="e">
        <f t="shared" ca="1" si="2448"/>
        <v>#VALUE!</v>
      </c>
      <c r="KW2301" t="e">
        <f t="shared" ca="1" si="2448"/>
        <v>#VALUE!</v>
      </c>
      <c r="KX2301" t="e">
        <f t="shared" ca="1" si="2448"/>
        <v>#VALUE!</v>
      </c>
      <c r="KY2301" t="e">
        <f t="shared" ca="1" si="2448"/>
        <v>#VALUE!</v>
      </c>
      <c r="KZ2301" t="e">
        <f t="shared" ca="1" si="2448"/>
        <v>#VALUE!</v>
      </c>
      <c r="LA2301" t="e">
        <f t="shared" ca="1" si="2448"/>
        <v>#VALUE!</v>
      </c>
      <c r="LB2301" t="e">
        <f t="shared" ca="1" si="2448"/>
        <v>#VALUE!</v>
      </c>
      <c r="LC2301" t="e">
        <f t="shared" ca="1" si="2448"/>
        <v>#VALUE!</v>
      </c>
      <c r="LD2301" t="e">
        <f t="shared" ca="1" si="2448"/>
        <v>#VALUE!</v>
      </c>
      <c r="LE2301" t="e">
        <f t="shared" ca="1" si="2448"/>
        <v>#VALUE!</v>
      </c>
      <c r="LF2301" t="e">
        <f t="shared" ca="1" si="2448"/>
        <v>#VALUE!</v>
      </c>
      <c r="LG2301" t="e">
        <f t="shared" ca="1" si="2448"/>
        <v>#VALUE!</v>
      </c>
      <c r="LH2301" t="e">
        <f t="shared" ca="1" si="2448"/>
        <v>#VALUE!</v>
      </c>
      <c r="LI2301" t="e">
        <f t="shared" ca="1" si="2448"/>
        <v>#VALUE!</v>
      </c>
    </row>
    <row r="2302" spans="1:321" x14ac:dyDescent="0.25">
      <c r="A2302" t="str">
        <f>A2215</f>
        <v>INSTITUIÇÕES DE ENSINO SUPERIOR COORDENADORA</v>
      </c>
      <c r="B2302" t="str">
        <f ca="1">B2215</f>
        <v>$B30</v>
      </c>
      <c r="C2302" t="str">
        <f t="shared" ref="C2302:BM2302" ca="1" si="2449">C2215</f>
        <v>$C29</v>
      </c>
      <c r="D2302" t="str">
        <f t="shared" ca="1" si="2449"/>
        <v>$D27</v>
      </c>
      <c r="E2302" t="str">
        <f t="shared" ca="1" si="2449"/>
        <v>$E27</v>
      </c>
      <c r="F2302" t="str">
        <f t="shared" ca="1" si="2449"/>
        <v>$F29</v>
      </c>
      <c r="G2302" t="str">
        <f t="shared" ca="1" si="2449"/>
        <v>$G31</v>
      </c>
      <c r="H2302" t="str">
        <f t="shared" ca="1" si="2449"/>
        <v>$H27</v>
      </c>
      <c r="I2302" t="str">
        <f t="shared" ca="1" si="2449"/>
        <v>$I27</v>
      </c>
      <c r="J2302" t="str">
        <f t="shared" ca="1" si="2449"/>
        <v>$J30</v>
      </c>
      <c r="K2302" t="str">
        <f t="shared" ca="1" si="2449"/>
        <v>$K30</v>
      </c>
      <c r="L2302" t="str">
        <f t="shared" ca="1" si="2449"/>
        <v>$L29</v>
      </c>
      <c r="M2302" t="str">
        <f t="shared" ca="1" si="2449"/>
        <v>$M30</v>
      </c>
      <c r="N2302" t="str">
        <f t="shared" ca="1" si="2449"/>
        <v>$N27</v>
      </c>
      <c r="O2302" t="str">
        <f t="shared" ca="1" si="2449"/>
        <v>$O30</v>
      </c>
      <c r="P2302" t="str">
        <f t="shared" ca="1" si="2449"/>
        <v>$P27</v>
      </c>
      <c r="Q2302" t="str">
        <f t="shared" ca="1" si="2449"/>
        <v>$Q28</v>
      </c>
      <c r="R2302" t="str">
        <f t="shared" ca="1" si="2449"/>
        <v>$R29</v>
      </c>
      <c r="S2302" t="str">
        <f t="shared" ca="1" si="2449"/>
        <v>$S27</v>
      </c>
      <c r="T2302" t="str">
        <f t="shared" ca="1" si="2449"/>
        <v>$T27</v>
      </c>
      <c r="U2302" t="str">
        <f t="shared" ca="1" si="2449"/>
        <v>$U29</v>
      </c>
      <c r="V2302" t="str">
        <f t="shared" ca="1" si="2449"/>
        <v>$V27</v>
      </c>
      <c r="W2302" t="str">
        <f t="shared" ca="1" si="2449"/>
        <v>$W28</v>
      </c>
      <c r="X2302" t="str">
        <f t="shared" ca="1" si="2449"/>
        <v>$X28</v>
      </c>
      <c r="Y2302" t="str">
        <f t="shared" ca="1" si="2449"/>
        <v>$Y30</v>
      </c>
      <c r="Z2302" t="str">
        <f t="shared" ca="1" si="2449"/>
        <v>$Z27</v>
      </c>
      <c r="AA2302" t="str">
        <f t="shared" ca="1" si="2449"/>
        <v>$AA29</v>
      </c>
      <c r="AB2302" t="str">
        <f t="shared" ca="1" si="2449"/>
        <v>$AB27</v>
      </c>
      <c r="AC2302" t="str">
        <f t="shared" ca="1" si="2449"/>
        <v>$AC29</v>
      </c>
      <c r="AD2302" t="str">
        <f t="shared" ca="1" si="2449"/>
        <v>$AD29</v>
      </c>
      <c r="AE2302" t="str">
        <f t="shared" ca="1" si="2449"/>
        <v>$AE27</v>
      </c>
      <c r="AF2302" t="str">
        <f t="shared" ca="1" si="2449"/>
        <v>$AF28</v>
      </c>
      <c r="AG2302" t="str">
        <f t="shared" ca="1" si="2449"/>
        <v>$AG27</v>
      </c>
      <c r="AH2302" t="str">
        <f t="shared" ca="1" si="2449"/>
        <v>$AH29</v>
      </c>
      <c r="AI2302" t="str">
        <f t="shared" ca="1" si="2449"/>
        <v>$AI52</v>
      </c>
      <c r="AJ2302" t="str">
        <f t="shared" ca="1" si="2449"/>
        <v>$AJ52</v>
      </c>
      <c r="AK2302" t="str">
        <f t="shared" ca="1" si="2449"/>
        <v>$AK29</v>
      </c>
      <c r="AL2302" t="str">
        <f t="shared" ca="1" si="2449"/>
        <v>$AL28</v>
      </c>
      <c r="AM2302" t="str">
        <f t="shared" ca="1" si="2449"/>
        <v>$AM27</v>
      </c>
      <c r="AN2302" t="str">
        <f t="shared" ca="1" si="2449"/>
        <v>$AN29</v>
      </c>
      <c r="AO2302" t="str">
        <f t="shared" ca="1" si="2449"/>
        <v>$AO29</v>
      </c>
      <c r="AP2302" t="str">
        <f t="shared" ca="1" si="2449"/>
        <v>$AP28</v>
      </c>
      <c r="AQ2302" t="str">
        <f t="shared" ca="1" si="2449"/>
        <v>$AQ29</v>
      </c>
      <c r="AR2302" t="str">
        <f t="shared" ca="1" si="2449"/>
        <v>$AR29</v>
      </c>
      <c r="AS2302" t="str">
        <f t="shared" ca="1" si="2449"/>
        <v>$AS52</v>
      </c>
      <c r="AT2302" t="str">
        <f t="shared" ca="1" si="2449"/>
        <v>$AT52</v>
      </c>
      <c r="AU2302" t="str">
        <f t="shared" ca="1" si="2449"/>
        <v>$AU52</v>
      </c>
      <c r="AV2302" t="str">
        <f t="shared" ca="1" si="2449"/>
        <v>$AV27</v>
      </c>
      <c r="AW2302" t="str">
        <f t="shared" ca="1" si="2449"/>
        <v>$AW29</v>
      </c>
      <c r="AX2302" t="str">
        <f t="shared" ca="1" si="2449"/>
        <v>$AX27</v>
      </c>
      <c r="AY2302" t="str">
        <f t="shared" ca="1" si="2449"/>
        <v>$AY34</v>
      </c>
      <c r="AZ2302" t="str">
        <f t="shared" ca="1" si="2449"/>
        <v>$AZ29</v>
      </c>
      <c r="BA2302" t="str">
        <f t="shared" ca="1" si="2449"/>
        <v>$BA29</v>
      </c>
      <c r="BB2302" t="str">
        <f t="shared" ca="1" si="2449"/>
        <v>$BB27</v>
      </c>
      <c r="BC2302" t="str">
        <f t="shared" ca="1" si="2449"/>
        <v>$BC32</v>
      </c>
      <c r="BD2302" t="str">
        <f t="shared" ca="1" si="2449"/>
        <v>$BD30</v>
      </c>
      <c r="BE2302" t="str">
        <f t="shared" ca="1" si="2449"/>
        <v>$BE27</v>
      </c>
      <c r="BF2302" t="str">
        <f t="shared" ca="1" si="2449"/>
        <v>$BF27</v>
      </c>
      <c r="BG2302" t="str">
        <f t="shared" ca="1" si="2449"/>
        <v>$BG27</v>
      </c>
      <c r="BH2302" t="str">
        <f t="shared" ca="1" si="2449"/>
        <v>$BH32</v>
      </c>
      <c r="BI2302" t="str">
        <f t="shared" ca="1" si="2449"/>
        <v>$BI27</v>
      </c>
      <c r="BJ2302" t="str">
        <f t="shared" ca="1" si="2449"/>
        <v>$BJ29</v>
      </c>
      <c r="BK2302" t="str">
        <f t="shared" ca="1" si="2449"/>
        <v>$BK28</v>
      </c>
      <c r="BL2302" t="str">
        <f t="shared" ca="1" si="2449"/>
        <v>$BL30</v>
      </c>
      <c r="BM2302" t="str">
        <f t="shared" ca="1" si="2449"/>
        <v>$BM27</v>
      </c>
      <c r="BN2302" t="str">
        <f t="shared" ref="BN2302:CC2302" ca="1" si="2450">BN2215</f>
        <v>$BN27</v>
      </c>
      <c r="BO2302" t="str">
        <f t="shared" ca="1" si="2450"/>
        <v>$BO53</v>
      </c>
      <c r="BP2302" t="str">
        <f t="shared" ca="1" si="2450"/>
        <v>$BP53</v>
      </c>
      <c r="BQ2302" t="str">
        <f t="shared" ca="1" si="2450"/>
        <v>$BQ31</v>
      </c>
      <c r="BR2302" t="str">
        <f t="shared" ca="1" si="2450"/>
        <v>$BR29</v>
      </c>
      <c r="BS2302" t="str">
        <f t="shared" ca="1" si="2450"/>
        <v>$BS28</v>
      </c>
      <c r="BT2302" t="str">
        <f t="shared" ca="1" si="2450"/>
        <v>$BT27</v>
      </c>
      <c r="BU2302" t="str">
        <f t="shared" ca="1" si="2450"/>
        <v>$BU51</v>
      </c>
      <c r="BV2302" t="str">
        <f t="shared" ca="1" si="2450"/>
        <v>$BV51</v>
      </c>
      <c r="BW2302" t="str">
        <f t="shared" ca="1" si="2450"/>
        <v>$BW50</v>
      </c>
      <c r="BX2302" t="str">
        <f t="shared" ca="1" si="2450"/>
        <v>$BX50</v>
      </c>
      <c r="BY2302" t="str">
        <f t="shared" ca="1" si="2450"/>
        <v>$BY74</v>
      </c>
      <c r="BZ2302" t="str">
        <f t="shared" ca="1" si="2450"/>
        <v>$BZ74</v>
      </c>
      <c r="CA2302" t="str">
        <f t="shared" ca="1" si="2450"/>
        <v>$CA27</v>
      </c>
      <c r="CB2302" t="str">
        <f t="shared" ca="1" si="2450"/>
        <v>$CB27</v>
      </c>
      <c r="CC2302" t="str">
        <f t="shared" ca="1" si="2450"/>
        <v>$CC27</v>
      </c>
      <c r="CD2302" t="str">
        <f t="shared" ref="CD2302:EO2302" ca="1" si="2451">CD2215</f>
        <v>$CD27</v>
      </c>
      <c r="CE2302" t="str">
        <f t="shared" ca="1" si="2451"/>
        <v>$CE27</v>
      </c>
      <c r="CF2302" t="str">
        <f t="shared" ca="1" si="2451"/>
        <v>$CF16</v>
      </c>
      <c r="CG2302" t="str">
        <f t="shared" ca="1" si="2451"/>
        <v>$CG16</v>
      </c>
      <c r="CH2302" t="str">
        <f t="shared" ca="1" si="2451"/>
        <v>$CH16</v>
      </c>
      <c r="CI2302" t="str">
        <f t="shared" ca="1" si="2451"/>
        <v>$CI16</v>
      </c>
      <c r="CJ2302" t="str">
        <f t="shared" ca="1" si="2451"/>
        <v>$CJ16</v>
      </c>
      <c r="CK2302" t="str">
        <f t="shared" ca="1" si="2451"/>
        <v>$CK16</v>
      </c>
      <c r="CL2302" t="str">
        <f t="shared" ca="1" si="2451"/>
        <v>$CL16</v>
      </c>
      <c r="CM2302" t="str">
        <f t="shared" ca="1" si="2451"/>
        <v>$CM16</v>
      </c>
      <c r="CN2302" t="str">
        <f t="shared" ca="1" si="2451"/>
        <v>$CN28</v>
      </c>
      <c r="CO2302" t="str">
        <f t="shared" ca="1" si="2451"/>
        <v>$CO27</v>
      </c>
      <c r="CP2302" t="str">
        <f t="shared" ca="1" si="2451"/>
        <v>$CP29</v>
      </c>
      <c r="CQ2302" t="str">
        <f t="shared" ca="1" si="2451"/>
        <v>$CQ27</v>
      </c>
      <c r="CR2302" t="str">
        <f t="shared" ca="1" si="2451"/>
        <v>$CR27</v>
      </c>
      <c r="CS2302" t="str">
        <f t="shared" ca="1" si="2451"/>
        <v>$CS27</v>
      </c>
      <c r="CT2302" t="str">
        <f t="shared" ca="1" si="2451"/>
        <v>$CT28</v>
      </c>
      <c r="CU2302" t="str">
        <f t="shared" ca="1" si="2451"/>
        <v>$CU27</v>
      </c>
      <c r="CV2302" t="str">
        <f t="shared" ca="1" si="2451"/>
        <v>$CV30</v>
      </c>
      <c r="CW2302" t="str">
        <f t="shared" ca="1" si="2451"/>
        <v>$CW28</v>
      </c>
      <c r="CX2302" t="str">
        <f t="shared" ca="1" si="2451"/>
        <v>$CX27</v>
      </c>
      <c r="CY2302" t="str">
        <f t="shared" ca="1" si="2451"/>
        <v>$CY27</v>
      </c>
      <c r="CZ2302" t="str">
        <f t="shared" ca="1" si="2451"/>
        <v>$CZ27</v>
      </c>
      <c r="DA2302" t="str">
        <f t="shared" ca="1" si="2451"/>
        <v>$DA27</v>
      </c>
      <c r="DB2302" t="str">
        <f t="shared" ca="1" si="2451"/>
        <v>$DB28</v>
      </c>
      <c r="DC2302" t="str">
        <f t="shared" ca="1" si="2451"/>
        <v>$DC30</v>
      </c>
      <c r="DD2302" t="str">
        <f t="shared" ca="1" si="2451"/>
        <v>$DD27</v>
      </c>
      <c r="DE2302" t="str">
        <f t="shared" ca="1" si="2451"/>
        <v>$DE27</v>
      </c>
      <c r="DF2302" t="str">
        <f t="shared" ca="1" si="2451"/>
        <v>$DF27</v>
      </c>
      <c r="DG2302" t="str">
        <f t="shared" ca="1" si="2451"/>
        <v>$DG27</v>
      </c>
      <c r="DH2302" t="str">
        <f t="shared" ca="1" si="2451"/>
        <v>$DH28</v>
      </c>
      <c r="DI2302" t="str">
        <f t="shared" ca="1" si="2451"/>
        <v>$DI27</v>
      </c>
      <c r="DJ2302" t="str">
        <f t="shared" ca="1" si="2451"/>
        <v>$DJ78</v>
      </c>
      <c r="DK2302" t="str">
        <f t="shared" ca="1" si="2451"/>
        <v>$DK78</v>
      </c>
      <c r="DL2302" t="str">
        <f t="shared" ca="1" si="2451"/>
        <v>$DL78</v>
      </c>
      <c r="DM2302" t="str">
        <f t="shared" ca="1" si="2451"/>
        <v>$DM78</v>
      </c>
      <c r="DN2302" t="str">
        <f t="shared" ca="1" si="2451"/>
        <v>$DN78</v>
      </c>
      <c r="DO2302" t="str">
        <f t="shared" ca="1" si="2451"/>
        <v>$DO78</v>
      </c>
      <c r="DP2302" t="str">
        <f t="shared" ca="1" si="2451"/>
        <v>$DP78</v>
      </c>
      <c r="DQ2302" t="str">
        <f t="shared" ca="1" si="2451"/>
        <v>$DQ78</v>
      </c>
      <c r="DR2302" t="str">
        <f t="shared" ca="1" si="2451"/>
        <v>$DR78</v>
      </c>
      <c r="DS2302" t="str">
        <f t="shared" ca="1" si="2451"/>
        <v>$DS78</v>
      </c>
      <c r="DT2302" t="str">
        <f t="shared" ca="1" si="2451"/>
        <v>$DT78</v>
      </c>
      <c r="DU2302" t="str">
        <f t="shared" ca="1" si="2451"/>
        <v>$DU78</v>
      </c>
      <c r="DV2302" t="str">
        <f t="shared" ca="1" si="2451"/>
        <v>$DV78</v>
      </c>
      <c r="DW2302" t="str">
        <f t="shared" ca="1" si="2451"/>
        <v>$DW78</v>
      </c>
      <c r="DX2302" t="str">
        <f t="shared" ca="1" si="2451"/>
        <v>$DX78</v>
      </c>
      <c r="DY2302" t="str">
        <f t="shared" ca="1" si="2451"/>
        <v>$DY78</v>
      </c>
      <c r="DZ2302" t="str">
        <f t="shared" ca="1" si="2451"/>
        <v>$DZ78</v>
      </c>
      <c r="EA2302" t="str">
        <f t="shared" ca="1" si="2451"/>
        <v>$EA78</v>
      </c>
      <c r="EB2302" t="str">
        <f t="shared" ca="1" si="2451"/>
        <v>$EB78</v>
      </c>
      <c r="EC2302" t="str">
        <f t="shared" ca="1" si="2451"/>
        <v>$EC78</v>
      </c>
      <c r="ED2302" t="str">
        <f t="shared" ca="1" si="2451"/>
        <v>$ED78</v>
      </c>
      <c r="EE2302" t="str">
        <f t="shared" ca="1" si="2451"/>
        <v>$EE78</v>
      </c>
      <c r="EF2302" t="str">
        <f t="shared" ca="1" si="2451"/>
        <v>$EF27</v>
      </c>
      <c r="EG2302" t="str">
        <f t="shared" ca="1" si="2451"/>
        <v>$EG27</v>
      </c>
      <c r="EH2302" t="str">
        <f t="shared" ca="1" si="2451"/>
        <v>$EH27</v>
      </c>
      <c r="EI2302" t="str">
        <f t="shared" ca="1" si="2451"/>
        <v>$EI27</v>
      </c>
      <c r="EJ2302" t="str">
        <f t="shared" ca="1" si="2451"/>
        <v>$EJ52</v>
      </c>
      <c r="EK2302" t="str">
        <f t="shared" ca="1" si="2451"/>
        <v>$EK52</v>
      </c>
      <c r="EL2302" t="str">
        <f t="shared" ca="1" si="2451"/>
        <v>$EL27</v>
      </c>
      <c r="EM2302" t="str">
        <f t="shared" ca="1" si="2451"/>
        <v>$EM27</v>
      </c>
      <c r="EN2302" t="str">
        <f t="shared" ca="1" si="2451"/>
        <v>$EN27</v>
      </c>
      <c r="EO2302" t="str">
        <f t="shared" ca="1" si="2451"/>
        <v>$EO27</v>
      </c>
      <c r="EP2302" t="str">
        <f t="shared" ref="EP2302:HA2302" ca="1" si="2452">EP2215</f>
        <v>$EP27</v>
      </c>
      <c r="EQ2302" t="str">
        <f t="shared" ca="1" si="2452"/>
        <v>$EQ27</v>
      </c>
      <c r="ER2302" t="str">
        <f t="shared" ca="1" si="2452"/>
        <v>$ER30</v>
      </c>
      <c r="ES2302" t="str">
        <f t="shared" ca="1" si="2452"/>
        <v>$ES27</v>
      </c>
      <c r="ET2302" t="str">
        <f t="shared" ca="1" si="2452"/>
        <v>$ET27</v>
      </c>
      <c r="EU2302" t="str">
        <f t="shared" ca="1" si="2452"/>
        <v>$EU27</v>
      </c>
      <c r="EV2302" t="str">
        <f t="shared" ca="1" si="2452"/>
        <v>$EV27</v>
      </c>
      <c r="EW2302" t="str">
        <f t="shared" ca="1" si="2452"/>
        <v>$EW27</v>
      </c>
      <c r="EX2302" t="str">
        <f t="shared" ca="1" si="2452"/>
        <v>$EX27</v>
      </c>
      <c r="EY2302" t="str">
        <f t="shared" ca="1" si="2452"/>
        <v>$EY98</v>
      </c>
      <c r="EZ2302" t="str">
        <f t="shared" ca="1" si="2452"/>
        <v>$EZ98</v>
      </c>
      <c r="FA2302" t="str">
        <f t="shared" ca="1" si="2452"/>
        <v>$FA98</v>
      </c>
      <c r="FB2302" t="str">
        <f t="shared" ca="1" si="2452"/>
        <v>$FB28</v>
      </c>
      <c r="FC2302" t="str">
        <f t="shared" ca="1" si="2452"/>
        <v>$FC27</v>
      </c>
      <c r="FD2302" t="str">
        <f t="shared" ca="1" si="2452"/>
        <v>$FD28</v>
      </c>
      <c r="FE2302" t="str">
        <f t="shared" ca="1" si="2452"/>
        <v>$FE27</v>
      </c>
      <c r="FF2302" t="str">
        <f t="shared" ca="1" si="2452"/>
        <v>$FF27</v>
      </c>
      <c r="FG2302" t="str">
        <f t="shared" ca="1" si="2452"/>
        <v>$FG29</v>
      </c>
      <c r="FH2302" t="str">
        <f t="shared" ca="1" si="2452"/>
        <v>$FH27</v>
      </c>
      <c r="FI2302" t="str">
        <f t="shared" ca="1" si="2452"/>
        <v>$FI27</v>
      </c>
      <c r="FJ2302" t="str">
        <f t="shared" ca="1" si="2452"/>
        <v>$FJ19</v>
      </c>
      <c r="FK2302" t="str">
        <f t="shared" ca="1" si="2452"/>
        <v>$FK19</v>
      </c>
      <c r="FL2302" t="str">
        <f t="shared" ca="1" si="2452"/>
        <v>$FL19</v>
      </c>
      <c r="FM2302" t="str">
        <f t="shared" ca="1" si="2452"/>
        <v>$FM19</v>
      </c>
      <c r="FN2302" t="str">
        <f t="shared" ca="1" si="2452"/>
        <v>$FN19</v>
      </c>
      <c r="FO2302" t="str">
        <f t="shared" ca="1" si="2452"/>
        <v>$FO27</v>
      </c>
      <c r="FP2302" t="str">
        <f t="shared" ca="1" si="2452"/>
        <v>$FP27</v>
      </c>
      <c r="FQ2302" t="str">
        <f t="shared" ca="1" si="2452"/>
        <v>$FQ27</v>
      </c>
      <c r="FR2302" t="str">
        <f t="shared" ca="1" si="2452"/>
        <v>$FR27</v>
      </c>
      <c r="FS2302" t="str">
        <f t="shared" ca="1" si="2452"/>
        <v>$FS27</v>
      </c>
      <c r="FT2302" t="str">
        <f t="shared" ca="1" si="2452"/>
        <v>$FT27</v>
      </c>
      <c r="FU2302" t="str">
        <f t="shared" ca="1" si="2452"/>
        <v>$FU76</v>
      </c>
      <c r="FV2302" t="str">
        <f t="shared" ca="1" si="2452"/>
        <v>$FV76</v>
      </c>
      <c r="FW2302" t="str">
        <f t="shared" ca="1" si="2452"/>
        <v>$FW76</v>
      </c>
      <c r="FX2302" t="str">
        <f t="shared" ca="1" si="2452"/>
        <v>$FX76</v>
      </c>
      <c r="FY2302" t="str">
        <f t="shared" ca="1" si="2452"/>
        <v>$FY76</v>
      </c>
      <c r="FZ2302" t="str">
        <f t="shared" ca="1" si="2452"/>
        <v>$FZ76</v>
      </c>
      <c r="GA2302" t="str">
        <f t="shared" ca="1" si="2452"/>
        <v>$GA76</v>
      </c>
      <c r="GB2302" t="str">
        <f t="shared" ca="1" si="2452"/>
        <v>$GB76</v>
      </c>
      <c r="GC2302" t="str">
        <f t="shared" ca="1" si="2452"/>
        <v>$GC27</v>
      </c>
      <c r="GD2302" t="str">
        <f t="shared" ca="1" si="2452"/>
        <v>$GD27</v>
      </c>
      <c r="GE2302" t="str">
        <f t="shared" ca="1" si="2452"/>
        <v>$GE27</v>
      </c>
      <c r="GF2302" t="str">
        <f t="shared" ca="1" si="2452"/>
        <v>$GF58</v>
      </c>
      <c r="GG2302" t="str">
        <f t="shared" ca="1" si="2452"/>
        <v>$GG57</v>
      </c>
      <c r="GH2302" t="str">
        <f t="shared" ca="1" si="2452"/>
        <v>$GH57</v>
      </c>
      <c r="GI2302" t="str">
        <f t="shared" ca="1" si="2452"/>
        <v>$GI57</v>
      </c>
      <c r="GJ2302" t="str">
        <f t="shared" ca="1" si="2452"/>
        <v>$GJ31</v>
      </c>
      <c r="GK2302" t="str">
        <f t="shared" ca="1" si="2452"/>
        <v>$GK73</v>
      </c>
      <c r="GL2302" t="str">
        <f t="shared" ca="1" si="2452"/>
        <v>$GL73</v>
      </c>
      <c r="GM2302" t="str">
        <f t="shared" ca="1" si="2452"/>
        <v>$GM73</v>
      </c>
      <c r="GN2302" t="str">
        <f t="shared" ca="1" si="2452"/>
        <v>$GN75</v>
      </c>
      <c r="GO2302" t="str">
        <f t="shared" ca="1" si="2452"/>
        <v>$GO75</v>
      </c>
      <c r="GP2302" t="str">
        <f t="shared" ca="1" si="2452"/>
        <v>$GP75</v>
      </c>
      <c r="GQ2302" t="str">
        <f t="shared" ca="1" si="2452"/>
        <v>$GQ27</v>
      </c>
      <c r="GR2302" t="str">
        <f t="shared" ca="1" si="2452"/>
        <v>$GR27</v>
      </c>
      <c r="GS2302" t="str">
        <f t="shared" ca="1" si="2452"/>
        <v>$GS67</v>
      </c>
      <c r="GT2302" t="str">
        <f t="shared" ca="1" si="2452"/>
        <v>$GT27</v>
      </c>
      <c r="GU2302" t="str">
        <f t="shared" ca="1" si="2452"/>
        <v>$GU50</v>
      </c>
      <c r="GV2302" t="str">
        <f t="shared" ca="1" si="2452"/>
        <v>$GV50</v>
      </c>
      <c r="GW2302" t="str">
        <f t="shared" ca="1" si="2452"/>
        <v>$GW29</v>
      </c>
      <c r="GX2302" t="str">
        <f t="shared" ca="1" si="2452"/>
        <v>$GX28</v>
      </c>
      <c r="GY2302" t="str">
        <f t="shared" ca="1" si="2452"/>
        <v>$GY27</v>
      </c>
      <c r="GZ2302" t="str">
        <f t="shared" ca="1" si="2452"/>
        <v>$GZ27</v>
      </c>
      <c r="HA2302" t="str">
        <f t="shared" ca="1" si="2452"/>
        <v>$HA33</v>
      </c>
      <c r="HB2302" t="str">
        <f t="shared" ref="HB2302:JM2302" ca="1" si="2453">HB2215</f>
        <v>$HB33</v>
      </c>
      <c r="HC2302" t="str">
        <f t="shared" ca="1" si="2453"/>
        <v>$HC28</v>
      </c>
      <c r="HD2302" t="str">
        <f t="shared" ca="1" si="2453"/>
        <v>$HD28</v>
      </c>
      <c r="HE2302" t="str">
        <f t="shared" ca="1" si="2453"/>
        <v>$HE28</v>
      </c>
      <c r="HF2302" t="str">
        <f t="shared" ca="1" si="2453"/>
        <v>$HF52</v>
      </c>
      <c r="HG2302" t="str">
        <f t="shared" ca="1" si="2453"/>
        <v>$HG52</v>
      </c>
      <c r="HH2302" t="str">
        <f t="shared" ca="1" si="2453"/>
        <v>$HH52</v>
      </c>
      <c r="HI2302" t="str">
        <f t="shared" ca="1" si="2453"/>
        <v>$HI52</v>
      </c>
      <c r="HJ2302" t="str">
        <f t="shared" ca="1" si="2453"/>
        <v>$HJ27</v>
      </c>
      <c r="HK2302" t="str">
        <f t="shared" ca="1" si="2453"/>
        <v>$HK27</v>
      </c>
      <c r="HL2302" t="str">
        <f t="shared" ca="1" si="2453"/>
        <v>$HL27</v>
      </c>
      <c r="HM2302" t="str">
        <f t="shared" ca="1" si="2453"/>
        <v>$HM27</v>
      </c>
      <c r="HN2302" t="str">
        <f t="shared" ca="1" si="2453"/>
        <v>$HN27</v>
      </c>
      <c r="HO2302" t="str">
        <f t="shared" ca="1" si="2453"/>
        <v>$HO27</v>
      </c>
      <c r="HP2302" t="str">
        <f t="shared" ca="1" si="2453"/>
        <v>$HP28</v>
      </c>
      <c r="HQ2302" t="str">
        <f t="shared" ca="1" si="2453"/>
        <v>$HQ27</v>
      </c>
      <c r="HR2302" t="str">
        <f t="shared" ca="1" si="2453"/>
        <v>$HR27</v>
      </c>
      <c r="HS2302" t="str">
        <f t="shared" ca="1" si="2453"/>
        <v>$HS28</v>
      </c>
      <c r="HT2302" t="str">
        <f t="shared" ca="1" si="2453"/>
        <v>$HT27</v>
      </c>
      <c r="HU2302" t="str">
        <f t="shared" ca="1" si="2453"/>
        <v>$HU27</v>
      </c>
      <c r="HV2302" t="str">
        <f t="shared" ca="1" si="2453"/>
        <v>$HV06</v>
      </c>
      <c r="HW2302" t="str">
        <f t="shared" ca="1" si="2453"/>
        <v>$HW28</v>
      </c>
      <c r="HX2302" t="str">
        <f t="shared" ca="1" si="2453"/>
        <v>$HX27</v>
      </c>
      <c r="HY2302" t="str">
        <f t="shared" ca="1" si="2453"/>
        <v>$HY29</v>
      </c>
      <c r="HZ2302" t="str">
        <f t="shared" ca="1" si="2453"/>
        <v>$HZ27</v>
      </c>
      <c r="IA2302" t="str">
        <f t="shared" ca="1" si="2453"/>
        <v>$IA46</v>
      </c>
      <c r="IB2302" t="str">
        <f t="shared" ca="1" si="2453"/>
        <v>$IB28</v>
      </c>
      <c r="IC2302" t="str">
        <f t="shared" ca="1" si="2453"/>
        <v>$IC11</v>
      </c>
      <c r="ID2302" t="str">
        <f t="shared" ca="1" si="2453"/>
        <v>$ID11</v>
      </c>
      <c r="IE2302" t="str">
        <f t="shared" ca="1" si="2453"/>
        <v>$IE27</v>
      </c>
      <c r="IF2302" t="str">
        <f t="shared" ca="1" si="2453"/>
        <v>$IF27</v>
      </c>
      <c r="IG2302" t="str">
        <f t="shared" ca="1" si="2453"/>
        <v>$IG27</v>
      </c>
      <c r="IH2302" t="str">
        <f t="shared" ca="1" si="2453"/>
        <v>$IH27</v>
      </c>
      <c r="II2302" t="str">
        <f t="shared" ca="1" si="2453"/>
        <v>$II27</v>
      </c>
      <c r="IJ2302" t="str">
        <f t="shared" ca="1" si="2453"/>
        <v>$IJ27</v>
      </c>
      <c r="IK2302" t="str">
        <f t="shared" ca="1" si="2453"/>
        <v>$IK27</v>
      </c>
      <c r="IL2302" t="str">
        <f t="shared" ca="1" si="2453"/>
        <v>$IL27</v>
      </c>
      <c r="IM2302" t="str">
        <f t="shared" ca="1" si="2453"/>
        <v>$IM27</v>
      </c>
      <c r="IN2302" t="str">
        <f t="shared" ca="1" si="2453"/>
        <v>$IN27</v>
      </c>
      <c r="IO2302" t="str">
        <f t="shared" ca="1" si="2453"/>
        <v>$IO27</v>
      </c>
      <c r="IP2302" t="str">
        <f t="shared" ca="1" si="2453"/>
        <v>$IP27</v>
      </c>
      <c r="IQ2302" t="str">
        <f t="shared" ca="1" si="2453"/>
        <v>$IQ84</v>
      </c>
      <c r="IR2302" t="str">
        <f t="shared" ca="1" si="2453"/>
        <v>$IR84</v>
      </c>
      <c r="IS2302" t="str">
        <f t="shared" ca="1" si="2453"/>
        <v>$IS26</v>
      </c>
      <c r="IT2302" t="str">
        <f t="shared" ca="1" si="2453"/>
        <v>$IT27</v>
      </c>
      <c r="IU2302" t="str">
        <f t="shared" ca="1" si="2453"/>
        <v>$IU26</v>
      </c>
      <c r="IV2302" t="str">
        <f t="shared" ca="1" si="2453"/>
        <v>$IV28</v>
      </c>
      <c r="IW2302" t="str">
        <f t="shared" ca="1" si="2453"/>
        <v>$IW27</v>
      </c>
      <c r="IX2302" t="str">
        <f t="shared" ca="1" si="2453"/>
        <v>$IX27</v>
      </c>
      <c r="IY2302" t="str">
        <f t="shared" ca="1" si="2453"/>
        <v>$IY03</v>
      </c>
      <c r="IZ2302" t="str">
        <f t="shared" ca="1" si="2453"/>
        <v>$IZ27</v>
      </c>
      <c r="JA2302" t="str">
        <f t="shared" ca="1" si="2453"/>
        <v>$JA27</v>
      </c>
      <c r="JB2302" t="str">
        <f t="shared" ca="1" si="2453"/>
        <v>$JB28</v>
      </c>
      <c r="JC2302" t="str">
        <f t="shared" ca="1" si="2453"/>
        <v>$JC28</v>
      </c>
      <c r="JD2302" t="str">
        <f t="shared" ca="1" si="2453"/>
        <v>$JD28</v>
      </c>
      <c r="JE2302" t="str">
        <f t="shared" ca="1" si="2453"/>
        <v>$JE27</v>
      </c>
      <c r="JF2302" t="str">
        <f t="shared" ca="1" si="2453"/>
        <v>$JF26</v>
      </c>
      <c r="JG2302" t="str">
        <f t="shared" ca="1" si="2453"/>
        <v>$JG27</v>
      </c>
      <c r="JH2302" t="str">
        <f t="shared" ca="1" si="2453"/>
        <v>$JH50</v>
      </c>
      <c r="JI2302" t="str">
        <f t="shared" ca="1" si="2453"/>
        <v>$JI50</v>
      </c>
      <c r="JJ2302" t="str">
        <f t="shared" ca="1" si="2453"/>
        <v>$JJ26</v>
      </c>
      <c r="JK2302" t="str">
        <f t="shared" ca="1" si="2453"/>
        <v>$JK27</v>
      </c>
      <c r="JL2302" t="str">
        <f t="shared" ca="1" si="2453"/>
        <v>$JL26</v>
      </c>
      <c r="JM2302" t="str">
        <f t="shared" ca="1" si="2453"/>
        <v>$JM29</v>
      </c>
      <c r="JN2302" t="str">
        <f t="shared" ref="JN2302:LI2302" ca="1" si="2454">JN2215</f>
        <v>$JN29</v>
      </c>
      <c r="JO2302" t="str">
        <f t="shared" ca="1" si="2454"/>
        <v>$JO29</v>
      </c>
      <c r="JP2302" t="str">
        <f t="shared" ca="1" si="2454"/>
        <v>$JP30</v>
      </c>
      <c r="JQ2302" t="str">
        <f t="shared" ca="1" si="2454"/>
        <v>$JQ29</v>
      </c>
      <c r="JR2302" t="str">
        <f t="shared" ca="1" si="2454"/>
        <v>$JR27</v>
      </c>
      <c r="JS2302" t="str">
        <f t="shared" ca="1" si="2454"/>
        <v>$JS29</v>
      </c>
      <c r="JT2302" t="str">
        <f t="shared" ca="1" si="2454"/>
        <v>$JT27</v>
      </c>
      <c r="JU2302" t="str">
        <f t="shared" ca="1" si="2454"/>
        <v>$JU31</v>
      </c>
      <c r="JV2302" t="str">
        <f t="shared" ca="1" si="2454"/>
        <v>$JV28</v>
      </c>
      <c r="JW2302" t="str">
        <f t="shared" ca="1" si="2454"/>
        <v>$JW30</v>
      </c>
      <c r="JX2302" t="str">
        <f t="shared" ca="1" si="2454"/>
        <v>$JX30</v>
      </c>
      <c r="JY2302" t="str">
        <f t="shared" ca="1" si="2454"/>
        <v>$JY29</v>
      </c>
      <c r="JZ2302" t="str">
        <f t="shared" ca="1" si="2454"/>
        <v>$JZ32</v>
      </c>
      <c r="KA2302" t="str">
        <f t="shared" ca="1" si="2454"/>
        <v>$KA32</v>
      </c>
      <c r="KB2302" t="str">
        <f t="shared" ca="1" si="2454"/>
        <v>$KB30</v>
      </c>
      <c r="KC2302" t="str">
        <f t="shared" ca="1" si="2454"/>
        <v>$KC30</v>
      </c>
      <c r="KD2302" t="str">
        <f t="shared" ca="1" si="2454"/>
        <v>$KD28</v>
      </c>
      <c r="KE2302" t="str">
        <f t="shared" ca="1" si="2454"/>
        <v>$KE27</v>
      </c>
      <c r="KF2302" t="str">
        <f t="shared" ca="1" si="2454"/>
        <v>$KF30</v>
      </c>
      <c r="KG2302" t="str">
        <f t="shared" ca="1" si="2454"/>
        <v>$KG36</v>
      </c>
      <c r="KH2302" t="str">
        <f t="shared" ca="1" si="2454"/>
        <v>$KH30</v>
      </c>
      <c r="KI2302" t="str">
        <f t="shared" ca="1" si="2454"/>
        <v>$KI30</v>
      </c>
      <c r="KJ2302" t="str">
        <f t="shared" ca="1" si="2454"/>
        <v>$KJ32</v>
      </c>
      <c r="KK2302" t="str">
        <f t="shared" ca="1" si="2454"/>
        <v>$KK30</v>
      </c>
      <c r="KL2302" t="str">
        <f t="shared" ca="1" si="2454"/>
        <v>$KL27</v>
      </c>
      <c r="KM2302" t="str">
        <f t="shared" ca="1" si="2454"/>
        <v>$KM29</v>
      </c>
      <c r="KN2302" t="str">
        <f t="shared" ca="1" si="2454"/>
        <v>$KN29</v>
      </c>
      <c r="KO2302" t="str">
        <f t="shared" ca="1" si="2454"/>
        <v>$KO33</v>
      </c>
      <c r="KP2302" t="str">
        <f t="shared" ca="1" si="2454"/>
        <v>$KP30</v>
      </c>
      <c r="KQ2302" t="str">
        <f t="shared" ca="1" si="2454"/>
        <v>$KQ34</v>
      </c>
      <c r="KR2302" t="str">
        <f t="shared" ca="1" si="2454"/>
        <v>$KR30</v>
      </c>
      <c r="KS2302" t="str">
        <f t="shared" ca="1" si="2454"/>
        <v>$KS30</v>
      </c>
      <c r="KT2302" t="str">
        <f t="shared" ca="1" si="2454"/>
        <v>$KT30</v>
      </c>
      <c r="KU2302" t="str">
        <f t="shared" ca="1" si="2454"/>
        <v>$KU30</v>
      </c>
      <c r="KV2302" t="str">
        <f t="shared" ca="1" si="2454"/>
        <v>$KV33</v>
      </c>
      <c r="KW2302" t="str">
        <f t="shared" ca="1" si="2454"/>
        <v>$KW30</v>
      </c>
      <c r="KX2302" t="str">
        <f t="shared" ca="1" si="2454"/>
        <v>$KX31</v>
      </c>
      <c r="KY2302" t="str">
        <f t="shared" ca="1" si="2454"/>
        <v>$KY27</v>
      </c>
      <c r="KZ2302" t="str">
        <f t="shared" ca="1" si="2454"/>
        <v>$KZ31</v>
      </c>
      <c r="LA2302" t="str">
        <f t="shared" ca="1" si="2454"/>
        <v>$LA27</v>
      </c>
      <c r="LB2302" t="str">
        <f t="shared" ca="1" si="2454"/>
        <v>$LB30</v>
      </c>
      <c r="LC2302" t="str">
        <f t="shared" ca="1" si="2454"/>
        <v>$LC29</v>
      </c>
      <c r="LD2302" t="str">
        <f t="shared" ca="1" si="2454"/>
        <v>$LD30</v>
      </c>
      <c r="LE2302" t="str">
        <f t="shared" ca="1" si="2454"/>
        <v>$LE29</v>
      </c>
      <c r="LF2302" t="str">
        <f t="shared" ca="1" si="2454"/>
        <v>$LF29</v>
      </c>
      <c r="LG2302" t="str">
        <f t="shared" ca="1" si="2454"/>
        <v>$LG27</v>
      </c>
      <c r="LH2302" t="str">
        <f t="shared" ca="1" si="2454"/>
        <v>$LH29</v>
      </c>
      <c r="LI2302" t="str">
        <f t="shared" ca="1" si="2454"/>
        <v>$LI30</v>
      </c>
    </row>
    <row r="2303" spans="1:321" x14ac:dyDescent="0.25">
      <c r="A2303" t="str">
        <f>A2217</f>
        <v>MUNICÍPIO:</v>
      </c>
      <c r="B2303" t="str">
        <f t="shared" ref="B2303:BM2303" ca="1" si="2455">B2217</f>
        <v>$B42</v>
      </c>
      <c r="C2303" t="str">
        <f t="shared" ca="1" si="2455"/>
        <v>$C41</v>
      </c>
      <c r="D2303" t="str">
        <f t="shared" ca="1" si="2455"/>
        <v>$D39</v>
      </c>
      <c r="E2303" t="str">
        <f t="shared" ca="1" si="2455"/>
        <v>$E39</v>
      </c>
      <c r="F2303" t="str">
        <f t="shared" ca="1" si="2455"/>
        <v>$F41</v>
      </c>
      <c r="G2303" t="str">
        <f t="shared" ca="1" si="2455"/>
        <v>$G43</v>
      </c>
      <c r="H2303" t="str">
        <f t="shared" ca="1" si="2455"/>
        <v>$H39</v>
      </c>
      <c r="I2303" t="str">
        <f t="shared" ca="1" si="2455"/>
        <v>$I39</v>
      </c>
      <c r="J2303" t="str">
        <f t="shared" ca="1" si="2455"/>
        <v>$J42</v>
      </c>
      <c r="K2303" t="str">
        <f t="shared" ca="1" si="2455"/>
        <v>$K42</v>
      </c>
      <c r="L2303" t="str">
        <f t="shared" ca="1" si="2455"/>
        <v>$L41</v>
      </c>
      <c r="M2303" t="str">
        <f t="shared" ca="1" si="2455"/>
        <v>$M42</v>
      </c>
      <c r="N2303" t="str">
        <f t="shared" ca="1" si="2455"/>
        <v>$N39</v>
      </c>
      <c r="O2303" t="str">
        <f t="shared" ca="1" si="2455"/>
        <v>$O42</v>
      </c>
      <c r="P2303" t="str">
        <f t="shared" ca="1" si="2455"/>
        <v>$P39</v>
      </c>
      <c r="Q2303" t="str">
        <f t="shared" ca="1" si="2455"/>
        <v>$Q40</v>
      </c>
      <c r="R2303" t="str">
        <f t="shared" ca="1" si="2455"/>
        <v>$R41</v>
      </c>
      <c r="S2303" t="str">
        <f t="shared" ca="1" si="2455"/>
        <v>$S39</v>
      </c>
      <c r="T2303" t="str">
        <f t="shared" ca="1" si="2455"/>
        <v>$T39</v>
      </c>
      <c r="U2303" t="str">
        <f t="shared" ca="1" si="2455"/>
        <v>$U41</v>
      </c>
      <c r="V2303" t="str">
        <f t="shared" ca="1" si="2455"/>
        <v>$V39</v>
      </c>
      <c r="W2303" t="str">
        <f t="shared" ca="1" si="2455"/>
        <v>$W40</v>
      </c>
      <c r="X2303" t="str">
        <f t="shared" ca="1" si="2455"/>
        <v>$X40</v>
      </c>
      <c r="Y2303" t="str">
        <f t="shared" ca="1" si="2455"/>
        <v>$Y42</v>
      </c>
      <c r="Z2303" t="str">
        <f t="shared" ca="1" si="2455"/>
        <v>$Z39</v>
      </c>
      <c r="AA2303" t="str">
        <f t="shared" ca="1" si="2455"/>
        <v>$AA41</v>
      </c>
      <c r="AB2303" t="str">
        <f t="shared" ca="1" si="2455"/>
        <v>$AB39</v>
      </c>
      <c r="AC2303" t="str">
        <f t="shared" ca="1" si="2455"/>
        <v>$AC41</v>
      </c>
      <c r="AD2303" t="str">
        <f t="shared" ca="1" si="2455"/>
        <v>$AD41</v>
      </c>
      <c r="AE2303" t="str">
        <f t="shared" ca="1" si="2455"/>
        <v>$AE39</v>
      </c>
      <c r="AF2303" t="str">
        <f t="shared" ca="1" si="2455"/>
        <v>$AF40</v>
      </c>
      <c r="AG2303" t="str">
        <f t="shared" ca="1" si="2455"/>
        <v>$AG39</v>
      </c>
      <c r="AH2303" t="str">
        <f t="shared" ca="1" si="2455"/>
        <v>$AH41</v>
      </c>
      <c r="AI2303" t="str">
        <f t="shared" ca="1" si="2455"/>
        <v>$AI41</v>
      </c>
      <c r="AJ2303" t="str">
        <f t="shared" ca="1" si="2455"/>
        <v>$AJ41</v>
      </c>
      <c r="AK2303" t="str">
        <f t="shared" ca="1" si="2455"/>
        <v>$AK41</v>
      </c>
      <c r="AL2303" t="str">
        <f t="shared" ca="1" si="2455"/>
        <v>$AL40</v>
      </c>
      <c r="AM2303" t="str">
        <f t="shared" ca="1" si="2455"/>
        <v>$AM39</v>
      </c>
      <c r="AN2303" t="str">
        <f t="shared" ca="1" si="2455"/>
        <v>$AN41</v>
      </c>
      <c r="AO2303" t="str">
        <f t="shared" ca="1" si="2455"/>
        <v>$AO41</v>
      </c>
      <c r="AP2303" t="str">
        <f t="shared" ca="1" si="2455"/>
        <v>$AP40</v>
      </c>
      <c r="AQ2303" t="str">
        <f t="shared" ca="1" si="2455"/>
        <v>$AQ41</v>
      </c>
      <c r="AR2303" t="str">
        <f t="shared" ca="1" si="2455"/>
        <v>$AR41</v>
      </c>
      <c r="AS2303" t="str">
        <f t="shared" ca="1" si="2455"/>
        <v>$AS41</v>
      </c>
      <c r="AT2303" t="str">
        <f t="shared" ca="1" si="2455"/>
        <v>$AT41</v>
      </c>
      <c r="AU2303" t="str">
        <f t="shared" ca="1" si="2455"/>
        <v>$AU41</v>
      </c>
      <c r="AV2303" t="str">
        <f t="shared" ca="1" si="2455"/>
        <v>$AV39</v>
      </c>
      <c r="AW2303" t="str">
        <f t="shared" ca="1" si="2455"/>
        <v>$AW41</v>
      </c>
      <c r="AX2303" t="str">
        <f t="shared" ca="1" si="2455"/>
        <v>$AX39</v>
      </c>
      <c r="AY2303" t="str">
        <f t="shared" ca="1" si="2455"/>
        <v>$AY46</v>
      </c>
      <c r="AZ2303" t="str">
        <f t="shared" ca="1" si="2455"/>
        <v>$AZ41</v>
      </c>
      <c r="BA2303" t="str">
        <f t="shared" ca="1" si="2455"/>
        <v>$BA41</v>
      </c>
      <c r="BB2303" t="str">
        <f t="shared" ca="1" si="2455"/>
        <v>$BB39</v>
      </c>
      <c r="BC2303" t="str">
        <f t="shared" ca="1" si="2455"/>
        <v>$BC44</v>
      </c>
      <c r="BD2303" t="str">
        <f t="shared" ca="1" si="2455"/>
        <v>$BD42</v>
      </c>
      <c r="BE2303" t="str">
        <f t="shared" ca="1" si="2455"/>
        <v>$BE39</v>
      </c>
      <c r="BF2303" t="str">
        <f t="shared" ca="1" si="2455"/>
        <v>$BF39</v>
      </c>
      <c r="BG2303" t="str">
        <f t="shared" ca="1" si="2455"/>
        <v>$BG39</v>
      </c>
      <c r="BH2303" t="str">
        <f t="shared" ca="1" si="2455"/>
        <v>$BH44</v>
      </c>
      <c r="BI2303" t="str">
        <f t="shared" ca="1" si="2455"/>
        <v>$BI39</v>
      </c>
      <c r="BJ2303" t="str">
        <f t="shared" ca="1" si="2455"/>
        <v>$BJ41</v>
      </c>
      <c r="BK2303" t="str">
        <f t="shared" ca="1" si="2455"/>
        <v>$BK40</v>
      </c>
      <c r="BL2303" t="str">
        <f t="shared" ca="1" si="2455"/>
        <v>$BL42</v>
      </c>
      <c r="BM2303" t="str">
        <f t="shared" ca="1" si="2455"/>
        <v>$BM39</v>
      </c>
      <c r="BN2303" t="str">
        <f t="shared" ref="BN2303:CC2303" ca="1" si="2456">BN2217</f>
        <v>$BN39</v>
      </c>
      <c r="BO2303" t="str">
        <f t="shared" ca="1" si="2456"/>
        <v>$BO42</v>
      </c>
      <c r="BP2303" t="str">
        <f t="shared" ca="1" si="2456"/>
        <v>$BP42</v>
      </c>
      <c r="BQ2303" t="str">
        <f t="shared" ca="1" si="2456"/>
        <v>$BQ43</v>
      </c>
      <c r="BR2303" t="str">
        <f t="shared" ca="1" si="2456"/>
        <v>$BR41</v>
      </c>
      <c r="BS2303" t="str">
        <f t="shared" ca="1" si="2456"/>
        <v>$BS40</v>
      </c>
      <c r="BT2303" t="str">
        <f t="shared" ca="1" si="2456"/>
        <v>$BT39</v>
      </c>
      <c r="BU2303" t="str">
        <f t="shared" ca="1" si="2456"/>
        <v>$BU40</v>
      </c>
      <c r="BV2303" t="str">
        <f t="shared" ca="1" si="2456"/>
        <v>$BV40</v>
      </c>
      <c r="BW2303" t="str">
        <f t="shared" ca="1" si="2456"/>
        <v>$BW39</v>
      </c>
      <c r="BX2303" t="str">
        <f t="shared" ca="1" si="2456"/>
        <v>$BX39</v>
      </c>
      <c r="BY2303" t="str">
        <f t="shared" ca="1" si="2456"/>
        <v>$BY40</v>
      </c>
      <c r="BZ2303" t="str">
        <f t="shared" ca="1" si="2456"/>
        <v>$BZ40</v>
      </c>
      <c r="CA2303" t="str">
        <f t="shared" ca="1" si="2456"/>
        <v>$CA39</v>
      </c>
      <c r="CB2303" t="str">
        <f t="shared" ca="1" si="2456"/>
        <v>$CB39</v>
      </c>
      <c r="CC2303" t="str">
        <f t="shared" ca="1" si="2456"/>
        <v>$CC39</v>
      </c>
      <c r="CD2303" t="str">
        <f t="shared" ref="CD2303:EO2303" ca="1" si="2457">CD2217</f>
        <v>$CD39</v>
      </c>
      <c r="CE2303" t="str">
        <f t="shared" ca="1" si="2457"/>
        <v>$CE39</v>
      </c>
      <c r="CF2303" t="str">
        <f t="shared" ca="1" si="2457"/>
        <v>$CF44</v>
      </c>
      <c r="CG2303" t="str">
        <f t="shared" ca="1" si="2457"/>
        <v>$CG44</v>
      </c>
      <c r="CH2303" t="str">
        <f t="shared" ca="1" si="2457"/>
        <v>$CH44</v>
      </c>
      <c r="CI2303" t="str">
        <f t="shared" ca="1" si="2457"/>
        <v>$CI44</v>
      </c>
      <c r="CJ2303" t="str">
        <f t="shared" ca="1" si="2457"/>
        <v>$CJ44</v>
      </c>
      <c r="CK2303" t="str">
        <f t="shared" ca="1" si="2457"/>
        <v>$CK44</v>
      </c>
      <c r="CL2303" t="str">
        <f t="shared" ca="1" si="2457"/>
        <v>$CL44</v>
      </c>
      <c r="CM2303" t="str">
        <f t="shared" ca="1" si="2457"/>
        <v>$CM44</v>
      </c>
      <c r="CN2303" t="str">
        <f t="shared" ca="1" si="2457"/>
        <v>$CN40</v>
      </c>
      <c r="CO2303" t="str">
        <f t="shared" ca="1" si="2457"/>
        <v>$CO39</v>
      </c>
      <c r="CP2303" t="str">
        <f t="shared" ca="1" si="2457"/>
        <v>$CP41</v>
      </c>
      <c r="CQ2303" t="str">
        <f t="shared" ca="1" si="2457"/>
        <v>$CQ39</v>
      </c>
      <c r="CR2303" t="str">
        <f t="shared" ca="1" si="2457"/>
        <v>$CR39</v>
      </c>
      <c r="CS2303" t="str">
        <f t="shared" ca="1" si="2457"/>
        <v>$CS39</v>
      </c>
      <c r="CT2303" t="str">
        <f t="shared" ca="1" si="2457"/>
        <v>$CT40</v>
      </c>
      <c r="CU2303" t="str">
        <f t="shared" ca="1" si="2457"/>
        <v>$CU39</v>
      </c>
      <c r="CV2303" t="str">
        <f t="shared" ca="1" si="2457"/>
        <v>$CV42</v>
      </c>
      <c r="CW2303" t="str">
        <f t="shared" ca="1" si="2457"/>
        <v>$CW40</v>
      </c>
      <c r="CX2303" t="str">
        <f t="shared" ca="1" si="2457"/>
        <v>$CX39</v>
      </c>
      <c r="CY2303" t="str">
        <f t="shared" ca="1" si="2457"/>
        <v>$CY39</v>
      </c>
      <c r="CZ2303" t="str">
        <f t="shared" ca="1" si="2457"/>
        <v>$CZ39</v>
      </c>
      <c r="DA2303" t="str">
        <f t="shared" ca="1" si="2457"/>
        <v>$DA39</v>
      </c>
      <c r="DB2303" t="str">
        <f t="shared" ca="1" si="2457"/>
        <v>$DB40</v>
      </c>
      <c r="DC2303" t="str">
        <f t="shared" ca="1" si="2457"/>
        <v>$DC42</v>
      </c>
      <c r="DD2303" t="str">
        <f t="shared" ca="1" si="2457"/>
        <v>$DD39</v>
      </c>
      <c r="DE2303" t="str">
        <f t="shared" ca="1" si="2457"/>
        <v>$DE39</v>
      </c>
      <c r="DF2303" t="str">
        <f t="shared" ca="1" si="2457"/>
        <v>$DF39</v>
      </c>
      <c r="DG2303" t="str">
        <f t="shared" ca="1" si="2457"/>
        <v>$DG39</v>
      </c>
      <c r="DH2303" t="str">
        <f t="shared" ca="1" si="2457"/>
        <v>$DH40</v>
      </c>
      <c r="DI2303" t="str">
        <f t="shared" ca="1" si="2457"/>
        <v>$DI39</v>
      </c>
      <c r="DJ2303" t="str">
        <f t="shared" ca="1" si="2457"/>
        <v>$DJ40</v>
      </c>
      <c r="DK2303" t="str">
        <f t="shared" ca="1" si="2457"/>
        <v>$DK40</v>
      </c>
      <c r="DL2303" t="str">
        <f t="shared" ca="1" si="2457"/>
        <v>$DL40</v>
      </c>
      <c r="DM2303" t="str">
        <f t="shared" ca="1" si="2457"/>
        <v>$DM40</v>
      </c>
      <c r="DN2303" t="str">
        <f t="shared" ca="1" si="2457"/>
        <v>$DN40</v>
      </c>
      <c r="DO2303" t="str">
        <f t="shared" ca="1" si="2457"/>
        <v>$DO40</v>
      </c>
      <c r="DP2303" t="str">
        <f t="shared" ca="1" si="2457"/>
        <v>$DP40</v>
      </c>
      <c r="DQ2303" t="str">
        <f t="shared" ca="1" si="2457"/>
        <v>$DQ40</v>
      </c>
      <c r="DR2303" t="str">
        <f t="shared" ca="1" si="2457"/>
        <v>$DR40</v>
      </c>
      <c r="DS2303" t="str">
        <f t="shared" ca="1" si="2457"/>
        <v>$DS40</v>
      </c>
      <c r="DT2303" t="str">
        <f t="shared" ca="1" si="2457"/>
        <v>$DT40</v>
      </c>
      <c r="DU2303" t="str">
        <f t="shared" ca="1" si="2457"/>
        <v>$DU40</v>
      </c>
      <c r="DV2303" t="str">
        <f t="shared" ca="1" si="2457"/>
        <v>$DV40</v>
      </c>
      <c r="DW2303" t="str">
        <f t="shared" ca="1" si="2457"/>
        <v>$DW40</v>
      </c>
      <c r="DX2303" t="str">
        <f t="shared" ca="1" si="2457"/>
        <v>$DX40</v>
      </c>
      <c r="DY2303" t="str">
        <f t="shared" ca="1" si="2457"/>
        <v>$DY40</v>
      </c>
      <c r="DZ2303" t="str">
        <f t="shared" ca="1" si="2457"/>
        <v>$DZ40</v>
      </c>
      <c r="EA2303" t="str">
        <f t="shared" ca="1" si="2457"/>
        <v>$EA40</v>
      </c>
      <c r="EB2303" t="str">
        <f t="shared" ca="1" si="2457"/>
        <v>$EB40</v>
      </c>
      <c r="EC2303" t="str">
        <f t="shared" ca="1" si="2457"/>
        <v>$EC40</v>
      </c>
      <c r="ED2303" t="str">
        <f t="shared" ca="1" si="2457"/>
        <v>$ED40</v>
      </c>
      <c r="EE2303" t="str">
        <f t="shared" ca="1" si="2457"/>
        <v>$EE40</v>
      </c>
      <c r="EF2303" t="str">
        <f t="shared" ca="1" si="2457"/>
        <v>$EF39</v>
      </c>
      <c r="EG2303" t="str">
        <f t="shared" ca="1" si="2457"/>
        <v>$EG39</v>
      </c>
      <c r="EH2303" t="str">
        <f t="shared" ca="1" si="2457"/>
        <v>$EH39</v>
      </c>
      <c r="EI2303" t="str">
        <f t="shared" ca="1" si="2457"/>
        <v>$EI39</v>
      </c>
      <c r="EJ2303" t="str">
        <f t="shared" ca="1" si="2457"/>
        <v>$EJ41</v>
      </c>
      <c r="EK2303" t="str">
        <f t="shared" ca="1" si="2457"/>
        <v>$EK41</v>
      </c>
      <c r="EL2303" t="str">
        <f t="shared" ca="1" si="2457"/>
        <v>$EL39</v>
      </c>
      <c r="EM2303" t="str">
        <f t="shared" ca="1" si="2457"/>
        <v>$EM39</v>
      </c>
      <c r="EN2303" t="str">
        <f t="shared" ca="1" si="2457"/>
        <v>$EN39</v>
      </c>
      <c r="EO2303" t="str">
        <f t="shared" ca="1" si="2457"/>
        <v>$EO39</v>
      </c>
      <c r="EP2303" t="str">
        <f t="shared" ref="EP2303:HA2303" ca="1" si="2458">EP2217</f>
        <v>$EP39</v>
      </c>
      <c r="EQ2303" t="str">
        <f t="shared" ca="1" si="2458"/>
        <v>$EQ39</v>
      </c>
      <c r="ER2303" t="str">
        <f t="shared" ca="1" si="2458"/>
        <v>$ER42</v>
      </c>
      <c r="ES2303" t="str">
        <f t="shared" ca="1" si="2458"/>
        <v>$ES39</v>
      </c>
      <c r="ET2303" t="str">
        <f t="shared" ca="1" si="2458"/>
        <v>$ET39</v>
      </c>
      <c r="EU2303" t="str">
        <f t="shared" ca="1" si="2458"/>
        <v>$EU39</v>
      </c>
      <c r="EV2303" t="str">
        <f t="shared" ca="1" si="2458"/>
        <v>$EV39</v>
      </c>
      <c r="EW2303" t="str">
        <f t="shared" ca="1" si="2458"/>
        <v>$EW39</v>
      </c>
      <c r="EX2303" t="str">
        <f t="shared" ca="1" si="2458"/>
        <v>$EX39</v>
      </c>
      <c r="EY2303" t="str">
        <f t="shared" ca="1" si="2458"/>
        <v>$EY40</v>
      </c>
      <c r="EZ2303" t="str">
        <f t="shared" ca="1" si="2458"/>
        <v>$EZ40</v>
      </c>
      <c r="FA2303" t="str">
        <f t="shared" ca="1" si="2458"/>
        <v>$FA40</v>
      </c>
      <c r="FB2303" t="str">
        <f t="shared" ca="1" si="2458"/>
        <v>$FB40</v>
      </c>
      <c r="FC2303" t="str">
        <f t="shared" ca="1" si="2458"/>
        <v>$FC39</v>
      </c>
      <c r="FD2303" t="str">
        <f t="shared" ca="1" si="2458"/>
        <v>$FD40</v>
      </c>
      <c r="FE2303" t="str">
        <f t="shared" ca="1" si="2458"/>
        <v>$FE39</v>
      </c>
      <c r="FF2303" t="str">
        <f t="shared" ca="1" si="2458"/>
        <v>$FF39</v>
      </c>
      <c r="FG2303" t="str">
        <f t="shared" ca="1" si="2458"/>
        <v>$FG41</v>
      </c>
      <c r="FH2303" t="str">
        <f t="shared" ca="1" si="2458"/>
        <v>$FH39</v>
      </c>
      <c r="FI2303" t="str">
        <f t="shared" ca="1" si="2458"/>
        <v>$FI39</v>
      </c>
      <c r="FJ2303" t="str">
        <f t="shared" ca="1" si="2458"/>
        <v>$FJ39</v>
      </c>
      <c r="FK2303" t="str">
        <f t="shared" ca="1" si="2458"/>
        <v>$FK39</v>
      </c>
      <c r="FL2303" t="str">
        <f t="shared" ca="1" si="2458"/>
        <v>$FL39</v>
      </c>
      <c r="FM2303" t="str">
        <f t="shared" ca="1" si="2458"/>
        <v>$FM39</v>
      </c>
      <c r="FN2303" t="str">
        <f t="shared" ca="1" si="2458"/>
        <v>$FN39</v>
      </c>
      <c r="FO2303" t="str">
        <f t="shared" ca="1" si="2458"/>
        <v>$FO39</v>
      </c>
      <c r="FP2303" t="str">
        <f t="shared" ca="1" si="2458"/>
        <v>$FP39</v>
      </c>
      <c r="FQ2303" t="str">
        <f t="shared" ca="1" si="2458"/>
        <v>$FQ39</v>
      </c>
      <c r="FR2303" t="str">
        <f t="shared" ca="1" si="2458"/>
        <v>$FR39</v>
      </c>
      <c r="FS2303" t="str">
        <f t="shared" ca="1" si="2458"/>
        <v>$FS39</v>
      </c>
      <c r="FT2303" t="str">
        <f t="shared" ca="1" si="2458"/>
        <v>$FT39</v>
      </c>
      <c r="FU2303" t="str">
        <f t="shared" ca="1" si="2458"/>
        <v>$FU42</v>
      </c>
      <c r="FV2303" t="str">
        <f t="shared" ca="1" si="2458"/>
        <v>$FV42</v>
      </c>
      <c r="FW2303" t="str">
        <f t="shared" ca="1" si="2458"/>
        <v>$FW42</v>
      </c>
      <c r="FX2303" t="str">
        <f t="shared" ca="1" si="2458"/>
        <v>$FX42</v>
      </c>
      <c r="FY2303" t="str">
        <f t="shared" ca="1" si="2458"/>
        <v>$FY42</v>
      </c>
      <c r="FZ2303" t="str">
        <f t="shared" ca="1" si="2458"/>
        <v>$FZ42</v>
      </c>
      <c r="GA2303" t="str">
        <f t="shared" ca="1" si="2458"/>
        <v>$GA42</v>
      </c>
      <c r="GB2303" t="str">
        <f t="shared" ca="1" si="2458"/>
        <v>$GB42</v>
      </c>
      <c r="GC2303" t="str">
        <f t="shared" ca="1" si="2458"/>
        <v>$GC39</v>
      </c>
      <c r="GD2303" t="str">
        <f t="shared" ca="1" si="2458"/>
        <v>$GD39</v>
      </c>
      <c r="GE2303" t="str">
        <f t="shared" ca="1" si="2458"/>
        <v>$GE39</v>
      </c>
      <c r="GF2303" t="str">
        <f t="shared" ca="1" si="2458"/>
        <v>$GF40</v>
      </c>
      <c r="GG2303" t="str">
        <f t="shared" ca="1" si="2458"/>
        <v>$GG39</v>
      </c>
      <c r="GH2303" t="str">
        <f t="shared" ca="1" si="2458"/>
        <v>$GH39</v>
      </c>
      <c r="GI2303" t="str">
        <f t="shared" ca="1" si="2458"/>
        <v>$GI39</v>
      </c>
      <c r="GJ2303" t="str">
        <f t="shared" ca="1" si="2458"/>
        <v>$GJ43</v>
      </c>
      <c r="GK2303" t="str">
        <f t="shared" ca="1" si="2458"/>
        <v>$GK39</v>
      </c>
      <c r="GL2303" t="str">
        <f t="shared" ca="1" si="2458"/>
        <v>$GL39</v>
      </c>
      <c r="GM2303" t="str">
        <f t="shared" ca="1" si="2458"/>
        <v>$GM39</v>
      </c>
      <c r="GN2303" t="str">
        <f t="shared" ca="1" si="2458"/>
        <v>$GN41</v>
      </c>
      <c r="GO2303" t="str">
        <f t="shared" ca="1" si="2458"/>
        <v>$GO41</v>
      </c>
      <c r="GP2303" t="str">
        <f t="shared" ca="1" si="2458"/>
        <v>$GP41</v>
      </c>
      <c r="GQ2303" t="str">
        <f t="shared" ca="1" si="2458"/>
        <v>$GQ39</v>
      </c>
      <c r="GR2303" t="str">
        <f t="shared" ca="1" si="2458"/>
        <v>$GR39</v>
      </c>
      <c r="GS2303" t="str">
        <f t="shared" ca="1" si="2458"/>
        <v>$GS41</v>
      </c>
      <c r="GT2303" t="str">
        <f t="shared" ca="1" si="2458"/>
        <v>$GT39</v>
      </c>
      <c r="GU2303" t="str">
        <f t="shared" ca="1" si="2458"/>
        <v>$GU39</v>
      </c>
      <c r="GV2303" t="str">
        <f t="shared" ca="1" si="2458"/>
        <v>$GV39</v>
      </c>
      <c r="GW2303" t="str">
        <f t="shared" ca="1" si="2458"/>
        <v>$GW41</v>
      </c>
      <c r="GX2303" t="str">
        <f t="shared" ca="1" si="2458"/>
        <v>$GX40</v>
      </c>
      <c r="GY2303" t="str">
        <f t="shared" ca="1" si="2458"/>
        <v>$GY39</v>
      </c>
      <c r="GZ2303" t="str">
        <f t="shared" ca="1" si="2458"/>
        <v>$GZ39</v>
      </c>
      <c r="HA2303" t="str">
        <f t="shared" ca="1" si="2458"/>
        <v>$HA40</v>
      </c>
      <c r="HB2303" t="str">
        <f t="shared" ref="HB2303:JM2303" ca="1" si="2459">HB2217</f>
        <v>$HB40</v>
      </c>
      <c r="HC2303" t="str">
        <f t="shared" ca="1" si="2459"/>
        <v>$HC40</v>
      </c>
      <c r="HD2303" t="str">
        <f t="shared" ca="1" si="2459"/>
        <v>$HD40</v>
      </c>
      <c r="HE2303" t="str">
        <f t="shared" ca="1" si="2459"/>
        <v>$HE40</v>
      </c>
      <c r="HF2303" t="str">
        <f t="shared" ca="1" si="2459"/>
        <v>$HF41</v>
      </c>
      <c r="HG2303" t="str">
        <f t="shared" ca="1" si="2459"/>
        <v>$HG41</v>
      </c>
      <c r="HH2303" t="str">
        <f t="shared" ca="1" si="2459"/>
        <v>$HH41</v>
      </c>
      <c r="HI2303" t="str">
        <f t="shared" ca="1" si="2459"/>
        <v>$HI41</v>
      </c>
      <c r="HJ2303" t="str">
        <f t="shared" ca="1" si="2459"/>
        <v>$HJ39</v>
      </c>
      <c r="HK2303" t="str">
        <f t="shared" ca="1" si="2459"/>
        <v>$HK39</v>
      </c>
      <c r="HL2303" t="str">
        <f t="shared" ca="1" si="2459"/>
        <v>$HL39</v>
      </c>
      <c r="HM2303" t="str">
        <f t="shared" ca="1" si="2459"/>
        <v>$HM39</v>
      </c>
      <c r="HN2303" t="str">
        <f t="shared" ca="1" si="2459"/>
        <v>$HN39</v>
      </c>
      <c r="HO2303" t="str">
        <f t="shared" ca="1" si="2459"/>
        <v>$HO39</v>
      </c>
      <c r="HP2303" t="str">
        <f t="shared" ca="1" si="2459"/>
        <v>$HP40</v>
      </c>
      <c r="HQ2303" t="str">
        <f t="shared" ca="1" si="2459"/>
        <v>$HQ39</v>
      </c>
      <c r="HR2303" t="str">
        <f t="shared" ca="1" si="2459"/>
        <v>$HR39</v>
      </c>
      <c r="HS2303" t="str">
        <f t="shared" ca="1" si="2459"/>
        <v>$HS40</v>
      </c>
      <c r="HT2303" t="str">
        <f t="shared" ca="1" si="2459"/>
        <v>$HT39</v>
      </c>
      <c r="HU2303" t="str">
        <f t="shared" ca="1" si="2459"/>
        <v>$HU39</v>
      </c>
      <c r="HV2303" t="str">
        <f t="shared" ca="1" si="2459"/>
        <v>$HV39</v>
      </c>
      <c r="HW2303" t="str">
        <f t="shared" ca="1" si="2459"/>
        <v>$HW40</v>
      </c>
      <c r="HX2303" t="str">
        <f t="shared" ca="1" si="2459"/>
        <v>$HX39</v>
      </c>
      <c r="HY2303" t="str">
        <f t="shared" ca="1" si="2459"/>
        <v>$HY41</v>
      </c>
      <c r="HZ2303" t="str">
        <f t="shared" ca="1" si="2459"/>
        <v>$HZ39</v>
      </c>
      <c r="IA2303" t="str">
        <f t="shared" ca="1" si="2459"/>
        <v>$IA41</v>
      </c>
      <c r="IB2303" t="str">
        <f t="shared" ca="1" si="2459"/>
        <v>$IB40</v>
      </c>
      <c r="IC2303" t="str">
        <f t="shared" ca="1" si="2459"/>
        <v>$IC39</v>
      </c>
      <c r="ID2303" t="str">
        <f t="shared" ca="1" si="2459"/>
        <v>$ID39</v>
      </c>
      <c r="IE2303" t="str">
        <f t="shared" ca="1" si="2459"/>
        <v>$IE39</v>
      </c>
      <c r="IF2303" t="str">
        <f t="shared" ca="1" si="2459"/>
        <v>$IF39</v>
      </c>
      <c r="IG2303" t="str">
        <f t="shared" ca="1" si="2459"/>
        <v>$IG39</v>
      </c>
      <c r="IH2303" t="str">
        <f t="shared" ca="1" si="2459"/>
        <v>$IH39</v>
      </c>
      <c r="II2303" t="str">
        <f t="shared" ca="1" si="2459"/>
        <v>$II39</v>
      </c>
      <c r="IJ2303" t="str">
        <f t="shared" ca="1" si="2459"/>
        <v>$IJ39</v>
      </c>
      <c r="IK2303" t="str">
        <f t="shared" ca="1" si="2459"/>
        <v>$IK39</v>
      </c>
      <c r="IL2303" t="str">
        <f t="shared" ca="1" si="2459"/>
        <v>$IL39</v>
      </c>
      <c r="IM2303" t="str">
        <f t="shared" ca="1" si="2459"/>
        <v>$IM39</v>
      </c>
      <c r="IN2303" t="str">
        <f t="shared" ca="1" si="2459"/>
        <v>$IN39</v>
      </c>
      <c r="IO2303" t="str">
        <f t="shared" ca="1" si="2459"/>
        <v>$IO39</v>
      </c>
      <c r="IP2303" t="str">
        <f t="shared" ca="1" si="2459"/>
        <v>$IP39</v>
      </c>
      <c r="IQ2303" t="str">
        <f t="shared" ca="1" si="2459"/>
        <v>$IQ40</v>
      </c>
      <c r="IR2303" t="str">
        <f t="shared" ca="1" si="2459"/>
        <v>$IR40</v>
      </c>
      <c r="IS2303" t="str">
        <f t="shared" ca="1" si="2459"/>
        <v>$IS38</v>
      </c>
      <c r="IT2303" t="str">
        <f t="shared" ca="1" si="2459"/>
        <v>$IT39</v>
      </c>
      <c r="IU2303" t="str">
        <f t="shared" ca="1" si="2459"/>
        <v>$IU38</v>
      </c>
      <c r="IV2303" t="str">
        <f t="shared" ca="1" si="2459"/>
        <v>$IV40</v>
      </c>
      <c r="IW2303" t="str">
        <f t="shared" ca="1" si="2459"/>
        <v>$IW39</v>
      </c>
      <c r="IX2303" t="str">
        <f t="shared" ca="1" si="2459"/>
        <v>$IX39</v>
      </c>
      <c r="IY2303" t="str">
        <f t="shared" ca="1" si="2459"/>
        <v>$IY39</v>
      </c>
      <c r="IZ2303" t="str">
        <f t="shared" ca="1" si="2459"/>
        <v>$IZ39</v>
      </c>
      <c r="JA2303" t="str">
        <f t="shared" ca="1" si="2459"/>
        <v>$JA39</v>
      </c>
      <c r="JB2303" t="str">
        <f t="shared" ca="1" si="2459"/>
        <v>$JB40</v>
      </c>
      <c r="JC2303" t="str">
        <f t="shared" ca="1" si="2459"/>
        <v>$JC40</v>
      </c>
      <c r="JD2303" t="str">
        <f t="shared" ca="1" si="2459"/>
        <v>$JD40</v>
      </c>
      <c r="JE2303" t="str">
        <f t="shared" ca="1" si="2459"/>
        <v>$JE39</v>
      </c>
      <c r="JF2303" t="str">
        <f t="shared" ca="1" si="2459"/>
        <v>$JF38</v>
      </c>
      <c r="JG2303" t="str">
        <f t="shared" ca="1" si="2459"/>
        <v>$JG39</v>
      </c>
      <c r="JH2303" t="str">
        <f t="shared" ca="1" si="2459"/>
        <v>$JH40</v>
      </c>
      <c r="JI2303" t="str">
        <f t="shared" ca="1" si="2459"/>
        <v>$JI40</v>
      </c>
      <c r="JJ2303" t="str">
        <f t="shared" ca="1" si="2459"/>
        <v>$JJ38</v>
      </c>
      <c r="JK2303" t="str">
        <f t="shared" ca="1" si="2459"/>
        <v>$JK39</v>
      </c>
      <c r="JL2303" t="str">
        <f t="shared" ca="1" si="2459"/>
        <v>$JL38</v>
      </c>
      <c r="JM2303" t="str">
        <f t="shared" ca="1" si="2459"/>
        <v>$JM41</v>
      </c>
      <c r="JN2303" t="str">
        <f t="shared" ref="JN2303:LI2303" ca="1" si="2460">JN2217</f>
        <v>$JN41</v>
      </c>
      <c r="JO2303" t="str">
        <f t="shared" ca="1" si="2460"/>
        <v>$JO41</v>
      </c>
      <c r="JP2303" t="str">
        <f t="shared" ca="1" si="2460"/>
        <v>$JP42</v>
      </c>
      <c r="JQ2303" t="str">
        <f t="shared" ca="1" si="2460"/>
        <v>$JQ41</v>
      </c>
      <c r="JR2303" t="str">
        <f t="shared" ca="1" si="2460"/>
        <v>$JR39</v>
      </c>
      <c r="JS2303" t="str">
        <f t="shared" ca="1" si="2460"/>
        <v>$JS41</v>
      </c>
      <c r="JT2303" t="str">
        <f t="shared" ca="1" si="2460"/>
        <v>$JT39</v>
      </c>
      <c r="JU2303" t="str">
        <f t="shared" ca="1" si="2460"/>
        <v>$JU43</v>
      </c>
      <c r="JV2303" t="str">
        <f t="shared" ca="1" si="2460"/>
        <v>$JV40</v>
      </c>
      <c r="JW2303" t="str">
        <f t="shared" ca="1" si="2460"/>
        <v>$JW42</v>
      </c>
      <c r="JX2303" t="str">
        <f t="shared" ca="1" si="2460"/>
        <v>$JX42</v>
      </c>
      <c r="JY2303" t="str">
        <f t="shared" ca="1" si="2460"/>
        <v>$JY41</v>
      </c>
      <c r="JZ2303" t="str">
        <f t="shared" ca="1" si="2460"/>
        <v>$JZ44</v>
      </c>
      <c r="KA2303" t="str">
        <f t="shared" ca="1" si="2460"/>
        <v>$KA44</v>
      </c>
      <c r="KB2303" t="str">
        <f t="shared" ca="1" si="2460"/>
        <v>$KB42</v>
      </c>
      <c r="KC2303" t="str">
        <f t="shared" ca="1" si="2460"/>
        <v>$KC42</v>
      </c>
      <c r="KD2303" t="str">
        <f t="shared" ca="1" si="2460"/>
        <v>$KD40</v>
      </c>
      <c r="KE2303" t="str">
        <f t="shared" ca="1" si="2460"/>
        <v>$KE39</v>
      </c>
      <c r="KF2303" t="str">
        <f t="shared" ca="1" si="2460"/>
        <v>$KF42</v>
      </c>
      <c r="KG2303" t="str">
        <f t="shared" ca="1" si="2460"/>
        <v>$KG48</v>
      </c>
      <c r="KH2303" t="str">
        <f t="shared" ca="1" si="2460"/>
        <v>$KH42</v>
      </c>
      <c r="KI2303" t="str">
        <f t="shared" ca="1" si="2460"/>
        <v>$KI42</v>
      </c>
      <c r="KJ2303" t="str">
        <f t="shared" ca="1" si="2460"/>
        <v>$KJ44</v>
      </c>
      <c r="KK2303" t="str">
        <f t="shared" ca="1" si="2460"/>
        <v>$KK42</v>
      </c>
      <c r="KL2303" t="str">
        <f t="shared" ca="1" si="2460"/>
        <v>$KL39</v>
      </c>
      <c r="KM2303" t="str">
        <f t="shared" ca="1" si="2460"/>
        <v>$KM41</v>
      </c>
      <c r="KN2303" t="str">
        <f t="shared" ca="1" si="2460"/>
        <v>$KN41</v>
      </c>
      <c r="KO2303" t="str">
        <f t="shared" ca="1" si="2460"/>
        <v>$KO45</v>
      </c>
      <c r="KP2303" t="str">
        <f t="shared" ca="1" si="2460"/>
        <v>$KP42</v>
      </c>
      <c r="KQ2303" t="str">
        <f t="shared" ca="1" si="2460"/>
        <v>$KQ46</v>
      </c>
      <c r="KR2303" t="str">
        <f t="shared" ca="1" si="2460"/>
        <v>$KR42</v>
      </c>
      <c r="KS2303" t="str">
        <f t="shared" ca="1" si="2460"/>
        <v>$KS42</v>
      </c>
      <c r="KT2303" t="str">
        <f t="shared" ca="1" si="2460"/>
        <v>$KT42</v>
      </c>
      <c r="KU2303" t="str">
        <f t="shared" ca="1" si="2460"/>
        <v>$KU42</v>
      </c>
      <c r="KV2303" t="str">
        <f t="shared" ca="1" si="2460"/>
        <v>$KV45</v>
      </c>
      <c r="KW2303" t="str">
        <f t="shared" ca="1" si="2460"/>
        <v>$KW42</v>
      </c>
      <c r="KX2303" t="str">
        <f t="shared" ca="1" si="2460"/>
        <v>$KX43</v>
      </c>
      <c r="KY2303" t="str">
        <f t="shared" ca="1" si="2460"/>
        <v>$KY39</v>
      </c>
      <c r="KZ2303" t="str">
        <f t="shared" ca="1" si="2460"/>
        <v>$KZ43</v>
      </c>
      <c r="LA2303" t="str">
        <f t="shared" ca="1" si="2460"/>
        <v>$LA39</v>
      </c>
      <c r="LB2303" t="str">
        <f t="shared" ca="1" si="2460"/>
        <v>$LB42</v>
      </c>
      <c r="LC2303" t="str">
        <f t="shared" ca="1" si="2460"/>
        <v>$LC41</v>
      </c>
      <c r="LD2303" t="str">
        <f t="shared" ca="1" si="2460"/>
        <v>$LD42</v>
      </c>
      <c r="LE2303" t="str">
        <f t="shared" ca="1" si="2460"/>
        <v>$LE41</v>
      </c>
      <c r="LF2303" t="str">
        <f t="shared" ca="1" si="2460"/>
        <v>$LF41</v>
      </c>
      <c r="LG2303" t="str">
        <f t="shared" ca="1" si="2460"/>
        <v>$LG39</v>
      </c>
      <c r="LH2303" t="str">
        <f t="shared" ca="1" si="2460"/>
        <v>$LH41</v>
      </c>
      <c r="LI2303" t="str">
        <f t="shared" ca="1" si="2460"/>
        <v>$LI42</v>
      </c>
    </row>
    <row r="2304" spans="1:321" x14ac:dyDescent="0.25">
      <c r="A2304" t="str">
        <f>A2219</f>
        <v>E-MAIL INSTITUCIONAL DO PROGRAMA:</v>
      </c>
      <c r="B2304" t="str">
        <f t="shared" ref="B2304:BM2304" ca="1" si="2461">B2219</f>
        <v>$B48</v>
      </c>
      <c r="C2304" t="str">
        <f t="shared" ca="1" si="2461"/>
        <v>$C48</v>
      </c>
      <c r="D2304" t="str">
        <f t="shared" ca="1" si="2461"/>
        <v>$D46</v>
      </c>
      <c r="E2304" t="str">
        <f t="shared" ca="1" si="2461"/>
        <v>$E46</v>
      </c>
      <c r="F2304" t="str">
        <f t="shared" ca="1" si="2461"/>
        <v>$F48</v>
      </c>
      <c r="G2304" t="str">
        <f t="shared" ca="1" si="2461"/>
        <v>$G49</v>
      </c>
      <c r="H2304" t="str">
        <f t="shared" ca="1" si="2461"/>
        <v>$H45</v>
      </c>
      <c r="I2304" t="str">
        <f t="shared" ca="1" si="2461"/>
        <v>$I46</v>
      </c>
      <c r="J2304" t="str">
        <f t="shared" ca="1" si="2461"/>
        <v>$J48</v>
      </c>
      <c r="K2304" t="str">
        <f t="shared" ca="1" si="2461"/>
        <v>$K49</v>
      </c>
      <c r="L2304" t="str">
        <f t="shared" ca="1" si="2461"/>
        <v>$L48</v>
      </c>
      <c r="M2304" t="str">
        <f t="shared" ca="1" si="2461"/>
        <v>$M48</v>
      </c>
      <c r="N2304" t="str">
        <f t="shared" ca="1" si="2461"/>
        <v>$N45</v>
      </c>
      <c r="O2304" t="str">
        <f t="shared" ca="1" si="2461"/>
        <v>$O48</v>
      </c>
      <c r="P2304" t="str">
        <f t="shared" ca="1" si="2461"/>
        <v>$P45</v>
      </c>
      <c r="Q2304" t="str">
        <f t="shared" ca="1" si="2461"/>
        <v>$Q46</v>
      </c>
      <c r="R2304" t="str">
        <f t="shared" ca="1" si="2461"/>
        <v>$R47</v>
      </c>
      <c r="S2304" t="str">
        <f t="shared" ca="1" si="2461"/>
        <v>$S45</v>
      </c>
      <c r="T2304" t="str">
        <f t="shared" ca="1" si="2461"/>
        <v>$T45</v>
      </c>
      <c r="U2304" t="str">
        <f t="shared" ca="1" si="2461"/>
        <v>$U48</v>
      </c>
      <c r="V2304" t="str">
        <f t="shared" ca="1" si="2461"/>
        <v>$V45</v>
      </c>
      <c r="W2304" t="str">
        <f t="shared" ca="1" si="2461"/>
        <v>$W47</v>
      </c>
      <c r="X2304" t="str">
        <f t="shared" ca="1" si="2461"/>
        <v>$X46</v>
      </c>
      <c r="Y2304" t="str">
        <f t="shared" ca="1" si="2461"/>
        <v>$Y48</v>
      </c>
      <c r="Z2304" t="str">
        <f t="shared" ca="1" si="2461"/>
        <v>$Z45</v>
      </c>
      <c r="AA2304" t="str">
        <f t="shared" ca="1" si="2461"/>
        <v>$AA47</v>
      </c>
      <c r="AB2304" t="str">
        <f t="shared" ca="1" si="2461"/>
        <v>$AB46</v>
      </c>
      <c r="AC2304" t="str">
        <f t="shared" ca="1" si="2461"/>
        <v>$AC49</v>
      </c>
      <c r="AD2304" t="str">
        <f t="shared" ca="1" si="2461"/>
        <v>$AD48</v>
      </c>
      <c r="AE2304" t="str">
        <f t="shared" ca="1" si="2461"/>
        <v>$AE45</v>
      </c>
      <c r="AF2304" t="str">
        <f t="shared" ca="1" si="2461"/>
        <v>$AF47</v>
      </c>
      <c r="AG2304" t="str">
        <f t="shared" ca="1" si="2461"/>
        <v>$AG45</v>
      </c>
      <c r="AH2304" t="str">
        <f t="shared" ca="1" si="2461"/>
        <v>$AH47</v>
      </c>
      <c r="AI2304" t="str">
        <f t="shared" ca="1" si="2461"/>
        <v>$AI47</v>
      </c>
      <c r="AJ2304" t="str">
        <f t="shared" ca="1" si="2461"/>
        <v>$AJ47</v>
      </c>
      <c r="AK2304" t="str">
        <f t="shared" ca="1" si="2461"/>
        <v>$AK48</v>
      </c>
      <c r="AL2304" t="str">
        <f t="shared" ca="1" si="2461"/>
        <v>$AL46</v>
      </c>
      <c r="AM2304" t="str">
        <f t="shared" ca="1" si="2461"/>
        <v>$AM45</v>
      </c>
      <c r="AN2304" t="str">
        <f t="shared" ca="1" si="2461"/>
        <v>$AN47</v>
      </c>
      <c r="AO2304" t="str">
        <f t="shared" ca="1" si="2461"/>
        <v>$AO48</v>
      </c>
      <c r="AP2304" t="str">
        <f t="shared" ca="1" si="2461"/>
        <v>$AP47</v>
      </c>
      <c r="AQ2304" t="str">
        <f t="shared" ca="1" si="2461"/>
        <v>$AQ47</v>
      </c>
      <c r="AR2304" t="str">
        <f t="shared" ca="1" si="2461"/>
        <v>$AR47</v>
      </c>
      <c r="AS2304" t="str">
        <f t="shared" ca="1" si="2461"/>
        <v>$AS47</v>
      </c>
      <c r="AT2304" t="str">
        <f t="shared" ca="1" si="2461"/>
        <v>$AT47</v>
      </c>
      <c r="AU2304" t="str">
        <f t="shared" ca="1" si="2461"/>
        <v>$AU47</v>
      </c>
      <c r="AV2304" t="str">
        <f t="shared" ca="1" si="2461"/>
        <v>$AV45</v>
      </c>
      <c r="AW2304" t="str">
        <f t="shared" ca="1" si="2461"/>
        <v>$AW47</v>
      </c>
      <c r="AX2304" t="str">
        <f t="shared" ca="1" si="2461"/>
        <v>$AX45</v>
      </c>
      <c r="AY2304" t="str">
        <f t="shared" ca="1" si="2461"/>
        <v>$AY52</v>
      </c>
      <c r="AZ2304" t="str">
        <f t="shared" ca="1" si="2461"/>
        <v>$AZ47</v>
      </c>
      <c r="BA2304" t="str">
        <f t="shared" ca="1" si="2461"/>
        <v>$BA47</v>
      </c>
      <c r="BB2304" t="str">
        <f t="shared" ca="1" si="2461"/>
        <v>$BB45</v>
      </c>
      <c r="BC2304" t="str">
        <f t="shared" ca="1" si="2461"/>
        <v>$BC51</v>
      </c>
      <c r="BD2304" t="str">
        <f t="shared" ca="1" si="2461"/>
        <v>$BD48</v>
      </c>
      <c r="BE2304" t="str">
        <f t="shared" ca="1" si="2461"/>
        <v>$BE45</v>
      </c>
      <c r="BF2304" t="str">
        <f t="shared" ca="1" si="2461"/>
        <v>$BF45</v>
      </c>
      <c r="BG2304" t="str">
        <f t="shared" ca="1" si="2461"/>
        <v>$BG45</v>
      </c>
      <c r="BH2304" t="str">
        <f t="shared" ca="1" si="2461"/>
        <v>$BH50</v>
      </c>
      <c r="BI2304" t="str">
        <f t="shared" ca="1" si="2461"/>
        <v>$BI45</v>
      </c>
      <c r="BJ2304" t="str">
        <f t="shared" ca="1" si="2461"/>
        <v>$BJ47</v>
      </c>
      <c r="BK2304" t="str">
        <f t="shared" ca="1" si="2461"/>
        <v>$BK46</v>
      </c>
      <c r="BL2304" t="str">
        <f t="shared" ca="1" si="2461"/>
        <v>$BL48</v>
      </c>
      <c r="BM2304" t="str">
        <f t="shared" ca="1" si="2461"/>
        <v>$BM45</v>
      </c>
      <c r="BN2304" t="str">
        <f t="shared" ref="BN2304:CC2304" ca="1" si="2462">BN2219</f>
        <v>$BN45</v>
      </c>
      <c r="BO2304" t="str">
        <f t="shared" ca="1" si="2462"/>
        <v>$BO48</v>
      </c>
      <c r="BP2304" t="str">
        <f t="shared" ca="1" si="2462"/>
        <v>$BP48</v>
      </c>
      <c r="BQ2304" t="str">
        <f t="shared" ca="1" si="2462"/>
        <v>$BQ49</v>
      </c>
      <c r="BR2304" t="str">
        <f t="shared" ca="1" si="2462"/>
        <v>$BR47</v>
      </c>
      <c r="BS2304" t="str">
        <f t="shared" ca="1" si="2462"/>
        <v>$BS46</v>
      </c>
      <c r="BT2304" t="str">
        <f t="shared" ca="1" si="2462"/>
        <v>$BT45</v>
      </c>
      <c r="BU2304" t="str">
        <f t="shared" ca="1" si="2462"/>
        <v>$BU46</v>
      </c>
      <c r="BV2304" t="str">
        <f t="shared" ca="1" si="2462"/>
        <v>$BV46</v>
      </c>
      <c r="BW2304" t="str">
        <f t="shared" ca="1" si="2462"/>
        <v>$BW45</v>
      </c>
      <c r="BX2304" t="str">
        <f t="shared" ca="1" si="2462"/>
        <v>$BX45</v>
      </c>
      <c r="BY2304" t="str">
        <f t="shared" ca="1" si="2462"/>
        <v>$BY46</v>
      </c>
      <c r="BZ2304" t="str">
        <f t="shared" ca="1" si="2462"/>
        <v>$BZ46</v>
      </c>
      <c r="CA2304" t="str">
        <f t="shared" ca="1" si="2462"/>
        <v>$CA46</v>
      </c>
      <c r="CB2304" t="str">
        <f t="shared" ca="1" si="2462"/>
        <v>$CB45</v>
      </c>
      <c r="CC2304" t="str">
        <f t="shared" ca="1" si="2462"/>
        <v>$CC45</v>
      </c>
      <c r="CD2304" t="str">
        <f t="shared" ref="CD2304:EO2304" ca="1" si="2463">CD2219</f>
        <v>$CD46</v>
      </c>
      <c r="CE2304" t="str">
        <f t="shared" ca="1" si="2463"/>
        <v>$CE45</v>
      </c>
      <c r="CF2304" t="str">
        <f t="shared" ca="1" si="2463"/>
        <v>$CF50</v>
      </c>
      <c r="CG2304" t="str">
        <f t="shared" ca="1" si="2463"/>
        <v>$CG50</v>
      </c>
      <c r="CH2304" t="str">
        <f t="shared" ca="1" si="2463"/>
        <v>$CH50</v>
      </c>
      <c r="CI2304" t="str">
        <f t="shared" ca="1" si="2463"/>
        <v>$CI50</v>
      </c>
      <c r="CJ2304" t="str">
        <f t="shared" ca="1" si="2463"/>
        <v>$CJ50</v>
      </c>
      <c r="CK2304" t="str">
        <f t="shared" ca="1" si="2463"/>
        <v>$CK50</v>
      </c>
      <c r="CL2304" t="str">
        <f t="shared" ca="1" si="2463"/>
        <v>$CL50</v>
      </c>
      <c r="CM2304" t="str">
        <f t="shared" ca="1" si="2463"/>
        <v>$CM50</v>
      </c>
      <c r="CN2304" t="str">
        <f t="shared" ca="1" si="2463"/>
        <v>$CN46</v>
      </c>
      <c r="CO2304" t="str">
        <f t="shared" ca="1" si="2463"/>
        <v>$CO45</v>
      </c>
      <c r="CP2304" t="str">
        <f t="shared" ca="1" si="2463"/>
        <v>$CP47</v>
      </c>
      <c r="CQ2304" t="str">
        <f t="shared" ca="1" si="2463"/>
        <v>$CQ45</v>
      </c>
      <c r="CR2304" t="str">
        <f t="shared" ca="1" si="2463"/>
        <v>$CR45</v>
      </c>
      <c r="CS2304" t="str">
        <f t="shared" ca="1" si="2463"/>
        <v>$CS46</v>
      </c>
      <c r="CT2304" t="str">
        <f t="shared" ca="1" si="2463"/>
        <v>$CT46</v>
      </c>
      <c r="CU2304" t="str">
        <f t="shared" ca="1" si="2463"/>
        <v>$CU45</v>
      </c>
      <c r="CV2304" t="str">
        <f t="shared" ca="1" si="2463"/>
        <v>$CV48</v>
      </c>
      <c r="CW2304" t="str">
        <f t="shared" ca="1" si="2463"/>
        <v>$CW46</v>
      </c>
      <c r="CX2304" t="str">
        <f t="shared" ca="1" si="2463"/>
        <v>$CX45</v>
      </c>
      <c r="CY2304" t="str">
        <f t="shared" ca="1" si="2463"/>
        <v>$CY45</v>
      </c>
      <c r="CZ2304" t="str">
        <f t="shared" ca="1" si="2463"/>
        <v>$CZ46</v>
      </c>
      <c r="DA2304" t="str">
        <f t="shared" ca="1" si="2463"/>
        <v>$DA45</v>
      </c>
      <c r="DB2304" t="str">
        <f t="shared" ca="1" si="2463"/>
        <v>$DB46</v>
      </c>
      <c r="DC2304" t="str">
        <f t="shared" ca="1" si="2463"/>
        <v>$DC48</v>
      </c>
      <c r="DD2304" t="str">
        <f t="shared" ca="1" si="2463"/>
        <v>$DD45</v>
      </c>
      <c r="DE2304" t="str">
        <f t="shared" ca="1" si="2463"/>
        <v>$DE45</v>
      </c>
      <c r="DF2304" t="str">
        <f t="shared" ca="1" si="2463"/>
        <v>$DF45</v>
      </c>
      <c r="DG2304" t="str">
        <f t="shared" ca="1" si="2463"/>
        <v>$DG45</v>
      </c>
      <c r="DH2304" t="str">
        <f t="shared" ca="1" si="2463"/>
        <v>$DH46</v>
      </c>
      <c r="DI2304" t="str">
        <f t="shared" ca="1" si="2463"/>
        <v>$DI46</v>
      </c>
      <c r="DJ2304" t="str">
        <f t="shared" ca="1" si="2463"/>
        <v>$DJ47</v>
      </c>
      <c r="DK2304" t="str">
        <f t="shared" ca="1" si="2463"/>
        <v>$DK47</v>
      </c>
      <c r="DL2304" t="str">
        <f t="shared" ca="1" si="2463"/>
        <v>$DL47</v>
      </c>
      <c r="DM2304" t="str">
        <f t="shared" ca="1" si="2463"/>
        <v>$DM47</v>
      </c>
      <c r="DN2304" t="str">
        <f t="shared" ca="1" si="2463"/>
        <v>$DN47</v>
      </c>
      <c r="DO2304" t="str">
        <f t="shared" ca="1" si="2463"/>
        <v>$DO47</v>
      </c>
      <c r="DP2304" t="str">
        <f t="shared" ca="1" si="2463"/>
        <v>$DP47</v>
      </c>
      <c r="DQ2304" t="str">
        <f t="shared" ca="1" si="2463"/>
        <v>$DQ47</v>
      </c>
      <c r="DR2304" t="str">
        <f t="shared" ca="1" si="2463"/>
        <v>$DR47</v>
      </c>
      <c r="DS2304" t="str">
        <f t="shared" ca="1" si="2463"/>
        <v>$DS47</v>
      </c>
      <c r="DT2304" t="str">
        <f t="shared" ca="1" si="2463"/>
        <v>$DT47</v>
      </c>
      <c r="DU2304" t="str">
        <f t="shared" ca="1" si="2463"/>
        <v>$DU47</v>
      </c>
      <c r="DV2304" t="str">
        <f t="shared" ca="1" si="2463"/>
        <v>$DV47</v>
      </c>
      <c r="DW2304" t="str">
        <f t="shared" ca="1" si="2463"/>
        <v>$DW47</v>
      </c>
      <c r="DX2304" t="str">
        <f t="shared" ca="1" si="2463"/>
        <v>$DX47</v>
      </c>
      <c r="DY2304" t="str">
        <f t="shared" ca="1" si="2463"/>
        <v>$DY47</v>
      </c>
      <c r="DZ2304" t="str">
        <f t="shared" ca="1" si="2463"/>
        <v>$DZ47</v>
      </c>
      <c r="EA2304" t="str">
        <f t="shared" ca="1" si="2463"/>
        <v>$EA47</v>
      </c>
      <c r="EB2304" t="str">
        <f t="shared" ca="1" si="2463"/>
        <v>$EB47</v>
      </c>
      <c r="EC2304" t="str">
        <f t="shared" ca="1" si="2463"/>
        <v>$EC47</v>
      </c>
      <c r="ED2304" t="str">
        <f t="shared" ca="1" si="2463"/>
        <v>$ED47</v>
      </c>
      <c r="EE2304" t="str">
        <f t="shared" ca="1" si="2463"/>
        <v>$EE47</v>
      </c>
      <c r="EF2304" t="str">
        <f t="shared" ca="1" si="2463"/>
        <v>$EF47</v>
      </c>
      <c r="EG2304" t="str">
        <f t="shared" ca="1" si="2463"/>
        <v>$EG46</v>
      </c>
      <c r="EH2304" t="str">
        <f t="shared" ca="1" si="2463"/>
        <v>$EH45</v>
      </c>
      <c r="EI2304" t="str">
        <f t="shared" ca="1" si="2463"/>
        <v>$EI47</v>
      </c>
      <c r="EJ2304" t="str">
        <f t="shared" ca="1" si="2463"/>
        <v>$EJ47</v>
      </c>
      <c r="EK2304" t="str">
        <f t="shared" ca="1" si="2463"/>
        <v>$EK47</v>
      </c>
      <c r="EL2304" t="str">
        <f t="shared" ca="1" si="2463"/>
        <v>$EL45</v>
      </c>
      <c r="EM2304" t="str">
        <f t="shared" ca="1" si="2463"/>
        <v>$EM46</v>
      </c>
      <c r="EN2304" t="str">
        <f t="shared" ca="1" si="2463"/>
        <v>$EN46</v>
      </c>
      <c r="EO2304" t="str">
        <f t="shared" ca="1" si="2463"/>
        <v>$EO46</v>
      </c>
      <c r="EP2304" t="str">
        <f t="shared" ref="EP2304:HA2304" ca="1" si="2464">EP2219</f>
        <v>$EP45</v>
      </c>
      <c r="EQ2304" t="str">
        <f t="shared" ca="1" si="2464"/>
        <v>$EQ46</v>
      </c>
      <c r="ER2304" t="str">
        <f t="shared" ca="1" si="2464"/>
        <v>$ER48</v>
      </c>
      <c r="ES2304" t="str">
        <f t="shared" ca="1" si="2464"/>
        <v>$ES46</v>
      </c>
      <c r="ET2304" t="str">
        <f t="shared" ca="1" si="2464"/>
        <v>$ET45</v>
      </c>
      <c r="EU2304" t="str">
        <f t="shared" ca="1" si="2464"/>
        <v>$EU45</v>
      </c>
      <c r="EV2304" t="str">
        <f t="shared" ca="1" si="2464"/>
        <v>$EV46</v>
      </c>
      <c r="EW2304" t="str">
        <f t="shared" ca="1" si="2464"/>
        <v>$EW45</v>
      </c>
      <c r="EX2304" t="str">
        <f t="shared" ca="1" si="2464"/>
        <v>$EX45</v>
      </c>
      <c r="EY2304" t="str">
        <f t="shared" ca="1" si="2464"/>
        <v>$EY46</v>
      </c>
      <c r="EZ2304" t="str">
        <f t="shared" ca="1" si="2464"/>
        <v>$EZ46</v>
      </c>
      <c r="FA2304" t="str">
        <f t="shared" ca="1" si="2464"/>
        <v>$FA46</v>
      </c>
      <c r="FB2304" t="str">
        <f t="shared" ca="1" si="2464"/>
        <v>$FB46</v>
      </c>
      <c r="FC2304" t="str">
        <f t="shared" ca="1" si="2464"/>
        <v>$FC46</v>
      </c>
      <c r="FD2304" t="str">
        <f t="shared" ca="1" si="2464"/>
        <v>$FD47</v>
      </c>
      <c r="FE2304" t="str">
        <f t="shared" ca="1" si="2464"/>
        <v>$FE45</v>
      </c>
      <c r="FF2304" t="str">
        <f t="shared" ca="1" si="2464"/>
        <v>$FF45</v>
      </c>
      <c r="FG2304" t="str">
        <f t="shared" ca="1" si="2464"/>
        <v>$FG47</v>
      </c>
      <c r="FH2304" t="str">
        <f t="shared" ca="1" si="2464"/>
        <v>$FH45</v>
      </c>
      <c r="FI2304" t="str">
        <f t="shared" ca="1" si="2464"/>
        <v>$FI45</v>
      </c>
      <c r="FJ2304" t="str">
        <f t="shared" ca="1" si="2464"/>
        <v>$FJ45</v>
      </c>
      <c r="FK2304" t="str">
        <f t="shared" ca="1" si="2464"/>
        <v>$FK45</v>
      </c>
      <c r="FL2304" t="str">
        <f t="shared" ca="1" si="2464"/>
        <v>$FL45</v>
      </c>
      <c r="FM2304" t="str">
        <f t="shared" ca="1" si="2464"/>
        <v>$FM45</v>
      </c>
      <c r="FN2304" t="str">
        <f t="shared" ca="1" si="2464"/>
        <v>$FN45</v>
      </c>
      <c r="FO2304" t="str">
        <f t="shared" ca="1" si="2464"/>
        <v>$FO46</v>
      </c>
      <c r="FP2304" t="str">
        <f t="shared" ca="1" si="2464"/>
        <v>$FP45</v>
      </c>
      <c r="FQ2304" t="str">
        <f t="shared" ca="1" si="2464"/>
        <v>$FQ45</v>
      </c>
      <c r="FR2304" t="str">
        <f t="shared" ca="1" si="2464"/>
        <v>$FR45</v>
      </c>
      <c r="FS2304" t="str">
        <f t="shared" ca="1" si="2464"/>
        <v>$FS46</v>
      </c>
      <c r="FT2304" t="str">
        <f t="shared" ca="1" si="2464"/>
        <v>$FT45</v>
      </c>
      <c r="FU2304" t="str">
        <f t="shared" ca="1" si="2464"/>
        <v>$FU48</v>
      </c>
      <c r="FV2304" t="str">
        <f t="shared" ca="1" si="2464"/>
        <v>$FV48</v>
      </c>
      <c r="FW2304" t="str">
        <f t="shared" ca="1" si="2464"/>
        <v>$FW48</v>
      </c>
      <c r="FX2304" t="str">
        <f t="shared" ca="1" si="2464"/>
        <v>$FX48</v>
      </c>
      <c r="FY2304" t="str">
        <f t="shared" ca="1" si="2464"/>
        <v>$FY48</v>
      </c>
      <c r="FZ2304" t="str">
        <f t="shared" ca="1" si="2464"/>
        <v>$FZ48</v>
      </c>
      <c r="GA2304" t="str">
        <f t="shared" ca="1" si="2464"/>
        <v>$GA48</v>
      </c>
      <c r="GB2304" t="str">
        <f t="shared" ca="1" si="2464"/>
        <v>$GB48</v>
      </c>
      <c r="GC2304" t="str">
        <f t="shared" ca="1" si="2464"/>
        <v>$GC45</v>
      </c>
      <c r="GD2304" t="str">
        <f t="shared" ca="1" si="2464"/>
        <v>$GD45</v>
      </c>
      <c r="GE2304" t="str">
        <f t="shared" ca="1" si="2464"/>
        <v>$GE45</v>
      </c>
      <c r="GF2304" t="str">
        <f t="shared" ca="1" si="2464"/>
        <v>$GF46</v>
      </c>
      <c r="GG2304" t="str">
        <f t="shared" ca="1" si="2464"/>
        <v>$GG45</v>
      </c>
      <c r="GH2304" t="str">
        <f t="shared" ca="1" si="2464"/>
        <v>$GH45</v>
      </c>
      <c r="GI2304" t="str">
        <f t="shared" ca="1" si="2464"/>
        <v>$GI45</v>
      </c>
      <c r="GJ2304" t="str">
        <f t="shared" ca="1" si="2464"/>
        <v>$GJ50</v>
      </c>
      <c r="GK2304" t="str">
        <f t="shared" ca="1" si="2464"/>
        <v>$GK45</v>
      </c>
      <c r="GL2304" t="str">
        <f t="shared" ca="1" si="2464"/>
        <v>$GL45</v>
      </c>
      <c r="GM2304" t="str">
        <f t="shared" ca="1" si="2464"/>
        <v>$GM45</v>
      </c>
      <c r="GN2304" t="str">
        <f t="shared" ca="1" si="2464"/>
        <v>$GN47</v>
      </c>
      <c r="GO2304" t="str">
        <f t="shared" ca="1" si="2464"/>
        <v>$GO47</v>
      </c>
      <c r="GP2304" t="str">
        <f t="shared" ca="1" si="2464"/>
        <v>$GP47</v>
      </c>
      <c r="GQ2304" t="str">
        <f t="shared" ca="1" si="2464"/>
        <v>$GQ45</v>
      </c>
      <c r="GR2304" t="str">
        <f t="shared" ca="1" si="2464"/>
        <v>$GR45</v>
      </c>
      <c r="GS2304" t="str">
        <f t="shared" ca="1" si="2464"/>
        <v>$GS47</v>
      </c>
      <c r="GT2304" t="str">
        <f t="shared" ca="1" si="2464"/>
        <v>$GT45</v>
      </c>
      <c r="GU2304" t="str">
        <f t="shared" ca="1" si="2464"/>
        <v>$GU45</v>
      </c>
      <c r="GV2304" t="str">
        <f t="shared" ca="1" si="2464"/>
        <v>$GV45</v>
      </c>
      <c r="GW2304" t="str">
        <f t="shared" ca="1" si="2464"/>
        <v>$GW47</v>
      </c>
      <c r="GX2304" t="str">
        <f t="shared" ca="1" si="2464"/>
        <v>$GX47</v>
      </c>
      <c r="GY2304" t="str">
        <f t="shared" ca="1" si="2464"/>
        <v>$GY45</v>
      </c>
      <c r="GZ2304" t="str">
        <f t="shared" ca="1" si="2464"/>
        <v>$GZ46</v>
      </c>
      <c r="HA2304" t="str">
        <f t="shared" ca="1" si="2464"/>
        <v>$HA48</v>
      </c>
      <c r="HB2304" t="str">
        <f t="shared" ref="HB2304:JM2304" ca="1" si="2465">HB2219</f>
        <v>$HB48</v>
      </c>
      <c r="HC2304" t="str">
        <f t="shared" ca="1" si="2465"/>
        <v>$HC46</v>
      </c>
      <c r="HD2304" t="str">
        <f t="shared" ca="1" si="2465"/>
        <v>$HD46</v>
      </c>
      <c r="HE2304" t="str">
        <f t="shared" ca="1" si="2465"/>
        <v>$HE46</v>
      </c>
      <c r="HF2304" t="str">
        <f t="shared" ca="1" si="2465"/>
        <v>$HF47</v>
      </c>
      <c r="HG2304" t="str">
        <f t="shared" ca="1" si="2465"/>
        <v>$HG47</v>
      </c>
      <c r="HH2304" t="str">
        <f t="shared" ca="1" si="2465"/>
        <v>$HH47</v>
      </c>
      <c r="HI2304" t="str">
        <f t="shared" ca="1" si="2465"/>
        <v>$HI47</v>
      </c>
      <c r="HJ2304" t="str">
        <f t="shared" ca="1" si="2465"/>
        <v>$HJ46</v>
      </c>
      <c r="HK2304" t="str">
        <f t="shared" ca="1" si="2465"/>
        <v>$HK46</v>
      </c>
      <c r="HL2304" t="str">
        <f t="shared" ca="1" si="2465"/>
        <v>$HL45</v>
      </c>
      <c r="HM2304" t="str">
        <f t="shared" ca="1" si="2465"/>
        <v>$HM46</v>
      </c>
      <c r="HN2304" t="str">
        <f t="shared" ca="1" si="2465"/>
        <v>$HN45</v>
      </c>
      <c r="HO2304" t="str">
        <f t="shared" ca="1" si="2465"/>
        <v>$HO46</v>
      </c>
      <c r="HP2304" t="str">
        <f t="shared" ca="1" si="2465"/>
        <v>$HP46</v>
      </c>
      <c r="HQ2304" t="str">
        <f t="shared" ca="1" si="2465"/>
        <v>$HQ45</v>
      </c>
      <c r="HR2304" t="str">
        <f t="shared" ca="1" si="2465"/>
        <v>$HR45</v>
      </c>
      <c r="HS2304" t="str">
        <f t="shared" ca="1" si="2465"/>
        <v>$HS47</v>
      </c>
      <c r="HT2304" t="str">
        <f t="shared" ca="1" si="2465"/>
        <v>$HT47</v>
      </c>
      <c r="HU2304" t="str">
        <f t="shared" ca="1" si="2465"/>
        <v>$HU45</v>
      </c>
      <c r="HV2304" t="str">
        <f t="shared" ca="1" si="2465"/>
        <v>$HV45</v>
      </c>
      <c r="HW2304" t="str">
        <f t="shared" ca="1" si="2465"/>
        <v>$HW46</v>
      </c>
      <c r="HX2304" t="str">
        <f t="shared" ca="1" si="2465"/>
        <v>$HX45</v>
      </c>
      <c r="HY2304" t="str">
        <f t="shared" ca="1" si="2465"/>
        <v>$HY47</v>
      </c>
      <c r="HZ2304" t="str">
        <f t="shared" ca="1" si="2465"/>
        <v>$HZ45</v>
      </c>
      <c r="IA2304" t="str">
        <f t="shared" ca="1" si="2465"/>
        <v>$IA47</v>
      </c>
      <c r="IB2304" t="str">
        <f t="shared" ca="1" si="2465"/>
        <v>$IB46</v>
      </c>
      <c r="IC2304" t="str">
        <f t="shared" ca="1" si="2465"/>
        <v>$IC45</v>
      </c>
      <c r="ID2304" t="str">
        <f t="shared" ca="1" si="2465"/>
        <v>$ID45</v>
      </c>
      <c r="IE2304" t="str">
        <f t="shared" ca="1" si="2465"/>
        <v>$IE45</v>
      </c>
      <c r="IF2304" t="str">
        <f t="shared" ca="1" si="2465"/>
        <v>$IF45</v>
      </c>
      <c r="IG2304" t="str">
        <f t="shared" ca="1" si="2465"/>
        <v>$IG45</v>
      </c>
      <c r="IH2304" t="str">
        <f t="shared" ca="1" si="2465"/>
        <v>$IH45</v>
      </c>
      <c r="II2304" t="str">
        <f t="shared" ca="1" si="2465"/>
        <v>$II45</v>
      </c>
      <c r="IJ2304" t="str">
        <f t="shared" ca="1" si="2465"/>
        <v>$IJ45</v>
      </c>
      <c r="IK2304" t="str">
        <f t="shared" ca="1" si="2465"/>
        <v>$IK45</v>
      </c>
      <c r="IL2304" t="str">
        <f t="shared" ca="1" si="2465"/>
        <v>$IL45</v>
      </c>
      <c r="IM2304" t="str">
        <f t="shared" ca="1" si="2465"/>
        <v>$IM46</v>
      </c>
      <c r="IN2304" t="str">
        <f t="shared" ca="1" si="2465"/>
        <v>$IN45</v>
      </c>
      <c r="IO2304" t="str">
        <f t="shared" ca="1" si="2465"/>
        <v>$IO45</v>
      </c>
      <c r="IP2304" t="str">
        <f t="shared" ca="1" si="2465"/>
        <v>$IP46</v>
      </c>
      <c r="IQ2304" t="str">
        <f t="shared" ca="1" si="2465"/>
        <v>$IQ46</v>
      </c>
      <c r="IR2304" t="str">
        <f t="shared" ca="1" si="2465"/>
        <v>$IR46</v>
      </c>
      <c r="IS2304" t="str">
        <f t="shared" ca="1" si="2465"/>
        <v>$IS44</v>
      </c>
      <c r="IT2304" t="str">
        <f t="shared" ca="1" si="2465"/>
        <v>$IT45</v>
      </c>
      <c r="IU2304" t="str">
        <f t="shared" ca="1" si="2465"/>
        <v>$IU44</v>
      </c>
      <c r="IV2304" t="str">
        <f t="shared" ca="1" si="2465"/>
        <v>$IV46</v>
      </c>
      <c r="IW2304" t="str">
        <f t="shared" ca="1" si="2465"/>
        <v>$IW45</v>
      </c>
      <c r="IX2304" t="str">
        <f t="shared" ca="1" si="2465"/>
        <v>$IX45</v>
      </c>
      <c r="IY2304" t="str">
        <f t="shared" ca="1" si="2465"/>
        <v>$IY45</v>
      </c>
      <c r="IZ2304" t="str">
        <f t="shared" ca="1" si="2465"/>
        <v>$IZ45</v>
      </c>
      <c r="JA2304" t="str">
        <f t="shared" ca="1" si="2465"/>
        <v>$JA45</v>
      </c>
      <c r="JB2304" t="str">
        <f t="shared" ca="1" si="2465"/>
        <v>$JB46</v>
      </c>
      <c r="JC2304" t="str">
        <f t="shared" ca="1" si="2465"/>
        <v>$JC46</v>
      </c>
      <c r="JD2304" t="str">
        <f t="shared" ca="1" si="2465"/>
        <v>$JD46</v>
      </c>
      <c r="JE2304" t="str">
        <f t="shared" ca="1" si="2465"/>
        <v>$JE45</v>
      </c>
      <c r="JF2304" t="str">
        <f t="shared" ca="1" si="2465"/>
        <v>$JF44</v>
      </c>
      <c r="JG2304" t="str">
        <f t="shared" ca="1" si="2465"/>
        <v>$JG45</v>
      </c>
      <c r="JH2304" t="str">
        <f t="shared" ca="1" si="2465"/>
        <v>$JH46</v>
      </c>
      <c r="JI2304" t="str">
        <f t="shared" ca="1" si="2465"/>
        <v>$JI46</v>
      </c>
      <c r="JJ2304" t="str">
        <f t="shared" ca="1" si="2465"/>
        <v>$JJ44</v>
      </c>
      <c r="JK2304" t="str">
        <f t="shared" ca="1" si="2465"/>
        <v>$JK45</v>
      </c>
      <c r="JL2304" t="str">
        <f t="shared" ca="1" si="2465"/>
        <v>$JL44</v>
      </c>
      <c r="JM2304" t="str">
        <f t="shared" ca="1" si="2465"/>
        <v>$JM47</v>
      </c>
      <c r="JN2304" t="str">
        <f t="shared" ref="JN2304:LI2304" ca="1" si="2466">JN2219</f>
        <v>$JN48</v>
      </c>
      <c r="JO2304" t="str">
        <f t="shared" ca="1" si="2466"/>
        <v>$JO47</v>
      </c>
      <c r="JP2304" t="str">
        <f t="shared" ca="1" si="2466"/>
        <v>$JP48</v>
      </c>
      <c r="JQ2304" t="str">
        <f t="shared" ca="1" si="2466"/>
        <v>$JQ47</v>
      </c>
      <c r="JR2304" t="str">
        <f t="shared" ca="1" si="2466"/>
        <v>$JR45</v>
      </c>
      <c r="JS2304" t="str">
        <f t="shared" ca="1" si="2466"/>
        <v>$JS48</v>
      </c>
      <c r="JT2304" t="str">
        <f t="shared" ca="1" si="2466"/>
        <v>$JT45</v>
      </c>
      <c r="JU2304" t="str">
        <f t="shared" ca="1" si="2466"/>
        <v>$JU50</v>
      </c>
      <c r="JV2304" t="str">
        <f t="shared" ca="1" si="2466"/>
        <v>$JV47</v>
      </c>
      <c r="JW2304" t="str">
        <f t="shared" ca="1" si="2466"/>
        <v>$JW48</v>
      </c>
      <c r="JX2304" t="str">
        <f t="shared" ca="1" si="2466"/>
        <v>$JX50</v>
      </c>
      <c r="JY2304" t="str">
        <f t="shared" ca="1" si="2466"/>
        <v>$JY47</v>
      </c>
      <c r="JZ2304" t="str">
        <f t="shared" ca="1" si="2466"/>
        <v>$JZ50</v>
      </c>
      <c r="KA2304" t="str">
        <f t="shared" ca="1" si="2466"/>
        <v>$KA50</v>
      </c>
      <c r="KB2304" t="str">
        <f t="shared" ca="1" si="2466"/>
        <v>$KB48</v>
      </c>
      <c r="KC2304" t="str">
        <f t="shared" ca="1" si="2466"/>
        <v>$KC48</v>
      </c>
      <c r="KD2304" t="str">
        <f t="shared" ca="1" si="2466"/>
        <v>$KD47</v>
      </c>
      <c r="KE2304" t="str">
        <f t="shared" ca="1" si="2466"/>
        <v>$KE45</v>
      </c>
      <c r="KF2304" t="str">
        <f t="shared" ca="1" si="2466"/>
        <v>$KF48</v>
      </c>
      <c r="KG2304" t="str">
        <f t="shared" ca="1" si="2466"/>
        <v>$KG55</v>
      </c>
      <c r="KH2304" t="str">
        <f t="shared" ca="1" si="2466"/>
        <v>$KH48</v>
      </c>
      <c r="KI2304" t="str">
        <f t="shared" ca="1" si="2466"/>
        <v>$KI48</v>
      </c>
      <c r="KJ2304" t="str">
        <f t="shared" ca="1" si="2466"/>
        <v>$KJ51</v>
      </c>
      <c r="KK2304" t="str">
        <f t="shared" ca="1" si="2466"/>
        <v>$KK48</v>
      </c>
      <c r="KL2304" t="str">
        <f t="shared" ca="1" si="2466"/>
        <v>$KL45</v>
      </c>
      <c r="KM2304" t="str">
        <f t="shared" ca="1" si="2466"/>
        <v>$KM48</v>
      </c>
      <c r="KN2304" t="str">
        <f t="shared" ca="1" si="2466"/>
        <v>$KN47</v>
      </c>
      <c r="KO2304" t="str">
        <f t="shared" ca="1" si="2466"/>
        <v>$KO51</v>
      </c>
      <c r="KP2304" t="str">
        <f t="shared" ca="1" si="2466"/>
        <v>$KP48</v>
      </c>
      <c r="KQ2304" t="str">
        <f t="shared" ca="1" si="2466"/>
        <v>$KQ52</v>
      </c>
      <c r="KR2304" t="str">
        <f t="shared" ca="1" si="2466"/>
        <v>$KR48</v>
      </c>
      <c r="KS2304" t="str">
        <f t="shared" ca="1" si="2466"/>
        <v>$KS48</v>
      </c>
      <c r="KT2304" t="str">
        <f t="shared" ca="1" si="2466"/>
        <v>$KT48</v>
      </c>
      <c r="KU2304" t="str">
        <f t="shared" ca="1" si="2466"/>
        <v>$KU48</v>
      </c>
      <c r="KV2304" t="str">
        <f t="shared" ca="1" si="2466"/>
        <v>$KV51</v>
      </c>
      <c r="KW2304" t="str">
        <f t="shared" ca="1" si="2466"/>
        <v>$KW48</v>
      </c>
      <c r="KX2304" t="str">
        <f t="shared" ca="1" si="2466"/>
        <v>$KX49</v>
      </c>
      <c r="KY2304" t="str">
        <f t="shared" ca="1" si="2466"/>
        <v>$KY45</v>
      </c>
      <c r="KZ2304" t="str">
        <f t="shared" ca="1" si="2466"/>
        <v>$KZ50</v>
      </c>
      <c r="LA2304" t="str">
        <f t="shared" ca="1" si="2466"/>
        <v>$LA45</v>
      </c>
      <c r="LB2304" t="str">
        <f t="shared" ca="1" si="2466"/>
        <v>$LB48</v>
      </c>
      <c r="LC2304" t="str">
        <f t="shared" ca="1" si="2466"/>
        <v>$LC47</v>
      </c>
      <c r="LD2304" t="str">
        <f t="shared" ca="1" si="2466"/>
        <v>$LD49</v>
      </c>
      <c r="LE2304" t="str">
        <f t="shared" ca="1" si="2466"/>
        <v>$LE47</v>
      </c>
      <c r="LF2304" t="str">
        <f t="shared" ca="1" si="2466"/>
        <v>$LF47</v>
      </c>
      <c r="LG2304" t="str">
        <f t="shared" ca="1" si="2466"/>
        <v>$LG45</v>
      </c>
      <c r="LH2304" t="str">
        <f t="shared" ca="1" si="2466"/>
        <v>$LH47</v>
      </c>
      <c r="LI2304" t="str">
        <f t="shared" ca="1" si="2466"/>
        <v>$LI48</v>
      </c>
    </row>
    <row r="2305" spans="1:321" x14ac:dyDescent="0.25">
      <c r="A2305" t="str">
        <f>A2221</f>
        <v>URL:</v>
      </c>
      <c r="B2305" t="str">
        <f t="shared" ref="B2305:BM2305" ca="1" si="2467">B2221</f>
        <v>$B50</v>
      </c>
      <c r="C2305" t="str">
        <f t="shared" ca="1" si="2467"/>
        <v>$C50</v>
      </c>
      <c r="D2305" t="str">
        <f t="shared" ca="1" si="2467"/>
        <v>$D48</v>
      </c>
      <c r="E2305" t="str">
        <f t="shared" ca="1" si="2467"/>
        <v>$E48</v>
      </c>
      <c r="F2305" t="str">
        <f t="shared" ca="1" si="2467"/>
        <v>$F50</v>
      </c>
      <c r="G2305" t="str">
        <f t="shared" ca="1" si="2467"/>
        <v>$G51</v>
      </c>
      <c r="H2305" t="str">
        <f t="shared" ca="1" si="2467"/>
        <v>$H47</v>
      </c>
      <c r="I2305" t="str">
        <f t="shared" ca="1" si="2467"/>
        <v>$I48</v>
      </c>
      <c r="J2305" t="str">
        <f t="shared" ca="1" si="2467"/>
        <v>$J50</v>
      </c>
      <c r="K2305" t="str">
        <f t="shared" ca="1" si="2467"/>
        <v>$K51</v>
      </c>
      <c r="L2305" t="str">
        <f t="shared" ca="1" si="2467"/>
        <v>$L50</v>
      </c>
      <c r="M2305" t="str">
        <f t="shared" ca="1" si="2467"/>
        <v>$M50</v>
      </c>
      <c r="N2305" t="str">
        <f t="shared" ca="1" si="2467"/>
        <v>$N47</v>
      </c>
      <c r="O2305" t="str">
        <f t="shared" ca="1" si="2467"/>
        <v>$O50</v>
      </c>
      <c r="P2305" t="str">
        <f t="shared" ca="1" si="2467"/>
        <v>$P47</v>
      </c>
      <c r="Q2305" t="str">
        <f t="shared" ca="1" si="2467"/>
        <v>$Q48</v>
      </c>
      <c r="R2305" t="str">
        <f t="shared" ca="1" si="2467"/>
        <v>$R49</v>
      </c>
      <c r="S2305" t="str">
        <f t="shared" ca="1" si="2467"/>
        <v>$S47</v>
      </c>
      <c r="T2305" t="str">
        <f t="shared" ca="1" si="2467"/>
        <v>$T47</v>
      </c>
      <c r="U2305" t="str">
        <f t="shared" ca="1" si="2467"/>
        <v>$U50</v>
      </c>
      <c r="V2305" t="str">
        <f t="shared" ca="1" si="2467"/>
        <v>$V47</v>
      </c>
      <c r="W2305" t="str">
        <f t="shared" ca="1" si="2467"/>
        <v>$W49</v>
      </c>
      <c r="X2305" t="str">
        <f t="shared" ca="1" si="2467"/>
        <v>$X48</v>
      </c>
      <c r="Y2305" t="str">
        <f t="shared" ca="1" si="2467"/>
        <v>$Y50</v>
      </c>
      <c r="Z2305" t="str">
        <f t="shared" ca="1" si="2467"/>
        <v>$Z47</v>
      </c>
      <c r="AA2305" t="str">
        <f t="shared" ca="1" si="2467"/>
        <v>$AA49</v>
      </c>
      <c r="AB2305" t="str">
        <f t="shared" ca="1" si="2467"/>
        <v>$AB48</v>
      </c>
      <c r="AC2305" t="str">
        <f t="shared" ca="1" si="2467"/>
        <v>$AC51</v>
      </c>
      <c r="AD2305" t="str">
        <f t="shared" ca="1" si="2467"/>
        <v>$AD50</v>
      </c>
      <c r="AE2305" t="str">
        <f t="shared" ca="1" si="2467"/>
        <v>$AE47</v>
      </c>
      <c r="AF2305" t="str">
        <f t="shared" ca="1" si="2467"/>
        <v>$AF49</v>
      </c>
      <c r="AG2305" t="str">
        <f t="shared" ca="1" si="2467"/>
        <v>$AG47</v>
      </c>
      <c r="AH2305" t="str">
        <f t="shared" ca="1" si="2467"/>
        <v>$AH49</v>
      </c>
      <c r="AI2305" t="str">
        <f t="shared" ca="1" si="2467"/>
        <v>$AI49</v>
      </c>
      <c r="AJ2305" t="str">
        <f t="shared" ca="1" si="2467"/>
        <v>$AJ49</v>
      </c>
      <c r="AK2305" t="str">
        <f t="shared" ca="1" si="2467"/>
        <v>$AK50</v>
      </c>
      <c r="AL2305" t="str">
        <f t="shared" ca="1" si="2467"/>
        <v>$AL48</v>
      </c>
      <c r="AM2305" t="str">
        <f t="shared" ca="1" si="2467"/>
        <v>$AM47</v>
      </c>
      <c r="AN2305" t="str">
        <f t="shared" ca="1" si="2467"/>
        <v>$AN49</v>
      </c>
      <c r="AO2305" t="str">
        <f t="shared" ca="1" si="2467"/>
        <v>$AO50</v>
      </c>
      <c r="AP2305" t="str">
        <f t="shared" ca="1" si="2467"/>
        <v>$AP49</v>
      </c>
      <c r="AQ2305" t="str">
        <f t="shared" ca="1" si="2467"/>
        <v>$AQ49</v>
      </c>
      <c r="AR2305" t="str">
        <f t="shared" ca="1" si="2467"/>
        <v>$AR49</v>
      </c>
      <c r="AS2305" t="str">
        <f t="shared" ca="1" si="2467"/>
        <v>$AS49</v>
      </c>
      <c r="AT2305" t="str">
        <f t="shared" ca="1" si="2467"/>
        <v>$AT49</v>
      </c>
      <c r="AU2305" t="str">
        <f t="shared" ca="1" si="2467"/>
        <v>$AU49</v>
      </c>
      <c r="AV2305" t="str">
        <f t="shared" ca="1" si="2467"/>
        <v>$AV47</v>
      </c>
      <c r="AW2305" t="str">
        <f t="shared" ca="1" si="2467"/>
        <v>$AW49</v>
      </c>
      <c r="AX2305" t="str">
        <f t="shared" ca="1" si="2467"/>
        <v>$AX47</v>
      </c>
      <c r="AY2305" t="str">
        <f t="shared" ca="1" si="2467"/>
        <v>$AY54</v>
      </c>
      <c r="AZ2305" t="str">
        <f t="shared" ca="1" si="2467"/>
        <v>$AZ49</v>
      </c>
      <c r="BA2305" t="str">
        <f t="shared" ca="1" si="2467"/>
        <v>$BA49</v>
      </c>
      <c r="BB2305" t="str">
        <f t="shared" ca="1" si="2467"/>
        <v>$BB47</v>
      </c>
      <c r="BC2305" t="str">
        <f t="shared" ca="1" si="2467"/>
        <v>$BC53</v>
      </c>
      <c r="BD2305" t="str">
        <f t="shared" ca="1" si="2467"/>
        <v>$BD50</v>
      </c>
      <c r="BE2305" t="str">
        <f t="shared" ca="1" si="2467"/>
        <v>$BE47</v>
      </c>
      <c r="BF2305" t="str">
        <f t="shared" ca="1" si="2467"/>
        <v>$BF47</v>
      </c>
      <c r="BG2305" t="str">
        <f t="shared" ca="1" si="2467"/>
        <v>$BG47</v>
      </c>
      <c r="BH2305" t="str">
        <f t="shared" ca="1" si="2467"/>
        <v>$BH52</v>
      </c>
      <c r="BI2305" t="str">
        <f t="shared" ca="1" si="2467"/>
        <v>$BI47</v>
      </c>
      <c r="BJ2305" t="str">
        <f t="shared" ca="1" si="2467"/>
        <v>$BJ49</v>
      </c>
      <c r="BK2305" t="str">
        <f t="shared" ca="1" si="2467"/>
        <v>$BK48</v>
      </c>
      <c r="BL2305" t="str">
        <f t="shared" ca="1" si="2467"/>
        <v>$BL50</v>
      </c>
      <c r="BM2305" t="str">
        <f t="shared" ca="1" si="2467"/>
        <v>$BM47</v>
      </c>
      <c r="BN2305" t="str">
        <f t="shared" ref="BN2305:CC2305" ca="1" si="2468">BN2221</f>
        <v>$BN47</v>
      </c>
      <c r="BO2305" t="str">
        <f t="shared" ca="1" si="2468"/>
        <v>$BO50</v>
      </c>
      <c r="BP2305" t="str">
        <f t="shared" ca="1" si="2468"/>
        <v>$BP50</v>
      </c>
      <c r="BQ2305" t="str">
        <f t="shared" ca="1" si="2468"/>
        <v>$BQ51</v>
      </c>
      <c r="BR2305" t="str">
        <f t="shared" ca="1" si="2468"/>
        <v>$BR49</v>
      </c>
      <c r="BS2305" t="str">
        <f t="shared" ca="1" si="2468"/>
        <v>$BS48</v>
      </c>
      <c r="BT2305" t="str">
        <f t="shared" ca="1" si="2468"/>
        <v>$BT47</v>
      </c>
      <c r="BU2305" t="str">
        <f t="shared" ca="1" si="2468"/>
        <v>$BU48</v>
      </c>
      <c r="BV2305" t="str">
        <f t="shared" ca="1" si="2468"/>
        <v>$BV48</v>
      </c>
      <c r="BW2305" t="str">
        <f t="shared" ca="1" si="2468"/>
        <v>$BW47</v>
      </c>
      <c r="BX2305" t="str">
        <f t="shared" ca="1" si="2468"/>
        <v>$BX47</v>
      </c>
      <c r="BY2305" t="str">
        <f t="shared" ca="1" si="2468"/>
        <v>$BY48</v>
      </c>
      <c r="BZ2305" t="str">
        <f t="shared" ca="1" si="2468"/>
        <v>$BZ48</v>
      </c>
      <c r="CA2305" t="str">
        <f t="shared" ca="1" si="2468"/>
        <v>$CA48</v>
      </c>
      <c r="CB2305" t="str">
        <f t="shared" ca="1" si="2468"/>
        <v>$CB47</v>
      </c>
      <c r="CC2305" t="str">
        <f t="shared" ca="1" si="2468"/>
        <v>$CC47</v>
      </c>
      <c r="CD2305" t="str">
        <f t="shared" ref="CD2305:EO2305" ca="1" si="2469">CD2221</f>
        <v>$CD48</v>
      </c>
      <c r="CE2305" t="str">
        <f t="shared" ca="1" si="2469"/>
        <v>$CE47</v>
      </c>
      <c r="CF2305" t="str">
        <f t="shared" ca="1" si="2469"/>
        <v>$CF52</v>
      </c>
      <c r="CG2305" t="str">
        <f t="shared" ca="1" si="2469"/>
        <v>$CG52</v>
      </c>
      <c r="CH2305" t="str">
        <f t="shared" ca="1" si="2469"/>
        <v>$CH52</v>
      </c>
      <c r="CI2305" t="str">
        <f t="shared" ca="1" si="2469"/>
        <v>$CI52</v>
      </c>
      <c r="CJ2305" t="str">
        <f t="shared" ca="1" si="2469"/>
        <v>$CJ52</v>
      </c>
      <c r="CK2305" t="str">
        <f t="shared" ca="1" si="2469"/>
        <v>$CK52</v>
      </c>
      <c r="CL2305" t="str">
        <f t="shared" ca="1" si="2469"/>
        <v>$CL52</v>
      </c>
      <c r="CM2305" t="str">
        <f t="shared" ca="1" si="2469"/>
        <v>$CM52</v>
      </c>
      <c r="CN2305" t="str">
        <f t="shared" ca="1" si="2469"/>
        <v>$CN48</v>
      </c>
      <c r="CO2305" t="str">
        <f t="shared" ca="1" si="2469"/>
        <v>$CO47</v>
      </c>
      <c r="CP2305" t="str">
        <f t="shared" ca="1" si="2469"/>
        <v>$CP49</v>
      </c>
      <c r="CQ2305" t="str">
        <f t="shared" ca="1" si="2469"/>
        <v>$CQ47</v>
      </c>
      <c r="CR2305" t="str">
        <f t="shared" ca="1" si="2469"/>
        <v>$CR47</v>
      </c>
      <c r="CS2305" t="str">
        <f t="shared" ca="1" si="2469"/>
        <v>$CS48</v>
      </c>
      <c r="CT2305" t="str">
        <f t="shared" ca="1" si="2469"/>
        <v>$CT48</v>
      </c>
      <c r="CU2305" t="str">
        <f t="shared" ca="1" si="2469"/>
        <v>$CU47</v>
      </c>
      <c r="CV2305" t="str">
        <f t="shared" ca="1" si="2469"/>
        <v>$CV50</v>
      </c>
      <c r="CW2305" t="str">
        <f t="shared" ca="1" si="2469"/>
        <v>$CW48</v>
      </c>
      <c r="CX2305" t="str">
        <f t="shared" ca="1" si="2469"/>
        <v>$CX47</v>
      </c>
      <c r="CY2305" t="str">
        <f t="shared" ca="1" si="2469"/>
        <v>$CY47</v>
      </c>
      <c r="CZ2305" t="str">
        <f t="shared" ca="1" si="2469"/>
        <v>$CZ48</v>
      </c>
      <c r="DA2305" t="str">
        <f t="shared" ca="1" si="2469"/>
        <v>$DA47</v>
      </c>
      <c r="DB2305" t="str">
        <f t="shared" ca="1" si="2469"/>
        <v>$DB48</v>
      </c>
      <c r="DC2305" t="str">
        <f t="shared" ca="1" si="2469"/>
        <v>$DC50</v>
      </c>
      <c r="DD2305" t="str">
        <f t="shared" ca="1" si="2469"/>
        <v>$DD47</v>
      </c>
      <c r="DE2305" t="str">
        <f t="shared" ca="1" si="2469"/>
        <v>$DE47</v>
      </c>
      <c r="DF2305" t="str">
        <f t="shared" ca="1" si="2469"/>
        <v>$DF47</v>
      </c>
      <c r="DG2305" t="str">
        <f t="shared" ca="1" si="2469"/>
        <v>$DG47</v>
      </c>
      <c r="DH2305" t="str">
        <f t="shared" ca="1" si="2469"/>
        <v>$DH48</v>
      </c>
      <c r="DI2305" t="str">
        <f t="shared" ca="1" si="2469"/>
        <v>$DI48</v>
      </c>
      <c r="DJ2305" t="str">
        <f t="shared" ca="1" si="2469"/>
        <v>$DJ49</v>
      </c>
      <c r="DK2305" t="str">
        <f t="shared" ca="1" si="2469"/>
        <v>$DK49</v>
      </c>
      <c r="DL2305" t="str">
        <f t="shared" ca="1" si="2469"/>
        <v>$DL49</v>
      </c>
      <c r="DM2305" t="str">
        <f t="shared" ca="1" si="2469"/>
        <v>$DM49</v>
      </c>
      <c r="DN2305" t="str">
        <f t="shared" ca="1" si="2469"/>
        <v>$DN49</v>
      </c>
      <c r="DO2305" t="str">
        <f t="shared" ca="1" si="2469"/>
        <v>$DO49</v>
      </c>
      <c r="DP2305" t="str">
        <f t="shared" ca="1" si="2469"/>
        <v>$DP49</v>
      </c>
      <c r="DQ2305" t="str">
        <f t="shared" ca="1" si="2469"/>
        <v>$DQ49</v>
      </c>
      <c r="DR2305" t="str">
        <f t="shared" ca="1" si="2469"/>
        <v>$DR49</v>
      </c>
      <c r="DS2305" t="str">
        <f t="shared" ca="1" si="2469"/>
        <v>$DS49</v>
      </c>
      <c r="DT2305" t="str">
        <f t="shared" ca="1" si="2469"/>
        <v>$DT49</v>
      </c>
      <c r="DU2305" t="str">
        <f t="shared" ca="1" si="2469"/>
        <v>$DU49</v>
      </c>
      <c r="DV2305" t="str">
        <f t="shared" ca="1" si="2469"/>
        <v>$DV49</v>
      </c>
      <c r="DW2305" t="str">
        <f t="shared" ca="1" si="2469"/>
        <v>$DW49</v>
      </c>
      <c r="DX2305" t="str">
        <f t="shared" ca="1" si="2469"/>
        <v>$DX49</v>
      </c>
      <c r="DY2305" t="str">
        <f t="shared" ca="1" si="2469"/>
        <v>$DY49</v>
      </c>
      <c r="DZ2305" t="str">
        <f t="shared" ca="1" si="2469"/>
        <v>$DZ49</v>
      </c>
      <c r="EA2305" t="str">
        <f t="shared" ca="1" si="2469"/>
        <v>$EA49</v>
      </c>
      <c r="EB2305" t="str">
        <f t="shared" ca="1" si="2469"/>
        <v>$EB49</v>
      </c>
      <c r="EC2305" t="str">
        <f t="shared" ca="1" si="2469"/>
        <v>$EC49</v>
      </c>
      <c r="ED2305" t="str">
        <f t="shared" ca="1" si="2469"/>
        <v>$ED49</v>
      </c>
      <c r="EE2305" t="str">
        <f t="shared" ca="1" si="2469"/>
        <v>$EE49</v>
      </c>
      <c r="EF2305" t="str">
        <f t="shared" ca="1" si="2469"/>
        <v>$EF49</v>
      </c>
      <c r="EG2305" t="str">
        <f t="shared" ca="1" si="2469"/>
        <v>$EG48</v>
      </c>
      <c r="EH2305" t="str">
        <f t="shared" ca="1" si="2469"/>
        <v>$EH47</v>
      </c>
      <c r="EI2305" t="str">
        <f t="shared" ca="1" si="2469"/>
        <v>$EI49</v>
      </c>
      <c r="EJ2305" t="str">
        <f t="shared" ca="1" si="2469"/>
        <v>$EJ49</v>
      </c>
      <c r="EK2305" t="str">
        <f t="shared" ca="1" si="2469"/>
        <v>$EK49</v>
      </c>
      <c r="EL2305" t="str">
        <f t="shared" ca="1" si="2469"/>
        <v>$EL47</v>
      </c>
      <c r="EM2305" t="str">
        <f t="shared" ca="1" si="2469"/>
        <v>$EM48</v>
      </c>
      <c r="EN2305" t="str">
        <f t="shared" ca="1" si="2469"/>
        <v>$EN48</v>
      </c>
      <c r="EO2305" t="str">
        <f t="shared" ca="1" si="2469"/>
        <v>$EO48</v>
      </c>
      <c r="EP2305" t="str">
        <f t="shared" ref="EP2305:HA2305" ca="1" si="2470">EP2221</f>
        <v>$EP47</v>
      </c>
      <c r="EQ2305" t="str">
        <f t="shared" ca="1" si="2470"/>
        <v>$EQ48</v>
      </c>
      <c r="ER2305" t="str">
        <f t="shared" ca="1" si="2470"/>
        <v>$ER50</v>
      </c>
      <c r="ES2305" t="str">
        <f t="shared" ca="1" si="2470"/>
        <v>$ES48</v>
      </c>
      <c r="ET2305" t="str">
        <f t="shared" ca="1" si="2470"/>
        <v>$ET47</v>
      </c>
      <c r="EU2305" t="str">
        <f t="shared" ca="1" si="2470"/>
        <v>$EU47</v>
      </c>
      <c r="EV2305" t="str">
        <f t="shared" ca="1" si="2470"/>
        <v>$EV48</v>
      </c>
      <c r="EW2305" t="str">
        <f t="shared" ca="1" si="2470"/>
        <v>$EW47</v>
      </c>
      <c r="EX2305" t="str">
        <f t="shared" ca="1" si="2470"/>
        <v>$EX47</v>
      </c>
      <c r="EY2305" t="str">
        <f t="shared" ca="1" si="2470"/>
        <v>$EY48</v>
      </c>
      <c r="EZ2305" t="str">
        <f t="shared" ca="1" si="2470"/>
        <v>$EZ48</v>
      </c>
      <c r="FA2305" t="str">
        <f t="shared" ca="1" si="2470"/>
        <v>$FA48</v>
      </c>
      <c r="FB2305" t="str">
        <f t="shared" ca="1" si="2470"/>
        <v>$FB48</v>
      </c>
      <c r="FC2305" t="str">
        <f t="shared" ca="1" si="2470"/>
        <v>$FC48</v>
      </c>
      <c r="FD2305" t="str">
        <f t="shared" ca="1" si="2470"/>
        <v>$FD49</v>
      </c>
      <c r="FE2305" t="str">
        <f t="shared" ca="1" si="2470"/>
        <v>$FE47</v>
      </c>
      <c r="FF2305" t="str">
        <f t="shared" ca="1" si="2470"/>
        <v>$FF47</v>
      </c>
      <c r="FG2305" t="str">
        <f t="shared" ca="1" si="2470"/>
        <v>$FG49</v>
      </c>
      <c r="FH2305" t="str">
        <f t="shared" ca="1" si="2470"/>
        <v>$FH47</v>
      </c>
      <c r="FI2305" t="str">
        <f t="shared" ca="1" si="2470"/>
        <v>$FI47</v>
      </c>
      <c r="FJ2305" t="str">
        <f t="shared" ca="1" si="2470"/>
        <v>$FJ47</v>
      </c>
      <c r="FK2305" t="str">
        <f t="shared" ca="1" si="2470"/>
        <v>$FK47</v>
      </c>
      <c r="FL2305" t="str">
        <f t="shared" ca="1" si="2470"/>
        <v>$FL47</v>
      </c>
      <c r="FM2305" t="str">
        <f t="shared" ca="1" si="2470"/>
        <v>$FM47</v>
      </c>
      <c r="FN2305" t="str">
        <f t="shared" ca="1" si="2470"/>
        <v>$FN47</v>
      </c>
      <c r="FO2305" t="str">
        <f t="shared" ca="1" si="2470"/>
        <v>$FO48</v>
      </c>
      <c r="FP2305" t="str">
        <f t="shared" ca="1" si="2470"/>
        <v>$FP47</v>
      </c>
      <c r="FQ2305" t="str">
        <f t="shared" ca="1" si="2470"/>
        <v>$FQ47</v>
      </c>
      <c r="FR2305" t="str">
        <f t="shared" ca="1" si="2470"/>
        <v>$FR47</v>
      </c>
      <c r="FS2305" t="str">
        <f t="shared" ca="1" si="2470"/>
        <v>$FS48</v>
      </c>
      <c r="FT2305" t="str">
        <f t="shared" ca="1" si="2470"/>
        <v>$FT47</v>
      </c>
      <c r="FU2305" t="str">
        <f t="shared" ca="1" si="2470"/>
        <v>$FU50</v>
      </c>
      <c r="FV2305" t="str">
        <f t="shared" ca="1" si="2470"/>
        <v>$FV50</v>
      </c>
      <c r="FW2305" t="str">
        <f t="shared" ca="1" si="2470"/>
        <v>$FW50</v>
      </c>
      <c r="FX2305" t="str">
        <f t="shared" ca="1" si="2470"/>
        <v>$FX50</v>
      </c>
      <c r="FY2305" t="str">
        <f t="shared" ca="1" si="2470"/>
        <v>$FY50</v>
      </c>
      <c r="FZ2305" t="str">
        <f t="shared" ca="1" si="2470"/>
        <v>$FZ50</v>
      </c>
      <c r="GA2305" t="str">
        <f t="shared" ca="1" si="2470"/>
        <v>$GA50</v>
      </c>
      <c r="GB2305" t="str">
        <f t="shared" ca="1" si="2470"/>
        <v>$GB50</v>
      </c>
      <c r="GC2305" t="str">
        <f t="shared" ca="1" si="2470"/>
        <v>$GC47</v>
      </c>
      <c r="GD2305" t="str">
        <f t="shared" ca="1" si="2470"/>
        <v>$GD47</v>
      </c>
      <c r="GE2305" t="str">
        <f t="shared" ca="1" si="2470"/>
        <v>$GE47</v>
      </c>
      <c r="GF2305" t="str">
        <f t="shared" ca="1" si="2470"/>
        <v>$GF48</v>
      </c>
      <c r="GG2305" t="str">
        <f t="shared" ca="1" si="2470"/>
        <v>$GG47</v>
      </c>
      <c r="GH2305" t="str">
        <f t="shared" ca="1" si="2470"/>
        <v>$GH47</v>
      </c>
      <c r="GI2305" t="str">
        <f t="shared" ca="1" si="2470"/>
        <v>$GI47</v>
      </c>
      <c r="GJ2305" t="str">
        <f t="shared" ca="1" si="2470"/>
        <v>$GJ52</v>
      </c>
      <c r="GK2305" t="str">
        <f t="shared" ca="1" si="2470"/>
        <v>$GK47</v>
      </c>
      <c r="GL2305" t="str">
        <f t="shared" ca="1" si="2470"/>
        <v>$GL47</v>
      </c>
      <c r="GM2305" t="str">
        <f t="shared" ca="1" si="2470"/>
        <v>$GM47</v>
      </c>
      <c r="GN2305" t="str">
        <f t="shared" ca="1" si="2470"/>
        <v>$GN49</v>
      </c>
      <c r="GO2305" t="str">
        <f t="shared" ca="1" si="2470"/>
        <v>$GO49</v>
      </c>
      <c r="GP2305" t="str">
        <f t="shared" ca="1" si="2470"/>
        <v>$GP49</v>
      </c>
      <c r="GQ2305" t="str">
        <f t="shared" ca="1" si="2470"/>
        <v>$GQ47</v>
      </c>
      <c r="GR2305" t="str">
        <f t="shared" ca="1" si="2470"/>
        <v>$GR47</v>
      </c>
      <c r="GS2305" t="str">
        <f t="shared" ca="1" si="2470"/>
        <v>$GS49</v>
      </c>
      <c r="GT2305" t="str">
        <f t="shared" ca="1" si="2470"/>
        <v>$GT47</v>
      </c>
      <c r="GU2305" t="str">
        <f t="shared" ca="1" si="2470"/>
        <v>$GU47</v>
      </c>
      <c r="GV2305" t="str">
        <f t="shared" ca="1" si="2470"/>
        <v>$GV47</v>
      </c>
      <c r="GW2305" t="str">
        <f t="shared" ca="1" si="2470"/>
        <v>$GW49</v>
      </c>
      <c r="GX2305" t="str">
        <f t="shared" ca="1" si="2470"/>
        <v>$GX49</v>
      </c>
      <c r="GY2305" t="str">
        <f t="shared" ca="1" si="2470"/>
        <v>$GY47</v>
      </c>
      <c r="GZ2305" t="str">
        <f t="shared" ca="1" si="2470"/>
        <v>$GZ48</v>
      </c>
      <c r="HA2305" t="str">
        <f t="shared" ca="1" si="2470"/>
        <v>$HA50</v>
      </c>
      <c r="HB2305" t="str">
        <f t="shared" ref="HB2305:JM2305" ca="1" si="2471">HB2221</f>
        <v>$HB50</v>
      </c>
      <c r="HC2305" t="str">
        <f t="shared" ca="1" si="2471"/>
        <v>$HC48</v>
      </c>
      <c r="HD2305" t="str">
        <f t="shared" ca="1" si="2471"/>
        <v>$HD48</v>
      </c>
      <c r="HE2305" t="str">
        <f t="shared" ca="1" si="2471"/>
        <v>$HE48</v>
      </c>
      <c r="HF2305" t="str">
        <f t="shared" ca="1" si="2471"/>
        <v>$HF49</v>
      </c>
      <c r="HG2305" t="str">
        <f t="shared" ca="1" si="2471"/>
        <v>$HG49</v>
      </c>
      <c r="HH2305" t="str">
        <f t="shared" ca="1" si="2471"/>
        <v>$HH49</v>
      </c>
      <c r="HI2305" t="str">
        <f t="shared" ca="1" si="2471"/>
        <v>$HI49</v>
      </c>
      <c r="HJ2305" t="str">
        <f t="shared" ca="1" si="2471"/>
        <v>$HJ48</v>
      </c>
      <c r="HK2305" t="str">
        <f t="shared" ca="1" si="2471"/>
        <v>$HK48</v>
      </c>
      <c r="HL2305" t="str">
        <f t="shared" ca="1" si="2471"/>
        <v>$HL47</v>
      </c>
      <c r="HM2305" t="str">
        <f t="shared" ca="1" si="2471"/>
        <v>$HM48</v>
      </c>
      <c r="HN2305" t="str">
        <f t="shared" ca="1" si="2471"/>
        <v>$HN47</v>
      </c>
      <c r="HO2305" t="str">
        <f t="shared" ca="1" si="2471"/>
        <v>$HO48</v>
      </c>
      <c r="HP2305" t="str">
        <f t="shared" ca="1" si="2471"/>
        <v>$HP48</v>
      </c>
      <c r="HQ2305" t="str">
        <f t="shared" ca="1" si="2471"/>
        <v>$HQ47</v>
      </c>
      <c r="HR2305" t="str">
        <f t="shared" ca="1" si="2471"/>
        <v>$HR47</v>
      </c>
      <c r="HS2305" t="str">
        <f t="shared" ca="1" si="2471"/>
        <v>$HS49</v>
      </c>
      <c r="HT2305" t="str">
        <f t="shared" ca="1" si="2471"/>
        <v>$HT49</v>
      </c>
      <c r="HU2305" t="str">
        <f t="shared" ca="1" si="2471"/>
        <v>$HU47</v>
      </c>
      <c r="HV2305" t="str">
        <f t="shared" ca="1" si="2471"/>
        <v>$HV47</v>
      </c>
      <c r="HW2305" t="str">
        <f t="shared" ca="1" si="2471"/>
        <v>$HW48</v>
      </c>
      <c r="HX2305" t="str">
        <f t="shared" ca="1" si="2471"/>
        <v>$HX47</v>
      </c>
      <c r="HY2305" t="str">
        <f t="shared" ca="1" si="2471"/>
        <v>$HY49</v>
      </c>
      <c r="HZ2305" t="str">
        <f t="shared" ca="1" si="2471"/>
        <v>$HZ47</v>
      </c>
      <c r="IA2305" t="str">
        <f t="shared" ca="1" si="2471"/>
        <v>$IA49</v>
      </c>
      <c r="IB2305" t="str">
        <f t="shared" ca="1" si="2471"/>
        <v>$IB48</v>
      </c>
      <c r="IC2305" t="str">
        <f t="shared" ca="1" si="2471"/>
        <v>$IC47</v>
      </c>
      <c r="ID2305" t="str">
        <f t="shared" ca="1" si="2471"/>
        <v>$ID47</v>
      </c>
      <c r="IE2305" t="str">
        <f t="shared" ca="1" si="2471"/>
        <v>$IE46</v>
      </c>
      <c r="IF2305" t="str">
        <f t="shared" ca="1" si="2471"/>
        <v>$IF46</v>
      </c>
      <c r="IG2305" t="str">
        <f t="shared" ca="1" si="2471"/>
        <v>$IG47</v>
      </c>
      <c r="IH2305" t="str">
        <f t="shared" ca="1" si="2471"/>
        <v>$IH47</v>
      </c>
      <c r="II2305" t="str">
        <f t="shared" ca="1" si="2471"/>
        <v>$II47</v>
      </c>
      <c r="IJ2305" t="str">
        <f t="shared" ca="1" si="2471"/>
        <v>$IJ47</v>
      </c>
      <c r="IK2305" t="str">
        <f t="shared" ca="1" si="2471"/>
        <v>$IK47</v>
      </c>
      <c r="IL2305" t="str">
        <f t="shared" ca="1" si="2471"/>
        <v>$IL47</v>
      </c>
      <c r="IM2305" t="str">
        <f t="shared" ca="1" si="2471"/>
        <v>$IM48</v>
      </c>
      <c r="IN2305" t="str">
        <f t="shared" ca="1" si="2471"/>
        <v>$IN47</v>
      </c>
      <c r="IO2305" t="str">
        <f t="shared" ca="1" si="2471"/>
        <v>$IO47</v>
      </c>
      <c r="IP2305" t="str">
        <f t="shared" ca="1" si="2471"/>
        <v>$IP48</v>
      </c>
      <c r="IQ2305" t="str">
        <f t="shared" ca="1" si="2471"/>
        <v>$IQ47</v>
      </c>
      <c r="IR2305" t="str">
        <f t="shared" ca="1" si="2471"/>
        <v>$IR47</v>
      </c>
      <c r="IS2305" t="str">
        <f t="shared" ca="1" si="2471"/>
        <v>$IS45</v>
      </c>
      <c r="IT2305" t="str">
        <f t="shared" ca="1" si="2471"/>
        <v>$IT47</v>
      </c>
      <c r="IU2305" t="str">
        <f t="shared" ca="1" si="2471"/>
        <v>$IU45</v>
      </c>
      <c r="IV2305" t="str">
        <f t="shared" ca="1" si="2471"/>
        <v>$IV48</v>
      </c>
      <c r="IW2305" t="str">
        <f t="shared" ca="1" si="2471"/>
        <v>$IW47</v>
      </c>
      <c r="IX2305" t="str">
        <f t="shared" ca="1" si="2471"/>
        <v>$IX46</v>
      </c>
      <c r="IY2305" t="str">
        <f t="shared" ca="1" si="2471"/>
        <v>$IY46</v>
      </c>
      <c r="IZ2305" t="str">
        <f t="shared" ca="1" si="2471"/>
        <v>$IZ46</v>
      </c>
      <c r="JA2305" t="str">
        <f t="shared" ca="1" si="2471"/>
        <v>$JA47</v>
      </c>
      <c r="JB2305" t="str">
        <f t="shared" ca="1" si="2471"/>
        <v>$JB47</v>
      </c>
      <c r="JC2305" t="str">
        <f t="shared" ca="1" si="2471"/>
        <v>$JC47</v>
      </c>
      <c r="JD2305" t="str">
        <f t="shared" ca="1" si="2471"/>
        <v>$JD47</v>
      </c>
      <c r="JE2305" t="str">
        <f t="shared" ca="1" si="2471"/>
        <v>$JE46</v>
      </c>
      <c r="JF2305" t="str">
        <f t="shared" ca="1" si="2471"/>
        <v>$JF45</v>
      </c>
      <c r="JG2305" t="str">
        <f t="shared" ca="1" si="2471"/>
        <v>$JG46</v>
      </c>
      <c r="JH2305" t="str">
        <f t="shared" ca="1" si="2471"/>
        <v>$JH47</v>
      </c>
      <c r="JI2305" t="str">
        <f t="shared" ca="1" si="2471"/>
        <v>$JI47</v>
      </c>
      <c r="JJ2305" t="str">
        <f t="shared" ca="1" si="2471"/>
        <v>$JJ45</v>
      </c>
      <c r="JK2305" t="str">
        <f t="shared" ca="1" si="2471"/>
        <v>$JK46</v>
      </c>
      <c r="JL2305" t="str">
        <f t="shared" ca="1" si="2471"/>
        <v>$JL45</v>
      </c>
      <c r="JM2305" t="str">
        <f t="shared" ca="1" si="2471"/>
        <v>$JM49</v>
      </c>
      <c r="JN2305" t="str">
        <f t="shared" ref="JN2305:LI2305" ca="1" si="2472">JN2221</f>
        <v>$JN50</v>
      </c>
      <c r="JO2305" t="str">
        <f t="shared" ca="1" si="2472"/>
        <v>$JO49</v>
      </c>
      <c r="JP2305" t="str">
        <f t="shared" ca="1" si="2472"/>
        <v>$JP50</v>
      </c>
      <c r="JQ2305" t="str">
        <f t="shared" ca="1" si="2472"/>
        <v>$JQ49</v>
      </c>
      <c r="JR2305" t="str">
        <f t="shared" ca="1" si="2472"/>
        <v>$JR47</v>
      </c>
      <c r="JS2305" t="str">
        <f t="shared" ca="1" si="2472"/>
        <v>$JS50</v>
      </c>
      <c r="JT2305" t="str">
        <f t="shared" ca="1" si="2472"/>
        <v>$JT47</v>
      </c>
      <c r="JU2305" t="str">
        <f t="shared" ca="1" si="2472"/>
        <v>$JU52</v>
      </c>
      <c r="JV2305" t="str">
        <f t="shared" ca="1" si="2472"/>
        <v>$JV49</v>
      </c>
      <c r="JW2305" t="str">
        <f t="shared" ca="1" si="2472"/>
        <v>$JW50</v>
      </c>
      <c r="JX2305" t="str">
        <f t="shared" ca="1" si="2472"/>
        <v>$JX52</v>
      </c>
      <c r="JY2305" t="str">
        <f t="shared" ca="1" si="2472"/>
        <v>$JY49</v>
      </c>
      <c r="JZ2305" t="str">
        <f t="shared" ca="1" si="2472"/>
        <v>$JZ52</v>
      </c>
      <c r="KA2305" t="str">
        <f t="shared" ca="1" si="2472"/>
        <v>$KA52</v>
      </c>
      <c r="KB2305" t="str">
        <f t="shared" ca="1" si="2472"/>
        <v>$KB50</v>
      </c>
      <c r="KC2305" t="str">
        <f t="shared" ca="1" si="2472"/>
        <v>$KC50</v>
      </c>
      <c r="KD2305" t="str">
        <f t="shared" ca="1" si="2472"/>
        <v>$KD49</v>
      </c>
      <c r="KE2305" t="str">
        <f t="shared" ca="1" si="2472"/>
        <v>$KE47</v>
      </c>
      <c r="KF2305" t="str">
        <f t="shared" ca="1" si="2472"/>
        <v>$KF50</v>
      </c>
      <c r="KG2305" t="str">
        <f t="shared" ca="1" si="2472"/>
        <v>$KG57</v>
      </c>
      <c r="KH2305" t="str">
        <f t="shared" ca="1" si="2472"/>
        <v>$KH50</v>
      </c>
      <c r="KI2305" t="str">
        <f t="shared" ca="1" si="2472"/>
        <v>$KI50</v>
      </c>
      <c r="KJ2305" t="str">
        <f t="shared" ca="1" si="2472"/>
        <v>$KJ53</v>
      </c>
      <c r="KK2305" t="str">
        <f t="shared" ca="1" si="2472"/>
        <v>$KK50</v>
      </c>
      <c r="KL2305" t="str">
        <f t="shared" ca="1" si="2472"/>
        <v>$KL47</v>
      </c>
      <c r="KM2305" t="str">
        <f t="shared" ca="1" si="2472"/>
        <v>$KM50</v>
      </c>
      <c r="KN2305" t="str">
        <f t="shared" ca="1" si="2472"/>
        <v>$KN49</v>
      </c>
      <c r="KO2305" t="str">
        <f t="shared" ca="1" si="2472"/>
        <v>$KO53</v>
      </c>
      <c r="KP2305" t="str">
        <f t="shared" ca="1" si="2472"/>
        <v>$KP50</v>
      </c>
      <c r="KQ2305" t="str">
        <f t="shared" ca="1" si="2472"/>
        <v>$KQ54</v>
      </c>
      <c r="KR2305" t="str">
        <f t="shared" ca="1" si="2472"/>
        <v>$KR50</v>
      </c>
      <c r="KS2305" t="str">
        <f t="shared" ca="1" si="2472"/>
        <v>$KS50</v>
      </c>
      <c r="KT2305" t="str">
        <f t="shared" ca="1" si="2472"/>
        <v>$KT50</v>
      </c>
      <c r="KU2305" t="str">
        <f t="shared" ca="1" si="2472"/>
        <v>$KU50</v>
      </c>
      <c r="KV2305" t="str">
        <f t="shared" ca="1" si="2472"/>
        <v>$KV53</v>
      </c>
      <c r="KW2305" t="str">
        <f t="shared" ca="1" si="2472"/>
        <v>$KW50</v>
      </c>
      <c r="KX2305" t="str">
        <f t="shared" ca="1" si="2472"/>
        <v>$KX51</v>
      </c>
      <c r="KY2305" t="str">
        <f t="shared" ca="1" si="2472"/>
        <v>$KY47</v>
      </c>
      <c r="KZ2305" t="str">
        <f t="shared" ca="1" si="2472"/>
        <v>$KZ52</v>
      </c>
      <c r="LA2305" t="str">
        <f t="shared" ca="1" si="2472"/>
        <v>$LA47</v>
      </c>
      <c r="LB2305" t="str">
        <f t="shared" ca="1" si="2472"/>
        <v>$LB50</v>
      </c>
      <c r="LC2305" t="str">
        <f t="shared" ca="1" si="2472"/>
        <v>$LC49</v>
      </c>
      <c r="LD2305" t="str">
        <f t="shared" ca="1" si="2472"/>
        <v>$LD51</v>
      </c>
      <c r="LE2305" t="str">
        <f t="shared" ca="1" si="2472"/>
        <v>$LE49</v>
      </c>
      <c r="LF2305" t="str">
        <f t="shared" ca="1" si="2472"/>
        <v>$LF49</v>
      </c>
      <c r="LG2305" t="str">
        <f t="shared" ca="1" si="2472"/>
        <v>$LG47</v>
      </c>
      <c r="LH2305" t="str">
        <f t="shared" ca="1" si="2472"/>
        <v>$LH49</v>
      </c>
      <c r="LI2305" t="str">
        <f t="shared" ca="1" si="2472"/>
        <v>$LI50</v>
      </c>
    </row>
    <row r="2329" spans="84:230" x14ac:dyDescent="0.25">
      <c r="CF2329" s="2"/>
      <c r="CG2329" s="2"/>
      <c r="CH2329" s="2"/>
      <c r="CI2329" s="2"/>
      <c r="CJ2329" s="2"/>
      <c r="CK2329" s="2"/>
      <c r="CL2329" s="2"/>
      <c r="CM2329" s="2"/>
    </row>
    <row r="2335" spans="84:230" x14ac:dyDescent="0.25">
      <c r="HV2335" s="1"/>
    </row>
    <row r="2390" spans="1:321" x14ac:dyDescent="0.25">
      <c r="A2390" t="s">
        <v>4956</v>
      </c>
      <c r="B2390" t="str">
        <f ca="1">INDIRECT(B2286,TRUE)</f>
        <v>BIOLOGIA EXPERIMENTAL</v>
      </c>
      <c r="C2390" t="str">
        <f t="shared" ref="C2390:BN2391" ca="1" si="2473">INDIRECT(C2286,TRUE)</f>
        <v>CIÊNCIAS DO AMBIENTE E SUSTENTABILIDADE NA AMAZÔNIA</v>
      </c>
      <c r="D2390" t="str">
        <f t="shared" ca="1" si="2473"/>
        <v>GEOCIÊNCIAS</v>
      </c>
      <c r="E2390" t="str">
        <f t="shared" ca="1" si="2473"/>
        <v>ENGENHARIA DE PRODUÇÃO</v>
      </c>
      <c r="F2390" t="str">
        <f t="shared" ca="1" si="2473"/>
        <v>INFORMÁTICA</v>
      </c>
      <c r="G2390" t="str">
        <f t="shared" ca="1" si="2473"/>
        <v>BIOTECNOLOGIA</v>
      </c>
      <c r="H2390" t="str">
        <f t="shared" ca="1" si="2473"/>
        <v>EDUCAÇÃO</v>
      </c>
      <c r="I2390" t="str">
        <f t="shared" ca="1" si="2473"/>
        <v>SAÚDE, SOCIEDADE E ENDEMIAS NA AMAZÔNIA</v>
      </c>
      <c r="J2390" t="str">
        <f t="shared" ca="1" si="2473"/>
        <v>CIÊNCIAS AMBIENTAIS</v>
      </c>
      <c r="K2390" t="str">
        <f t="shared" ca="1" si="2473"/>
        <v>CIÊNCIA DA COMPUTAÇÃO</v>
      </c>
      <c r="L2390" t="str">
        <f t="shared" ca="1" si="2473"/>
        <v>SOCIEDADE E CULTURA NA AMAZÔNIA</v>
      </c>
      <c r="M2390" t="str">
        <f t="shared" ca="1" si="2473"/>
        <v>MATEMÁTICA</v>
      </c>
      <c r="N2390" t="str">
        <f t="shared" ca="1" si="2473"/>
        <v>CIÊNCIAS FLORESTAIS E AMBIENTAIS</v>
      </c>
      <c r="O2390" t="str">
        <f t="shared" ca="1" si="2473"/>
        <v>Ciências Biológicas</v>
      </c>
      <c r="P2390" t="str">
        <f t="shared" ca="1" si="2473"/>
        <v>ENGENHARIA ELÉTRICA</v>
      </c>
      <c r="Q2390" t="str">
        <f t="shared" ca="1" si="2473"/>
        <v>LETRAS- LINGUAGEM E IDENTIDADE</v>
      </c>
      <c r="R2390" t="str">
        <f t="shared" ca="1" si="2473"/>
        <v>PRODUÇÃO VEGETAL</v>
      </c>
      <c r="S2390" t="str">
        <f t="shared" ca="1" si="2473"/>
        <v>ENGENHARIA CIVIL</v>
      </c>
      <c r="T2390" t="str">
        <f t="shared" ca="1" si="2473"/>
        <v>HISTÓRIA</v>
      </c>
      <c r="U2390" t="str">
        <f t="shared" ca="1" si="2473"/>
        <v>CIÊNCIA ANIMAL TROPICAL</v>
      </c>
      <c r="V2390" t="str">
        <f t="shared" ca="1" si="2473"/>
        <v>MESTRADO INTEGRADO EM DESENVOLVIMENTO REGIONAL</v>
      </c>
      <c r="W2390" t="str">
        <f t="shared" ca="1" si="2473"/>
        <v>FÍSICA</v>
      </c>
      <c r="X2390" t="str">
        <f t="shared" ca="1" si="2473"/>
        <v>QUIMICA</v>
      </c>
      <c r="Y2390" t="str">
        <f t="shared" ca="1" si="2473"/>
        <v>GEOGRAFIA</v>
      </c>
      <c r="Z2390" t="str">
        <f t="shared" ca="1" si="2473"/>
        <v>CIÊNCIAS FARMACÊUTICAS</v>
      </c>
      <c r="AA2390" t="str">
        <f t="shared" ca="1" si="2473"/>
        <v>ECONOMIA</v>
      </c>
      <c r="AB2390" t="str">
        <f t="shared" ca="1" si="2473"/>
        <v>DESENVOLVIMENTO E MEIO AMBIENTE URBANO</v>
      </c>
      <c r="AC2390" t="str">
        <f t="shared" ca="1" si="2473"/>
        <v>AGRONOMIA</v>
      </c>
      <c r="AD2390" t="str">
        <f t="shared" ca="1" si="2473"/>
        <v>PRODUÇÃO VEGETAL</v>
      </c>
      <c r="AE2390" t="str">
        <f t="shared" ca="1" si="2473"/>
        <v>ENGENHARIA DE RECURSOS NATURAIS DA AMAZÔNIA</v>
      </c>
      <c r="AF2390" t="str">
        <f t="shared" ca="1" si="2473"/>
        <v>ADMINISTRAÇÃO</v>
      </c>
      <c r="AG2390" t="str">
        <f t="shared" ca="1" si="2473"/>
        <v>SOCIOLOGIA</v>
      </c>
      <c r="AH2390" t="str">
        <f t="shared" ca="1" si="2473"/>
        <v>ECOLOGIA AQUÁTICA E PESCA</v>
      </c>
      <c r="AI2390" t="str">
        <f t="shared" ca="1" si="2473"/>
        <v>BIODIVERSIDADE TROPICAL</v>
      </c>
      <c r="AJ2390" t="str">
        <f t="shared" ca="1" si="2473"/>
        <v>BIODIVERSIDADE TROPICAL</v>
      </c>
      <c r="AK2390" t="str">
        <f t="shared" ca="1" si="2473"/>
        <v>CIÊNCIAS PESQUEIRAS NOS TRÓPICOS</v>
      </c>
      <c r="AL2390" t="str">
        <f t="shared" ca="1" si="2473"/>
        <v>GEOGRAFIA</v>
      </c>
      <c r="AM2390" t="str">
        <f t="shared" ca="1" si="2473"/>
        <v>SERVIÇO SOCIAL</v>
      </c>
      <c r="AN2390" t="str">
        <f t="shared" ca="1" si="2473"/>
        <v>DESENVOLVIMENTO REGIONAL</v>
      </c>
      <c r="AO2390" t="str">
        <f t="shared" ca="1" si="2473"/>
        <v>ANTROPOLOGIA SOCIAL</v>
      </c>
      <c r="AP2390" t="str">
        <f t="shared" ca="1" si="2473"/>
        <v>CIÊNCIA POLÍTICA</v>
      </c>
      <c r="AQ2390" t="str">
        <f t="shared" ca="1" si="2473"/>
        <v>AGROENERGIA</v>
      </c>
      <c r="AR2390" t="str">
        <f t="shared" ca="1" si="2473"/>
        <v>BIODIVERSIDADE, ECOLOGIA E CONSERVAÇÃO.</v>
      </c>
      <c r="AS2390" t="str">
        <f t="shared" ca="1" si="2473"/>
        <v>CLIMA E AMBIENTE - INPA - UEA</v>
      </c>
      <c r="AT2390" t="str">
        <f t="shared" ca="1" si="2473"/>
        <v>CLIMA E AMBIENTE - INPA - UEA</v>
      </c>
      <c r="AU2390" t="str">
        <f t="shared" ca="1" si="2473"/>
        <v>SAÚDE COLETIVA</v>
      </c>
      <c r="AV2390" t="str">
        <f t="shared" ca="1" si="2473"/>
        <v>CIÊNCIAS DA COMUNICAÇÃO</v>
      </c>
      <c r="AW2390" t="str">
        <f t="shared" ca="1" si="2473"/>
        <v>CIÊNCIAS DA SAÚDE</v>
      </c>
      <c r="AX2390" t="str">
        <f t="shared" ca="1" si="2473"/>
        <v>CIÊNCIAS FARMACÊUTICAS</v>
      </c>
      <c r="AY2390" t="str">
        <f t="shared" ca="1" si="2473"/>
        <v>IMUNOLOGIA BÁSICA E APLICADA</v>
      </c>
      <c r="AZ2390" t="str">
        <f t="shared" ca="1" si="2473"/>
        <v>ARTES</v>
      </c>
      <c r="BA2390" t="str">
        <f t="shared" ca="1" si="2473"/>
        <v>SAÚDE ANIMAL NA AMAZÔNIA</v>
      </c>
      <c r="BB2390" t="str">
        <f t="shared" ca="1" si="2473"/>
        <v>LETRAS</v>
      </c>
      <c r="BC2390" t="str">
        <f t="shared" ca="1" si="2473"/>
        <v>Ciência e Engenharia de Materiais</v>
      </c>
      <c r="BD2390" t="str">
        <f t="shared" ca="1" si="2473"/>
        <v>ADMINISTRAÇÃO</v>
      </c>
      <c r="BE2390" t="str">
        <f t="shared" ca="1" si="2473"/>
        <v>PSICOLOGIA</v>
      </c>
      <c r="BF2390" t="str">
        <f t="shared" ca="1" si="2473"/>
        <v>GESTAO DOS RECURSOS NATURAIS E DESENVOLVIMENTO LOCAL NA AMAZONIA</v>
      </c>
      <c r="BG2390" t="str">
        <f t="shared" ca="1" si="2473"/>
        <v>PSICOLOGIA</v>
      </c>
      <c r="BH2390" t="str">
        <f t="shared" ca="1" si="2473"/>
        <v>COMUNICAÇÃO, LINGUAGENS E CULTURA</v>
      </c>
      <c r="BI2390" t="str">
        <f t="shared" ca="1" si="2473"/>
        <v>Aquicultura e Recursos Aquáticos Tropicais</v>
      </c>
      <c r="BJ2390" t="str">
        <f t="shared" ca="1" si="2473"/>
        <v>Letras:Ensino de Língua e Literatura</v>
      </c>
      <c r="BK2390" t="str">
        <f t="shared" ca="1" si="2473"/>
        <v>LETRAS</v>
      </c>
      <c r="BL2390" t="str">
        <f t="shared" ca="1" si="2473"/>
        <v>SAÚDE E PRODUÇÃO ANIMAL NA AMAZÔNIA</v>
      </c>
      <c r="BM2390" t="str">
        <f t="shared" ca="1" si="2473"/>
        <v>Letras</v>
      </c>
      <c r="BN2390" t="str">
        <f t="shared" ca="1" si="2473"/>
        <v>EDUCAÇÃO</v>
      </c>
      <c r="BO2390" t="str">
        <f t="shared" ref="BO2390:DZ2393" ca="1" si="2474">INDIRECT(BO2286,TRUE)</f>
        <v>AQUICULTURA</v>
      </c>
      <c r="BP2390" t="str">
        <f t="shared" ca="1" si="2474"/>
        <v>AQUICULTURA</v>
      </c>
      <c r="BQ2390" t="str">
        <f t="shared" ca="1" si="2474"/>
        <v>ANTROPOLOGIA</v>
      </c>
      <c r="BR2390" t="str">
        <f t="shared" ca="1" si="2474"/>
        <v>BIOLOGIA PARASITÁRIA NA AMAZÔNIA</v>
      </c>
      <c r="BS2390" t="str">
        <f t="shared" ca="1" si="2474"/>
        <v>Ciências da Saúde</v>
      </c>
      <c r="BT2390" t="str">
        <f t="shared" ca="1" si="2474"/>
        <v>EDUCAÇÃO EM CIÊNCIAS NA AMAZÔNIA</v>
      </c>
      <c r="BU2390" t="str">
        <f t="shared" ca="1" si="2474"/>
        <v>MATEMÁTICA - UFPA - UFAM</v>
      </c>
      <c r="BV2390" t="str">
        <f t="shared" ca="1" si="2474"/>
        <v>MATEMÁTICA - UFPA - UFAM</v>
      </c>
      <c r="BW2390" t="str">
        <f t="shared" ca="1" si="2474"/>
        <v>Enfermagem</v>
      </c>
      <c r="BX2390" t="str">
        <f t="shared" ca="1" si="2474"/>
        <v>Enfermagem</v>
      </c>
      <c r="BY2390" t="str">
        <f t="shared" ca="1" si="2474"/>
        <v>EDUCAÇÃO EM CIÊNCIAS E MATEMÁTICA - UFMT - UFPA - UEA</v>
      </c>
      <c r="BZ2390" t="str">
        <f t="shared" ca="1" si="2474"/>
        <v>EDUCAÇÃO EM CIÊNCIAS E MATEMÁTICA - UFMT - UFPA - UEA</v>
      </c>
      <c r="CA2390" t="str">
        <f t="shared" ca="1" si="2474"/>
        <v>Gestão de Áreas Protegidas na Amazônia</v>
      </c>
      <c r="CB2390" t="str">
        <f t="shared" ca="1" si="2474"/>
        <v>Comunicação, Cultura e Amazônia</v>
      </c>
      <c r="CC2390" t="str">
        <f t="shared" ca="1" si="2474"/>
        <v>Arquitetura e Urbanismo</v>
      </c>
      <c r="CD2390" t="str">
        <f t="shared" ca="1" si="2474"/>
        <v>Saúde na Amazônia</v>
      </c>
      <c r="CE2390" t="str">
        <f t="shared" ca="1" si="2474"/>
        <v>CIÊNCIAS DA RELIGIÃO</v>
      </c>
      <c r="CF2390" t="str">
        <f t="shared" ca="1" si="2474"/>
        <v>Matemática em Rede Nacional</v>
      </c>
      <c r="CG2390" t="str">
        <f t="shared" ca="1" si="2474"/>
        <v>Matemática em Rede Nacional</v>
      </c>
      <c r="CH2390" t="str">
        <f t="shared" ca="1" si="2474"/>
        <v>Matemática em Rede Nacional</v>
      </c>
      <c r="CI2390" t="str">
        <f t="shared" ca="1" si="2474"/>
        <v>Matemática em Rede Nacional</v>
      </c>
      <c r="CJ2390" t="str">
        <f t="shared" ca="1" si="2474"/>
        <v>Matemática em Rede Nacional</v>
      </c>
      <c r="CK2390" t="str">
        <f t="shared" ca="1" si="2474"/>
        <v>Matemática em Rede Nacional</v>
      </c>
      <c r="CL2390" t="str">
        <f t="shared" ca="1" si="2474"/>
        <v>Matemática em Rede Nacional</v>
      </c>
      <c r="CM2390" t="str">
        <f t="shared" ca="1" si="2474"/>
        <v>Matemática em Rede Nacional</v>
      </c>
      <c r="CN2390" t="str">
        <f t="shared" ca="1" si="2474"/>
        <v>SEGURANÇA PUBLICA</v>
      </c>
      <c r="CO2390" t="str">
        <f t="shared" ca="1" si="2474"/>
        <v>Letras e Artes</v>
      </c>
      <c r="CP2390" t="str">
        <f t="shared" ca="1" si="2474"/>
        <v>ENFERMAGEM</v>
      </c>
      <c r="CQ2390" t="str">
        <f t="shared" ca="1" si="2474"/>
        <v>LINGUAGENS E SABERES NA AMAZÔNIA</v>
      </c>
      <c r="CR2390" t="str">
        <f t="shared" ca="1" si="2474"/>
        <v>Geografia</v>
      </c>
      <c r="CS2390" t="str">
        <f t="shared" ca="1" si="2474"/>
        <v>Estudos Literários</v>
      </c>
      <c r="CT2390" t="str">
        <f t="shared" ca="1" si="2474"/>
        <v>CIÊNCIAS DA SAÚDE</v>
      </c>
      <c r="CU2390" t="str">
        <f t="shared" ca="1" si="2474"/>
        <v>Ciências Ambientais</v>
      </c>
      <c r="CV2390" t="str">
        <f t="shared" ca="1" si="2474"/>
        <v>Biotecnologia</v>
      </c>
      <c r="CW2390" t="str">
        <f t="shared" ca="1" si="2474"/>
        <v>Processos Construtivos e Saneamento Urbano</v>
      </c>
      <c r="CX2390" t="str">
        <f t="shared" ca="1" si="2474"/>
        <v>FILOSOFIA</v>
      </c>
      <c r="CY2390" t="str">
        <f t="shared" ca="1" si="2474"/>
        <v>Ensino em Ciências da Saúde</v>
      </c>
      <c r="CZ2390" t="str">
        <f t="shared" ca="1" si="2474"/>
        <v>GEOGRAFIA</v>
      </c>
      <c r="DA2390" t="str">
        <f t="shared" ca="1" si="2474"/>
        <v>SEGURANÇA PÚBLICA, CIDADANIA E DIREITOS HUMANOS</v>
      </c>
      <c r="DB2390" t="str">
        <f t="shared" ca="1" si="2474"/>
        <v>Engenharia Ambiental</v>
      </c>
      <c r="DC2390" t="str">
        <f t="shared" ca="1" si="2474"/>
        <v>Oncologia e Ciências Médicas</v>
      </c>
      <c r="DD2390" t="str">
        <f t="shared" ca="1" si="2474"/>
        <v>Ciência, Inovação e Tecnologia para a Amazônia</v>
      </c>
      <c r="DE2390" t="str">
        <f t="shared" ca="1" si="2474"/>
        <v>Recursos aquáticos continentais amazônicos</v>
      </c>
      <c r="DF2390" t="str">
        <f t="shared" ca="1" si="2474"/>
        <v>RECURSOS NATURAIS DA AMAZÔNIA</v>
      </c>
      <c r="DG2390" t="str">
        <f t="shared" ca="1" si="2474"/>
        <v>Biotecnologia</v>
      </c>
      <c r="DH2390" t="str">
        <f t="shared" ca="1" si="2474"/>
        <v>ENGENHARIA INDUSTRIAL</v>
      </c>
      <c r="DI2390" t="str">
        <f t="shared" ca="1" si="2474"/>
        <v>ENSINO EM SAÚDE NA AMAZÔNIA</v>
      </c>
      <c r="DJ2390" t="str">
        <f t="shared" ca="1" si="2474"/>
        <v>Biodiversidade e Biotecnologia - Rede BIONORTE</v>
      </c>
      <c r="DK2390" t="str">
        <f t="shared" ca="1" si="2474"/>
        <v>Biodiversidade e Biotecnologia - Rede BIONORTE</v>
      </c>
      <c r="DL2390" t="str">
        <f t="shared" ca="1" si="2474"/>
        <v>Biodiversidade e Biotecnologia - Rede BIONORTE</v>
      </c>
      <c r="DM2390" t="str">
        <f t="shared" ca="1" si="2474"/>
        <v>Biodiversidade e Biotecnologia - Rede BIONORTE</v>
      </c>
      <c r="DN2390" t="str">
        <f t="shared" ca="1" si="2474"/>
        <v>Biodiversidade e Biotecnologia - Rede BIONORTE</v>
      </c>
      <c r="DO2390" t="str">
        <f t="shared" ca="1" si="2474"/>
        <v>Biodiversidade e Biotecnologia - Rede BIONORTE</v>
      </c>
      <c r="DP2390" t="str">
        <f t="shared" ca="1" si="2474"/>
        <v>Biodiversidade e Biotecnologia - Rede BIONORTE</v>
      </c>
      <c r="DQ2390" t="str">
        <f t="shared" ca="1" si="2474"/>
        <v>Biodiversidade e Biotecnologia - Rede BIONORTE</v>
      </c>
      <c r="DR2390" t="str">
        <f t="shared" ca="1" si="2474"/>
        <v>Biodiversidade e Biotecnologia - Rede BIONORTE</v>
      </c>
      <c r="DS2390" t="str">
        <f t="shared" ca="1" si="2474"/>
        <v>Biodiversidade e Biotecnologia - Rede BIONORTE</v>
      </c>
      <c r="DT2390" t="str">
        <f t="shared" ca="1" si="2474"/>
        <v>Biodiversidade e Biotecnologia - Rede BIONORTE</v>
      </c>
      <c r="DU2390" t="str">
        <f t="shared" ca="1" si="2474"/>
        <v>Biodiversidade e Biotecnologia - Rede BIONORTE</v>
      </c>
      <c r="DV2390" t="str">
        <f t="shared" ca="1" si="2474"/>
        <v>Biodiversidade e Biotecnologia - Rede BIONORTE</v>
      </c>
      <c r="DW2390" t="str">
        <f t="shared" ca="1" si="2474"/>
        <v>Biodiversidade e Biotecnologia - Rede BIONORTE</v>
      </c>
      <c r="DX2390" t="str">
        <f t="shared" ca="1" si="2474"/>
        <v>Biodiversidade e Biotecnologia - Rede BIONORTE</v>
      </c>
      <c r="DY2390" t="str">
        <f t="shared" ca="1" si="2474"/>
        <v>Biodiversidade e Biotecnologia - Rede BIONORTE</v>
      </c>
      <c r="DZ2390" t="str">
        <f t="shared" ca="1" si="2474"/>
        <v>Biodiversidade e Biotecnologia - Rede BIONORTE</v>
      </c>
      <c r="EA2390" t="str">
        <f t="shared" ref="EA2390:GL2396" ca="1" si="2475">INDIRECT(EA2286,TRUE)</f>
        <v>Biodiversidade e Biotecnologia - Rede BIONORTE</v>
      </c>
      <c r="EB2390" t="str">
        <f t="shared" ca="1" si="2475"/>
        <v>Biodiversidade e Biotecnologia - Rede BIONORTE</v>
      </c>
      <c r="EC2390" t="str">
        <f t="shared" ca="1" si="2475"/>
        <v>Biodiversidade e Biotecnologia - Rede BIONORTE</v>
      </c>
      <c r="ED2390" t="str">
        <f t="shared" ca="1" si="2475"/>
        <v>Biodiversidade e Biotecnologia - Rede BIONORTE</v>
      </c>
      <c r="EE2390" t="str">
        <f t="shared" ca="1" si="2475"/>
        <v>Biodiversidade e Biotecnologia - Rede BIONORTE</v>
      </c>
      <c r="EF2390" t="str">
        <f t="shared" ca="1" si="2475"/>
        <v>Ciências da Saúde</v>
      </c>
      <c r="EG2390" t="str">
        <f t="shared" ca="1" si="2475"/>
        <v>Odontologia</v>
      </c>
      <c r="EH2390" t="str">
        <f t="shared" ca="1" si="2475"/>
        <v>Gestão Pública</v>
      </c>
      <c r="EI2390" t="str">
        <f t="shared" ca="1" si="2475"/>
        <v>SOCIEDADE E FRONTEIRAS</v>
      </c>
      <c r="EJ2390" t="str">
        <f t="shared" ca="1" si="2475"/>
        <v>VIROLOGIA</v>
      </c>
      <c r="EK2390" t="str">
        <f t="shared" ca="1" si="2475"/>
        <v>VIROLOGIA</v>
      </c>
      <c r="EL2390" t="str">
        <f t="shared" ca="1" si="2475"/>
        <v>Ensino de Ciências</v>
      </c>
      <c r="EM2390" t="str">
        <f t="shared" ca="1" si="2475"/>
        <v>CIÊNCIA E TECNOLOGIA PARA RECURSOS AMAZÔNICOS</v>
      </c>
      <c r="EN2390" t="str">
        <f t="shared" ca="1" si="2475"/>
        <v>DESENVOLVIMENTO REGIONAL DA AMAZÔNIA</v>
      </c>
      <c r="EO2390" t="str">
        <f t="shared" ca="1" si="2475"/>
        <v>História e Estudos Culturais</v>
      </c>
      <c r="EP2390" t="str">
        <f t="shared" ca="1" si="2475"/>
        <v>Direito, Políticas Públicas e Desenvolvimento Regional</v>
      </c>
      <c r="EQ2390" t="str">
        <f t="shared" ca="1" si="2475"/>
        <v>ENGENHARIA DE PROCESSOS</v>
      </c>
      <c r="ER2390" t="str">
        <f t="shared" ca="1" si="2475"/>
        <v>CIÊNCIA E TECNOLOGIA DE ALIMENTOS</v>
      </c>
      <c r="ES2390" t="str">
        <f t="shared" ca="1" si="2475"/>
        <v>Desenvolvimento Rural e Gestão de Empreend. Agroalimentares</v>
      </c>
      <c r="ET2390" t="str">
        <f t="shared" ca="1" si="2475"/>
        <v>Sociedade, Natureza e Desenvolvimento</v>
      </c>
      <c r="EU2390" t="str">
        <f t="shared" ca="1" si="2475"/>
        <v>Ciências e Meio Ambiente</v>
      </c>
      <c r="EV2390" t="str">
        <f t="shared" ca="1" si="2475"/>
        <v>Biotecnologia Aplicada à Agropecuária</v>
      </c>
      <c r="EW2390" t="str">
        <f t="shared" ca="1" si="2475"/>
        <v>EDUCAÇAO</v>
      </c>
      <c r="EX2390" t="str">
        <f t="shared" ca="1" si="2475"/>
        <v>MODELAGEM COMPUTACIONAL DE SISTEMAS</v>
      </c>
      <c r="EY2390" t="str">
        <f t="shared" ca="1" si="2475"/>
        <v>Inovação Farmacêutica</v>
      </c>
      <c r="EZ2390" t="str">
        <f t="shared" ca="1" si="2475"/>
        <v>Inovação Farmacêutica</v>
      </c>
      <c r="FA2390" t="str">
        <f t="shared" ca="1" si="2475"/>
        <v>Inovação Farmacêutica</v>
      </c>
      <c r="FB2390" t="str">
        <f t="shared" ca="1" si="2475"/>
        <v>Ciências Farmacêuticas</v>
      </c>
      <c r="FC2390" t="str">
        <f t="shared" ca="1" si="2475"/>
        <v>Prestação Jurisdicional e Direitos Humanos</v>
      </c>
      <c r="FD2390" t="str">
        <f t="shared" ca="1" si="2475"/>
        <v>Análises Clínicas</v>
      </c>
      <c r="FE2390" t="str">
        <f t="shared" ca="1" si="2475"/>
        <v>GESTÃO E SAÚDE NA AMAZÔNIA</v>
      </c>
      <c r="FF2390" t="str">
        <f t="shared" ca="1" si="2475"/>
        <v>Hematologia</v>
      </c>
      <c r="FG2390" t="str">
        <f t="shared" ca="1" si="2475"/>
        <v>Ciências Florestais</v>
      </c>
      <c r="FH2390" t="str">
        <f t="shared" ca="1" si="2475"/>
        <v>Ciências Florestais e Ambientais</v>
      </c>
      <c r="FI2390" t="str">
        <f t="shared" ca="1" si="2475"/>
        <v>GESTÃO DE POLÍTICAS PÚBLICAS</v>
      </c>
      <c r="FJ2390" t="str">
        <f t="shared" ca="1" si="2475"/>
        <v>LETRAS</v>
      </c>
      <c r="FK2390" t="str">
        <f t="shared" ca="1" si="2475"/>
        <v>LETRAS</v>
      </c>
      <c r="FL2390" t="str">
        <f t="shared" ca="1" si="2475"/>
        <v>LETRAS</v>
      </c>
      <c r="FM2390" t="str">
        <f t="shared" ca="1" si="2475"/>
        <v>LETRAS</v>
      </c>
      <c r="FN2390" t="str">
        <f t="shared" ca="1" si="2475"/>
        <v>LETRAS</v>
      </c>
      <c r="FO2390" t="str">
        <f t="shared" ca="1" si="2475"/>
        <v>BIOCIÊNCIAS</v>
      </c>
      <c r="FP2390" t="str">
        <f t="shared" ca="1" si="2475"/>
        <v>Uso Sustentável de Recursos Naturais em Regiões Tropicais</v>
      </c>
      <c r="FQ2390" t="str">
        <f t="shared" ca="1" si="2475"/>
        <v>Educação Escolar</v>
      </c>
      <c r="FR2390" t="str">
        <f t="shared" ca="1" si="2475"/>
        <v>Ciências Ambientais</v>
      </c>
      <c r="FS2390" t="str">
        <f t="shared" ca="1" si="2475"/>
        <v>Ensino de Ciências e Matemática</v>
      </c>
      <c r="FT2390" t="str">
        <f t="shared" ca="1" si="2475"/>
        <v>Ensino de Ciências e Matemática</v>
      </c>
      <c r="FU2390" t="str">
        <f t="shared" ca="1" si="2475"/>
        <v>Ensino de Física - PROFIS</v>
      </c>
      <c r="FV2390" t="str">
        <f t="shared" ca="1" si="2475"/>
        <v>Ensino de Física - PROFIS</v>
      </c>
      <c r="FW2390" t="str">
        <f t="shared" ca="1" si="2475"/>
        <v>Ensino de Física - PROFIS</v>
      </c>
      <c r="FX2390" t="str">
        <f t="shared" ca="1" si="2475"/>
        <v>Ensino de Física - PROFIS</v>
      </c>
      <c r="FY2390" t="str">
        <f t="shared" ca="1" si="2475"/>
        <v>Ensino de Física - PROFIS</v>
      </c>
      <c r="FZ2390" t="str">
        <f t="shared" ca="1" si="2475"/>
        <v>Ensino de Física - PROFIS</v>
      </c>
      <c r="GA2390" t="str">
        <f t="shared" ca="1" si="2475"/>
        <v>Ensino de Física - PROFIS</v>
      </c>
      <c r="GB2390" t="str">
        <f t="shared" ca="1" si="2475"/>
        <v>Ensino de Física - PROFIS</v>
      </c>
      <c r="GC2390" t="str">
        <f t="shared" ca="1" si="2475"/>
        <v>Ensino Tecnológico</v>
      </c>
      <c r="GD2390" t="str">
        <f t="shared" ca="1" si="2475"/>
        <v>Docência em Educação em Ciências e Matemáticas</v>
      </c>
      <c r="GE2390" t="str">
        <f t="shared" ca="1" si="2475"/>
        <v>Saúde, Ambiente e Sociedade na Amazônia</v>
      </c>
      <c r="GF2390" t="str">
        <f t="shared" ca="1" si="2475"/>
        <v>PROFARTES</v>
      </c>
      <c r="GG2390" t="str">
        <f t="shared" ca="1" si="2475"/>
        <v>Ensino de História</v>
      </c>
      <c r="GH2390" t="str">
        <f t="shared" ca="1" si="2475"/>
        <v>Ensino de História</v>
      </c>
      <c r="GI2390" t="str">
        <f t="shared" ca="1" si="2475"/>
        <v>Ensino de História</v>
      </c>
      <c r="GJ2390" t="str">
        <f t="shared" ca="1" si="2475"/>
        <v>Cirurgia e Pesquisa Experimental</v>
      </c>
      <c r="GK2390" t="str">
        <f t="shared" ca="1" si="2475"/>
        <v>Agroecologia</v>
      </c>
      <c r="GL2390" t="str">
        <f t="shared" ca="1" si="2475"/>
        <v>Agroecologia</v>
      </c>
      <c r="GM2390" t="str">
        <f t="shared" ref="GM2390:IX2393" ca="1" si="2476">INDIRECT(GM2286,TRUE)</f>
        <v>Agroecologia</v>
      </c>
      <c r="GN2390" t="str">
        <f t="shared" ca="1" si="2476"/>
        <v>Sanidade e Produção Animal Sustentável na Amazônia Ocidental</v>
      </c>
      <c r="GO2390" t="str">
        <f t="shared" ca="1" si="2476"/>
        <v>Sanidade e Produção Animal Sustentável na Amazônia Ocidental</v>
      </c>
      <c r="GP2390" t="str">
        <f t="shared" ca="1" si="2476"/>
        <v>Sanidade e Produção Animal Sustentável na Amazônia Ocidental</v>
      </c>
      <c r="GQ2390" t="str">
        <f t="shared" ca="1" si="2476"/>
        <v>EDUCAÇÃO</v>
      </c>
      <c r="GR2390" t="str">
        <f t="shared" ca="1" si="2476"/>
        <v>Direitos Fundamentais</v>
      </c>
      <c r="GS2390" t="str">
        <f t="shared" ca="1" si="2476"/>
        <v>Multicêntrico em Bioquímica e Biologia Molecular</v>
      </c>
      <c r="GT2390" t="str">
        <f t="shared" ca="1" si="2476"/>
        <v>Recursos Hídricos</v>
      </c>
      <c r="GU2390" t="str">
        <f t="shared" ca="1" si="2476"/>
        <v>EDUCAÇÃO</v>
      </c>
      <c r="GV2390" t="str">
        <f t="shared" ca="1" si="2476"/>
        <v>EDUCAÇÃO</v>
      </c>
      <c r="GW2390" t="str">
        <f t="shared" ca="1" si="2476"/>
        <v>Biodiversidade e Conservação</v>
      </c>
      <c r="GX2390" t="str">
        <f t="shared" ca="1" si="2476"/>
        <v>EDUCAÇÃO E CULTURA</v>
      </c>
      <c r="GY2390" t="str">
        <f t="shared" ca="1" si="2476"/>
        <v>EDUCAÇÃO</v>
      </c>
      <c r="GZ2390" t="str">
        <f t="shared" ca="1" si="2476"/>
        <v>Neurociências e Comportamento</v>
      </c>
      <c r="HA2390" t="str">
        <f t="shared" ca="1" si="2476"/>
        <v>ADMINISTRAÇÃO PÚBLICA EM REDE NACIONAL</v>
      </c>
      <c r="HB2390" t="str">
        <f t="shared" ca="1" si="2476"/>
        <v>ADMINISTRAÇÃO PÚBLICA EM REDE NACIONAL</v>
      </c>
      <c r="HC2390" t="str">
        <f t="shared" ca="1" si="2476"/>
        <v>ENGENHARIA NAVAL</v>
      </c>
      <c r="HD2390" t="str">
        <f t="shared" ca="1" si="2476"/>
        <v>Dinâmicas Territoriais e Sociedade na Amazônia</v>
      </c>
      <c r="HE2390" t="str">
        <f t="shared" ca="1" si="2476"/>
        <v>QUÍMICA MEDICINAL E MODELAGEM MOLECULAR</v>
      </c>
      <c r="HF2390" t="str">
        <f t="shared" ca="1" si="2476"/>
        <v>ZOOLOGIA</v>
      </c>
      <c r="HG2390" t="str">
        <f t="shared" ca="1" si="2476"/>
        <v>ZOOLOGIA</v>
      </c>
      <c r="HH2390" t="str">
        <f t="shared" ca="1" si="2476"/>
        <v>ECOLOGIA</v>
      </c>
      <c r="HI2390" t="str">
        <f t="shared" ca="1" si="2476"/>
        <v>ECOLOGIA</v>
      </c>
      <c r="HJ2390" t="str">
        <f t="shared" ca="1" si="2476"/>
        <v>CIÊNCIAS AMBIENTAIS</v>
      </c>
      <c r="HK2390" t="str">
        <f t="shared" ca="1" si="2476"/>
        <v>SANIDADE ANIMAL E SAÚDE PÚBLICA NOS TRÓPICOS</v>
      </c>
      <c r="HL2390" t="str">
        <f t="shared" ca="1" si="2476"/>
        <v xml:space="preserve">GESTÃO DE RISCO E DESASTRE NA AMAZÔNIA </v>
      </c>
      <c r="HM2390" t="str">
        <f t="shared" ca="1" si="2476"/>
        <v>CONDIÇÕES DE VIDA E SITUAÇÕES DE SAÚDE NA AMAZÔNIA</v>
      </c>
      <c r="HN2390" t="str">
        <f t="shared" ca="1" si="2476"/>
        <v>ENSINO EM CIÊNCIAS E SAÚDE</v>
      </c>
      <c r="HO2390" t="str">
        <f t="shared" ca="1" si="2476"/>
        <v>LETRAS E ARTES</v>
      </c>
      <c r="HP2390" t="str">
        <f t="shared" ca="1" si="2476"/>
        <v>MESTRADO PROFISSIONAL EM CIRURGIA</v>
      </c>
      <c r="HQ2390" t="str">
        <f t="shared" ca="1" si="2476"/>
        <v>ENSINO EM SAÚDE</v>
      </c>
      <c r="HR2390" t="str">
        <f t="shared" ca="1" si="2476"/>
        <v>ESTUDOS DE CULTURA E TERRITÓRIO</v>
      </c>
      <c r="HS2390" t="str">
        <f t="shared" ca="1" si="2476"/>
        <v>LETRAS</v>
      </c>
      <c r="HT2390" t="str">
        <f t="shared" ca="1" si="2476"/>
        <v>ENGENHARIA DE MATERIAIS</v>
      </c>
      <c r="HU2390" t="str">
        <f t="shared" ca="1" si="2476"/>
        <v>ENSINO DE MATEMÁTICA</v>
      </c>
      <c r="HV2390" t="str">
        <f t="shared" ca="1" si="2476"/>
        <v>PROFNIT - PROPRIEDADE INTELECTUAL E TRANSFERÊNCIA DE TECNOLOGIA PARA INOVAÇÃO</v>
      </c>
      <c r="HW2390" t="str">
        <f t="shared" ca="1" si="2476"/>
        <v xml:space="preserve">CIÊNCIAS DA SAÚDE NA AMAZÔNIA OCIDENTAL </v>
      </c>
      <c r="HX2390" t="str">
        <f t="shared" ca="1" si="2476"/>
        <v>Currículo e Gestão da Escola Básica</v>
      </c>
      <c r="HY2390" t="str">
        <f t="shared" ca="1" si="2476"/>
        <v>BIODIVERSIDADE E EVOLUÇÃO</v>
      </c>
      <c r="HZ2390" t="str">
        <f t="shared" ca="1" si="2476"/>
        <v>ENGENHARIA DE BARRAGEM E GESTÃO AMBIENTAL</v>
      </c>
      <c r="IA2390" t="str">
        <f t="shared" ca="1" si="2476"/>
        <v>GESTÃO E REGULAÇÃO DE RECURSOS HÍDRICOS - PROFÁGUA</v>
      </c>
      <c r="IB2390" t="str">
        <f t="shared" ca="1" si="2476"/>
        <v>EDUCAÇÃO</v>
      </c>
      <c r="IC2390" t="str">
        <f t="shared" ca="1" si="2476"/>
        <v>MESTRADO PROFISSIONAL EM REDE NACIONAL PARA ENSINO DAS CIÊNCIAS AMBIENTAIS</v>
      </c>
      <c r="ID2390" t="str">
        <f t="shared" ca="1" si="2476"/>
        <v>MESTRADO PROFISSIONAL EM REDE NACIONAL PARA ENSINO DAS CIÊNCIAS AMBIENTAIS</v>
      </c>
      <c r="IE2390" t="str">
        <f t="shared" ca="1" si="2476"/>
        <v>SAUDE COLETIVA</v>
      </c>
      <c r="IF2390" t="str">
        <f t="shared" ca="1" si="2476"/>
        <v>SAUDE COLETIVA</v>
      </c>
      <c r="IG2390" t="str">
        <f t="shared" ca="1" si="2476"/>
        <v>SEGURANÇA PÚBLICA, DIREITOS HUMANOS E CIDADANIA</v>
      </c>
      <c r="IH2390" t="str">
        <f t="shared" ca="1" si="2476"/>
        <v>ANTROPOLOGIA SOCIAL</v>
      </c>
      <c r="II2390" t="str">
        <f t="shared" ca="1" si="2476"/>
        <v>EPIDEMIOLOGIA E VIGILÂNCIA EM SAÚDE</v>
      </c>
      <c r="IJ2390" t="str">
        <f t="shared" ca="1" si="2476"/>
        <v>CIÊNCIA ANIMAL</v>
      </c>
      <c r="IK2390" t="str">
        <f t="shared" ca="1" si="2476"/>
        <v>COMUNICAÇÃO E SOCIEDADE</v>
      </c>
      <c r="IL2390" t="str">
        <f t="shared" ca="1" si="2476"/>
        <v>CIÊNCIAS DA SOCIEDADE</v>
      </c>
      <c r="IM2390" t="str">
        <f t="shared" ca="1" si="2476"/>
        <v>CLÍNICA ODONTOLÓGICA</v>
      </c>
      <c r="IN2390" t="str">
        <f t="shared" ca="1" si="2476"/>
        <v>CIÊNCIA FLORESTAL</v>
      </c>
      <c r="IO2390" t="str">
        <f t="shared" ca="1" si="2476"/>
        <v>DESIGN DE ARTEFATOS DIGITAIS</v>
      </c>
      <c r="IP2390" t="str">
        <f t="shared" ca="1" si="2476"/>
        <v>COMPUTAÇÃO APLICADA</v>
      </c>
      <c r="IQ2390" t="str">
        <f t="shared" ca="1" si="2476"/>
        <v>FILOSOFIA</v>
      </c>
      <c r="IR2390" t="str">
        <f t="shared" ca="1" si="2476"/>
        <v>FILOSOFIA</v>
      </c>
      <c r="IS2390" t="str">
        <f t="shared" ca="1" si="2476"/>
        <v>LETRAS</v>
      </c>
      <c r="IT2390" t="str">
        <f t="shared" ca="1" si="2476"/>
        <v>CIÊNCIAS HUMANAS</v>
      </c>
      <c r="IU2390" t="str">
        <f t="shared" ca="1" si="2476"/>
        <v>DIREITOS HUMANOS E DESENVOLVIMENTO DA JUSTIÇA</v>
      </c>
      <c r="IV2390" t="str">
        <f t="shared" ca="1" si="2476"/>
        <v xml:space="preserve">ENGENHARIA DE INFRAESTRUTURA E DESENVOLVIMENTO ENERGÉTICO </v>
      </c>
      <c r="IW2390" t="str">
        <f t="shared" ca="1" si="2476"/>
        <v>SOCIEDADE, AMBIENTE E QUALIDADE DE VIDA</v>
      </c>
      <c r="IX2390" t="str">
        <f t="shared" ca="1" si="2476"/>
        <v>BIOLOGIA DA INTERAÇÃO PATÓGENO HOSPEDEIRO</v>
      </c>
      <c r="IY2390" t="str">
        <f t="shared" ref="IY2390:LI2392" ca="1" si="2477">INDIRECT(IY2286,TRUE)</f>
        <v>EDUCAÇÃO PROFISSIONAL E TECNOLÓGICA</v>
      </c>
      <c r="IZ2390" t="str">
        <f t="shared" ca="1" si="2477"/>
        <v>CIENCIAS E HUMANIDADES</v>
      </c>
      <c r="JA2390" t="str">
        <f t="shared" ca="1" si="2477"/>
        <v>ESTUDOS ANTRÓPICOS NA AMAZÔNIA</v>
      </c>
      <c r="JB2390" t="str">
        <f t="shared" ca="1" si="2477"/>
        <v>CIDADES: TERRITÓRIOS E IDENTIDADES</v>
      </c>
      <c r="JC2390" t="str">
        <f t="shared" ca="1" si="2477"/>
        <v>QUIMICA</v>
      </c>
      <c r="JD2390" t="str">
        <f t="shared" ca="1" si="2477"/>
        <v>QUÍMICA</v>
      </c>
      <c r="JE2390" t="str">
        <f t="shared" ca="1" si="2477"/>
        <v>CIÊNCIA DA INFORMAÇÃO</v>
      </c>
      <c r="JF2390" t="str">
        <f t="shared" ca="1" si="2477"/>
        <v>DEMANDAS POPULARES E DINÂMICAS REGIONAIS</v>
      </c>
      <c r="JG2390" t="str">
        <f t="shared" ca="1" si="2477"/>
        <v>ESTUDOS DE FRONTEIRA</v>
      </c>
      <c r="JH2390" t="str">
        <f t="shared" ca="1" si="2477"/>
        <v>DERMATOLOGIA CLÍNICA E EXPERIMENTAL</v>
      </c>
      <c r="JI2390" t="str">
        <f t="shared" ca="1" si="2477"/>
        <v>DERMATOLOGIA CLÍNICA E EXPERIMENTAL</v>
      </c>
      <c r="JJ2390" t="str">
        <f t="shared" ca="1" si="2477"/>
        <v>EDUCAÇÃO</v>
      </c>
      <c r="JK2390" t="str">
        <f t="shared" ca="1" si="2477"/>
        <v>PRODUÇÃO ANIMAL NA AMAZÔNIA</v>
      </c>
      <c r="JL2390" t="str">
        <f t="shared" ca="1" si="2477"/>
        <v>CIÊNCIAS AMBIENTAIS</v>
      </c>
      <c r="JM2390" t="str">
        <f t="shared" ca="1" si="2477"/>
        <v>CIÊNCIAS BIOLÓGICAS (BOTÂNICA)</v>
      </c>
      <c r="JN2390" t="str">
        <f t="shared" ca="1" si="2477"/>
        <v>BIOLOGIA (ECOLOGIA)</v>
      </c>
      <c r="JO2390" t="str">
        <f t="shared" ca="1" si="2477"/>
        <v>CIÊNCIAS BIOLÓGICAS (ENTOMOLOGIA)</v>
      </c>
      <c r="JP2390" t="str">
        <f t="shared" ca="1" si="2477"/>
        <v>CIÊNCIAS DE FLORESTAS TROPICAIS</v>
      </c>
      <c r="JQ2390" t="str">
        <f t="shared" ca="1" si="2477"/>
        <v>GENÉTICA, CONSERVAÇÃO E BIOLOGIA EVOLUTIVA</v>
      </c>
      <c r="JR2390" t="str">
        <f t="shared" ca="1" si="2477"/>
        <v>AGRICULTURA NO TRÓPICO ÚMIDO</v>
      </c>
      <c r="JS2390" t="str">
        <f t="shared" ca="1" si="2477"/>
        <v>MEDICINA TROPICAL</v>
      </c>
      <c r="JT2390" t="str">
        <f t="shared" ca="1" si="2477"/>
        <v>DIREITO AMBIENTAL</v>
      </c>
      <c r="JU2390" t="str">
        <f t="shared" ca="1" si="2477"/>
        <v>DESENVOLVIMENTO REGIONAL E MEIO AMBIENTE</v>
      </c>
      <c r="JV2390" t="str">
        <f t="shared" ca="1" si="2477"/>
        <v>BIOTECNOLOGIA E RECURSOS NATURAIS DA AMAZÔNIA</v>
      </c>
      <c r="JW2390" t="str">
        <f t="shared" ca="1" si="2477"/>
        <v>RECURSOS NATURAIS</v>
      </c>
      <c r="JX2390" t="str">
        <f t="shared" ca="1" si="2477"/>
        <v>DESENVOLVIMENTO SUSTENTÁVEL DO TRÓPICO ÚMIDO</v>
      </c>
      <c r="JY2390" t="str">
        <f t="shared" ca="1" si="2477"/>
        <v>DIREITO</v>
      </c>
      <c r="JZ2390" t="str">
        <f t="shared" ca="1" si="2477"/>
        <v>ENGENHARIA ELÉTRICA</v>
      </c>
      <c r="KA2390" t="str">
        <f t="shared" ca="1" si="2477"/>
        <v>QUÍMICA</v>
      </c>
      <c r="KB2390" t="str">
        <f t="shared" ca="1" si="2477"/>
        <v>LETRAS: LINGÜÍSTICA E TEORIA LITERÁRIA</v>
      </c>
      <c r="KC2390" t="str">
        <f t="shared" ca="1" si="2477"/>
        <v>PSICOLOGIA (TEORIA E PESQUISA DO COMPORTAMENTO)</v>
      </c>
      <c r="KD2390" t="str">
        <f t="shared" ca="1" si="2477"/>
        <v>ECOLOGIA E MANEJO DE RECURSOS NATURAIS</v>
      </c>
      <c r="KE2390" t="str">
        <f t="shared" ca="1" si="2477"/>
        <v>ENGENHARIA QUÍMICA</v>
      </c>
      <c r="KF2390" t="str">
        <f t="shared" ca="1" si="2477"/>
        <v>DOENÇAS TROPICAIS</v>
      </c>
      <c r="KG2390" t="str">
        <f t="shared" ca="1" si="2477"/>
        <v>GEOFÍSICA</v>
      </c>
      <c r="KH2390" t="str">
        <f t="shared" ca="1" si="2477"/>
        <v>GEOLOGIA E GEOQUÍMICA</v>
      </c>
      <c r="KI2390" t="str">
        <f t="shared" ca="1" si="2477"/>
        <v>ENGENHARIA MECÂNICA</v>
      </c>
      <c r="KJ2390" t="str">
        <f t="shared" ca="1" si="2477"/>
        <v>ZOOLOGIA</v>
      </c>
      <c r="KK2390" t="str">
        <f t="shared" ca="1" si="2477"/>
        <v>EDUCAÇÃO</v>
      </c>
      <c r="KL2390" t="str">
        <f t="shared" ca="1" si="2477"/>
        <v>AGRICULTURAS AMAZÔNICAS</v>
      </c>
      <c r="KM2390" t="str">
        <f t="shared" ca="1" si="2477"/>
        <v>CIÊNCIA ANIMAL</v>
      </c>
      <c r="KN2390" t="str">
        <f t="shared" ca="1" si="2477"/>
        <v>PSICOLOGIA</v>
      </c>
      <c r="KO2390" t="str">
        <f t="shared" ca="1" si="2477"/>
        <v>BIOLOGIA AMBIENTAL</v>
      </c>
      <c r="KP2390" t="str">
        <f t="shared" ca="1" si="2477"/>
        <v>ENGENHARIA CIVIL</v>
      </c>
      <c r="KQ2390" t="str">
        <f t="shared" ca="1" si="2477"/>
        <v>GENÉTICA E BIOLOGIA MOLECULAR</v>
      </c>
      <c r="KR2390" t="str">
        <f t="shared" ca="1" si="2477"/>
        <v>EDUCAÇÃO EM CIÊNCIAS E MATEMÁTICAS</v>
      </c>
      <c r="KS2390" t="str">
        <f t="shared" ca="1" si="2477"/>
        <v>SOCIOLOGIA E ANTROPOLOGIA</v>
      </c>
      <c r="KT2390" t="str">
        <f t="shared" ca="1" si="2477"/>
        <v>EDUCAÇÃO</v>
      </c>
      <c r="KU2390" t="str">
        <f t="shared" ca="1" si="2477"/>
        <v>SERVIÇO SOCIAL</v>
      </c>
      <c r="KV2390" t="str">
        <f t="shared" ca="1" si="2477"/>
        <v>QUÍMICA</v>
      </c>
      <c r="KW2390" t="str">
        <f t="shared" ca="1" si="2477"/>
        <v>FÍSICA</v>
      </c>
      <c r="KX2390" t="str">
        <f t="shared" ca="1" si="2477"/>
        <v>CIÊNCIA E TECNOLOGIA DE ALIMENTOS</v>
      </c>
      <c r="KY2390" t="str">
        <f t="shared" ca="1" si="2477"/>
        <v>ODONTOLOGIA</v>
      </c>
      <c r="KZ2390" t="str">
        <f t="shared" ca="1" si="2477"/>
        <v>BIOLOGIA DE AGENTES INFECCIOSOS E PARASITÁRIOS</v>
      </c>
      <c r="LA2390" t="str">
        <f t="shared" ca="1" si="2477"/>
        <v>MATEMÁTICA E ESTATÍSTICA</v>
      </c>
      <c r="LB2390" t="str">
        <f t="shared" ca="1" si="2477"/>
        <v>GEOGRAFIA</v>
      </c>
      <c r="LC2390" t="str">
        <f t="shared" ca="1" si="2477"/>
        <v>HISTÓRIA</v>
      </c>
      <c r="LD2390" t="str">
        <f t="shared" ca="1" si="2477"/>
        <v>NEUROCIÊNCIAS E BIOLOGIA CELULAR</v>
      </c>
      <c r="LE2390" t="str">
        <f t="shared" ca="1" si="2477"/>
        <v>AGRONOMIA</v>
      </c>
      <c r="LF2390" t="str">
        <f t="shared" ca="1" si="2477"/>
        <v>AGRONOMIA TROPICAL</v>
      </c>
      <c r="LG2390" t="str">
        <f t="shared" ca="1" si="2477"/>
        <v>CIÊNCIAS BIOLÓGICAS</v>
      </c>
      <c r="LH2390" t="str">
        <f t="shared" ca="1" si="2477"/>
        <v>CIÊNCIAS DO AMBIENTE</v>
      </c>
      <c r="LI2390" t="str">
        <f t="shared" ca="1" si="2477"/>
        <v>FÍSICA</v>
      </c>
    </row>
    <row r="2391" spans="1:321" x14ac:dyDescent="0.25">
      <c r="A2391" t="s">
        <v>4962</v>
      </c>
      <c r="B2391" t="str">
        <f t="shared" ref="B2391:Q2409" ca="1" si="2478">INDIRECT(B2287,TRUE)</f>
        <v>Experimental Biology</v>
      </c>
      <c r="C2391" t="str">
        <f t="shared" ca="1" si="2478"/>
        <v>SCIENCE OF ENVIRONMENT AND SUSTAINABILITY IN THE AMAZON</v>
      </c>
      <c r="D2391" t="str">
        <f t="shared" ca="1" si="2478"/>
        <v>Geosciences</v>
      </c>
      <c r="E2391" t="str">
        <f t="shared" ca="1" si="2478"/>
        <v>Production Management</v>
      </c>
      <c r="F2391" t="str">
        <f t="shared" ca="1" si="2478"/>
        <v>Informatics</v>
      </c>
      <c r="G2391" t="str">
        <f t="shared" ca="1" si="2478"/>
        <v>Biotechnology</v>
      </c>
      <c r="H2391" t="str">
        <f t="shared" ca="1" si="2478"/>
        <v>Programme Postgraduate in Education</v>
      </c>
      <c r="I2391" t="str">
        <f t="shared" ca="1" si="2478"/>
        <v>HEALTH, SOCIETY AND ENDEMIC DISEASES IN THE AMAZON</v>
      </c>
      <c r="J2391" t="str">
        <f t="shared" ca="1" si="2478"/>
        <v>Postgraduate Environmental Sciences</v>
      </c>
      <c r="K2391" t="str">
        <f t="shared" ca="1" si="2478"/>
        <v>Computer Science</v>
      </c>
      <c r="L2391" t="str">
        <f t="shared" ca="1" si="2478"/>
        <v>Society and Culture of Amazonia</v>
      </c>
      <c r="M2391" t="str">
        <f t="shared" ca="1" si="2478"/>
        <v>Graduate Program in Mathematics</v>
      </c>
      <c r="N2391" t="str">
        <f t="shared" ca="1" si="2478"/>
        <v>FORESTRY AND ENVIRONMENTAL SCIENCES</v>
      </c>
      <c r="O2391" t="str">
        <f t="shared" ca="1" si="2478"/>
        <v>Freshwater Biology and Inland Fisheries</v>
      </c>
      <c r="P2391" t="str">
        <f t="shared" ca="1" si="2478"/>
        <v>Graduate Program in Electrical Engineering</v>
      </c>
      <c r="Q2391" t="str">
        <f t="shared" ca="1" si="2478"/>
        <v>Letters - Linguage and Identity</v>
      </c>
      <c r="R2391" t="str">
        <f t="shared" ca="1" si="2473"/>
        <v>Vegetable Production</v>
      </c>
      <c r="S2391" t="str">
        <f t="shared" ca="1" si="2473"/>
        <v>CIVIL ENGINEERING</v>
      </c>
      <c r="T2391" t="str">
        <f t="shared" ca="1" si="2473"/>
        <v>History</v>
      </c>
      <c r="U2391" t="str">
        <f t="shared" ca="1" si="2473"/>
        <v>Graduate Program in Tropical Animal Science</v>
      </c>
      <c r="V2391" t="str">
        <f t="shared" ca="1" si="2473"/>
        <v>URBAN AND REGIONAL PLANNING</v>
      </c>
      <c r="W2391" t="str">
        <f t="shared" ca="1" si="2473"/>
        <v>PHYSICS</v>
      </c>
      <c r="X2391" t="str">
        <f t="shared" ca="1" si="2473"/>
        <v>Postgraduate Program in Chemistry</v>
      </c>
      <c r="Y2391" t="str">
        <f t="shared" ca="1" si="2473"/>
        <v>Masters in Geography, Federal University of Rondônia</v>
      </c>
      <c r="Z2391" t="str">
        <f t="shared" ca="1" si="2473"/>
        <v>PHARMACEUTICAL SCIENCE UNDERGRADUATED PROGRAM</v>
      </c>
      <c r="AA2391" t="str">
        <f t="shared" ca="1" si="2473"/>
        <v>Graduate Program in Economics - Federal University of Pará (Brazil)</v>
      </c>
      <c r="AB2391" t="str">
        <f t="shared" ca="1" si="2473"/>
        <v>Urban and Environment Development</v>
      </c>
      <c r="AC2391" t="str">
        <f t="shared" ca="1" si="2473"/>
        <v>Graduate Program in Agronomy</v>
      </c>
      <c r="AD2391" t="str">
        <f t="shared" ca="1" si="2473"/>
        <v>Plant Production</v>
      </c>
      <c r="AE2391" t="str">
        <f t="shared" ca="1" si="2473"/>
        <v>GRADUATE PROGRAM IN NATURAL RESOURCE ENGINEERING IN THE AMAZON</v>
      </c>
      <c r="AF2391" t="str">
        <f t="shared" ca="1" si="2473"/>
        <v>MASTER IN ADMINISTRATION</v>
      </c>
      <c r="AG2391" t="str">
        <f t="shared" ca="1" si="2473"/>
        <v>Sociology</v>
      </c>
      <c r="AH2391" t="str">
        <f t="shared" ca="1" si="2473"/>
        <v>Aquatic Ecology and Fisheries</v>
      </c>
      <c r="AI2391" t="str">
        <f t="shared" ca="1" si="2473"/>
        <v>Postgraduate Program in Tropical Biodiversity</v>
      </c>
      <c r="AJ2391" t="str">
        <f t="shared" ca="1" si="2473"/>
        <v>Postgraduate Program in Tropical Biodiversity</v>
      </c>
      <c r="AK2391" t="str">
        <f t="shared" ca="1" si="2473"/>
        <v>FISHERIES SCIENCES AT THE TROPICS</v>
      </c>
      <c r="AL2391" t="str">
        <f t="shared" ca="1" si="2473"/>
        <v>GRADUATE PROGRAM IN GEOGRAPHY</v>
      </c>
      <c r="AM2391" t="str">
        <f t="shared" ca="1" si="2473"/>
        <v>Post Graduate Program in Social Work and Sustainability in Amazonia</v>
      </c>
      <c r="AN2391" t="str">
        <f t="shared" ca="1" si="2473"/>
        <v>Postgraduate Program in Regional Development</v>
      </c>
      <c r="AO2391" t="str">
        <f t="shared" ca="1" si="2473"/>
        <v>Social anthropology</v>
      </c>
      <c r="AP2391" t="str">
        <f t="shared" ca="1" si="2473"/>
        <v>Program in Ciencia Politic</v>
      </c>
      <c r="AQ2391" t="str">
        <f t="shared" ca="1" si="2473"/>
        <v>Minter in Agroenergy</v>
      </c>
      <c r="AR2391" t="str">
        <f t="shared" ca="1" si="2473"/>
        <v>Biodiversity, Ecology and Conservation</v>
      </c>
      <c r="AS2391" t="str">
        <f t="shared" ca="1" si="2473"/>
        <v>Post-Graduate Program in Climate and Environment - INPA -UEA</v>
      </c>
      <c r="AT2391" t="str">
        <f t="shared" ca="1" si="2473"/>
        <v>Post-Graduate Program in Climate and Environment - INPA -UEA</v>
      </c>
      <c r="AU2391" t="str">
        <f t="shared" ca="1" si="2473"/>
        <v>Master in Public Health</v>
      </c>
      <c r="AV2391" t="str">
        <f t="shared" ca="1" si="2473"/>
        <v>COMMUNICATION SCIENCES</v>
      </c>
      <c r="AW2391" t="str">
        <f t="shared" ca="1" si="2473"/>
        <v>Master of Science in Health Program of Federal University of Tocantins</v>
      </c>
      <c r="AX2391" t="str">
        <f t="shared" ca="1" si="2473"/>
        <v>Pharmaceutical Sciences</v>
      </c>
      <c r="AY2391" t="str">
        <f t="shared" ca="1" si="2473"/>
        <v>Graduate Program in Basic and Applied Immunology</v>
      </c>
      <c r="AZ2391" t="str">
        <f t="shared" ca="1" si="2473"/>
        <v>GRADUATE PROGRAM IN ARTS FEDERAL UNIVERSITY OF PARA</v>
      </c>
      <c r="BA2391" t="str">
        <f t="shared" ca="1" si="2473"/>
        <v>Animal Health in Amazonia</v>
      </c>
      <c r="BB2391" t="str">
        <f t="shared" ca="1" si="2473"/>
        <v>POS GRADUATION IN LETTER</v>
      </c>
      <c r="BC2391" t="str">
        <f t="shared" ca="1" si="2473"/>
        <v>Post-Graduate Program in Materials Science and Engineering</v>
      </c>
      <c r="BD2391" t="str">
        <f t="shared" ca="1" si="2473"/>
        <v>Business Administration Graduate Program</v>
      </c>
      <c r="BE2391" t="str">
        <f t="shared" ca="1" si="2473"/>
        <v>Psychology</v>
      </c>
      <c r="BF2391" t="str">
        <f t="shared" ca="1" si="2473"/>
        <v>NATURAL RESOURCES MANAGEMENT AND LOCAL DEVELOPMENT IN AMAZON</v>
      </c>
      <c r="BG2391" t="str">
        <f t="shared" ca="1" si="2473"/>
        <v xml:space="preserve">GRADUATE PROGRAM PSYCOLOGY </v>
      </c>
      <c r="BH2391" t="str">
        <f t="shared" ca="1" si="2473"/>
        <v>Master in Communication, Languages and Culture</v>
      </c>
      <c r="BI2391" t="str">
        <f t="shared" ca="1" si="2473"/>
        <v>Tropical Aquaculture and Aquatic Resources</v>
      </c>
      <c r="BJ2391" t="str">
        <f t="shared" ca="1" si="2473"/>
        <v>Letters: Language and Literature Teaching</v>
      </c>
      <c r="BK2391" t="str">
        <f t="shared" ca="1" si="2473"/>
        <v>PPGL</v>
      </c>
      <c r="BL2391" t="str">
        <f t="shared" ca="1" si="2473"/>
        <v>ANIMAL HEALTH AND PRODUCTION IN THE AMAZON</v>
      </c>
      <c r="BM2391" t="str">
        <f t="shared" ca="1" si="2473"/>
        <v>Master Degree: Mestrado Acadêmico em Letras</v>
      </c>
      <c r="BN2391" t="str">
        <f t="shared" ca="1" si="2473"/>
        <v>Academic Master's degree in education</v>
      </c>
      <c r="BO2391" t="str">
        <f t="shared" ca="1" si="2474"/>
        <v>Aquaculture</v>
      </c>
      <c r="BP2391" t="str">
        <f t="shared" ca="1" si="2474"/>
        <v>Aquaculture</v>
      </c>
      <c r="BQ2391" t="str">
        <f t="shared" ca="1" si="2474"/>
        <v>Graduate Program in Anthropology</v>
      </c>
      <c r="BR2391" t="str">
        <f t="shared" ca="1" si="2474"/>
        <v>PARASITE BIOLOGY IN THE AMAZON REGION</v>
      </c>
      <c r="BS2391" t="str">
        <f t="shared" ca="1" si="2474"/>
        <v>Health Sciences</v>
      </c>
      <c r="BT2391" t="str">
        <f t="shared" ca="1" si="2474"/>
        <v>Graduate Program in Education and Teaching Science in the Amazon</v>
      </c>
      <c r="BU2391" t="str">
        <f t="shared" ca="1" si="2474"/>
        <v>Doctoral Program in Mathematics</v>
      </c>
      <c r="BV2391" t="str">
        <f t="shared" ca="1" si="2474"/>
        <v>Doctoral Program in Mathematics</v>
      </c>
      <c r="BW2391" t="str">
        <f t="shared" ca="1" si="2474"/>
        <v>Graduate Program in Nursing - UEPA/UFAM</v>
      </c>
      <c r="BX2391" t="str">
        <f t="shared" ca="1" si="2474"/>
        <v>Graduate Program in Nursing - UEPA/UFAM</v>
      </c>
      <c r="BY2391" t="str">
        <f t="shared" ca="1" si="2474"/>
        <v>Education in Science and Mathematics</v>
      </c>
      <c r="BZ2391" t="str">
        <f t="shared" ca="1" si="2474"/>
        <v>Education in Science and Mathematics</v>
      </c>
      <c r="CA2391" t="str">
        <f t="shared" ca="1" si="2474"/>
        <v>Management of protected areas of the Amazon</v>
      </c>
      <c r="CB2391" t="str">
        <f t="shared" ca="1" si="2474"/>
        <v>Graduate Program in Communication, Culture and Amazon</v>
      </c>
      <c r="CC2391" t="str">
        <f t="shared" ca="1" si="2474"/>
        <v>POST GRADUATE PROGRAM ON ARCHITECTURE AND URBANISM</v>
      </c>
      <c r="CD2391" t="str">
        <f t="shared" ca="1" si="2474"/>
        <v>Amazon in health.</v>
      </c>
      <c r="CE2391" t="str">
        <f t="shared" ca="1" si="2474"/>
        <v xml:space="preserve">POSTGRADUATE PROGRAM IN RELIGION SCIENCE </v>
      </c>
      <c r="CF2391" t="str">
        <f t="shared" ca="1" si="2474"/>
        <v>Mathematics</v>
      </c>
      <c r="CG2391" t="str">
        <f t="shared" ca="1" si="2474"/>
        <v>Mathematics</v>
      </c>
      <c r="CH2391" t="str">
        <f t="shared" ca="1" si="2474"/>
        <v>Mathematics</v>
      </c>
      <c r="CI2391" t="str">
        <f t="shared" ca="1" si="2474"/>
        <v>Mathematics</v>
      </c>
      <c r="CJ2391" t="str">
        <f t="shared" ca="1" si="2474"/>
        <v>Mathematics</v>
      </c>
      <c r="CK2391" t="str">
        <f t="shared" ca="1" si="2474"/>
        <v>Mathematics</v>
      </c>
      <c r="CL2391" t="str">
        <f t="shared" ca="1" si="2474"/>
        <v>Mathematics</v>
      </c>
      <c r="CM2391" t="str">
        <f t="shared" ca="1" si="2474"/>
        <v>Mathematics</v>
      </c>
      <c r="CN2391" t="str">
        <f t="shared" ca="1" si="2474"/>
        <v>Public Safety</v>
      </c>
      <c r="CO2391" t="str">
        <f t="shared" ca="1" si="2474"/>
        <v>MASTERS IN LITERATURE AND ARTS</v>
      </c>
      <c r="CP2391" t="str">
        <f t="shared" ca="1" si="2474"/>
        <v>Post graduate program in Nursing</v>
      </c>
      <c r="CQ2391" t="str">
        <f t="shared" ca="1" si="2474"/>
        <v>Language and Knowledge in the Amazon</v>
      </c>
      <c r="CR2391" t="str">
        <f t="shared" ca="1" si="2474"/>
        <v>Graduate Program in Geography</v>
      </c>
      <c r="CS2391" t="str">
        <f t="shared" ca="1" si="2474"/>
        <v>LITERARY STUDIES</v>
      </c>
      <c r="CT2391" t="str">
        <f t="shared" ca="1" si="2474"/>
        <v>Graduate Program in Health Sciences</v>
      </c>
      <c r="CU2391" t="str">
        <f t="shared" ca="1" si="2474"/>
        <v>Environmental Sciences</v>
      </c>
      <c r="CV2391" t="str">
        <f t="shared" ca="1" si="2474"/>
        <v>Postgraduate Program in Biotechnology</v>
      </c>
      <c r="CW2391" t="str">
        <f t="shared" ca="1" si="2474"/>
        <v>Construction process and urban sanitation</v>
      </c>
      <c r="CX2391" t="str">
        <f t="shared" ca="1" si="2474"/>
        <v>Philosophy</v>
      </c>
      <c r="CY2391" t="str">
        <f t="shared" ca="1" si="2474"/>
        <v xml:space="preserve">Masters in Teaching Health Sciences </v>
      </c>
      <c r="CZ2391" t="str">
        <f t="shared" ca="1" si="2474"/>
        <v>POSTGRADUATE PROGRAM IN GEOGRAPHY</v>
      </c>
      <c r="DA2391" t="str">
        <f t="shared" ca="1" si="2474"/>
        <v>PUBLIC SAFETY, HUMAN RIGHTS AND CITIZENSHIP</v>
      </c>
      <c r="DB2391" t="str">
        <f t="shared" ca="1" si="2474"/>
        <v>Professional Master's in Environmental Engineering</v>
      </c>
      <c r="DC2391" t="str">
        <f t="shared" ca="1" si="2474"/>
        <v>Oncology and Medical Sciences</v>
      </c>
      <c r="DD2391" t="str">
        <f t="shared" ca="1" si="2474"/>
        <v xml:space="preserve">Science, Technology and Innovation for the Amazon </v>
      </c>
      <c r="DE2391" t="str">
        <f t="shared" ca="1" si="2474"/>
        <v>Amazonian Continental Aquatic Resources</v>
      </c>
      <c r="DF2391" t="str">
        <f t="shared" ca="1" si="2474"/>
        <v>Natural Resources of Amazonia</v>
      </c>
      <c r="DG2391" t="str">
        <f t="shared" ca="1" si="2474"/>
        <v>Biotechnology</v>
      </c>
      <c r="DH2391" t="str">
        <f t="shared" ca="1" si="2474"/>
        <v>Industrial Engineering</v>
      </c>
      <c r="DI2391" t="str">
        <f t="shared" ca="1" si="2474"/>
        <v>Health Education in the Amazon</v>
      </c>
      <c r="DJ2391" t="str">
        <f t="shared" ca="1" si="2474"/>
        <v>Biodiversity and Biotechnology - Bionorte Network</v>
      </c>
      <c r="DK2391" t="str">
        <f t="shared" ca="1" si="2474"/>
        <v>Biodiversity and Biotechnology - Bionorte Network</v>
      </c>
      <c r="DL2391" t="str">
        <f t="shared" ca="1" si="2474"/>
        <v>Biodiversity and Biotechnology - Bionorte Network</v>
      </c>
      <c r="DM2391" t="str">
        <f t="shared" ca="1" si="2474"/>
        <v>Biodiversity and Biotechnology - Bionorte Network</v>
      </c>
      <c r="DN2391" t="str">
        <f t="shared" ca="1" si="2474"/>
        <v>Biodiversity and Biotechnology - Bionorte Network</v>
      </c>
      <c r="DO2391" t="str">
        <f t="shared" ca="1" si="2474"/>
        <v>Biodiversity and Biotechnology - Bionorte Network</v>
      </c>
      <c r="DP2391" t="str">
        <f t="shared" ca="1" si="2474"/>
        <v>Biodiversity and Biotechnology - Bionorte Network</v>
      </c>
      <c r="DQ2391" t="str">
        <f t="shared" ca="1" si="2474"/>
        <v>Biodiversity and Biotechnology - Bionorte Network</v>
      </c>
      <c r="DR2391" t="str">
        <f t="shared" ca="1" si="2474"/>
        <v>Biodiversity and Biotechnology - Bionorte Network</v>
      </c>
      <c r="DS2391" t="str">
        <f t="shared" ca="1" si="2474"/>
        <v>Biodiversity and Biotechnology - Bionorte Network</v>
      </c>
      <c r="DT2391" t="str">
        <f t="shared" ca="1" si="2474"/>
        <v>Biodiversity and Biotechnology - Bionorte Network</v>
      </c>
      <c r="DU2391" t="str">
        <f t="shared" ca="1" si="2474"/>
        <v>Biodiversity and Biotechnology - Bionorte Network</v>
      </c>
      <c r="DV2391" t="str">
        <f t="shared" ca="1" si="2474"/>
        <v>Biodiversity and Biotechnology - Bionorte Network</v>
      </c>
      <c r="DW2391" t="str">
        <f t="shared" ca="1" si="2474"/>
        <v>Biodiversity and Biotechnology - Bionorte Network</v>
      </c>
      <c r="DX2391" t="str">
        <f t="shared" ca="1" si="2474"/>
        <v>Biodiversity and Biotechnology - Bionorte Network</v>
      </c>
      <c r="DY2391" t="str">
        <f t="shared" ca="1" si="2474"/>
        <v>Biodiversity and Biotechnology - Bionorte Network</v>
      </c>
      <c r="DZ2391" t="str">
        <f t="shared" ca="1" si="2474"/>
        <v>Biodiversity and Biotechnology - Bionorte Network</v>
      </c>
      <c r="EA2391" t="str">
        <f t="shared" ca="1" si="2475"/>
        <v>Biodiversity and Biotechnology - Bionorte Network</v>
      </c>
      <c r="EB2391" t="str">
        <f t="shared" ca="1" si="2475"/>
        <v>Biodiversity and Biotechnology - Bionorte Network</v>
      </c>
      <c r="EC2391" t="str">
        <f t="shared" ca="1" si="2475"/>
        <v>Biodiversity and Biotechnology - Bionorte Network</v>
      </c>
      <c r="ED2391" t="str">
        <f t="shared" ca="1" si="2475"/>
        <v>Biodiversity and Biotechnology - Bionorte Network</v>
      </c>
      <c r="EE2391" t="str">
        <f t="shared" ca="1" si="2475"/>
        <v>Biodiversity and Biotechnology - Bionorte Network</v>
      </c>
      <c r="EF2391" t="str">
        <f t="shared" ca="1" si="2475"/>
        <v>Health Sciences</v>
      </c>
      <c r="EG2391" t="str">
        <f t="shared" ca="1" si="2475"/>
        <v>Masters in Dentistry</v>
      </c>
      <c r="EH2391" t="str">
        <f t="shared" ca="1" si="2475"/>
        <v>Public Management</v>
      </c>
      <c r="EI2391" t="str">
        <f t="shared" ca="1" si="2475"/>
        <v>Society and Borders</v>
      </c>
      <c r="EJ2391" t="str">
        <f t="shared" ca="1" si="2475"/>
        <v>Virology Program</v>
      </c>
      <c r="EK2391" t="str">
        <f t="shared" ca="1" si="2475"/>
        <v>Virology Program</v>
      </c>
      <c r="EL2391" t="str">
        <f t="shared" ca="1" si="2475"/>
        <v>Science Education</v>
      </c>
      <c r="EM2391" t="str">
        <f t="shared" ca="1" si="2475"/>
        <v xml:space="preserve">SCIENCE AND TECHNOLOGY FOR AMAZON RESOURCES </v>
      </c>
      <c r="EN2391" t="str">
        <f t="shared" ca="1" si="2475"/>
        <v>REGIONAL DEVELOPMENT IN THE AMAZON</v>
      </c>
      <c r="EO2391" t="str">
        <f t="shared" ca="1" si="2475"/>
        <v>History and Cultural Studies</v>
      </c>
      <c r="EP2391" t="str">
        <f t="shared" ca="1" si="2475"/>
        <v>Law, Policies and Regional Developtment</v>
      </c>
      <c r="EQ2391" t="str">
        <f t="shared" ca="1" si="2475"/>
        <v>GRADUATE PROGRAM IN PROCESS ENGINEERING</v>
      </c>
      <c r="ER2391" t="str">
        <f t="shared" ca="1" si="2475"/>
        <v>Science and Food Technology</v>
      </c>
      <c r="ES2391" t="str">
        <f t="shared" ca="1" si="2475"/>
        <v>Rural Development and Management Agrifood</v>
      </c>
      <c r="ET2391" t="str">
        <f t="shared" ca="1" si="2475"/>
        <v>Society, Nature and Development</v>
      </c>
      <c r="EU2391" t="str">
        <f t="shared" ca="1" si="2475"/>
        <v>Environmental Science</v>
      </c>
      <c r="EV2391" t="str">
        <f t="shared" ca="1" si="2475"/>
        <v>Agricultural Applied Biotechnology</v>
      </c>
      <c r="EW2391" t="str">
        <f t="shared" ca="1" si="2475"/>
        <v>Master of Education</v>
      </c>
      <c r="EX2391" t="str">
        <f t="shared" ca="1" si="2475"/>
        <v>SYSTEMS' COMPUTATIONAL MODELING</v>
      </c>
      <c r="EY2391" t="str">
        <f t="shared" ca="1" si="2475"/>
        <v>Pharmaceutical Innovation</v>
      </c>
      <c r="EZ2391" t="str">
        <f t="shared" ca="1" si="2475"/>
        <v>Pharmaceutical Innovation</v>
      </c>
      <c r="FA2391" t="str">
        <f t="shared" ca="1" si="2475"/>
        <v>Pharmaceutical Innovation</v>
      </c>
      <c r="FB2391" t="str">
        <f t="shared" ca="1" si="2475"/>
        <v>Postgraduate Program in Pharmaceutical Sciences</v>
      </c>
      <c r="FC2391" t="str">
        <f t="shared" ca="1" si="2475"/>
        <v>Jurisdictional provision and Human Rights</v>
      </c>
      <c r="FD2391" t="str">
        <f t="shared" ca="1" si="2475"/>
        <v>Clinical Laboratory</v>
      </c>
      <c r="FE2391" t="str">
        <f t="shared" ca="1" si="2475"/>
        <v>MANAGEMENT AND HEALTH IN THE AMAZON</v>
      </c>
      <c r="FF2391" t="str">
        <f t="shared" ca="1" si="2475"/>
        <v xml:space="preserve">Pos Graduate in Applied Sciences Hematology </v>
      </c>
      <c r="FG2391" t="str">
        <f t="shared" ca="1" si="2475"/>
        <v>FORESTRY</v>
      </c>
      <c r="FH2391" t="str">
        <f t="shared" ca="1" si="2475"/>
        <v>Forest and Environmental Sciences</v>
      </c>
      <c r="FI2391" t="str">
        <f t="shared" ca="1" si="2475"/>
        <v>Professional Master's in Public Policy Management</v>
      </c>
      <c r="FJ2391" t="str">
        <f t="shared" ca="1" si="2475"/>
        <v>LETTERS</v>
      </c>
      <c r="FK2391" t="str">
        <f t="shared" ca="1" si="2475"/>
        <v>LETTERS</v>
      </c>
      <c r="FL2391" t="str">
        <f t="shared" ca="1" si="2475"/>
        <v>LETTERS</v>
      </c>
      <c r="FM2391" t="str">
        <f t="shared" ca="1" si="2475"/>
        <v>LETTERS</v>
      </c>
      <c r="FN2391" t="str">
        <f t="shared" ca="1" si="2475"/>
        <v>LETTERS</v>
      </c>
      <c r="FO2391" t="str">
        <f t="shared" ca="1" si="2475"/>
        <v>Bioscience</v>
      </c>
      <c r="FP2391" t="str">
        <f t="shared" ca="1" si="2475"/>
        <v>Sustainable Use of Natural Resources in Tropical Regions</v>
      </c>
      <c r="FQ2391" t="str">
        <f t="shared" ca="1" si="2475"/>
        <v>Professional Masters of School Education</v>
      </c>
      <c r="FR2391" t="str">
        <f t="shared" ca="1" si="2475"/>
        <v>Environmental Sciences</v>
      </c>
      <c r="FS2391" t="str">
        <f t="shared" ca="1" si="2475"/>
        <v>TEACHING SCIENCE AND MATH</v>
      </c>
      <c r="FT2391" t="str">
        <f t="shared" ca="1" si="2475"/>
        <v>Professional Master in Teaching Science and Mathematics</v>
      </c>
      <c r="FU2391" t="str">
        <f t="shared" ca="1" si="2475"/>
        <v>National Professional Masters in Physics Teaching</v>
      </c>
      <c r="FV2391" t="str">
        <f t="shared" ca="1" si="2475"/>
        <v>National Professional Masters in Physics Teaching</v>
      </c>
      <c r="FW2391" t="str">
        <f t="shared" ca="1" si="2475"/>
        <v>National Professional Masters in Physics Teaching</v>
      </c>
      <c r="FX2391" t="str">
        <f t="shared" ca="1" si="2475"/>
        <v>National Professional Masters in Physics Teaching</v>
      </c>
      <c r="FY2391" t="str">
        <f t="shared" ca="1" si="2475"/>
        <v>National Professional Masters in Physics Teaching</v>
      </c>
      <c r="FZ2391" t="str">
        <f t="shared" ca="1" si="2475"/>
        <v>National Professional Masters in Physics Teaching</v>
      </c>
      <c r="GA2391" t="str">
        <f t="shared" ca="1" si="2475"/>
        <v>National Professional Masters in Physics Teaching</v>
      </c>
      <c r="GB2391" t="str">
        <f t="shared" ca="1" si="2475"/>
        <v>National Professional Masters in Physics Teaching</v>
      </c>
      <c r="GC2391" t="str">
        <f t="shared" ca="1" si="2475"/>
        <v>Master in Technological Teaching</v>
      </c>
      <c r="GD2391" t="str">
        <f t="shared" ca="1" si="2475"/>
        <v>Teaching in Mathematics and Science Education</v>
      </c>
      <c r="GE2391" t="str">
        <f t="shared" ca="1" si="2475"/>
        <v>Health, Environment and Society in Amazonia</v>
      </c>
      <c r="GF2391" t="str">
        <f t="shared" ca="1" si="2475"/>
        <v>Master in Arts</v>
      </c>
      <c r="GG2391" t="str">
        <f t="shared" ca="1" si="2475"/>
        <v>History teaching</v>
      </c>
      <c r="GH2391" t="str">
        <f t="shared" ca="1" si="2475"/>
        <v>History teaching</v>
      </c>
      <c r="GI2391" t="str">
        <f t="shared" ca="1" si="2475"/>
        <v>History teaching</v>
      </c>
      <c r="GJ2391" t="str">
        <f t="shared" ca="1" si="2475"/>
        <v>Surgery and experimental research</v>
      </c>
      <c r="GK2391" t="str">
        <f t="shared" ca="1" si="2475"/>
        <v>Agroecology</v>
      </c>
      <c r="GL2391" t="str">
        <f t="shared" ca="1" si="2475"/>
        <v>Agroecology</v>
      </c>
      <c r="GM2391" t="str">
        <f t="shared" ca="1" si="2476"/>
        <v>Agroecology</v>
      </c>
      <c r="GN2391" t="str">
        <f t="shared" ca="1" si="2476"/>
        <v>Health and Sustainable Animal Production in the Western Amazon</v>
      </c>
      <c r="GO2391" t="str">
        <f t="shared" ca="1" si="2476"/>
        <v>Health and Sustainable Animal Production in the Western Amazon</v>
      </c>
      <c r="GP2391" t="str">
        <f t="shared" ca="1" si="2476"/>
        <v>Health and Sustainable Animal Production in the Western Amazon</v>
      </c>
      <c r="GQ2391" t="str">
        <f t="shared" ca="1" si="2476"/>
        <v>Program of Graduate Studies in Education</v>
      </c>
      <c r="GR2391" t="str">
        <f t="shared" ca="1" si="2476"/>
        <v>Post Graduaté Program In Fundamental Rights</v>
      </c>
      <c r="GS2391" t="str">
        <f t="shared" ca="1" si="2476"/>
        <v>Biochemistry and Molecular Biology</v>
      </c>
      <c r="GT2391" t="str">
        <f t="shared" ca="1" si="2476"/>
        <v>Professional Masters in Water Resources</v>
      </c>
      <c r="GU2391" t="str">
        <f t="shared" ca="1" si="2476"/>
        <v>Education</v>
      </c>
      <c r="GV2391" t="str">
        <f t="shared" ca="1" si="2476"/>
        <v>Education</v>
      </c>
      <c r="GW2391" t="str">
        <f t="shared" ca="1" si="2476"/>
        <v>Biodiversity and Conservation</v>
      </c>
      <c r="GX2391" t="str">
        <f t="shared" ca="1" si="2476"/>
        <v>Education and Culture</v>
      </c>
      <c r="GY2391" t="str">
        <f t="shared" ca="1" si="2476"/>
        <v>Educacion</v>
      </c>
      <c r="GZ2391" t="str">
        <f t="shared" ca="1" si="2476"/>
        <v>Graduate Program in Neurosciences and Behavior</v>
      </c>
      <c r="HA2391" t="str">
        <f t="shared" ca="1" si="2476"/>
        <v>.PUBLIC ADMINISTRATION IN NATIONAL NETWORK</v>
      </c>
      <c r="HB2391" t="str">
        <f t="shared" ca="1" si="2476"/>
        <v>.PUBLIC ADMINISTRATION IN NATIONAL NETWORK</v>
      </c>
      <c r="HC2391" t="str">
        <f t="shared" ca="1" si="2476"/>
        <v>Post Graduation Naval Engineering Program</v>
      </c>
      <c r="HD2391" t="str">
        <f t="shared" ca="1" si="2476"/>
        <v>Territorial Dynamics and Society in Amazon</v>
      </c>
      <c r="HE2391" t="str">
        <f t="shared" ca="1" si="2476"/>
        <v>Medicinal Chemistry and Molecular Modeling</v>
      </c>
      <c r="HF2391" t="str">
        <f t="shared" ca="1" si="2476"/>
        <v>Zoology</v>
      </c>
      <c r="HG2391" t="str">
        <f t="shared" ca="1" si="2476"/>
        <v>Zoology</v>
      </c>
      <c r="HH2391" t="str">
        <f t="shared" ca="1" si="2476"/>
        <v>Ecology</v>
      </c>
      <c r="HI2391" t="str">
        <f t="shared" ca="1" si="2476"/>
        <v>Ecology</v>
      </c>
      <c r="HJ2391" t="str">
        <f t="shared" ca="1" si="2476"/>
        <v>ENVIRONMENTAL SCIENCES</v>
      </c>
      <c r="HK2391" t="str">
        <f t="shared" ca="1" si="2476"/>
        <v>Animal Health and Public Health in the Tropics</v>
      </c>
      <c r="HL2391" t="str">
        <f t="shared" ca="1" si="2476"/>
        <v>RISK AND DISASTER MANAGEMENT IN THE AMAZON</v>
      </c>
      <c r="HM2391" t="str">
        <f t="shared" ca="1" si="2476"/>
        <v>LIVING CONDITIONS AND HEALTH CONDITIONS IN THE AMAZON</v>
      </c>
      <c r="HN2391" t="str">
        <f t="shared" ca="1" si="2476"/>
        <v>Health and Sciences Education</v>
      </c>
      <c r="HO2391" t="str">
        <f t="shared" ca="1" si="2476"/>
        <v>MASTERS IN LITERATURE AND ARTS</v>
      </c>
      <c r="HP2391" t="str">
        <f t="shared" ca="1" si="2476"/>
        <v>Professional Master's Degree in Surgery</v>
      </c>
      <c r="HQ2391" t="str">
        <f t="shared" ca="1" si="2476"/>
        <v>MASTER DEGREE IN HEALTH EDUCATION - MEDICAL EDUCATION</v>
      </c>
      <c r="HR2391" t="str">
        <f t="shared" ca="1" si="2476"/>
        <v xml:space="preserve">Studies of culture and territory. </v>
      </c>
      <c r="HS2391" t="str">
        <f t="shared" ca="1" si="2476"/>
        <v>Letters</v>
      </c>
      <c r="HT2391" t="str">
        <f t="shared" ca="1" si="2476"/>
        <v xml:space="preserve">Materials Engineering </v>
      </c>
      <c r="HU2391" t="str">
        <f t="shared" ca="1" si="2476"/>
        <v>MATHEMATICS EDUCATION</v>
      </c>
      <c r="HV2391" t="str">
        <f t="shared" ca="1" si="2476"/>
        <v>MASTERS IN INTELLECTUAL PROPERTY AND TECHNOLOGY TRANSFER FOR INNOVATION - PROFNIT</v>
      </c>
      <c r="HW2391" t="str">
        <f t="shared" ca="1" si="2476"/>
        <v>HEALTH SCIENCES IN THE WESTERN AMAZON</v>
      </c>
      <c r="HX2391" t="str">
        <f t="shared" ca="1" si="2476"/>
        <v>CURRICULUM AND MANAGEMENT OF BASIC SCHOOL</v>
      </c>
      <c r="HY2391" t="str">
        <f t="shared" ca="1" si="2476"/>
        <v>Biodiversity and Evolution</v>
      </c>
      <c r="HZ2391" t="str">
        <f t="shared" ca="1" si="2476"/>
        <v>Professional Master's Degree in Dams Engineering and Environmental Management</v>
      </c>
      <c r="IA2391" t="str">
        <f t="shared" ca="1" si="2476"/>
        <v>HIDRIC RESOURCES MANAGEMENT AND CONTROL - PROFÁGUA</v>
      </c>
      <c r="IB2391" t="str">
        <f t="shared" ca="1" si="2476"/>
        <v>LEARNING TEACHING</v>
      </c>
      <c r="IC2391" t="str">
        <f t="shared" ca="1" si="2476"/>
        <v>Professional Master Program on Environmental Sciences</v>
      </c>
      <c r="ID2391" t="str">
        <f t="shared" ca="1" si="2476"/>
        <v>Professional Master Program on Environmental Sciences</v>
      </c>
      <c r="IE2391" t="str">
        <f t="shared" ca="1" si="2476"/>
        <v>COLLECTIVE HEALTH</v>
      </c>
      <c r="IF2391" t="str">
        <f t="shared" ca="1" si="2476"/>
        <v>COLLECTIVE HEALTH</v>
      </c>
      <c r="IG2391" t="str">
        <f t="shared" ca="1" si="2476"/>
        <v>Public Security, Human Rights and Citizenship</v>
      </c>
      <c r="IH2391" t="str">
        <f t="shared" ca="1" si="2476"/>
        <v>Anthopology</v>
      </c>
      <c r="II2391" t="str">
        <f t="shared" ca="1" si="2476"/>
        <v>EPIDEMIOLOGY AND SURVEILLANCE IN HEALTH</v>
      </c>
      <c r="IJ2391" t="str">
        <f t="shared" ca="1" si="2476"/>
        <v>Post-graduate Program of Animal Science</v>
      </c>
      <c r="IK2391" t="str">
        <f t="shared" ca="1" si="2476"/>
        <v>Communication and Society</v>
      </c>
      <c r="IL2391" t="str">
        <f t="shared" ca="1" si="2476"/>
        <v>Graduate Program in Society Sciences</v>
      </c>
      <c r="IM2391" t="str">
        <f t="shared" ca="1" si="2476"/>
        <v>Master Program in Odontologic Clinic</v>
      </c>
      <c r="IN2391" t="str">
        <f t="shared" ca="1" si="2476"/>
        <v>Forest Science Master</v>
      </c>
      <c r="IO2391" t="str">
        <f t="shared" ca="1" si="2476"/>
        <v>DESIGN OF DIGITAL ARTS</v>
      </c>
      <c r="IP2391" t="str">
        <f t="shared" ca="1" si="2476"/>
        <v>Graduate Program in Applied Computing</v>
      </c>
      <c r="IQ2391" t="str">
        <f t="shared" ca="1" si="2476"/>
        <v>...</v>
      </c>
      <c r="IR2391" t="str">
        <f t="shared" ca="1" si="2476"/>
        <v>...</v>
      </c>
      <c r="IS2391" t="str">
        <f t="shared" ca="1" si="2476"/>
        <v>Código:</v>
      </c>
      <c r="IT2391" t="str">
        <f t="shared" ca="1" si="2476"/>
        <v>Master in Humanities and Social Sciences</v>
      </c>
      <c r="IU2391" t="str">
        <f t="shared" ca="1" si="2476"/>
        <v>Código:</v>
      </c>
      <c r="IV2391" t="str">
        <f t="shared" ca="1" si="2476"/>
        <v>INFRASTRUCTURE ENGINEERING AND ENERGY DEVELOPMENT</v>
      </c>
      <c r="IW2391" t="str">
        <f t="shared" ca="1" si="2476"/>
        <v>Society, Environment and Life Quality Interdisciplinary Post Graduation Programme</v>
      </c>
      <c r="IX2391" t="str">
        <f t="shared" ca="1" si="2476"/>
        <v>Host-Pathogens Interactions</v>
      </c>
      <c r="IY2391" t="str">
        <f t="shared" ca="1" si="2477"/>
        <v>Professional and Technological Education</v>
      </c>
      <c r="IZ2391" t="str">
        <f t="shared" ca="1" si="2477"/>
        <v>Sciences and humanities</v>
      </c>
      <c r="JA2391" t="str">
        <f t="shared" ca="1" si="2477"/>
        <v>Anthropic Studies in Amazonia</v>
      </c>
      <c r="JB2391" t="str">
        <f t="shared" ca="1" si="2477"/>
        <v>Cities, territories and identities</v>
      </c>
      <c r="JC2391" t="str">
        <f t="shared" ca="1" si="2477"/>
        <v>Código:</v>
      </c>
      <c r="JD2391" t="str">
        <f t="shared" ca="1" si="2477"/>
        <v xml:space="preserve">Master in Chemistry </v>
      </c>
      <c r="JE2391" t="str">
        <f t="shared" ca="1" si="2477"/>
        <v>INFORMATION SCIENCE</v>
      </c>
      <c r="JF2391" t="str">
        <f t="shared" ca="1" si="2477"/>
        <v>Código:</v>
      </c>
      <c r="JG2391" t="str">
        <f t="shared" ca="1" si="2477"/>
        <v>Border Studies</v>
      </c>
      <c r="JH2391" t="str">
        <f t="shared" ca="1" si="2477"/>
        <v>Applied sciences to Dermatology</v>
      </c>
      <c r="JI2391" t="str">
        <f t="shared" ca="1" si="2477"/>
        <v>Applied sciences to Dermatology</v>
      </c>
      <c r="JJ2391" t="str">
        <f t="shared" ca="1" si="2477"/>
        <v>Código:</v>
      </c>
      <c r="JK2391" t="str">
        <f t="shared" ca="1" si="2477"/>
        <v>.</v>
      </c>
      <c r="JL2391" t="str">
        <f t="shared" ca="1" si="2477"/>
        <v>Código:</v>
      </c>
      <c r="JM2391" t="str">
        <f t="shared" ca="1" si="2477"/>
        <v>GRADUATE PROGRAM IN BOTANY</v>
      </c>
      <c r="JN2391" t="str">
        <f t="shared" ca="1" si="2477"/>
        <v>Graduate Program in Ecology</v>
      </c>
      <c r="JO2391" t="str">
        <f t="shared" ca="1" si="2477"/>
        <v>Posgraduate Programa in Entomology</v>
      </c>
      <c r="JP2391" t="str">
        <f t="shared" ca="1" si="2477"/>
        <v>Tropical Forest Science</v>
      </c>
      <c r="JQ2391" t="str">
        <f t="shared" ca="1" si="2477"/>
        <v>GENETICS, CONSERVATION AND EVOLUTIONARY BIOLOGY</v>
      </c>
      <c r="JR2391" t="str">
        <f t="shared" ca="1" si="2477"/>
        <v>Agriculture in Humid Tropics</v>
      </c>
      <c r="JS2391" t="str">
        <f t="shared" ca="1" si="2477"/>
        <v xml:space="preserve">Tropical Medicine </v>
      </c>
      <c r="JT2391" t="str">
        <f t="shared" ca="1" si="2477"/>
        <v>Environmental Law</v>
      </c>
      <c r="JU2391" t="str">
        <f t="shared" ca="1" si="2477"/>
        <v>Program Posgraduated in the Development Regional and Environment</v>
      </c>
      <c r="JV2391" t="str">
        <f t="shared" ca="1" si="2477"/>
        <v>BIOTECHNOLOGY AND NATURAL RESOURCES OF AMAZON</v>
      </c>
      <c r="JW2391" t="str">
        <f t="shared" ca="1" si="2477"/>
        <v>Natural Resources</v>
      </c>
      <c r="JX2391" t="str">
        <f t="shared" ca="1" si="2477"/>
        <v>SUSTAINABLE DEVELOPMENT OF THE HUMID TROPIC</v>
      </c>
      <c r="JY2391" t="str">
        <f t="shared" ca="1" si="2477"/>
        <v>Pos-Gradutation in Law Program at Pará Federal University, Brazil</v>
      </c>
      <c r="JZ2391" t="str">
        <f t="shared" ca="1" si="2477"/>
        <v>Graduate Program in Electrical Engineering</v>
      </c>
      <c r="KA2391" t="str">
        <f t="shared" ca="1" si="2477"/>
        <v>Programa de pós-Graduação em Química</v>
      </c>
      <c r="KB2391" t="str">
        <f t="shared" ca="1" si="2477"/>
        <v>GRADUATE PROGRAM OF LINGUISTICS AND LITERATURE</v>
      </c>
      <c r="KC2391" t="str">
        <f t="shared" ca="1" si="2477"/>
        <v>PSYCHOLOGY (THEORY AND RESEARCH OF BEHAVIOR)</v>
      </c>
      <c r="KD2391" t="str">
        <f t="shared" ca="1" si="2477"/>
        <v>Ecology and Natural Resouce Management</v>
      </c>
      <c r="KE2391" t="str">
        <f t="shared" ca="1" si="2477"/>
        <v>Chemical Engineering Graduate Program</v>
      </c>
      <c r="KF2391" t="str">
        <f t="shared" ca="1" si="2477"/>
        <v>Tropical Diseases</v>
      </c>
      <c r="KG2391" t="str">
        <f t="shared" ca="1" si="2477"/>
        <v xml:space="preserve">Graduate Program in Geophysics </v>
      </c>
      <c r="KH2391" t="str">
        <f t="shared" ca="1" si="2477"/>
        <v>Graduate Program in Geology and Geochemistry</v>
      </c>
      <c r="KI2391" t="str">
        <f t="shared" ca="1" si="2477"/>
        <v>Mechanical Engineering</v>
      </c>
      <c r="KJ2391" t="str">
        <f t="shared" ca="1" si="2477"/>
        <v>Zoology Postgraduate Program</v>
      </c>
      <c r="KK2391" t="str">
        <f t="shared" ca="1" si="2477"/>
        <v>EDUCATION</v>
      </c>
      <c r="KL2391" t="str">
        <f t="shared" ca="1" si="2477"/>
        <v xml:space="preserve">Amazonian Agricultures Graduate Program </v>
      </c>
      <c r="KM2391" t="str">
        <f t="shared" ca="1" si="2477"/>
        <v>Animal Science</v>
      </c>
      <c r="KN2391" t="str">
        <f t="shared" ca="1" si="2477"/>
        <v>Psychology</v>
      </c>
      <c r="KO2391" t="str">
        <f t="shared" ca="1" si="2477"/>
        <v>Environmental Biology</v>
      </c>
      <c r="KP2391" t="str">
        <f t="shared" ca="1" si="2477"/>
        <v>Graduate Program in Civil Engineering</v>
      </c>
      <c r="KQ2391" t="str">
        <f t="shared" ca="1" si="2477"/>
        <v>Genetics and Molecular Biology</v>
      </c>
      <c r="KR2391" t="str">
        <f t="shared" ca="1" si="2477"/>
        <v>EDUCATION IN SCIENCE AND MATHEMATICS</v>
      </c>
      <c r="KS2391" t="str">
        <f t="shared" ca="1" si="2477"/>
        <v>Graduate Program in Sociology and Anthropology</v>
      </c>
      <c r="KT2391" t="str">
        <f t="shared" ca="1" si="2477"/>
        <v>Postgraduate Program in Education</v>
      </c>
      <c r="KU2391" t="str">
        <f t="shared" ca="1" si="2477"/>
        <v>Graduate Program in Social Work</v>
      </c>
      <c r="KV2391" t="str">
        <f t="shared" ca="1" si="2477"/>
        <v>Postgraduate Program of the Chemistry</v>
      </c>
      <c r="KW2391" t="str">
        <f t="shared" ca="1" si="2477"/>
        <v>Graduate Program in Physics</v>
      </c>
      <c r="KX2391" t="str">
        <f t="shared" ca="1" si="2477"/>
        <v>FOOD SCIENCE AND TECHNOLOGY</v>
      </c>
      <c r="KY2391" t="str">
        <f t="shared" ca="1" si="2477"/>
        <v>Dentistry</v>
      </c>
      <c r="KZ2391" t="str">
        <f t="shared" ca="1" si="2477"/>
        <v>BIOLOGY OF INFECTIOUS AND PARASITIC AGENTS</v>
      </c>
      <c r="LA2391" t="str">
        <f t="shared" ca="1" si="2477"/>
        <v>Graduate Program in Mathematics and Statistics</v>
      </c>
      <c r="LB2391" t="str">
        <f t="shared" ca="1" si="2477"/>
        <v>Pos-Graduation Program on Geography</v>
      </c>
      <c r="LC2391" t="str">
        <f t="shared" ca="1" si="2477"/>
        <v>Graduate Studies in History</v>
      </c>
      <c r="LD2391" t="str">
        <f t="shared" ca="1" si="2477"/>
        <v>Neuroscience and Cell Biology.</v>
      </c>
      <c r="LE2391" t="str">
        <f t="shared" ca="1" si="2477"/>
        <v>POST GRADUATION IN AGRONOMIA</v>
      </c>
      <c r="LF2391" t="str">
        <f t="shared" ca="1" si="2477"/>
        <v>Tropical Agronomy</v>
      </c>
      <c r="LG2391" t="str">
        <f t="shared" ca="1" si="2477"/>
        <v>BIOLOGICAL SCIENCES</v>
      </c>
      <c r="LH2391" t="str">
        <f t="shared" ca="1" si="2477"/>
        <v>Environmental Sciences</v>
      </c>
      <c r="LI2391" t="str">
        <f t="shared" ca="1" si="2477"/>
        <v>Graduate Program in Physics</v>
      </c>
    </row>
    <row r="2392" spans="1:321" x14ac:dyDescent="0.25">
      <c r="A2392" t="s">
        <v>4963</v>
      </c>
      <c r="B2392" t="str">
        <f t="shared" ca="1" si="2478"/>
        <v>10001018002P1</v>
      </c>
      <c r="C2392" t="str">
        <f t="shared" ref="C2392:BN2395" ca="1" si="2479">INDIRECT(C2288,TRUE)</f>
        <v>12001015007P9</v>
      </c>
      <c r="D2392" t="str">
        <f t="shared" ca="1" si="2479"/>
        <v>12001015008P5</v>
      </c>
      <c r="E2392" t="str">
        <f t="shared" ca="1" si="2479"/>
        <v>12001015009P1</v>
      </c>
      <c r="F2392" t="str">
        <f t="shared" ca="1" si="2479"/>
        <v>12001015012P2</v>
      </c>
      <c r="G2392" t="str">
        <f t="shared" ca="1" si="2479"/>
        <v>12001015013P9</v>
      </c>
      <c r="H2392" t="str">
        <f t="shared" ca="1" si="2479"/>
        <v>15006018001P0</v>
      </c>
      <c r="I2392" t="str">
        <f t="shared" ca="1" si="2479"/>
        <v>12001015018P0</v>
      </c>
      <c r="J2392" t="str">
        <f t="shared" ca="1" si="2479"/>
        <v>15001016046P2</v>
      </c>
      <c r="K2392" t="str">
        <f t="shared" ca="1" si="2479"/>
        <v>15001016047P9</v>
      </c>
      <c r="L2392" t="str">
        <f t="shared" ca="1" si="2479"/>
        <v>12001015014P5</v>
      </c>
      <c r="M2392" t="str">
        <f t="shared" ca="1" si="2479"/>
        <v>12001015015P1</v>
      </c>
      <c r="N2392" t="str">
        <f t="shared" ca="1" si="2479"/>
        <v>12001015016P8</v>
      </c>
      <c r="O2392" t="str">
        <f t="shared" ca="1" si="2479"/>
        <v>12002011001P7</v>
      </c>
      <c r="P2392" t="str">
        <f t="shared" ca="1" si="2479"/>
        <v>12001015021P1</v>
      </c>
      <c r="Q2392" t="str">
        <f t="shared" ca="1" si="2479"/>
        <v>11001011003P0</v>
      </c>
      <c r="R2392" t="str">
        <f t="shared" ca="1" si="2479"/>
        <v>11001011004P7</v>
      </c>
      <c r="S2392" t="str">
        <f t="shared" ca="1" si="2479"/>
        <v>12001015022P8</v>
      </c>
      <c r="T2392" t="str">
        <f t="shared" ca="1" si="2479"/>
        <v>12001015023P4</v>
      </c>
      <c r="U2392" t="str">
        <f t="shared" ca="1" si="2479"/>
        <v>16003012002P0</v>
      </c>
      <c r="V2392" t="str">
        <f t="shared" ca="1" si="2479"/>
        <v>14001012001P6</v>
      </c>
      <c r="W2392" t="str">
        <f t="shared" ca="1" si="2479"/>
        <v>13001019002P0</v>
      </c>
      <c r="X2392" t="str">
        <f t="shared" ca="1" si="2479"/>
        <v>13001019003P6</v>
      </c>
      <c r="Y2392" t="str">
        <f t="shared" ca="1" si="2479"/>
        <v>10001018005P0</v>
      </c>
      <c r="Z2392" t="str">
        <f t="shared" ca="1" si="2479"/>
        <v>15001016049P1</v>
      </c>
      <c r="AA2392" t="str">
        <f t="shared" ca="1" si="2479"/>
        <v>15001016050P0</v>
      </c>
      <c r="AB2392" t="str">
        <f t="shared" ca="1" si="2479"/>
        <v>15004015004P7</v>
      </c>
      <c r="AC2392" t="str">
        <f t="shared" ca="1" si="2479"/>
        <v>13001019004P2</v>
      </c>
      <c r="AD2392" t="str">
        <f t="shared" ca="1" si="2479"/>
        <v>16003012003P7</v>
      </c>
      <c r="AE2392" t="str">
        <f t="shared" ca="1" si="2479"/>
        <v>15001016051P6</v>
      </c>
      <c r="AF2392" t="str">
        <f t="shared" ca="1" si="2479"/>
        <v>10001018006P7</v>
      </c>
      <c r="AG2392" t="str">
        <f t="shared" ca="1" si="2479"/>
        <v>12001015024P0</v>
      </c>
      <c r="AH2392" t="str">
        <f t="shared" ca="1" si="2479"/>
        <v>15001016052P2</v>
      </c>
      <c r="AI2392" t="str">
        <f t="shared" ca="1" si="2479"/>
        <v>14001012003P9</v>
      </c>
      <c r="AJ2392" t="str">
        <f t="shared" ca="1" si="2479"/>
        <v>14001012003P9</v>
      </c>
      <c r="AK2392" t="str">
        <f t="shared" ca="1" si="2479"/>
        <v>12001015025P7</v>
      </c>
      <c r="AL2392" t="str">
        <f t="shared" ca="1" si="2479"/>
        <v>12001015026P3</v>
      </c>
      <c r="AM2392" t="str">
        <f t="shared" ca="1" si="2479"/>
        <v>12001015027P0</v>
      </c>
      <c r="AN2392" t="str">
        <f t="shared" ca="1" si="2479"/>
        <v>16003012004P3</v>
      </c>
      <c r="AO2392" t="str">
        <f t="shared" ca="1" si="2479"/>
        <v>12001015029P2</v>
      </c>
      <c r="AP2392" t="str">
        <f t="shared" ca="1" si="2479"/>
        <v>15001016053P9</v>
      </c>
      <c r="AQ2392" t="str">
        <f t="shared" ca="1" si="2479"/>
        <v>16003012005P0</v>
      </c>
      <c r="AR2392" t="str">
        <f t="shared" ca="1" si="2479"/>
        <v>16003012006P6</v>
      </c>
      <c r="AS2392" t="str">
        <f t="shared" ca="1" si="2479"/>
        <v>12002011011P2</v>
      </c>
      <c r="AT2392" t="str">
        <f t="shared" ca="1" si="2479"/>
        <v>12002011011P2</v>
      </c>
      <c r="AU2392" t="str">
        <f t="shared" ca="1" si="2479"/>
        <v>11001011005P3</v>
      </c>
      <c r="AV2392" t="str">
        <f t="shared" ca="1" si="2479"/>
        <v>12001015032P3</v>
      </c>
      <c r="AW2392" t="str">
        <f t="shared" ca="1" si="2479"/>
        <v>16003012007P2</v>
      </c>
      <c r="AX2392" t="str">
        <f t="shared" ca="1" si="2479"/>
        <v>12001015033P0</v>
      </c>
      <c r="AY2392" t="str">
        <f t="shared" ca="1" si="2479"/>
        <v>12001015034P6</v>
      </c>
      <c r="AZ2392" t="str">
        <f t="shared" ca="1" si="2479"/>
        <v>15001016055P1</v>
      </c>
      <c r="BA2392" t="str">
        <f t="shared" ca="1" si="2479"/>
        <v>15001016057P4</v>
      </c>
      <c r="BB2392" t="str">
        <f t="shared" ca="1" si="2479"/>
        <v>13001019005P9</v>
      </c>
      <c r="BC2392" t="str">
        <f t="shared" ca="1" si="2479"/>
        <v>12001015035P2</v>
      </c>
      <c r="BD2392" t="str">
        <f t="shared" ca="1" si="2479"/>
        <v>15004015005P3</v>
      </c>
      <c r="BE2392" t="str">
        <f t="shared" ca="1" si="2479"/>
        <v>12001015036P9</v>
      </c>
      <c r="BF2392" t="str">
        <f t="shared" ca="1" si="2479"/>
        <v>15001016059P7</v>
      </c>
      <c r="BG2392" t="str">
        <f t="shared" ca="1" si="2479"/>
        <v>10001018009P6</v>
      </c>
      <c r="BH2392" t="str">
        <f t="shared" ca="1" si="2479"/>
        <v>15004015006P0</v>
      </c>
      <c r="BI2392" t="str">
        <f t="shared" ca="1" si="2479"/>
        <v>15002012005P0</v>
      </c>
      <c r="BJ2392" t="str">
        <f t="shared" ca="1" si="2479"/>
        <v>16003012008P9</v>
      </c>
      <c r="BK2392" t="str">
        <f t="shared" ca="1" si="2479"/>
        <v>12001015037P5</v>
      </c>
      <c r="BL2392" t="str">
        <f t="shared" ca="1" si="2479"/>
        <v>15002012006P7</v>
      </c>
      <c r="BM2392" t="str">
        <f t="shared" ca="1" si="2479"/>
        <v>10001018010P4</v>
      </c>
      <c r="BN2392" t="str">
        <f t="shared" ca="1" si="2479"/>
        <v>10001018011P0</v>
      </c>
      <c r="BO2392" t="str">
        <f t="shared" ca="1" si="2474"/>
        <v>12006017003P5</v>
      </c>
      <c r="BP2392" t="str">
        <f t="shared" ca="1" si="2474"/>
        <v>12006017003P5</v>
      </c>
      <c r="BQ2392" t="str">
        <f t="shared" ca="1" si="2474"/>
        <v>15001016060P5</v>
      </c>
      <c r="BR2392" t="str">
        <f t="shared" ca="1" si="2474"/>
        <v>15006018002P7</v>
      </c>
      <c r="BS2392" t="str">
        <f t="shared" ca="1" si="2474"/>
        <v>14001012004P5</v>
      </c>
      <c r="BT2392" t="str">
        <f t="shared" ca="1" si="2474"/>
        <v>12008010005P4</v>
      </c>
      <c r="BU2392" t="str">
        <f t="shared" ca="1" si="2474"/>
        <v>15001016061P1</v>
      </c>
      <c r="BV2392" t="str">
        <f t="shared" ca="1" si="2474"/>
        <v>15001016061P1</v>
      </c>
      <c r="BW2392" t="str">
        <f t="shared" ca="1" si="2474"/>
        <v>15006018003P3</v>
      </c>
      <c r="BX2392" t="str">
        <f t="shared" ca="1" si="2474"/>
        <v>15006018003P3</v>
      </c>
      <c r="BY2392" t="str">
        <f t="shared" ca="1" si="2474"/>
        <v>50001019028P3</v>
      </c>
      <c r="BZ2392" t="str">
        <f t="shared" ca="1" si="2474"/>
        <v>50001019028P3</v>
      </c>
      <c r="CA2392" t="str">
        <f t="shared" ca="1" si="2474"/>
        <v>12002011012P9</v>
      </c>
      <c r="CB2392" t="str">
        <f t="shared" ca="1" si="2474"/>
        <v>15001016062P8</v>
      </c>
      <c r="CC2392" t="str">
        <f t="shared" ca="1" si="2474"/>
        <v>15001016063P4</v>
      </c>
      <c r="CD2392" t="str">
        <f t="shared" ca="1" si="2474"/>
        <v>15001016064P0</v>
      </c>
      <c r="CE2392" t="str">
        <f t="shared" ca="1" si="2474"/>
        <v>15006018004P0</v>
      </c>
      <c r="CF2392" t="str">
        <f t="shared" ca="1" si="2474"/>
        <v>31075010001P2</v>
      </c>
      <c r="CG2392" t="str">
        <f t="shared" ca="1" si="2474"/>
        <v>31075010001P2</v>
      </c>
      <c r="CH2392" t="str">
        <f t="shared" ca="1" si="2474"/>
        <v>31075010001P2</v>
      </c>
      <c r="CI2392" t="str">
        <f t="shared" ca="1" si="2474"/>
        <v>31075010001P2</v>
      </c>
      <c r="CJ2392" t="str">
        <f t="shared" ca="1" si="2474"/>
        <v>31075010001P2</v>
      </c>
      <c r="CK2392" t="str">
        <f t="shared" ca="1" si="2474"/>
        <v>31075010001P2</v>
      </c>
      <c r="CL2392" t="str">
        <f t="shared" ca="1" si="2474"/>
        <v>31075010001P2</v>
      </c>
      <c r="CM2392" t="str">
        <f t="shared" ca="1" si="2474"/>
        <v>31075010001P2</v>
      </c>
      <c r="CN2392" t="str">
        <f t="shared" ca="1" si="2474"/>
        <v>15001016065P7</v>
      </c>
      <c r="CO2392" t="str">
        <f t="shared" ca="1" si="2474"/>
        <v>12008010006P0</v>
      </c>
      <c r="CP2392" t="str">
        <f t="shared" ca="1" si="2474"/>
        <v>15001016066P3</v>
      </c>
      <c r="CQ2392" t="str">
        <f t="shared" ca="1" si="2474"/>
        <v>15001016067P0</v>
      </c>
      <c r="CR2392" t="str">
        <f t="shared" ca="1" si="2474"/>
        <v>13001019006P5</v>
      </c>
      <c r="CS2392" t="str">
        <f t="shared" ca="1" si="2474"/>
        <v>10001018012P7</v>
      </c>
      <c r="CT2392" t="str">
        <f t="shared" ca="1" si="2474"/>
        <v>13001019007P1</v>
      </c>
      <c r="CU2392" t="str">
        <f t="shared" ca="1" si="2474"/>
        <v>15006018005P6</v>
      </c>
      <c r="CV2392" t="str">
        <f t="shared" ca="1" si="2474"/>
        <v>15001016068P6</v>
      </c>
      <c r="CW2392" t="str">
        <f t="shared" ca="1" si="2474"/>
        <v>15001016069P2</v>
      </c>
      <c r="CX2392" t="str">
        <f t="shared" ca="1" si="2474"/>
        <v>15001016070P0</v>
      </c>
      <c r="CY2392" t="str">
        <f t="shared" ca="1" si="2474"/>
        <v>10001018013P3</v>
      </c>
      <c r="CZ2392" t="str">
        <f t="shared" ca="1" si="2474"/>
        <v>16003012009P5</v>
      </c>
      <c r="DA2392" t="str">
        <f t="shared" ca="1" si="2474"/>
        <v>12008010007P7</v>
      </c>
      <c r="DB2392" t="str">
        <f t="shared" ca="1" si="2474"/>
        <v>16003012010P3</v>
      </c>
      <c r="DC2392" t="str">
        <f t="shared" ca="1" si="2474"/>
        <v>15001016071P7</v>
      </c>
      <c r="DD2392" t="str">
        <f t="shared" ca="1" si="2474"/>
        <v>11001011006P0</v>
      </c>
      <c r="DE2392" t="str">
        <f t="shared" ca="1" si="2474"/>
        <v>15010015001P4</v>
      </c>
      <c r="DF2392" t="str">
        <f t="shared" ca="1" si="2474"/>
        <v>15010015002P0</v>
      </c>
      <c r="DG2392" t="str">
        <f t="shared" ca="1" si="2474"/>
        <v>16003012011P0</v>
      </c>
      <c r="DH2392" t="str">
        <f t="shared" ca="1" si="2474"/>
        <v>15001016072P3</v>
      </c>
      <c r="DI2392" t="str">
        <f t="shared" ca="1" si="2474"/>
        <v>15006018006P2</v>
      </c>
      <c r="DJ2392" t="str">
        <f t="shared" ca="1" si="2474"/>
        <v>12001015038P1</v>
      </c>
      <c r="DK2392" t="str">
        <f t="shared" ca="1" si="2474"/>
        <v>12001015038P1</v>
      </c>
      <c r="DL2392" t="str">
        <f t="shared" ca="1" si="2474"/>
        <v>12001015038P1</v>
      </c>
      <c r="DM2392" t="str">
        <f t="shared" ca="1" si="2474"/>
        <v>12001015038P1</v>
      </c>
      <c r="DN2392" t="str">
        <f t="shared" ca="1" si="2474"/>
        <v>12001015038P1</v>
      </c>
      <c r="DO2392" t="str">
        <f t="shared" ca="1" si="2474"/>
        <v>12001015038P1</v>
      </c>
      <c r="DP2392" t="str">
        <f t="shared" ca="1" si="2474"/>
        <v>12001015038P1</v>
      </c>
      <c r="DQ2392" t="str">
        <f t="shared" ca="1" si="2474"/>
        <v>12001015038P1</v>
      </c>
      <c r="DR2392" t="str">
        <f t="shared" ca="1" si="2474"/>
        <v>12001015038P1</v>
      </c>
      <c r="DS2392" t="str">
        <f t="shared" ca="1" si="2474"/>
        <v>12001015038P1</v>
      </c>
      <c r="DT2392" t="str">
        <f t="shared" ca="1" si="2474"/>
        <v>12001015038P1</v>
      </c>
      <c r="DU2392" t="str">
        <f t="shared" ca="1" si="2474"/>
        <v>12001015038P1</v>
      </c>
      <c r="DV2392" t="str">
        <f t="shared" ca="1" si="2474"/>
        <v>12001015038P1</v>
      </c>
      <c r="DW2392" t="str">
        <f t="shared" ca="1" si="2474"/>
        <v>12001015038P1</v>
      </c>
      <c r="DX2392" t="str">
        <f t="shared" ca="1" si="2474"/>
        <v>12001015038P1</v>
      </c>
      <c r="DY2392" t="str">
        <f t="shared" ca="1" si="2474"/>
        <v>12001015038P1</v>
      </c>
      <c r="DZ2392" t="str">
        <f t="shared" ca="1" si="2474"/>
        <v>12001015038P1</v>
      </c>
      <c r="EA2392" t="str">
        <f t="shared" ca="1" si="2475"/>
        <v>12001015038P1</v>
      </c>
      <c r="EB2392" t="str">
        <f t="shared" ca="1" si="2475"/>
        <v>12001015038P1</v>
      </c>
      <c r="EC2392" t="str">
        <f t="shared" ca="1" si="2475"/>
        <v>12001015038P1</v>
      </c>
      <c r="ED2392" t="str">
        <f t="shared" ca="1" si="2475"/>
        <v>12001015038P1</v>
      </c>
      <c r="EE2392" t="str">
        <f t="shared" ca="1" si="2475"/>
        <v>12001015038P1</v>
      </c>
      <c r="EF2392" t="str">
        <f t="shared" ca="1" si="2475"/>
        <v>12001015039P8</v>
      </c>
      <c r="EG2392" t="str">
        <f t="shared" ca="1" si="2475"/>
        <v>12001015040P6</v>
      </c>
      <c r="EH2392" t="str">
        <f t="shared" ca="1" si="2475"/>
        <v>15001016073P0</v>
      </c>
      <c r="EI2392" t="str">
        <f t="shared" ca="1" si="2475"/>
        <v>13001019008P8</v>
      </c>
      <c r="EJ2392" t="str">
        <f t="shared" ca="1" si="2475"/>
        <v>15012018001P7</v>
      </c>
      <c r="EK2392" t="str">
        <f t="shared" ca="1" si="2475"/>
        <v>15012018001P7</v>
      </c>
      <c r="EL2392" t="str">
        <f t="shared" ca="1" si="2475"/>
        <v>13003011001P6</v>
      </c>
      <c r="EM2392" t="str">
        <f t="shared" ca="1" si="2475"/>
        <v>12001015041P2</v>
      </c>
      <c r="EN2392" t="str">
        <f t="shared" ca="1" si="2475"/>
        <v>13001019009P4</v>
      </c>
      <c r="EO2392" t="str">
        <f t="shared" ca="1" si="2475"/>
        <v>10001018015P6</v>
      </c>
      <c r="EP2392" t="str">
        <f t="shared" ca="1" si="2475"/>
        <v>15013014001P3</v>
      </c>
      <c r="EQ2392" t="str">
        <f t="shared" ca="1" si="2475"/>
        <v>15001016075P2</v>
      </c>
      <c r="ER2392" t="str">
        <f t="shared" ca="1" si="2475"/>
        <v>16003012012P6</v>
      </c>
      <c r="ES2392" t="str">
        <f t="shared" ca="1" si="2475"/>
        <v>15008010001P3</v>
      </c>
      <c r="ET2392" t="str">
        <f t="shared" ca="1" si="2475"/>
        <v>15010015003P7</v>
      </c>
      <c r="EU2392" t="str">
        <f t="shared" ca="1" si="2475"/>
        <v>15001016076P9</v>
      </c>
      <c r="EV2392" t="str">
        <f t="shared" ca="1" si="2475"/>
        <v>15002012007P3</v>
      </c>
      <c r="EW2392" t="str">
        <f t="shared" ca="1" si="2475"/>
        <v>16003012013P2</v>
      </c>
      <c r="EX2392" t="str">
        <f t="shared" ca="1" si="2475"/>
        <v>16003012014P9</v>
      </c>
      <c r="EY2392" t="str">
        <f t="shared" ca="1" si="2475"/>
        <v>52001016062P2</v>
      </c>
      <c r="EZ2392" t="str">
        <f t="shared" ca="1" si="2475"/>
        <v>52001016062P2</v>
      </c>
      <c r="FA2392" t="str">
        <f t="shared" ca="1" si="2475"/>
        <v>52001016062P2</v>
      </c>
      <c r="FB2392" t="str">
        <f t="shared" ca="1" si="2475"/>
        <v>14001012005P1</v>
      </c>
      <c r="FC2392" t="str">
        <f t="shared" ca="1" si="2475"/>
        <v>16003012015P5</v>
      </c>
      <c r="FD2392" t="str">
        <f t="shared" ca="1" si="2475"/>
        <v>15001016077P5</v>
      </c>
      <c r="FE2392" t="str">
        <f t="shared" ca="1" si="2475"/>
        <v>15021017001P2</v>
      </c>
      <c r="FF2392" t="str">
        <f t="shared" ca="1" si="2475"/>
        <v>12008010008P3</v>
      </c>
      <c r="FG2392" t="str">
        <f t="shared" ca="1" si="2475"/>
        <v>15002012008P0</v>
      </c>
      <c r="FH2392" t="str">
        <f t="shared" ca="1" si="2475"/>
        <v>16003012016P1</v>
      </c>
      <c r="FI2392" t="str">
        <f t="shared" ca="1" si="2475"/>
        <v>16003012017P8</v>
      </c>
      <c r="FJ2392" t="str">
        <f t="shared" ca="1" si="2475"/>
        <v>23001011069P5</v>
      </c>
      <c r="FK2392" t="str">
        <f t="shared" ca="1" si="2475"/>
        <v>23001011069P5</v>
      </c>
      <c r="FL2392" t="str">
        <f t="shared" ca="1" si="2475"/>
        <v>23001011069P5</v>
      </c>
      <c r="FM2392" t="str">
        <f t="shared" ca="1" si="2475"/>
        <v>23001011069P5</v>
      </c>
      <c r="FN2392" t="str">
        <f t="shared" ca="1" si="2475"/>
        <v>23001011069P5</v>
      </c>
      <c r="FO2392" t="str">
        <f t="shared" ca="1" si="2475"/>
        <v>15010015004P3</v>
      </c>
      <c r="FP2392" t="str">
        <f t="shared" ca="1" si="2475"/>
        <v>15024016001P1</v>
      </c>
      <c r="FQ2392" t="str">
        <f t="shared" ca="1" si="2475"/>
        <v>10001018016P2</v>
      </c>
      <c r="FR2392" t="str">
        <f t="shared" ca="1" si="2475"/>
        <v>10001018017P9</v>
      </c>
      <c r="FS2392" t="str">
        <f t="shared" ca="1" si="2475"/>
        <v>12001015042P9</v>
      </c>
      <c r="FT2392" t="str">
        <f t="shared" ca="1" si="2475"/>
        <v>11001011007P6</v>
      </c>
      <c r="FU2392" t="str">
        <f t="shared" ca="1" si="2475"/>
        <v>33283010001P5</v>
      </c>
      <c r="FV2392" t="str">
        <f t="shared" ca="1" si="2475"/>
        <v>33283010001P5</v>
      </c>
      <c r="FW2392" t="str">
        <f t="shared" ca="1" si="2475"/>
        <v>33283010001P5</v>
      </c>
      <c r="FX2392" t="str">
        <f t="shared" ca="1" si="2475"/>
        <v>33283010001P5</v>
      </c>
      <c r="FY2392" t="str">
        <f t="shared" ca="1" si="2475"/>
        <v>33283010001P5</v>
      </c>
      <c r="FZ2392" t="str">
        <f t="shared" ca="1" si="2475"/>
        <v>33283010001P5</v>
      </c>
      <c r="GA2392" t="str">
        <f t="shared" ca="1" si="2475"/>
        <v>33283010001P5</v>
      </c>
      <c r="GB2392" t="str">
        <f t="shared" ca="1" si="2475"/>
        <v>33283010001P5</v>
      </c>
      <c r="GC2392" t="str">
        <f t="shared" ca="1" si="2475"/>
        <v>12003018001P3</v>
      </c>
      <c r="GD2392" t="str">
        <f t="shared" ca="1" si="2475"/>
        <v>15001016078P1</v>
      </c>
      <c r="GE2392" t="str">
        <f t="shared" ca="1" si="2475"/>
        <v>15001016079P8</v>
      </c>
      <c r="GF2392" t="str">
        <f t="shared" ca="1" si="2475"/>
        <v>41002016026P1</v>
      </c>
      <c r="GG2392" t="str">
        <f t="shared" ca="1" si="2475"/>
        <v>31001017155P1</v>
      </c>
      <c r="GH2392" t="str">
        <f t="shared" ca="1" si="2475"/>
        <v>31001017155P1</v>
      </c>
      <c r="GI2392" t="str">
        <f t="shared" ca="1" si="2475"/>
        <v>31001017155P1</v>
      </c>
      <c r="GJ2392" t="str">
        <f t="shared" ca="1" si="2475"/>
        <v>15006018007P9</v>
      </c>
      <c r="GK2392" t="str">
        <f t="shared" ca="1" si="2475"/>
        <v>13003011002P2</v>
      </c>
      <c r="GL2392" t="str">
        <f t="shared" ca="1" si="2475"/>
        <v>13003011002P2</v>
      </c>
      <c r="GM2392" t="str">
        <f t="shared" ca="1" si="2476"/>
        <v>13003011002P2</v>
      </c>
      <c r="GN2392" t="str">
        <f t="shared" ca="1" si="2476"/>
        <v>11001011008P2</v>
      </c>
      <c r="GO2392" t="str">
        <f t="shared" ca="1" si="2476"/>
        <v>11001011008P2</v>
      </c>
      <c r="GP2392" t="str">
        <f t="shared" ca="1" si="2476"/>
        <v>11001011008P2</v>
      </c>
      <c r="GQ2392" t="str">
        <f t="shared" ca="1" si="2476"/>
        <v>15010015005P0</v>
      </c>
      <c r="GR2392" t="str">
        <f t="shared" ca="1" si="2476"/>
        <v>15004015007P6</v>
      </c>
      <c r="GS2392" t="str">
        <f t="shared" ca="1" si="2476"/>
        <v>33287015001P7</v>
      </c>
      <c r="GT2392" t="str">
        <f t="shared" ca="1" si="2476"/>
        <v>15001016080P6</v>
      </c>
      <c r="GU2392" t="str">
        <f t="shared" ca="1" si="2476"/>
        <v>13003011003P9</v>
      </c>
      <c r="GV2392" t="str">
        <f t="shared" ca="1" si="2476"/>
        <v>13003011003P9</v>
      </c>
      <c r="GW2392" t="str">
        <f t="shared" ca="1" si="2476"/>
        <v>15001016081P2</v>
      </c>
      <c r="GX2392" t="str">
        <f t="shared" ca="1" si="2476"/>
        <v>15001016082P9</v>
      </c>
      <c r="GY2392" t="str">
        <f t="shared" ca="1" si="2476"/>
        <v>11001011009P9</v>
      </c>
      <c r="GZ2392" t="str">
        <f t="shared" ca="1" si="2476"/>
        <v>15001016084P1</v>
      </c>
      <c r="HA2392" t="str">
        <f t="shared" ca="1" si="2476"/>
        <v>53045009001P3</v>
      </c>
      <c r="HB2392" t="str">
        <f t="shared" ca="1" si="2476"/>
        <v>53045009001P3</v>
      </c>
      <c r="HC2392" t="str">
        <f t="shared" ca="1" si="2476"/>
        <v>15001016085P8</v>
      </c>
      <c r="HD2392" t="str">
        <f t="shared" ca="1" si="2476"/>
        <v>15025012001P8</v>
      </c>
      <c r="HE2392" t="str">
        <f t="shared" ca="1" si="2476"/>
        <v>15001016086P4</v>
      </c>
      <c r="HF2392" t="str">
        <f t="shared" ca="1" si="2476"/>
        <v>12001015063P6</v>
      </c>
      <c r="HG2392" t="str">
        <f t="shared" ca="1" si="2476"/>
        <v>12001015063P6</v>
      </c>
      <c r="HH2392" t="str">
        <f t="shared" ca="1" si="2476"/>
        <v>15001016087P0</v>
      </c>
      <c r="HI2392" t="str">
        <f t="shared" ca="1" si="2476"/>
        <v>15001016087P0</v>
      </c>
      <c r="HJ2392" t="str">
        <f t="shared" ca="1" si="2476"/>
        <v>12001015064P2</v>
      </c>
      <c r="HK2392" t="str">
        <f t="shared" ca="1" si="2476"/>
        <v>16003012156P8</v>
      </c>
      <c r="HL2392" t="str">
        <f t="shared" ca="1" si="2476"/>
        <v>15001016088P7</v>
      </c>
      <c r="HM2392" t="str">
        <f t="shared" ca="1" si="2476"/>
        <v>13009001040P4</v>
      </c>
      <c r="HN2392" t="str">
        <f t="shared" ca="1" si="2476"/>
        <v>16003012157P4</v>
      </c>
      <c r="HO2392" t="str">
        <f t="shared" ca="1" si="2476"/>
        <v>12008010039P6</v>
      </c>
      <c r="HP2392" t="str">
        <f t="shared" ca="1" si="2476"/>
        <v>12001015065P9</v>
      </c>
      <c r="HQ2392" t="str">
        <f t="shared" ca="1" si="2476"/>
        <v>15013014002P0</v>
      </c>
      <c r="HR2392" t="str">
        <f t="shared" ca="1" si="2476"/>
        <v>16003012158P0</v>
      </c>
      <c r="HS2392" t="str">
        <f t="shared" ca="1" si="2476"/>
        <v>16003012159P7</v>
      </c>
      <c r="HT2392" t="str">
        <f t="shared" ca="1" si="2476"/>
        <v>15008010002P0</v>
      </c>
      <c r="HU2392" t="str">
        <f t="shared" ca="1" si="2476"/>
        <v>15006018008P5</v>
      </c>
      <c r="HV2392" t="str">
        <f t="shared" ca="1" si="2476"/>
        <v>31102000001P6</v>
      </c>
      <c r="HW2392" t="str">
        <f t="shared" ca="1" si="2476"/>
        <v>11001011070P0</v>
      </c>
      <c r="HX2392" t="str">
        <f t="shared" ca="1" si="2476"/>
        <v>15001016089P3</v>
      </c>
      <c r="HY2392" t="str">
        <f t="shared" ca="1" si="2476"/>
        <v>15027007039P2</v>
      </c>
      <c r="HZ2392" t="str">
        <f t="shared" ca="1" si="2476"/>
        <v>15001016090P1</v>
      </c>
      <c r="IA2392" t="str">
        <f t="shared" ca="1" si="2476"/>
        <v>33004013069P2</v>
      </c>
      <c r="IB2392" t="str">
        <f t="shared" ca="1" si="2476"/>
        <v>16003012160P5</v>
      </c>
      <c r="IC2392" t="str">
        <f t="shared" ca="1" si="2476"/>
        <v>33002045070P4</v>
      </c>
      <c r="ID2392" t="str">
        <f t="shared" ca="1" si="2476"/>
        <v>33002045070P4</v>
      </c>
      <c r="IE2392" t="str">
        <f t="shared" ca="1" si="2476"/>
        <v>33303002001P9</v>
      </c>
      <c r="IF2392" t="str">
        <f t="shared" ca="1" si="2476"/>
        <v>33303002001P9</v>
      </c>
      <c r="IG2392" t="str">
        <f t="shared" ca="1" si="2476"/>
        <v>13003011004P5</v>
      </c>
      <c r="IH2392" t="str">
        <f t="shared" ca="1" si="2476"/>
        <v>13001019039P0</v>
      </c>
      <c r="II2392" t="str">
        <f t="shared" ca="1" si="2476"/>
        <v>15012018002P3</v>
      </c>
      <c r="IJ2392" t="str">
        <f t="shared" ca="1" si="2476"/>
        <v>12001015066P5</v>
      </c>
      <c r="IK2392" t="str">
        <f t="shared" ca="1" si="2476"/>
        <v>16003012161P1</v>
      </c>
      <c r="IL2392" t="str">
        <f t="shared" ca="1" si="2476"/>
        <v>15010015070P6</v>
      </c>
      <c r="IM2392" t="str">
        <f t="shared" ca="1" si="2476"/>
        <v>15013014003P6</v>
      </c>
      <c r="IN2392" t="str">
        <f t="shared" ca="1" si="2476"/>
        <v>11001011071P6</v>
      </c>
      <c r="IO2392" t="str">
        <f t="shared" ca="1" si="2476"/>
        <v>13012002001P6</v>
      </c>
      <c r="IP2392" t="str">
        <f t="shared" ca="1" si="2476"/>
        <v>15001016092P4</v>
      </c>
      <c r="IQ2392" t="str">
        <f t="shared" ca="1" si="2476"/>
        <v>40001016170P6</v>
      </c>
      <c r="IR2392" t="str">
        <f t="shared" ca="1" si="2476"/>
        <v>40001016170P6</v>
      </c>
      <c r="IS2392" t="str">
        <f t="shared" ca="1" si="2476"/>
        <v>15025012070P0</v>
      </c>
      <c r="IT2392" t="str">
        <f t="shared" ca="1" si="2476"/>
        <v>12008010070P0</v>
      </c>
      <c r="IU2392" t="str">
        <f t="shared" ca="1" si="2476"/>
        <v>10001018039P2</v>
      </c>
      <c r="IV2392" t="str">
        <f t="shared" ca="1" si="2476"/>
        <v>15001016091P8</v>
      </c>
      <c r="IW2392" t="str">
        <f t="shared" ca="1" si="2476"/>
        <v>15010015071P2</v>
      </c>
      <c r="IX2392" t="str">
        <f t="shared" ca="1" si="2476"/>
        <v>13009001041P0</v>
      </c>
      <c r="IY2392" t="str">
        <f t="shared" ca="1" si="2477"/>
        <v>30004012074P8</v>
      </c>
      <c r="IZ2392" t="str">
        <f t="shared" ca="1" si="2477"/>
        <v>12001015171P3</v>
      </c>
      <c r="JA2392" t="str">
        <f t="shared" ca="1" si="2477"/>
        <v>15001016156P2</v>
      </c>
      <c r="JB2392" t="str">
        <f t="shared" ca="1" si="2477"/>
        <v>15001016157P9</v>
      </c>
      <c r="JC2392" t="str">
        <f t="shared" ca="1" si="2477"/>
        <v>15025012071P6</v>
      </c>
      <c r="JD2392" t="str">
        <f t="shared" ca="1" si="2477"/>
        <v>16003012171P7</v>
      </c>
      <c r="JE2392" t="str">
        <f t="shared" ca="1" si="2477"/>
        <v>15001016158P5</v>
      </c>
      <c r="JF2392" t="str">
        <f t="shared" ca="1" si="2477"/>
        <v>16003012172P3</v>
      </c>
      <c r="JG2392" t="str">
        <f t="shared" ca="1" si="2477"/>
        <v>14001012156P0</v>
      </c>
      <c r="JH2392" t="str">
        <f t="shared" ca="1" si="2477"/>
        <v>12008010071P7</v>
      </c>
      <c r="JI2392" t="str">
        <f t="shared" ca="1" si="2477"/>
        <v>12008010071P7</v>
      </c>
      <c r="JJ2392" t="str">
        <f t="shared" ca="1" si="2477"/>
        <v>14001012157P6</v>
      </c>
      <c r="JK2392" t="str">
        <f t="shared" ca="1" si="2477"/>
        <v>15002012009P6</v>
      </c>
      <c r="JL2392" t="str">
        <f t="shared" ca="1" si="2477"/>
        <v>14001012158P2</v>
      </c>
      <c r="JM2392" t="str">
        <f t="shared" ca="1" si="2477"/>
        <v>12002011002P3</v>
      </c>
      <c r="JN2392" t="str">
        <f t="shared" ca="1" si="2477"/>
        <v>12002011003P0</v>
      </c>
      <c r="JO2392" t="str">
        <f t="shared" ca="1" si="2477"/>
        <v>12002011004P6</v>
      </c>
      <c r="JP2392" t="str">
        <f t="shared" ca="1" si="2477"/>
        <v>12002011006P9</v>
      </c>
      <c r="JQ2392" t="str">
        <f t="shared" ca="1" si="2477"/>
        <v>12002011009P8</v>
      </c>
      <c r="JR2392" t="str">
        <f t="shared" ca="1" si="2477"/>
        <v>12002011010P6</v>
      </c>
      <c r="JS2392" t="str">
        <f t="shared" ca="1" si="2477"/>
        <v>12008010001P9</v>
      </c>
      <c r="JT2392" t="str">
        <f t="shared" ca="1" si="2477"/>
        <v>12008010002P5</v>
      </c>
      <c r="JU2392" t="str">
        <f t="shared" ca="1" si="2477"/>
        <v>10001018004P4</v>
      </c>
      <c r="JV2392" t="str">
        <f t="shared" ca="1" si="2477"/>
        <v>12008010003P1</v>
      </c>
      <c r="JW2392" t="str">
        <f t="shared" ca="1" si="2477"/>
        <v>13001019001P3</v>
      </c>
      <c r="JX2392" t="str">
        <f t="shared" ca="1" si="2477"/>
        <v>15001016002P5</v>
      </c>
      <c r="JY2392" t="str">
        <f t="shared" ca="1" si="2477"/>
        <v>15001016003P1</v>
      </c>
      <c r="JZ2392" t="str">
        <f t="shared" ca="1" si="2477"/>
        <v>15001016004P8</v>
      </c>
      <c r="KA2392" t="str">
        <f t="shared" ca="1" si="2477"/>
        <v>15001016007P7</v>
      </c>
      <c r="KB2392" t="str">
        <f t="shared" ca="1" si="2477"/>
        <v>15001016008P3</v>
      </c>
      <c r="KC2392" t="str">
        <f t="shared" ca="1" si="2477"/>
        <v>15001016009P0</v>
      </c>
      <c r="KD2392" t="str">
        <f t="shared" ca="1" si="2477"/>
        <v>11001011001P8</v>
      </c>
      <c r="KE2392" t="str">
        <f t="shared" ca="1" si="2477"/>
        <v>15001016010P8</v>
      </c>
      <c r="KF2392" t="str">
        <f t="shared" ca="1" si="2477"/>
        <v>15001016015P0</v>
      </c>
      <c r="KG2392" t="str">
        <f t="shared" ca="1" si="2477"/>
        <v>15001016016P6</v>
      </c>
      <c r="KH2392" t="str">
        <f t="shared" ca="1" si="2477"/>
        <v>15001016017P2</v>
      </c>
      <c r="KI2392" t="str">
        <f t="shared" ca="1" si="2477"/>
        <v>15001016018P9</v>
      </c>
      <c r="KJ2392" t="str">
        <f t="shared" ca="1" si="2477"/>
        <v>15001016022P6</v>
      </c>
      <c r="KK2392" t="str">
        <f t="shared" ca="1" si="2477"/>
        <v>12001015001P0</v>
      </c>
      <c r="KL2392" t="str">
        <f t="shared" ca="1" si="2477"/>
        <v>15001016027P8</v>
      </c>
      <c r="KM2392" t="str">
        <f t="shared" ca="1" si="2477"/>
        <v>15001016028P4</v>
      </c>
      <c r="KN2392" t="str">
        <f t="shared" ca="1" si="2477"/>
        <v>15001016045P6</v>
      </c>
      <c r="KO2392" t="str">
        <f t="shared" ca="1" si="2477"/>
        <v>15001016030P9</v>
      </c>
      <c r="KP2392" t="str">
        <f t="shared" ca="1" si="2477"/>
        <v>15001016031P5</v>
      </c>
      <c r="KQ2392" t="str">
        <f t="shared" ca="1" si="2477"/>
        <v>15001016032P1</v>
      </c>
      <c r="KR2392" t="str">
        <f t="shared" ca="1" si="2477"/>
        <v>15001016033P8</v>
      </c>
      <c r="KS2392" t="str">
        <f t="shared" ca="1" si="2477"/>
        <v>15001016034P4</v>
      </c>
      <c r="KT2392" t="str">
        <f t="shared" ca="1" si="2477"/>
        <v>15001016035P0</v>
      </c>
      <c r="KU2392" t="str">
        <f t="shared" ca="1" si="2477"/>
        <v>15001016036P7</v>
      </c>
      <c r="KV2392" t="str">
        <f t="shared" ca="1" si="2477"/>
        <v>12001015002P7</v>
      </c>
      <c r="KW2392" t="str">
        <f t="shared" ca="1" si="2477"/>
        <v>15001016037P3</v>
      </c>
      <c r="KX2392" t="str">
        <f t="shared" ca="1" si="2477"/>
        <v>15001016038P0</v>
      </c>
      <c r="KY2392" t="str">
        <f t="shared" ca="1" si="2477"/>
        <v>15001016039P6</v>
      </c>
      <c r="KZ2392" t="str">
        <f t="shared" ca="1" si="2477"/>
        <v>15001016040P4</v>
      </c>
      <c r="LA2392" t="str">
        <f t="shared" ca="1" si="2477"/>
        <v>15001016041P0</v>
      </c>
      <c r="LB2392" t="str">
        <f t="shared" ca="1" si="2477"/>
        <v>15001016042P7</v>
      </c>
      <c r="LC2392" t="str">
        <f t="shared" ca="1" si="2477"/>
        <v>15001016043P3</v>
      </c>
      <c r="LD2392" t="str">
        <f t="shared" ca="1" si="2477"/>
        <v>15001016044P0</v>
      </c>
      <c r="LE2392" t="str">
        <f t="shared" ca="1" si="2477"/>
        <v>15002012001P5</v>
      </c>
      <c r="LF2392" t="str">
        <f t="shared" ca="1" si="2477"/>
        <v>12001015003P3</v>
      </c>
      <c r="LG2392" t="str">
        <f t="shared" ca="1" si="2477"/>
        <v>15002012004P4</v>
      </c>
      <c r="LH2392" t="str">
        <f t="shared" ca="1" si="2477"/>
        <v>16003012001P4</v>
      </c>
      <c r="LI2392" t="str">
        <f t="shared" ca="1" si="2477"/>
        <v>12001015006P2</v>
      </c>
    </row>
    <row r="2393" spans="1:321" x14ac:dyDescent="0.25">
      <c r="A2393" t="s">
        <v>4964</v>
      </c>
      <c r="B2393" t="str">
        <f t="shared" ca="1" si="2478"/>
        <v>PARASITOLOGIA (21300003)</v>
      </c>
      <c r="C2393" t="str">
        <f t="shared" ca="1" si="2479"/>
        <v>CIÊNCIAS AMBIENTAIS (90500008)</v>
      </c>
      <c r="D2393" t="str">
        <f t="shared" ca="1" si="2479"/>
        <v>GEOCIÊNCIAS (10700005)</v>
      </c>
      <c r="E2393" t="str">
        <f t="shared" ca="1" si="2479"/>
        <v>ENGENHARIA DE PRODUÇÃO (30800005)</v>
      </c>
      <c r="F2393" t="str">
        <f t="shared" ca="1" si="2479"/>
        <v>CIÊNCIA DA COMPUTAÇÃO (10300007)</v>
      </c>
      <c r="G2393" t="str">
        <f t="shared" ca="1" si="2479"/>
        <v>BIOTECNOLOGIA (90400003)</v>
      </c>
      <c r="H2393" t="str">
        <f t="shared" ca="1" si="2479"/>
        <v>EDUCAÇÃO (70800006)</v>
      </c>
      <c r="I2393" t="str">
        <f t="shared" ca="1" si="2479"/>
        <v>SAÚDE E BIOLÓGICAS (90194000)</v>
      </c>
      <c r="J2393" t="str">
        <f t="shared" ca="1" si="2479"/>
        <v>CIÊNCIAS AMBIENTAIS (90500008)</v>
      </c>
      <c r="K2393" t="str">
        <f t="shared" ca="1" si="2479"/>
        <v>CIÊNCIA DA COMPUTAÇÃO (10300007)</v>
      </c>
      <c r="L2393" t="str">
        <f t="shared" ca="1" si="2479"/>
        <v>SOCIAIS E HUMANIDADES (90192000)</v>
      </c>
      <c r="M2393" t="str">
        <f t="shared" ca="1" si="2479"/>
        <v>MATEMÁTICA (10100008)</v>
      </c>
      <c r="N2393" t="str">
        <f t="shared" ca="1" si="2479"/>
        <v>RECURSOS FLORESTAIS E ENGENHARIA FLORESTAL (50200003)</v>
      </c>
      <c r="O2393" t="str">
        <f t="shared" ca="1" si="2479"/>
        <v>ECOLOGIA (20500009)</v>
      </c>
      <c r="P2393" t="str">
        <f t="shared" ca="1" si="2479"/>
        <v>ENGENHARIA ELÉTRICA (30400007)</v>
      </c>
      <c r="Q2393" t="str">
        <f t="shared" ca="1" si="2479"/>
        <v>LETRAS (80200001)</v>
      </c>
      <c r="R2393" t="str">
        <f t="shared" ca="1" si="2479"/>
        <v>AGRONOMIA (50100009)</v>
      </c>
      <c r="S2393" t="str">
        <f t="shared" ca="1" si="2479"/>
        <v>ENGENHARIA CIVIL (30100003)</v>
      </c>
      <c r="T2393" t="str">
        <f t="shared" ca="1" si="2479"/>
        <v>HISTÓRIA (70500002)</v>
      </c>
      <c r="U2393" t="str">
        <f t="shared" ca="1" si="2479"/>
        <v>ZOOTECNIA (50400002)</v>
      </c>
      <c r="V2393" t="str">
        <f t="shared" ca="1" si="2479"/>
        <v>PLANEJAMENTO URBANO E REGIONAL (60500000)</v>
      </c>
      <c r="W2393" t="str">
        <f t="shared" ca="1" si="2479"/>
        <v>FÍSICA (10500006)</v>
      </c>
      <c r="X2393" t="str">
        <f t="shared" ca="1" si="2479"/>
        <v>QUÍMICA (10600000)</v>
      </c>
      <c r="Y2393" t="str">
        <f t="shared" ca="1" si="2479"/>
        <v>GEOGRAFIA (70600007)</v>
      </c>
      <c r="Z2393" t="str">
        <f t="shared" ca="1" si="2479"/>
        <v>FARMÁCIA (40300005)</v>
      </c>
      <c r="AA2393" t="str">
        <f t="shared" ca="1" si="2479"/>
        <v>ECONOMIA (60300000)</v>
      </c>
      <c r="AB2393" t="str">
        <f t="shared" ca="1" si="2479"/>
        <v>PLANEJAMENTO URBANO E REGIONAL (60500000)</v>
      </c>
      <c r="AC2393" t="str">
        <f t="shared" ca="1" si="2479"/>
        <v>AGRONOMIA (50100009)</v>
      </c>
      <c r="AD2393" t="str">
        <f t="shared" ca="1" si="2479"/>
        <v>AGRONOMIA (50100009)</v>
      </c>
      <c r="AE2393" t="str">
        <f t="shared" ca="1" si="2479"/>
        <v>APROVEITAMENTO DE ENERGIA (30504082)</v>
      </c>
      <c r="AF2393" t="str">
        <f t="shared" ca="1" si="2479"/>
        <v>ADMINISTRAÇÃO (60200006)</v>
      </c>
      <c r="AG2393" t="str">
        <f t="shared" ca="1" si="2479"/>
        <v>SOCIOLOGIA (70200009)</v>
      </c>
      <c r="AH2393" t="str">
        <f t="shared" ca="1" si="2479"/>
        <v>ECOLOGIA (20500009)</v>
      </c>
      <c r="AI2393" t="str">
        <f t="shared" ca="1" si="2479"/>
        <v>ECOLOGIA (20500009)</v>
      </c>
      <c r="AJ2393" t="str">
        <f t="shared" ca="1" si="2479"/>
        <v>ECOLOGIA (20500009)</v>
      </c>
      <c r="AK2393" t="str">
        <f t="shared" ca="1" si="2479"/>
        <v>RECURSOS PESQUEIROS E ENGENHARIA DE PESCA (50600001)</v>
      </c>
      <c r="AL2393" t="str">
        <f t="shared" ca="1" si="2479"/>
        <v>GEOGRAFIA (70600007)</v>
      </c>
      <c r="AM2393" t="str">
        <f t="shared" ca="1" si="2479"/>
        <v>SERVIÇO SOCIAL (61000000)</v>
      </c>
      <c r="AN2393" t="str">
        <f t="shared" ca="1" si="2479"/>
        <v>PLANEJAMENTO URBANO E REGIONAL (60500000)</v>
      </c>
      <c r="AO2393" t="str">
        <f t="shared" ca="1" si="2479"/>
        <v>ANTROPOLOGIA (70300003)</v>
      </c>
      <c r="AP2393" t="str">
        <f t="shared" ca="1" si="2479"/>
        <v>CIÊNCIA POLÍTICA (70900000)</v>
      </c>
      <c r="AQ2393" t="str">
        <f t="shared" ca="1" si="2479"/>
        <v>ENGENHARIA DE PROCESSAMENTO DE PRODUTOS AGRÍCOLAS (50303007)</v>
      </c>
      <c r="AR2393" t="str">
        <f t="shared" ca="1" si="2479"/>
        <v>ECOLOGIA (20500009)</v>
      </c>
      <c r="AS2393" t="str">
        <f t="shared" ca="1" si="2479"/>
        <v>GEOCIÊNCIAS (10700005)</v>
      </c>
      <c r="AT2393" t="str">
        <f t="shared" ca="1" si="2479"/>
        <v>GEOCIÊNCIAS (10700005)</v>
      </c>
      <c r="AU2393" t="str">
        <f t="shared" ca="1" si="2479"/>
        <v>SAÚDE COLETIVA (40600009)</v>
      </c>
      <c r="AV2393" t="str">
        <f t="shared" ca="1" si="2479"/>
        <v>COMUNICAÇÃO (60900008)</v>
      </c>
      <c r="AW2393" t="str">
        <f t="shared" ca="1" si="2479"/>
        <v>SAÚDE E BIOLÓGICAS (90194000)</v>
      </c>
      <c r="AX2393" t="str">
        <f t="shared" ca="1" si="2479"/>
        <v>FARMÁCIA (40300005)</v>
      </c>
      <c r="AY2393" t="str">
        <f t="shared" ca="1" si="2479"/>
        <v>IMUNOLOGIA (21100004)</v>
      </c>
      <c r="AZ2393" t="str">
        <f t="shared" ca="1" si="2479"/>
        <v>ARTES (80300006)</v>
      </c>
      <c r="BA2393" t="str">
        <f t="shared" ca="1" si="2479"/>
        <v>MEDICINA VETERINÁRIA (50500007)</v>
      </c>
      <c r="BB2393" t="str">
        <f t="shared" ca="1" si="2479"/>
        <v>LETRAS (80200001)</v>
      </c>
      <c r="BC2393" t="str">
        <f t="shared" ca="1" si="2479"/>
        <v>MATERIAIS (90300009)</v>
      </c>
      <c r="BD2393" t="str">
        <f t="shared" ca="1" si="2479"/>
        <v>ADMINISTRAÇÃO (60200006)</v>
      </c>
      <c r="BE2393" t="str">
        <f t="shared" ca="1" si="2479"/>
        <v>PSICOLOGIA (70700001)</v>
      </c>
      <c r="BF2393" t="str">
        <f t="shared" ca="1" si="2479"/>
        <v>MEIO AMBIENTE E AGRÁRIAS (90191000)</v>
      </c>
      <c r="BG2393" t="str">
        <f t="shared" ca="1" si="2479"/>
        <v>PSICOLOGIA (70700001)</v>
      </c>
      <c r="BH2393" t="str">
        <f t="shared" ca="1" si="2479"/>
        <v>SOCIAIS E HUMANIDADES (90192000)</v>
      </c>
      <c r="BI2393" t="str">
        <f t="shared" ca="1" si="2479"/>
        <v>RECURSOS PESQUEIROS E ENGENHARIA DE PESCA (50600001)</v>
      </c>
      <c r="BJ2393" t="str">
        <f t="shared" ca="1" si="2479"/>
        <v>LETRAS (80200001)</v>
      </c>
      <c r="BK2393" t="str">
        <f t="shared" ca="1" si="2479"/>
        <v>LETRAS (80200001)</v>
      </c>
      <c r="BL2393" t="str">
        <f t="shared" ca="1" si="2479"/>
        <v>MEDICINA VETERINÁRIA (50500007)</v>
      </c>
      <c r="BM2393" t="str">
        <f t="shared" ca="1" si="2479"/>
        <v>LETRAS (80200001)</v>
      </c>
      <c r="BN2393" t="str">
        <f t="shared" ca="1" si="2479"/>
        <v>EDUCAÇÃO (70800006)</v>
      </c>
      <c r="BO2393" t="str">
        <f t="shared" ca="1" si="2474"/>
        <v>ZOOTECNIA (50400002)</v>
      </c>
      <c r="BP2393" t="str">
        <f t="shared" ca="1" si="2474"/>
        <v>ZOOTECNIA (50400002)</v>
      </c>
      <c r="BQ2393" t="str">
        <f t="shared" ca="1" si="2474"/>
        <v>ANTROPOLOGIA (70300003)</v>
      </c>
      <c r="BR2393" t="str">
        <f t="shared" ca="1" si="2474"/>
        <v>BIOLOGIA E FISIOLOGIA DOS MICROORGANISMOS (21201005)</v>
      </c>
      <c r="BS2393" t="str">
        <f t="shared" ca="1" si="2474"/>
        <v>SAÚDE E BIOLÓGICAS (90194000)</v>
      </c>
      <c r="BT2393" t="str">
        <f t="shared" ca="1" si="2474"/>
        <v>ENSINO DE CIÊNCIAS E MATEMÁTICA (90201000)</v>
      </c>
      <c r="BU2393" t="str">
        <f t="shared" ca="1" si="2474"/>
        <v>ANÁLISE (10102000)</v>
      </c>
      <c r="BV2393" t="str">
        <f t="shared" ca="1" si="2474"/>
        <v>ANÁLISE (10102000)</v>
      </c>
      <c r="BW2393" t="str">
        <f t="shared" ca="1" si="2474"/>
        <v>ENFERMAGEM (40400000)</v>
      </c>
      <c r="BX2393" t="str">
        <f t="shared" ca="1" si="2474"/>
        <v>ENFERMAGEM (40400000)</v>
      </c>
      <c r="BY2393" t="str">
        <f t="shared" ca="1" si="2474"/>
        <v>ENSINO DE CIÊNCIAS E MATEMÁTICA (90201000)</v>
      </c>
      <c r="BZ2393" t="str">
        <f t="shared" ca="1" si="2474"/>
        <v>ENSINO DE CIÊNCIAS E MATEMÁTICA (90201000)</v>
      </c>
      <c r="CA2393" t="str">
        <f t="shared" ca="1" si="2474"/>
        <v>CONSERVAÇÃO DA NATUREZA (50205005)</v>
      </c>
      <c r="CB2393" t="str">
        <f t="shared" ca="1" si="2474"/>
        <v>COMUNICAÇÃO (60900008)</v>
      </c>
      <c r="CC2393" t="str">
        <f t="shared" ca="1" si="2474"/>
        <v>ARQUITETURA E URBANISMO (60400005)</v>
      </c>
      <c r="CD2393" t="str">
        <f t="shared" ca="1" si="2474"/>
        <v>DOENÇAS INFECCIOSAS E PARASITÁRIAS (40101096)</v>
      </c>
      <c r="CE2393" t="str">
        <f t="shared" ca="1" si="2474"/>
        <v>TEOLOGIA (71000003)</v>
      </c>
      <c r="CF2393" t="str">
        <f t="shared" ca="1" si="2474"/>
        <v>MATEMÁTICA (10100008)</v>
      </c>
      <c r="CG2393" t="str">
        <f t="shared" ca="1" si="2474"/>
        <v>MATEMÁTICA (10100008)</v>
      </c>
      <c r="CH2393" t="str">
        <f t="shared" ca="1" si="2474"/>
        <v>MATEMÁTICA (10100008)</v>
      </c>
      <c r="CI2393" t="str">
        <f t="shared" ca="1" si="2474"/>
        <v>MATEMÁTICA (10100008)</v>
      </c>
      <c r="CJ2393" t="str">
        <f t="shared" ca="1" si="2474"/>
        <v>MATEMÁTICA (10100008)</v>
      </c>
      <c r="CK2393" t="str">
        <f t="shared" ca="1" si="2474"/>
        <v>MATEMÁTICA (10100008)</v>
      </c>
      <c r="CL2393" t="str">
        <f t="shared" ca="1" si="2474"/>
        <v>MATEMÁTICA (10100008)</v>
      </c>
      <c r="CM2393" t="str">
        <f t="shared" ca="1" si="2474"/>
        <v>MATEMÁTICA (10100008)</v>
      </c>
      <c r="CN2393" t="str">
        <f t="shared" ca="1" si="2474"/>
        <v>SOCIAIS E HUMANIDADES (90192000)</v>
      </c>
      <c r="CO2393" t="str">
        <f t="shared" ca="1" si="2474"/>
        <v>LETRAS (80200001)</v>
      </c>
      <c r="CP2393" t="str">
        <f t="shared" ca="1" si="2474"/>
        <v>ENFERMAGEM (40400000)</v>
      </c>
      <c r="CQ2393" t="str">
        <f t="shared" ca="1" si="2474"/>
        <v>LETRAS (80200001)</v>
      </c>
      <c r="CR2393" t="str">
        <f t="shared" ca="1" si="2474"/>
        <v>GEOGRAFIA (70600007)</v>
      </c>
      <c r="CS2393" t="str">
        <f t="shared" ca="1" si="2474"/>
        <v>LITERATURA COMPARADA (80210007)</v>
      </c>
      <c r="CT2393" t="str">
        <f t="shared" ca="1" si="2474"/>
        <v>SAÚDE E BIOLÓGICAS (90194000)</v>
      </c>
      <c r="CU2393" t="str">
        <f t="shared" ca="1" si="2474"/>
        <v>MEIO AMBIENTE E AGRÁRIAS (90191000)</v>
      </c>
      <c r="CV2393" t="str">
        <f t="shared" ca="1" si="2474"/>
        <v>BIOTECNOLOGIA (90400003)</v>
      </c>
      <c r="CW2393" t="str">
        <f t="shared" ca="1" si="2474"/>
        <v>ENGENHARIA CIVIL (30100003)</v>
      </c>
      <c r="CX2393" t="str">
        <f t="shared" ca="1" si="2474"/>
        <v>FILOSOFIA (70100004)</v>
      </c>
      <c r="CY2393" t="str">
        <f t="shared" ca="1" si="2474"/>
        <v>SAÚDE E BIOLÓGICAS (90194000)</v>
      </c>
      <c r="CZ2393" t="str">
        <f t="shared" ca="1" si="2474"/>
        <v>GEOGRAFIA (70600007)</v>
      </c>
      <c r="DA2393" t="str">
        <f t="shared" ca="1" si="2474"/>
        <v>SOCIAIS E HUMANIDADES (90192000)</v>
      </c>
      <c r="DB2393" t="str">
        <f t="shared" ca="1" si="2474"/>
        <v>ENGENHARIA SANITÁRIA (30700000)</v>
      </c>
      <c r="DC2393" t="str">
        <f t="shared" ca="1" si="2474"/>
        <v>CANCEROLOGIA (40101045)</v>
      </c>
      <c r="DD2393" t="str">
        <f t="shared" ca="1" si="2474"/>
        <v>MEIO AMBIENTE E AGRÁRIAS (90191000)</v>
      </c>
      <c r="DE2393" t="str">
        <f t="shared" ca="1" si="2474"/>
        <v>ECOLOGIA (20500009)</v>
      </c>
      <c r="DF2393" t="str">
        <f t="shared" ca="1" si="2474"/>
        <v>CIÊNCIAS AMBIENTAIS (90500008)</v>
      </c>
      <c r="DG2393" t="str">
        <f t="shared" ca="1" si="2474"/>
        <v>BIOTECNOLOGIA (90400003)</v>
      </c>
      <c r="DH2393" t="str">
        <f t="shared" ca="1" si="2474"/>
        <v>ENGENHARIA MECÂNICA (30500001)</v>
      </c>
      <c r="DI2393" t="str">
        <f t="shared" ca="1" si="2474"/>
        <v>ENSINO (90200000)</v>
      </c>
      <c r="DJ2393" t="str">
        <f t="shared" ca="1" si="2474"/>
        <v>BIOTECNOLOGIA (90400003)</v>
      </c>
      <c r="DK2393" t="str">
        <f t="shared" ca="1" si="2474"/>
        <v>BIOTECNOLOGIA (90400003)</v>
      </c>
      <c r="DL2393" t="str">
        <f t="shared" ca="1" si="2474"/>
        <v>BIOTECNOLOGIA (90400003)</v>
      </c>
      <c r="DM2393" t="str">
        <f t="shared" ca="1" si="2474"/>
        <v>BIOTECNOLOGIA (90400003)</v>
      </c>
      <c r="DN2393" t="str">
        <f t="shared" ca="1" si="2474"/>
        <v>BIOTECNOLOGIA (90400003)</v>
      </c>
      <c r="DO2393" t="str">
        <f t="shared" ca="1" si="2474"/>
        <v>BIOTECNOLOGIA (90400003)</v>
      </c>
      <c r="DP2393" t="str">
        <f t="shared" ca="1" si="2474"/>
        <v>BIOTECNOLOGIA (90400003)</v>
      </c>
      <c r="DQ2393" t="str">
        <f t="shared" ca="1" si="2474"/>
        <v>BIOTECNOLOGIA (90400003)</v>
      </c>
      <c r="DR2393" t="str">
        <f t="shared" ca="1" si="2474"/>
        <v>BIOTECNOLOGIA (90400003)</v>
      </c>
      <c r="DS2393" t="str">
        <f t="shared" ca="1" si="2474"/>
        <v>BIOTECNOLOGIA (90400003)</v>
      </c>
      <c r="DT2393" t="str">
        <f t="shared" ca="1" si="2474"/>
        <v>BIOTECNOLOGIA (90400003)</v>
      </c>
      <c r="DU2393" t="str">
        <f t="shared" ca="1" si="2474"/>
        <v>BIOTECNOLOGIA (90400003)</v>
      </c>
      <c r="DV2393" t="str">
        <f t="shared" ca="1" si="2474"/>
        <v>BIOTECNOLOGIA (90400003)</v>
      </c>
      <c r="DW2393" t="str">
        <f t="shared" ca="1" si="2474"/>
        <v>BIOTECNOLOGIA (90400003)</v>
      </c>
      <c r="DX2393" t="str">
        <f t="shared" ca="1" si="2474"/>
        <v>BIOTECNOLOGIA (90400003)</v>
      </c>
      <c r="DY2393" t="str">
        <f t="shared" ca="1" si="2474"/>
        <v>BIOTECNOLOGIA (90400003)</v>
      </c>
      <c r="DZ2393" t="str">
        <f t="shared" ref="DZ2393:GK2397" ca="1" si="2480">INDIRECT(DZ2289,TRUE)</f>
        <v>BIOTECNOLOGIA (90400003)</v>
      </c>
      <c r="EA2393" t="str">
        <f t="shared" ca="1" si="2480"/>
        <v>BIOTECNOLOGIA (90400003)</v>
      </c>
      <c r="EB2393" t="str">
        <f t="shared" ca="1" si="2480"/>
        <v>BIOTECNOLOGIA (90400003)</v>
      </c>
      <c r="EC2393" t="str">
        <f t="shared" ca="1" si="2480"/>
        <v>BIOTECNOLOGIA (90400003)</v>
      </c>
      <c r="ED2393" t="str">
        <f t="shared" ca="1" si="2480"/>
        <v>BIOTECNOLOGIA (90400003)</v>
      </c>
      <c r="EE2393" t="str">
        <f t="shared" ca="1" si="2480"/>
        <v>BIOTECNOLOGIA (90400003)</v>
      </c>
      <c r="EF2393" t="str">
        <f t="shared" ca="1" si="2480"/>
        <v>DOENÇAS INFECCIOSAS E PARASITÁRIAS (40101096)</v>
      </c>
      <c r="EG2393" t="str">
        <f t="shared" ca="1" si="2480"/>
        <v>ODONTOLOGIA (40200000)</v>
      </c>
      <c r="EH2393" t="str">
        <f t="shared" ca="1" si="2480"/>
        <v>ADMINISTRAÇÃO PÚBLICA (60202009)</v>
      </c>
      <c r="EI2393" t="str">
        <f t="shared" ca="1" si="2480"/>
        <v>SOCIAIS E HUMANIDADES (90192000)</v>
      </c>
      <c r="EJ2393" t="str">
        <f t="shared" ca="1" si="2480"/>
        <v>MICROBIOLOGIA (21200009)</v>
      </c>
      <c r="EK2393" t="str">
        <f t="shared" ca="1" si="2480"/>
        <v>MICROBIOLOGIA (21200009)</v>
      </c>
      <c r="EL2393" t="str">
        <f t="shared" ca="1" si="2480"/>
        <v>ENSINO DE CIÊNCIAS E MATEMÁTICA (90201000)</v>
      </c>
      <c r="EM2393" t="str">
        <f t="shared" ca="1" si="2480"/>
        <v>CIÊNCIAS AMBIENTAIS (90500008)</v>
      </c>
      <c r="EN2393" t="str">
        <f t="shared" ca="1" si="2480"/>
        <v>PLANEJAMENTO URBANO E REGIONAL (60500000)</v>
      </c>
      <c r="EO2393" t="str">
        <f t="shared" ca="1" si="2480"/>
        <v>SOCIAIS E HUMANIDADES (90192000)</v>
      </c>
      <c r="EP2393" t="str">
        <f t="shared" ca="1" si="2480"/>
        <v>DIREITO (60100001)</v>
      </c>
      <c r="EQ2393" t="str">
        <f t="shared" ca="1" si="2480"/>
        <v>ENGENHARIA MECÂNICA (30500001)</v>
      </c>
      <c r="ER2393" t="str">
        <f t="shared" ca="1" si="2480"/>
        <v>CIÊNCIA E TECNOLOGIA DE ALIMENTOS (50700006)</v>
      </c>
      <c r="ES2393" t="str">
        <f t="shared" ca="1" si="2480"/>
        <v>MEIO AMBIENTE E AGRÁRIAS (90191000)</v>
      </c>
      <c r="ET2393" t="str">
        <f t="shared" ca="1" si="2480"/>
        <v>CIÊNCIAS AMBIENTAIS (90500008)</v>
      </c>
      <c r="EU2393" t="str">
        <f t="shared" ca="1" si="2480"/>
        <v>CIÊNCIAS AMBIENTAIS (90500008)</v>
      </c>
      <c r="EV2393" t="str">
        <f t="shared" ca="1" si="2480"/>
        <v>BIOTECNOLOGIA (90400003)</v>
      </c>
      <c r="EW2393" t="str">
        <f t="shared" ca="1" si="2480"/>
        <v>EDUCAÇÃO (70800006)</v>
      </c>
      <c r="EX2393" t="str">
        <f t="shared" ca="1" si="2480"/>
        <v>ENGENHARIA/TECNOLOGIA/GESTÃO (90193000)</v>
      </c>
      <c r="EY2393" t="str">
        <f t="shared" ca="1" si="2480"/>
        <v>FARMÁCIA (40300005)</v>
      </c>
      <c r="EZ2393" t="str">
        <f t="shared" ca="1" si="2480"/>
        <v>FARMÁCIA (40300005)</v>
      </c>
      <c r="FA2393" t="str">
        <f t="shared" ca="1" si="2480"/>
        <v>FARMÁCIA (40300005)</v>
      </c>
      <c r="FB2393" t="str">
        <f t="shared" ca="1" si="2480"/>
        <v>FARMÁCIA (40300005)</v>
      </c>
      <c r="FC2393" t="str">
        <f t="shared" ca="1" si="2480"/>
        <v>SOCIAIS E HUMANIDADES (90192000)</v>
      </c>
      <c r="FD2393" t="str">
        <f t="shared" ca="1" si="2480"/>
        <v>BIOLOGIA GERAL (20100000)</v>
      </c>
      <c r="FE2393" t="str">
        <f t="shared" ca="1" si="2480"/>
        <v>SAÚDE E BIOLÓGICAS (90194000)</v>
      </c>
      <c r="FF2393" t="str">
        <f t="shared" ca="1" si="2480"/>
        <v>HEMATOLOGIA (40101053)</v>
      </c>
      <c r="FG2393" t="str">
        <f t="shared" ca="1" si="2480"/>
        <v>RECURSOS FLORESTAIS E ENGENHARIA FLORESTAL (50200003)</v>
      </c>
      <c r="FH2393" t="str">
        <f t="shared" ca="1" si="2480"/>
        <v>RECURSOS FLORESTAIS E ENGENHARIA FLORESTAL (50200003)</v>
      </c>
      <c r="FI2393" t="str">
        <f t="shared" ca="1" si="2480"/>
        <v>PLANEJAMENTO URBANO E REGIONAL (60500000)</v>
      </c>
      <c r="FJ2393" t="str">
        <f t="shared" ca="1" si="2480"/>
        <v>LÍNGUA PORTUGUESA (80201008)</v>
      </c>
      <c r="FK2393" t="str">
        <f t="shared" ca="1" si="2480"/>
        <v>LÍNGUA PORTUGUESA (80201008)</v>
      </c>
      <c r="FL2393" t="str">
        <f t="shared" ca="1" si="2480"/>
        <v>LÍNGUA PORTUGUESA (80201008)</v>
      </c>
      <c r="FM2393" t="str">
        <f t="shared" ca="1" si="2480"/>
        <v>LÍNGUA PORTUGUESA (80201008)</v>
      </c>
      <c r="FN2393" t="str">
        <f t="shared" ca="1" si="2480"/>
        <v>LÍNGUA PORTUGUESA (80201008)</v>
      </c>
      <c r="FO2393" t="str">
        <f t="shared" ca="1" si="2480"/>
        <v>FISIOLOGIA GERAL (20701004)</v>
      </c>
      <c r="FP2393" t="str">
        <f t="shared" ca="1" si="2480"/>
        <v>CIÊNCIAS AMBIENTAIS (90500008)</v>
      </c>
      <c r="FQ2393" t="str">
        <f t="shared" ca="1" si="2480"/>
        <v>EDUCAÇÃO (70800006)</v>
      </c>
      <c r="FR2393" t="str">
        <f t="shared" ca="1" si="2480"/>
        <v>CIÊNCIAS AMBIENTAIS (90500008)</v>
      </c>
      <c r="FS2393" t="str">
        <f t="shared" ca="1" si="2480"/>
        <v>ENSINO DE CIÊNCIAS E MATEMÁTICA (90201000)</v>
      </c>
      <c r="FT2393" t="str">
        <f t="shared" ca="1" si="2480"/>
        <v>ENSINO DE CIÊNCIAS E MATEMÁTICA (90201000)</v>
      </c>
      <c r="FU2393" t="str">
        <f t="shared" ca="1" si="2480"/>
        <v>FÍSICA (10500006)</v>
      </c>
      <c r="FV2393" t="str">
        <f t="shared" ca="1" si="2480"/>
        <v>FÍSICA (10500006)</v>
      </c>
      <c r="FW2393" t="str">
        <f t="shared" ca="1" si="2480"/>
        <v>FÍSICA (10500006)</v>
      </c>
      <c r="FX2393" t="str">
        <f t="shared" ca="1" si="2480"/>
        <v>FÍSICA (10500006)</v>
      </c>
      <c r="FY2393" t="str">
        <f t="shared" ca="1" si="2480"/>
        <v>FÍSICA (10500006)</v>
      </c>
      <c r="FZ2393" t="str">
        <f t="shared" ca="1" si="2480"/>
        <v>FÍSICA (10500006)</v>
      </c>
      <c r="GA2393" t="str">
        <f t="shared" ca="1" si="2480"/>
        <v>FÍSICA (10500006)</v>
      </c>
      <c r="GB2393" t="str">
        <f t="shared" ca="1" si="2480"/>
        <v>FÍSICA (10500006)</v>
      </c>
      <c r="GC2393" t="str">
        <f t="shared" ca="1" si="2480"/>
        <v>ENSINO (90200000)</v>
      </c>
      <c r="GD2393" t="str">
        <f t="shared" ca="1" si="2480"/>
        <v>ENSINO DE CIÊNCIAS E MATEMÁTICA (90201000)</v>
      </c>
      <c r="GE2393" t="str">
        <f t="shared" ca="1" si="2480"/>
        <v>SAÚDE COLETIVA (40600009)</v>
      </c>
      <c r="GF2393" t="str">
        <f t="shared" ca="1" si="2480"/>
        <v>ARTES (80300006)</v>
      </c>
      <c r="GG2393" t="str">
        <f t="shared" ca="1" si="2480"/>
        <v>HISTÓRIA (70500002)</v>
      </c>
      <c r="GH2393" t="str">
        <f t="shared" ca="1" si="2480"/>
        <v>HISTÓRIA (70500002)</v>
      </c>
      <c r="GI2393" t="str">
        <f t="shared" ca="1" si="2480"/>
        <v>HISTÓRIA (70500002)</v>
      </c>
      <c r="GJ2393" t="str">
        <f t="shared" ca="1" si="2480"/>
        <v>CIRURGIA EXPERIMENTAL (40102149)</v>
      </c>
      <c r="GK2393" t="str">
        <f t="shared" ca="1" si="2480"/>
        <v>CIÊNCIAS AMBIENTAIS (90500008)</v>
      </c>
      <c r="GL2393" t="str">
        <f t="shared" ca="1" si="2475"/>
        <v>CIÊNCIAS AMBIENTAIS (90500008)</v>
      </c>
      <c r="GM2393" t="str">
        <f t="shared" ca="1" si="2476"/>
        <v>CIÊNCIAS AMBIENTAIS (90500008)</v>
      </c>
      <c r="GN2393" t="str">
        <f t="shared" ca="1" si="2476"/>
        <v>MEDICINA VETERINÁRIA (50500007)</v>
      </c>
      <c r="GO2393" t="str">
        <f t="shared" ca="1" si="2476"/>
        <v>MEDICINA VETERINÁRIA (50500007)</v>
      </c>
      <c r="GP2393" t="str">
        <f t="shared" ca="1" si="2476"/>
        <v>MEDICINA VETERINÁRIA (50500007)</v>
      </c>
      <c r="GQ2393" t="str">
        <f t="shared" ca="1" si="2476"/>
        <v>EDUCAÇÃO (70800006)</v>
      </c>
      <c r="GR2393" t="str">
        <f t="shared" ca="1" si="2476"/>
        <v>DIREITOS ESPECIAIS (60104007)</v>
      </c>
      <c r="GS2393" t="str">
        <f t="shared" ca="1" si="2476"/>
        <v>BIOLOGIA MOLECULAR (20804008)</v>
      </c>
      <c r="GT2393" t="str">
        <f t="shared" ca="1" si="2476"/>
        <v>GEOCIÊNCIAS (10700005)</v>
      </c>
      <c r="GU2393" t="str">
        <f t="shared" ca="1" si="2476"/>
        <v>EDUCAÇÃO (70800006)</v>
      </c>
      <c r="GV2393" t="str">
        <f t="shared" ca="1" si="2476"/>
        <v>EDUCAÇÃO (70800006)</v>
      </c>
      <c r="GW2393" t="str">
        <f t="shared" ca="1" si="2476"/>
        <v>ECOLOGIA (20500009)</v>
      </c>
      <c r="GX2393" t="str">
        <f t="shared" ca="1" si="2476"/>
        <v>EDUCAÇÃO (70800006)</v>
      </c>
      <c r="GY2393" t="str">
        <f t="shared" ca="1" si="2476"/>
        <v>EDUCAÇÃO (70800006)</v>
      </c>
      <c r="GZ2393" t="str">
        <f t="shared" ca="1" si="2476"/>
        <v>PSICOBIOLOGIA (70703043)</v>
      </c>
      <c r="HA2393" t="str">
        <f t="shared" ca="1" si="2476"/>
        <v>ADMINISTRAÇÃO PÚBLICA (60202009)</v>
      </c>
      <c r="HB2393" t="str">
        <f t="shared" ca="1" si="2476"/>
        <v>ADMINISTRAÇÃO PÚBLICA (60202009)</v>
      </c>
      <c r="HC2393" t="str">
        <f t="shared" ca="1" si="2476"/>
        <v>ENGENHARIA NAVAL E OCEÂNICA (31100007)</v>
      </c>
      <c r="HD2393" t="str">
        <f t="shared" ca="1" si="2476"/>
        <v>MEIO AMBIENTE E AGRÁRIAS (90191000)</v>
      </c>
      <c r="HE2393" t="str">
        <f t="shared" ca="1" si="2476"/>
        <v>FARMÁCIA (40300005)</v>
      </c>
      <c r="HF2393" t="str">
        <f t="shared" ca="1" si="2476"/>
        <v>ZOOLOGIA (20400004)</v>
      </c>
      <c r="HG2393" t="str">
        <f t="shared" ca="1" si="2476"/>
        <v>ZOOLOGIA (20400004)</v>
      </c>
      <c r="HH2393" t="str">
        <f t="shared" ca="1" si="2476"/>
        <v>ECOLOGIA (20500009)</v>
      </c>
      <c r="HI2393" t="str">
        <f t="shared" ca="1" si="2476"/>
        <v>ECOLOGIA (20500009)</v>
      </c>
      <c r="HJ2393" t="str">
        <f t="shared" ca="1" si="2476"/>
        <v>CIÊNCIAS AMBIENTAIS (90500008)</v>
      </c>
      <c r="HK2393" t="str">
        <f t="shared" ca="1" si="2476"/>
        <v>MEDICINA VETERINÁRIA (50500007)</v>
      </c>
      <c r="HL2393" t="str">
        <f t="shared" ca="1" si="2476"/>
        <v>CIÊNCIAS AMBIENTAIS (90500008)</v>
      </c>
      <c r="HM2393" t="str">
        <f t="shared" ca="1" si="2476"/>
        <v>SAÚDE COLETIVA (40600009)</v>
      </c>
      <c r="HN2393" t="str">
        <f t="shared" ca="1" si="2476"/>
        <v>ENSINO (90200000)</v>
      </c>
      <c r="HO2393" t="str">
        <f t="shared" ca="1" si="2476"/>
        <v>LETRAS (80200001)</v>
      </c>
      <c r="HP2393" t="str">
        <f t="shared" ca="1" si="2476"/>
        <v>CIRURGIA (40102009)</v>
      </c>
      <c r="HQ2393" t="str">
        <f t="shared" ca="1" si="2476"/>
        <v>ENSINO (90200000)</v>
      </c>
      <c r="HR2393" t="str">
        <f t="shared" ca="1" si="2476"/>
        <v>SOCIAIS E HUMANIDADES (90192000)</v>
      </c>
      <c r="HS2393" t="str">
        <f t="shared" ca="1" si="2476"/>
        <v>LETRAS (80200001)</v>
      </c>
      <c r="HT2393" t="str">
        <f t="shared" ca="1" si="2476"/>
        <v>ENGENHARIA DE MATERIAIS E METALÚRGICA (30300002)</v>
      </c>
      <c r="HU2393" t="str">
        <f t="shared" ca="1" si="2476"/>
        <v>ENSINO (90200000)</v>
      </c>
      <c r="HV2393" t="str">
        <f t="shared" ca="1" si="2476"/>
        <v>ADMINISTRAÇÃO (60200006)</v>
      </c>
      <c r="HW2393" t="str">
        <f t="shared" ca="1" si="2476"/>
        <v>ANATOMIA PATOLÓGICA E PATOLOGIA CLÍNICA (40105008)</v>
      </c>
      <c r="HX2393" t="str">
        <f t="shared" ca="1" si="2476"/>
        <v>EDUCAÇÃO (70800006)</v>
      </c>
      <c r="HY2393" t="str">
        <f t="shared" ca="1" si="2476"/>
        <v>ECOLOGIA DE ECOSSISTEMAS (20502001)</v>
      </c>
      <c r="HZ2393" t="str">
        <f t="shared" ca="1" si="2476"/>
        <v>OBRAS DE TERRA E ENROCAMENTO (30103045)</v>
      </c>
      <c r="IA2393" t="str">
        <f t="shared" ca="1" si="2476"/>
        <v>CIÊNCIAS AMBIENTAIS (90500008)</v>
      </c>
      <c r="IB2393" t="str">
        <f t="shared" ca="1" si="2476"/>
        <v>ENSINO-APRENDIZAGEM (70804001)</v>
      </c>
      <c r="IC2393" t="str">
        <f t="shared" ca="1" si="2476"/>
        <v>CIÊNCIAS AMBIENTAIS (90500008)</v>
      </c>
      <c r="ID2393" t="str">
        <f t="shared" ca="1" si="2476"/>
        <v>CIÊNCIAS AMBIENTAIS (90500008)</v>
      </c>
      <c r="IE2393" t="str">
        <f t="shared" ca="1" si="2476"/>
        <v>SAÚDE COLETIVA (40600009)</v>
      </c>
      <c r="IF2393" t="str">
        <f t="shared" ca="1" si="2476"/>
        <v>SAÚDE COLETIVA (40600009)</v>
      </c>
      <c r="IG2393" t="str">
        <f t="shared" ca="1" si="2476"/>
        <v>SOCIAIS E HUMANIDADES (90192000)</v>
      </c>
      <c r="IH2393" t="str">
        <f t="shared" ca="1" si="2476"/>
        <v>ANTROPOLOGIA (70300003)</v>
      </c>
      <c r="II2393" t="str">
        <f t="shared" ca="1" si="2476"/>
        <v>EPIDEMIOLOGIA (40601005)</v>
      </c>
      <c r="IJ2393" t="str">
        <f t="shared" ca="1" si="2476"/>
        <v>ZOOTECNIA (50400002)</v>
      </c>
      <c r="IK2393" t="str">
        <f t="shared" ca="1" si="2476"/>
        <v>COMUNICAÇÃO (60900008)</v>
      </c>
      <c r="IL2393" t="str">
        <f t="shared" ca="1" si="2476"/>
        <v>SOCIAIS E HUMANIDADES (90192000)</v>
      </c>
      <c r="IM2393" t="str">
        <f t="shared" ca="1" si="2476"/>
        <v>CLÍNICA ODONTOLÓGICA (40201007)</v>
      </c>
      <c r="IN2393" t="str">
        <f t="shared" ca="1" si="2476"/>
        <v>RECURSOS FLORESTAIS E ENGENHARIA FLORESTAL (50200003)</v>
      </c>
      <c r="IO2393" t="str">
        <f t="shared" ca="1" si="2476"/>
        <v>DESENHO INDUSTRIAL (61200000)</v>
      </c>
      <c r="IP2393" t="str">
        <f t="shared" ca="1" si="2476"/>
        <v>CIÊNCIA DA COMPUTAÇÃO (10300007)</v>
      </c>
      <c r="IQ2393" t="str">
        <f t="shared" ca="1" si="2476"/>
        <v>FILOSOFIA (70100004)</v>
      </c>
      <c r="IR2393" t="str">
        <f t="shared" ca="1" si="2476"/>
        <v>FILOSOFIA (70100004)</v>
      </c>
      <c r="IS2393" t="str">
        <f t="shared" ca="1" si="2476"/>
        <v>LETRAS (80200001)</v>
      </c>
      <c r="IT2393" t="str">
        <f t="shared" ca="1" si="2476"/>
        <v>SOCIAIS E HUMANIDADES (90192000)</v>
      </c>
      <c r="IU2393" t="str">
        <f t="shared" ca="1" si="2476"/>
        <v>SOCIAIS E HUMANIDADES (90192000)</v>
      </c>
      <c r="IV2393" t="str">
        <f t="shared" ca="1" si="2476"/>
        <v>ENGENHARIA CIVIL (30100003)</v>
      </c>
      <c r="IW2393" t="str">
        <f t="shared" ca="1" si="2476"/>
        <v>SAÚDE E BIOLÓGICAS (90194000)</v>
      </c>
      <c r="IX2393" t="str">
        <f t="shared" ref="IX2393:LI2397" ca="1" si="2481">INDIRECT(IX2289,TRUE)</f>
        <v>PARASITOLOGIA (21300003)</v>
      </c>
      <c r="IY2393" t="str">
        <f t="shared" ca="1" si="2481"/>
        <v>ENSINO (90200000)</v>
      </c>
      <c r="IZ2393" t="str">
        <f t="shared" ca="1" si="2481"/>
        <v>ENSINO (90200000)</v>
      </c>
      <c r="JA2393" t="str">
        <f t="shared" ca="1" si="2481"/>
        <v>SOCIAIS E HUMANIDADES (90192000)</v>
      </c>
      <c r="JB2393" t="str">
        <f t="shared" ca="1" si="2481"/>
        <v>SOCIAIS E HUMANIDADES (90192000)</v>
      </c>
      <c r="JC2393" t="str">
        <f t="shared" ca="1" si="2481"/>
        <v>QUÍMICA (10600000)</v>
      </c>
      <c r="JD2393" t="str">
        <f t="shared" ca="1" si="2481"/>
        <v>QUÍMICA (10600000)</v>
      </c>
      <c r="JE2393" t="str">
        <f t="shared" ca="1" si="2481"/>
        <v>CIÊNCIA DA INFORMAÇÃO (60700009)</v>
      </c>
      <c r="JF2393" t="str">
        <f t="shared" ca="1" si="2481"/>
        <v>PLANEJAMENTO URBANO E REGIONAL (60500000)</v>
      </c>
      <c r="JG2393" t="str">
        <f t="shared" ca="1" si="2481"/>
        <v>RELAÇÕES INTERNACIONAIS, BILATERAIS E MULTILATERAIS (70905045)</v>
      </c>
      <c r="JH2393" t="str">
        <f t="shared" ca="1" si="2481"/>
        <v>MEDICINA (40100006)</v>
      </c>
      <c r="JI2393" t="str">
        <f t="shared" ca="1" si="2481"/>
        <v>MEDICINA (40100006)</v>
      </c>
      <c r="JJ2393" t="str">
        <f t="shared" ca="1" si="2481"/>
        <v>EDUCAÇÃO (70800006)</v>
      </c>
      <c r="JK2393" t="str">
        <f t="shared" ca="1" si="2481"/>
        <v>ZOOTECNIA (50400002)</v>
      </c>
      <c r="JL2393" t="str">
        <f t="shared" ca="1" si="2481"/>
        <v>CIÊNCIAS AMBIENTAIS (90500008)</v>
      </c>
      <c r="JM2393" t="str">
        <f t="shared" ca="1" si="2481"/>
        <v>BOTÂNICA (20300000)</v>
      </c>
      <c r="JN2393" t="str">
        <f t="shared" ca="1" si="2481"/>
        <v>ECOLOGIA (20500009)</v>
      </c>
      <c r="JO2393" t="str">
        <f t="shared" ca="1" si="2481"/>
        <v>ZOOLOGIA (20400004)</v>
      </c>
      <c r="JP2393" t="str">
        <f t="shared" ca="1" si="2481"/>
        <v>MANEJO FLORESTAL (50202006)</v>
      </c>
      <c r="JQ2393" t="str">
        <f t="shared" ca="1" si="2481"/>
        <v>GENÉTICA (20200005)</v>
      </c>
      <c r="JR2393" t="str">
        <f t="shared" ca="1" si="2481"/>
        <v>AGRONOMIA (50100009)</v>
      </c>
      <c r="JS2393" t="str">
        <f t="shared" ca="1" si="2481"/>
        <v>DOENÇAS INFECCIOSAS E PARASITÁRIAS (40101096)</v>
      </c>
      <c r="JT2393" t="str">
        <f t="shared" ca="1" si="2481"/>
        <v>DIREITO (60100001)</v>
      </c>
      <c r="JU2393" t="str">
        <f t="shared" ca="1" si="2481"/>
        <v>MEIO AMBIENTE E AGRÁRIAS (90191000)</v>
      </c>
      <c r="JV2393" t="str">
        <f t="shared" ca="1" si="2481"/>
        <v>BIOTECNOLOGIA (90400003)</v>
      </c>
      <c r="JW2393" t="str">
        <f t="shared" ca="1" si="2481"/>
        <v>CIÊNCIAS AMBIENTAIS (90500008)</v>
      </c>
      <c r="JX2393" t="str">
        <f t="shared" ca="1" si="2481"/>
        <v>MEIO AMBIENTE E AGRÁRIAS (90191000)</v>
      </c>
      <c r="JY2393" t="str">
        <f t="shared" ca="1" si="2481"/>
        <v>DIREITO (60100001)</v>
      </c>
      <c r="JZ2393" t="str">
        <f t="shared" ca="1" si="2481"/>
        <v>ENGENHARIA ELÉTRICA (30400007)</v>
      </c>
      <c r="KA2393" t="str">
        <f t="shared" ca="1" si="2481"/>
        <v>QUÍMICA (10600000)</v>
      </c>
      <c r="KB2393" t="str">
        <f t="shared" ca="1" si="2481"/>
        <v>LETRAS (80200001)</v>
      </c>
      <c r="KC2393" t="str">
        <f t="shared" ca="1" si="2481"/>
        <v>PSICOLOGIA (70700001)</v>
      </c>
      <c r="KD2393" t="str">
        <f t="shared" ca="1" si="2481"/>
        <v>ECOLOGIA (20500009)</v>
      </c>
      <c r="KE2393" t="str">
        <f t="shared" ca="1" si="2481"/>
        <v>ENGENHARIA QUÍMICA (30600006)</v>
      </c>
      <c r="KF2393" t="str">
        <f t="shared" ca="1" si="2481"/>
        <v>DOENÇAS INFECCIOSAS E PARASITÁRIAS (40101096)</v>
      </c>
      <c r="KG2393" t="str">
        <f t="shared" ca="1" si="2481"/>
        <v>GEOCIÊNCIAS (10700005)</v>
      </c>
      <c r="KH2393" t="str">
        <f t="shared" ca="1" si="2481"/>
        <v>GEOCIÊNCIAS (10700005)</v>
      </c>
      <c r="KI2393" t="str">
        <f t="shared" ca="1" si="2481"/>
        <v>ENGENHARIA MECÂNICA (30500001)</v>
      </c>
      <c r="KJ2393" t="str">
        <f t="shared" ca="1" si="2481"/>
        <v>ZOOLOGIA (20400004)</v>
      </c>
      <c r="KK2393" t="str">
        <f t="shared" ca="1" si="2481"/>
        <v>EDUCAÇÃO (70800006)</v>
      </c>
      <c r="KL2393" t="str">
        <f t="shared" ca="1" si="2481"/>
        <v>MEIO AMBIENTE E AGRÁRIAS (90191000)</v>
      </c>
      <c r="KM2393" t="str">
        <f t="shared" ca="1" si="2481"/>
        <v>ZOOTECNIA (50400002)</v>
      </c>
      <c r="KN2393" t="str">
        <f t="shared" ca="1" si="2481"/>
        <v>PSICOLOGIA (70700001)</v>
      </c>
      <c r="KO2393" t="str">
        <f t="shared" ca="1" si="2481"/>
        <v>OCEANOGRAFIA BIOLÓGICA (10801006)</v>
      </c>
      <c r="KP2393" t="str">
        <f t="shared" ca="1" si="2481"/>
        <v>ENGENHARIA CIVIL (30100003)</v>
      </c>
      <c r="KQ2393" t="str">
        <f t="shared" ca="1" si="2481"/>
        <v>GENÉTICA (20200005)</v>
      </c>
      <c r="KR2393" t="str">
        <f t="shared" ca="1" si="2481"/>
        <v>ENSINO DE CIÊNCIAS E MATEMÁTICA (90201000)</v>
      </c>
      <c r="KS2393" t="str">
        <f t="shared" ca="1" si="2481"/>
        <v>SOCIOLOGIA (70200009)</v>
      </c>
      <c r="KT2393" t="str">
        <f t="shared" ca="1" si="2481"/>
        <v>EDUCAÇÃO (70800006)</v>
      </c>
      <c r="KU2393" t="str">
        <f t="shared" ca="1" si="2481"/>
        <v>SERVIÇO SOCIAL (61000000)</v>
      </c>
      <c r="KV2393" t="str">
        <f t="shared" ca="1" si="2481"/>
        <v>QUÍMICA DOS PRODUTOS NATURAIS (10601058)</v>
      </c>
      <c r="KW2393" t="str">
        <f t="shared" ca="1" si="2481"/>
        <v>FÍSICA (10500006)</v>
      </c>
      <c r="KX2393" t="str">
        <f t="shared" ca="1" si="2481"/>
        <v>CIÊNCIA E TECNOLOGIA DE ALIMENTOS (50700006)</v>
      </c>
      <c r="KY2393" t="str">
        <f t="shared" ca="1" si="2481"/>
        <v>ODONTOLOGIA (40200000)</v>
      </c>
      <c r="KZ2393" t="str">
        <f t="shared" ca="1" si="2481"/>
        <v>MICROBIOLOGIA (21200009)</v>
      </c>
      <c r="LA2393" t="str">
        <f t="shared" ca="1" si="2481"/>
        <v>MATEMÁTICA (10100008)</v>
      </c>
      <c r="LB2393" t="str">
        <f t="shared" ca="1" si="2481"/>
        <v>GEOGRAFIA REGIONAL (70602000)</v>
      </c>
      <c r="LC2393" t="str">
        <f t="shared" ca="1" si="2481"/>
        <v>HISTÓRIA (70500002)</v>
      </c>
      <c r="LD2393" t="str">
        <f t="shared" ca="1" si="2481"/>
        <v>FISIOLOGIA (20700008)</v>
      </c>
      <c r="LE2393" t="str">
        <f t="shared" ca="1" si="2481"/>
        <v>AGRONOMIA (50100009)</v>
      </c>
      <c r="LF2393" t="str">
        <f t="shared" ca="1" si="2481"/>
        <v>AGRONOMIA (50100009)</v>
      </c>
      <c r="LG2393" t="str">
        <f t="shared" ca="1" si="2481"/>
        <v>BOTÂNICA (20300000)</v>
      </c>
      <c r="LH2393" t="str">
        <f t="shared" ca="1" si="2481"/>
        <v>CIÊNCIAS AMBIENTAIS (90500008)</v>
      </c>
      <c r="LI2393" t="str">
        <f t="shared" ca="1" si="2481"/>
        <v>FÍSICA (10500006)</v>
      </c>
    </row>
    <row r="2394" spans="1:321" x14ac:dyDescent="0.25">
      <c r="A2394" t="s">
        <v>4965</v>
      </c>
      <c r="B2394" t="str">
        <f t="shared" ca="1" si="2478"/>
        <v xml:space="preserve">CIÊNCIAS BIOLÓGICAS III </v>
      </c>
      <c r="C2394" t="str">
        <f t="shared" ca="1" si="2479"/>
        <v>CIÊNCIAS AMBIENTAIS</v>
      </c>
      <c r="D2394" t="str">
        <f t="shared" ca="1" si="2479"/>
        <v xml:space="preserve">GEOCIÊNCIAS </v>
      </c>
      <c r="E2394" t="str">
        <f t="shared" ca="1" si="2479"/>
        <v xml:space="preserve">ENGENHARIAS III </v>
      </c>
      <c r="F2394" t="str">
        <f t="shared" ca="1" si="2479"/>
        <v xml:space="preserve">CIÊNCIA DA COMPUTAÇÃO </v>
      </c>
      <c r="G2394" t="str">
        <f t="shared" ca="1" si="2479"/>
        <v xml:space="preserve">BIOTECNOLOGIA </v>
      </c>
      <c r="H2394" t="str">
        <f t="shared" ca="1" si="2479"/>
        <v xml:space="preserve">EDUCAÇÃO </v>
      </c>
      <c r="I2394" t="str">
        <f t="shared" ca="1" si="2479"/>
        <v xml:space="preserve">INTERDISCIPLINAR </v>
      </c>
      <c r="J2394" t="str">
        <f t="shared" ca="1" si="2479"/>
        <v>CIÊNCIAS AMBIENTAIS</v>
      </c>
      <c r="K2394" t="str">
        <f t="shared" ca="1" si="2479"/>
        <v xml:space="preserve">CIÊNCIA DA COMPUTAÇÃO </v>
      </c>
      <c r="L2394" t="str">
        <f t="shared" ca="1" si="2479"/>
        <v xml:space="preserve">INTERDISCIPLINAR </v>
      </c>
      <c r="M2394" t="str">
        <f t="shared" ca="1" si="2479"/>
        <v xml:space="preserve">MATEMÁTICA / PROBABILIDADE E ESTATÍSTICA </v>
      </c>
      <c r="N2394" t="str">
        <f t="shared" ca="1" si="2479"/>
        <v xml:space="preserve">CIÊNCIAS AGRÁRIAS I </v>
      </c>
      <c r="O2394" t="str">
        <f t="shared" ca="1" si="2479"/>
        <v>BIODIVERSIDADE</v>
      </c>
      <c r="P2394" t="str">
        <f t="shared" ca="1" si="2479"/>
        <v xml:space="preserve">ENGENHARIAS IV </v>
      </c>
      <c r="Q2394" t="str">
        <f t="shared" ca="1" si="2479"/>
        <v xml:space="preserve">LETRAS / LINGUÍSTICA </v>
      </c>
      <c r="R2394" t="str">
        <f t="shared" ca="1" si="2479"/>
        <v xml:space="preserve">CIÊNCIAS AGRÁRIAS I </v>
      </c>
      <c r="S2394" t="str">
        <f t="shared" ca="1" si="2479"/>
        <v xml:space="preserve">ENGENHARIAS I </v>
      </c>
      <c r="T2394" t="str">
        <f t="shared" ca="1" si="2479"/>
        <v xml:space="preserve">HISTÓRIA </v>
      </c>
      <c r="U2394" t="str">
        <f t="shared" ca="1" si="2479"/>
        <v xml:space="preserve">ZOOTECNIA / RECURSOS PESQUEIROS </v>
      </c>
      <c r="V2394" t="str">
        <f t="shared" ca="1" si="2479"/>
        <v xml:space="preserve">PLANEJAMENTO URBANO E REGIONAL / DEMOGRAFIA </v>
      </c>
      <c r="W2394" t="str">
        <f t="shared" ca="1" si="2479"/>
        <v xml:space="preserve">ASTRONOMIA / FÍSICA </v>
      </c>
      <c r="X2394" t="str">
        <f t="shared" ca="1" si="2479"/>
        <v xml:space="preserve">QUÍMICA </v>
      </c>
      <c r="Y2394" t="str">
        <f t="shared" ca="1" si="2479"/>
        <v xml:space="preserve">GEOGRAFIA </v>
      </c>
      <c r="Z2394" t="str">
        <f t="shared" ca="1" si="2479"/>
        <v xml:space="preserve">FARMÁCIA </v>
      </c>
      <c r="AA2394" t="str">
        <f t="shared" ca="1" si="2479"/>
        <v xml:space="preserve">ECONOMIA </v>
      </c>
      <c r="AB2394" t="str">
        <f t="shared" ca="1" si="2479"/>
        <v xml:space="preserve">PLANEJAMENTO URBANO E REGIONAL / DEMOGRAFIA </v>
      </c>
      <c r="AC2394" t="str">
        <f t="shared" ca="1" si="2479"/>
        <v xml:space="preserve">CIÊNCIAS AGRÁRIAS I </v>
      </c>
      <c r="AD2394" t="str">
        <f t="shared" ca="1" si="2479"/>
        <v xml:space="preserve">CIÊNCIAS AGRÁRIAS I </v>
      </c>
      <c r="AE2394" t="str">
        <f t="shared" ca="1" si="2479"/>
        <v xml:space="preserve">ENGENHARIAS III </v>
      </c>
      <c r="AF2394" t="str">
        <f t="shared" ca="1" si="2479"/>
        <v>ADMINISTRAÇÃO PÚBLICA E DE EMPRESAS, CIÊNCIAS CONTÁBEIS E TURISMO</v>
      </c>
      <c r="AG2394" t="str">
        <f t="shared" ca="1" si="2479"/>
        <v xml:space="preserve">SOCIOLOGIA </v>
      </c>
      <c r="AH2394" t="str">
        <f t="shared" ca="1" si="2479"/>
        <v>BIODIVERSIDADE</v>
      </c>
      <c r="AI2394" t="str">
        <f t="shared" ca="1" si="2479"/>
        <v>BIODIVERSIDADE</v>
      </c>
      <c r="AJ2394" t="str">
        <f t="shared" ca="1" si="2479"/>
        <v>BIODIVERSIDADE</v>
      </c>
      <c r="AK2394" t="str">
        <f t="shared" ca="1" si="2479"/>
        <v xml:space="preserve">ZOOTECNIA / RECURSOS PESQUEIROS </v>
      </c>
      <c r="AL2394" t="str">
        <f t="shared" ca="1" si="2479"/>
        <v xml:space="preserve">GEOGRAFIA </v>
      </c>
      <c r="AM2394" t="str">
        <f t="shared" ca="1" si="2479"/>
        <v xml:space="preserve">SERVIÇO SOCIAL </v>
      </c>
      <c r="AN2394" t="str">
        <f t="shared" ca="1" si="2479"/>
        <v xml:space="preserve">PLANEJAMENTO URBANO E REGIONAL / DEMOGRAFIA </v>
      </c>
      <c r="AO2394" t="str">
        <f t="shared" ca="1" si="2479"/>
        <v xml:space="preserve">ANTROPOLOGIA / ARQUEOLOGIA </v>
      </c>
      <c r="AP2394" t="str">
        <f t="shared" ca="1" si="2479"/>
        <v xml:space="preserve">CIÊNCIA POLÍTICA E RELAÇÕES INTERNACIONAIS </v>
      </c>
      <c r="AQ2394" t="str">
        <f t="shared" ca="1" si="2479"/>
        <v xml:space="preserve">CIÊNCIAS AGRÁRIAS I </v>
      </c>
      <c r="AR2394" t="str">
        <f t="shared" ca="1" si="2479"/>
        <v>BIODIVERSIDADE</v>
      </c>
      <c r="AS2394" t="str">
        <f t="shared" ca="1" si="2479"/>
        <v xml:space="preserve">GEOCIÊNCIAS </v>
      </c>
      <c r="AT2394" t="str">
        <f t="shared" ca="1" si="2479"/>
        <v xml:space="preserve">GEOCIÊNCIAS </v>
      </c>
      <c r="AU2394" t="str">
        <f t="shared" ca="1" si="2479"/>
        <v xml:space="preserve">SAÚDE COLETIVA </v>
      </c>
      <c r="AV2394" t="str">
        <f t="shared" ca="1" si="2479"/>
        <v>COMUNICAÇÃO E INFORMAÇÃO</v>
      </c>
      <c r="AW2394" t="str">
        <f t="shared" ca="1" si="2479"/>
        <v xml:space="preserve">INTERDISCIPLINAR </v>
      </c>
      <c r="AX2394" t="str">
        <f t="shared" ca="1" si="2479"/>
        <v xml:space="preserve">FARMÁCIA </v>
      </c>
      <c r="AY2394" t="str">
        <f t="shared" ca="1" si="2479"/>
        <v xml:space="preserve">CIÊNCIAS BIOLÓGICAS III </v>
      </c>
      <c r="AZ2394" t="str">
        <f t="shared" ca="1" si="2479"/>
        <v xml:space="preserve">ARTES / MÚSICA </v>
      </c>
      <c r="BA2394" t="str">
        <f t="shared" ca="1" si="2479"/>
        <v xml:space="preserve">MEDICINA VETERINÁRIA </v>
      </c>
      <c r="BB2394" t="str">
        <f t="shared" ca="1" si="2479"/>
        <v xml:space="preserve">LETRAS / LINGUÍSTICA </v>
      </c>
      <c r="BC2394" t="str">
        <f t="shared" ca="1" si="2479"/>
        <v xml:space="preserve">MATERIAIS </v>
      </c>
      <c r="BD2394" t="str">
        <f t="shared" ca="1" si="2479"/>
        <v>ADMINISTRAÇÃO PÚBLICA E DE EMPRESAS, CIÊNCIAS CONTÁBEIS E TURISMO</v>
      </c>
      <c r="BE2394" t="str">
        <f t="shared" ca="1" si="2479"/>
        <v xml:space="preserve">PSICOLOGIA </v>
      </c>
      <c r="BF2394" t="str">
        <f t="shared" ca="1" si="2479"/>
        <v xml:space="preserve">INTERDISCIPLINAR </v>
      </c>
      <c r="BG2394" t="str">
        <f t="shared" ca="1" si="2479"/>
        <v xml:space="preserve">PSICOLOGIA </v>
      </c>
      <c r="BH2394" t="str">
        <f t="shared" ca="1" si="2479"/>
        <v xml:space="preserve">INTERDISCIPLINAR </v>
      </c>
      <c r="BI2394" t="str">
        <f t="shared" ca="1" si="2479"/>
        <v xml:space="preserve">ZOOTECNIA / RECURSOS PESQUEIROS </v>
      </c>
      <c r="BJ2394" t="str">
        <f t="shared" ca="1" si="2479"/>
        <v xml:space="preserve">LETRAS / LINGUÍSTICA </v>
      </c>
      <c r="BK2394" t="str">
        <f t="shared" ca="1" si="2479"/>
        <v xml:space="preserve">LETRAS / LINGUÍSTICA </v>
      </c>
      <c r="BL2394" t="str">
        <f t="shared" ca="1" si="2479"/>
        <v xml:space="preserve">MEDICINA VETERINÁRIA </v>
      </c>
      <c r="BM2394" t="str">
        <f t="shared" ca="1" si="2479"/>
        <v xml:space="preserve">LETRAS / LINGUÍSTICA </v>
      </c>
      <c r="BN2394" t="str">
        <f t="shared" ca="1" si="2479"/>
        <v xml:space="preserve">EDUCAÇÃO </v>
      </c>
      <c r="BO2394" t="str">
        <f t="shared" ref="BO2394:DZ2409" ca="1" si="2482">INDIRECT(BO2290,TRUE)</f>
        <v xml:space="preserve">ZOOTECNIA / RECURSOS PESQUEIROS </v>
      </c>
      <c r="BP2394" t="str">
        <f t="shared" ca="1" si="2482"/>
        <v xml:space="preserve">ZOOTECNIA / RECURSOS PESQUEIROS </v>
      </c>
      <c r="BQ2394" t="str">
        <f t="shared" ca="1" si="2482"/>
        <v xml:space="preserve">ANTROPOLOGIA / ARQUEOLOGIA </v>
      </c>
      <c r="BR2394" t="str">
        <f t="shared" ca="1" si="2482"/>
        <v xml:space="preserve">CIÊNCIAS BIOLÓGICAS III </v>
      </c>
      <c r="BS2394" t="str">
        <f t="shared" ca="1" si="2482"/>
        <v xml:space="preserve">INTERDISCIPLINAR </v>
      </c>
      <c r="BT2394" t="str">
        <f t="shared" ca="1" si="2482"/>
        <v>ENSINO</v>
      </c>
      <c r="BU2394" t="str">
        <f t="shared" ca="1" si="2482"/>
        <v xml:space="preserve">MATEMÁTICA / PROBABILIDADE E ESTATÍSTICA </v>
      </c>
      <c r="BV2394" t="str">
        <f t="shared" ca="1" si="2482"/>
        <v xml:space="preserve">MATEMÁTICA / PROBABILIDADE E ESTATÍSTICA </v>
      </c>
      <c r="BW2394" t="str">
        <f t="shared" ca="1" si="2482"/>
        <v xml:space="preserve">ENFERMAGEM </v>
      </c>
      <c r="BX2394" t="str">
        <f t="shared" ca="1" si="2482"/>
        <v xml:space="preserve">ENFERMAGEM </v>
      </c>
      <c r="BY2394" t="str">
        <f t="shared" ca="1" si="2482"/>
        <v>ENSINO</v>
      </c>
      <c r="BZ2394" t="str">
        <f t="shared" ca="1" si="2482"/>
        <v>ENSINO</v>
      </c>
      <c r="CA2394" t="str">
        <f t="shared" ca="1" si="2482"/>
        <v xml:space="preserve">CIÊNCIAS AGRÁRIAS I </v>
      </c>
      <c r="CB2394" t="str">
        <f t="shared" ca="1" si="2482"/>
        <v>COMUNICAÇÃO E INFORMAÇÃO</v>
      </c>
      <c r="CC2394" t="str">
        <f t="shared" ca="1" si="2482"/>
        <v>ARQUITETURA, URBANISMO E DESIGN</v>
      </c>
      <c r="CD2394" t="str">
        <f t="shared" ca="1" si="2482"/>
        <v xml:space="preserve">MEDICINA II </v>
      </c>
      <c r="CE2394" t="str">
        <f t="shared" ca="1" si="2482"/>
        <v>CIÊNCIAS DA RELIGIÃO E TEOLOGIA</v>
      </c>
      <c r="CF2394" t="str">
        <f t="shared" ca="1" si="2482"/>
        <v xml:space="preserve">MATEMÁTICA / PROBABILIDADE E ESTATÍSTICA </v>
      </c>
      <c r="CG2394" t="str">
        <f t="shared" ca="1" si="2482"/>
        <v xml:space="preserve">MATEMÁTICA / PROBABILIDADE E ESTATÍSTICA </v>
      </c>
      <c r="CH2394" t="str">
        <f t="shared" ca="1" si="2482"/>
        <v xml:space="preserve">MATEMÁTICA / PROBABILIDADE E ESTATÍSTICA </v>
      </c>
      <c r="CI2394" t="str">
        <f t="shared" ca="1" si="2482"/>
        <v xml:space="preserve">MATEMÁTICA / PROBABILIDADE E ESTATÍSTICA </v>
      </c>
      <c r="CJ2394" t="str">
        <f t="shared" ca="1" si="2482"/>
        <v xml:space="preserve">MATEMÁTICA / PROBABILIDADE E ESTATÍSTICA </v>
      </c>
      <c r="CK2394" t="str">
        <f t="shared" ca="1" si="2482"/>
        <v xml:space="preserve">MATEMÁTICA / PROBABILIDADE E ESTATÍSTICA </v>
      </c>
      <c r="CL2394" t="str">
        <f t="shared" ca="1" si="2482"/>
        <v xml:space="preserve">MATEMÁTICA / PROBABILIDADE E ESTATÍSTICA </v>
      </c>
      <c r="CM2394" t="str">
        <f t="shared" ca="1" si="2482"/>
        <v xml:space="preserve">MATEMÁTICA / PROBABILIDADE E ESTATÍSTICA </v>
      </c>
      <c r="CN2394" t="str">
        <f t="shared" ca="1" si="2482"/>
        <v xml:space="preserve">INTERDISCIPLINAR </v>
      </c>
      <c r="CO2394" t="str">
        <f t="shared" ca="1" si="2482"/>
        <v xml:space="preserve">LETRAS / LINGUÍSTICA </v>
      </c>
      <c r="CP2394" t="str">
        <f t="shared" ca="1" si="2482"/>
        <v xml:space="preserve">ENFERMAGEM </v>
      </c>
      <c r="CQ2394" t="str">
        <f t="shared" ca="1" si="2482"/>
        <v xml:space="preserve">LETRAS / LINGUÍSTICA </v>
      </c>
      <c r="CR2394" t="str">
        <f t="shared" ca="1" si="2482"/>
        <v xml:space="preserve">GEOGRAFIA </v>
      </c>
      <c r="CS2394" t="str">
        <f t="shared" ca="1" si="2482"/>
        <v xml:space="preserve">LETRAS / LINGUÍSTICA </v>
      </c>
      <c r="CT2394" t="str">
        <f t="shared" ca="1" si="2482"/>
        <v xml:space="preserve">INTERDISCIPLINAR </v>
      </c>
      <c r="CU2394" t="str">
        <f t="shared" ca="1" si="2482"/>
        <v xml:space="preserve">INTERDISCIPLINAR </v>
      </c>
      <c r="CV2394" t="str">
        <f t="shared" ca="1" si="2482"/>
        <v xml:space="preserve">BIOTECNOLOGIA </v>
      </c>
      <c r="CW2394" t="str">
        <f t="shared" ca="1" si="2482"/>
        <v xml:space="preserve">ENGENHARIAS I </v>
      </c>
      <c r="CX2394" t="str">
        <f t="shared" ca="1" si="2482"/>
        <v>FILOSOFIA</v>
      </c>
      <c r="CY2394" t="str">
        <f t="shared" ca="1" si="2482"/>
        <v xml:space="preserve">INTERDISCIPLINAR </v>
      </c>
      <c r="CZ2394" t="str">
        <f t="shared" ca="1" si="2482"/>
        <v xml:space="preserve">GEOGRAFIA </v>
      </c>
      <c r="DA2394" t="str">
        <f t="shared" ca="1" si="2482"/>
        <v xml:space="preserve">INTERDISCIPLINAR </v>
      </c>
      <c r="DB2394" t="str">
        <f t="shared" ca="1" si="2482"/>
        <v xml:space="preserve">ENGENHARIAS I </v>
      </c>
      <c r="DC2394" t="str">
        <f t="shared" ca="1" si="2482"/>
        <v xml:space="preserve">MEDICINA I </v>
      </c>
      <c r="DD2394" t="str">
        <f t="shared" ca="1" si="2482"/>
        <v xml:space="preserve">INTERDISCIPLINAR </v>
      </c>
      <c r="DE2394" t="str">
        <f t="shared" ca="1" si="2482"/>
        <v>BIODIVERSIDADE</v>
      </c>
      <c r="DF2394" t="str">
        <f t="shared" ca="1" si="2482"/>
        <v>CIÊNCIAS AMBIENTAIS</v>
      </c>
      <c r="DG2394" t="str">
        <f t="shared" ca="1" si="2482"/>
        <v xml:space="preserve">BIOTECNOLOGIA </v>
      </c>
      <c r="DH2394" t="str">
        <f t="shared" ca="1" si="2482"/>
        <v xml:space="preserve">ENGENHARIAS III </v>
      </c>
      <c r="DI2394" t="str">
        <f t="shared" ca="1" si="2482"/>
        <v>ENSINO</v>
      </c>
      <c r="DJ2394" t="str">
        <f t="shared" ca="1" si="2482"/>
        <v xml:space="preserve">BIOTECNOLOGIA </v>
      </c>
      <c r="DK2394" t="str">
        <f t="shared" ca="1" si="2482"/>
        <v xml:space="preserve">BIOTECNOLOGIA </v>
      </c>
      <c r="DL2394" t="str">
        <f t="shared" ca="1" si="2482"/>
        <v xml:space="preserve">BIOTECNOLOGIA </v>
      </c>
      <c r="DM2394" t="str">
        <f t="shared" ca="1" si="2482"/>
        <v xml:space="preserve">BIOTECNOLOGIA </v>
      </c>
      <c r="DN2394" t="str">
        <f t="shared" ca="1" si="2482"/>
        <v xml:space="preserve">BIOTECNOLOGIA </v>
      </c>
      <c r="DO2394" t="str">
        <f t="shared" ca="1" si="2482"/>
        <v xml:space="preserve">BIOTECNOLOGIA </v>
      </c>
      <c r="DP2394" t="str">
        <f t="shared" ca="1" si="2482"/>
        <v xml:space="preserve">BIOTECNOLOGIA </v>
      </c>
      <c r="DQ2394" t="str">
        <f t="shared" ca="1" si="2482"/>
        <v xml:space="preserve">BIOTECNOLOGIA </v>
      </c>
      <c r="DR2394" t="str">
        <f t="shared" ca="1" si="2482"/>
        <v xml:space="preserve">BIOTECNOLOGIA </v>
      </c>
      <c r="DS2394" t="str">
        <f t="shared" ca="1" si="2482"/>
        <v xml:space="preserve">BIOTECNOLOGIA </v>
      </c>
      <c r="DT2394" t="str">
        <f t="shared" ca="1" si="2482"/>
        <v xml:space="preserve">BIOTECNOLOGIA </v>
      </c>
      <c r="DU2394" t="str">
        <f t="shared" ca="1" si="2482"/>
        <v xml:space="preserve">BIOTECNOLOGIA </v>
      </c>
      <c r="DV2394" t="str">
        <f t="shared" ca="1" si="2482"/>
        <v xml:space="preserve">BIOTECNOLOGIA </v>
      </c>
      <c r="DW2394" t="str">
        <f t="shared" ca="1" si="2482"/>
        <v xml:space="preserve">BIOTECNOLOGIA </v>
      </c>
      <c r="DX2394" t="str">
        <f t="shared" ca="1" si="2482"/>
        <v xml:space="preserve">BIOTECNOLOGIA </v>
      </c>
      <c r="DY2394" t="str">
        <f t="shared" ca="1" si="2482"/>
        <v xml:space="preserve">BIOTECNOLOGIA </v>
      </c>
      <c r="DZ2394" t="str">
        <f t="shared" ca="1" si="2482"/>
        <v xml:space="preserve">BIOTECNOLOGIA </v>
      </c>
      <c r="EA2394" t="str">
        <f t="shared" ca="1" si="2480"/>
        <v xml:space="preserve">BIOTECNOLOGIA </v>
      </c>
      <c r="EB2394" t="str">
        <f t="shared" ca="1" si="2480"/>
        <v xml:space="preserve">BIOTECNOLOGIA </v>
      </c>
      <c r="EC2394" t="str">
        <f t="shared" ca="1" si="2480"/>
        <v xml:space="preserve">BIOTECNOLOGIA </v>
      </c>
      <c r="ED2394" t="str">
        <f t="shared" ca="1" si="2480"/>
        <v xml:space="preserve">BIOTECNOLOGIA </v>
      </c>
      <c r="EE2394" t="str">
        <f t="shared" ca="1" si="2480"/>
        <v xml:space="preserve">BIOTECNOLOGIA </v>
      </c>
      <c r="EF2394" t="str">
        <f t="shared" ca="1" si="2480"/>
        <v xml:space="preserve">MEDICINA II </v>
      </c>
      <c r="EG2394" t="str">
        <f t="shared" ca="1" si="2480"/>
        <v xml:space="preserve">ODONTOLOGIA </v>
      </c>
      <c r="EH2394" t="str">
        <f t="shared" ca="1" si="2480"/>
        <v>ADMINISTRAÇÃO PÚBLICA E DE EMPRESAS, CIÊNCIAS CONTÁBEIS E TURISMO</v>
      </c>
      <c r="EI2394" t="str">
        <f t="shared" ca="1" si="2480"/>
        <v xml:space="preserve">INTERDISCIPLINAR </v>
      </c>
      <c r="EJ2394" t="str">
        <f t="shared" ca="1" si="2480"/>
        <v xml:space="preserve">CIÊNCIAS BIOLÓGICAS III </v>
      </c>
      <c r="EK2394" t="str">
        <f t="shared" ca="1" si="2480"/>
        <v xml:space="preserve">CIÊNCIAS BIOLÓGICAS III </v>
      </c>
      <c r="EL2394" t="str">
        <f t="shared" ca="1" si="2480"/>
        <v>ENSINO</v>
      </c>
      <c r="EM2394" t="str">
        <f t="shared" ca="1" si="2480"/>
        <v>CIÊNCIAS AMBIENTAIS</v>
      </c>
      <c r="EN2394" t="str">
        <f t="shared" ca="1" si="2480"/>
        <v xml:space="preserve">PLANEJAMENTO URBANO E REGIONAL / DEMOGRAFIA </v>
      </c>
      <c r="EO2394" t="str">
        <f t="shared" ca="1" si="2480"/>
        <v xml:space="preserve">INTERDISCIPLINAR </v>
      </c>
      <c r="EP2394" t="str">
        <f t="shared" ca="1" si="2480"/>
        <v xml:space="preserve">DIREITO </v>
      </c>
      <c r="EQ2394" t="str">
        <f t="shared" ca="1" si="2480"/>
        <v xml:space="preserve">ENGENHARIAS III </v>
      </c>
      <c r="ER2394" t="str">
        <f t="shared" ca="1" si="2480"/>
        <v xml:space="preserve">CIÊNCIA DE ALIMENTOS </v>
      </c>
      <c r="ES2394" t="str">
        <f t="shared" ca="1" si="2480"/>
        <v xml:space="preserve">INTERDISCIPLINAR </v>
      </c>
      <c r="ET2394" t="str">
        <f t="shared" ca="1" si="2480"/>
        <v>CIÊNCIAS AMBIENTAIS</v>
      </c>
      <c r="EU2394" t="str">
        <f t="shared" ca="1" si="2480"/>
        <v>CIÊNCIAS AMBIENTAIS</v>
      </c>
      <c r="EV2394" t="str">
        <f t="shared" ca="1" si="2480"/>
        <v xml:space="preserve">BIOTECNOLOGIA </v>
      </c>
      <c r="EW2394" t="str">
        <f t="shared" ca="1" si="2480"/>
        <v xml:space="preserve">EDUCAÇÃO </v>
      </c>
      <c r="EX2394" t="str">
        <f t="shared" ca="1" si="2480"/>
        <v xml:space="preserve">INTERDISCIPLINAR </v>
      </c>
      <c r="EY2394" t="str">
        <f t="shared" ca="1" si="2480"/>
        <v xml:space="preserve">FARMÁCIA </v>
      </c>
      <c r="EZ2394" t="str">
        <f t="shared" ca="1" si="2480"/>
        <v xml:space="preserve">FARMÁCIA </v>
      </c>
      <c r="FA2394" t="str">
        <f t="shared" ca="1" si="2480"/>
        <v xml:space="preserve">FARMÁCIA </v>
      </c>
      <c r="FB2394" t="str">
        <f t="shared" ca="1" si="2480"/>
        <v xml:space="preserve">FARMÁCIA </v>
      </c>
      <c r="FC2394" t="str">
        <f t="shared" ca="1" si="2480"/>
        <v xml:space="preserve">INTERDISCIPLINAR </v>
      </c>
      <c r="FD2394" t="str">
        <f t="shared" ca="1" si="2480"/>
        <v xml:space="preserve">CIÊNCIAS BIOLÓGICAS I </v>
      </c>
      <c r="FE2394" t="str">
        <f t="shared" ca="1" si="2480"/>
        <v xml:space="preserve">INTERDISCIPLINAR </v>
      </c>
      <c r="FF2394" t="str">
        <f t="shared" ca="1" si="2480"/>
        <v xml:space="preserve">MEDICINA II </v>
      </c>
      <c r="FG2394" t="str">
        <f t="shared" ca="1" si="2480"/>
        <v xml:space="preserve">CIÊNCIAS AGRÁRIAS I </v>
      </c>
      <c r="FH2394" t="str">
        <f t="shared" ca="1" si="2480"/>
        <v xml:space="preserve">CIÊNCIAS AGRÁRIAS I </v>
      </c>
      <c r="FI2394" t="str">
        <f t="shared" ca="1" si="2480"/>
        <v xml:space="preserve">PLANEJAMENTO URBANO E REGIONAL / DEMOGRAFIA </v>
      </c>
      <c r="FJ2394" t="str">
        <f t="shared" ca="1" si="2480"/>
        <v xml:space="preserve">LETRAS / LINGUÍSTICA </v>
      </c>
      <c r="FK2394" t="str">
        <f t="shared" ca="1" si="2480"/>
        <v xml:space="preserve">LETRAS / LINGUÍSTICA </v>
      </c>
      <c r="FL2394" t="str">
        <f t="shared" ca="1" si="2480"/>
        <v xml:space="preserve">LETRAS / LINGUÍSTICA </v>
      </c>
      <c r="FM2394" t="str">
        <f t="shared" ca="1" si="2480"/>
        <v xml:space="preserve">LETRAS / LINGUÍSTICA </v>
      </c>
      <c r="FN2394" t="str">
        <f t="shared" ca="1" si="2480"/>
        <v xml:space="preserve">LETRAS / LINGUÍSTICA </v>
      </c>
      <c r="FO2394" t="str">
        <f t="shared" ca="1" si="2480"/>
        <v xml:space="preserve">CIÊNCIAS BIOLÓGICAS II </v>
      </c>
      <c r="FP2394" t="str">
        <f t="shared" ca="1" si="2480"/>
        <v>CIÊNCIAS AMBIENTAIS</v>
      </c>
      <c r="FQ2394" t="str">
        <f t="shared" ca="1" si="2480"/>
        <v xml:space="preserve">EDUCAÇÃO </v>
      </c>
      <c r="FR2394" t="str">
        <f t="shared" ca="1" si="2480"/>
        <v>CIÊNCIAS AMBIENTAIS</v>
      </c>
      <c r="FS2394" t="str">
        <f t="shared" ca="1" si="2480"/>
        <v>ENSINO</v>
      </c>
      <c r="FT2394" t="str">
        <f t="shared" ca="1" si="2480"/>
        <v>ENSINO</v>
      </c>
      <c r="FU2394" t="str">
        <f t="shared" ca="1" si="2480"/>
        <v xml:space="preserve">ASTRONOMIA / FÍSICA </v>
      </c>
      <c r="FV2394" t="str">
        <f t="shared" ca="1" si="2480"/>
        <v xml:space="preserve">ASTRONOMIA / FÍSICA </v>
      </c>
      <c r="FW2394" t="str">
        <f t="shared" ca="1" si="2480"/>
        <v xml:space="preserve">ASTRONOMIA / FÍSICA </v>
      </c>
      <c r="FX2394" t="str">
        <f t="shared" ca="1" si="2480"/>
        <v xml:space="preserve">ASTRONOMIA / FÍSICA </v>
      </c>
      <c r="FY2394" t="str">
        <f t="shared" ca="1" si="2480"/>
        <v xml:space="preserve">ASTRONOMIA / FÍSICA </v>
      </c>
      <c r="FZ2394" t="str">
        <f t="shared" ca="1" si="2480"/>
        <v xml:space="preserve">ASTRONOMIA / FÍSICA </v>
      </c>
      <c r="GA2394" t="str">
        <f t="shared" ca="1" si="2480"/>
        <v xml:space="preserve">ASTRONOMIA / FÍSICA </v>
      </c>
      <c r="GB2394" t="str">
        <f t="shared" ca="1" si="2480"/>
        <v xml:space="preserve">ASTRONOMIA / FÍSICA </v>
      </c>
      <c r="GC2394" t="str">
        <f t="shared" ca="1" si="2480"/>
        <v>ENSINO</v>
      </c>
      <c r="GD2394" t="str">
        <f t="shared" ca="1" si="2480"/>
        <v>ENSINO</v>
      </c>
      <c r="GE2394" t="str">
        <f t="shared" ca="1" si="2480"/>
        <v xml:space="preserve">SAÚDE COLETIVA </v>
      </c>
      <c r="GF2394" t="str">
        <f t="shared" ca="1" si="2480"/>
        <v xml:space="preserve">ARTES / MÚSICA </v>
      </c>
      <c r="GG2394" t="str">
        <f t="shared" ca="1" si="2480"/>
        <v xml:space="preserve">HISTÓRIA </v>
      </c>
      <c r="GH2394" t="str">
        <f t="shared" ca="1" si="2480"/>
        <v xml:space="preserve">HISTÓRIA </v>
      </c>
      <c r="GI2394" t="str">
        <f t="shared" ca="1" si="2480"/>
        <v xml:space="preserve">HISTÓRIA </v>
      </c>
      <c r="GJ2394" t="str">
        <f t="shared" ca="1" si="2480"/>
        <v xml:space="preserve">MEDICINA III </v>
      </c>
      <c r="GK2394" t="str">
        <f t="shared" ca="1" si="2480"/>
        <v>CIÊNCIAS AMBIENTAIS</v>
      </c>
      <c r="GL2394" t="str">
        <f t="shared" ca="1" si="2475"/>
        <v>CIÊNCIAS AMBIENTAIS</v>
      </c>
      <c r="GM2394" t="str">
        <f t="shared" ref="GM2394:IX2398" ca="1" si="2483">INDIRECT(GM2290,TRUE)</f>
        <v>CIÊNCIAS AMBIENTAIS</v>
      </c>
      <c r="GN2394" t="str">
        <f t="shared" ca="1" si="2483"/>
        <v xml:space="preserve">MEDICINA VETERINÁRIA </v>
      </c>
      <c r="GO2394" t="str">
        <f t="shared" ca="1" si="2483"/>
        <v xml:space="preserve">MEDICINA VETERINÁRIA </v>
      </c>
      <c r="GP2394" t="str">
        <f t="shared" ca="1" si="2483"/>
        <v xml:space="preserve">MEDICINA VETERINÁRIA </v>
      </c>
      <c r="GQ2394" t="str">
        <f t="shared" ca="1" si="2483"/>
        <v xml:space="preserve">EDUCAÇÃO </v>
      </c>
      <c r="GR2394" t="str">
        <f t="shared" ca="1" si="2483"/>
        <v xml:space="preserve">DIREITO </v>
      </c>
      <c r="GS2394" t="str">
        <f t="shared" ca="1" si="2483"/>
        <v xml:space="preserve">CIÊNCIAS BIOLÓGICAS II </v>
      </c>
      <c r="GT2394" t="str">
        <f t="shared" ca="1" si="2483"/>
        <v xml:space="preserve">GEOCIÊNCIAS </v>
      </c>
      <c r="GU2394" t="str">
        <f t="shared" ca="1" si="2483"/>
        <v xml:space="preserve">EDUCAÇÃO </v>
      </c>
      <c r="GV2394" t="str">
        <f t="shared" ca="1" si="2483"/>
        <v xml:space="preserve">EDUCAÇÃO </v>
      </c>
      <c r="GW2394" t="str">
        <f t="shared" ca="1" si="2483"/>
        <v>BIODIVERSIDADE</v>
      </c>
      <c r="GX2394" t="str">
        <f t="shared" ca="1" si="2483"/>
        <v xml:space="preserve">EDUCAÇÃO </v>
      </c>
      <c r="GY2394" t="str">
        <f t="shared" ca="1" si="2483"/>
        <v xml:space="preserve">EDUCAÇÃO </v>
      </c>
      <c r="GZ2394" t="str">
        <f t="shared" ca="1" si="2483"/>
        <v xml:space="preserve">PSICOLOGIA </v>
      </c>
      <c r="HA2394" t="str">
        <f t="shared" ca="1" si="2483"/>
        <v>ADMINISTRAÇÃO PÚBLICA E DE EMPRESAS, CIÊNCIAS CONTÁBEIS E TURISMO</v>
      </c>
      <c r="HB2394" t="str">
        <f t="shared" ca="1" si="2483"/>
        <v>ADMINISTRAÇÃO PÚBLICA E DE EMPRESAS, CIÊNCIAS CONTÁBEIS E TURISMO</v>
      </c>
      <c r="HC2394" t="str">
        <f t="shared" ca="1" si="2483"/>
        <v xml:space="preserve">ENGENHARIAS III </v>
      </c>
      <c r="HD2394" t="str">
        <f t="shared" ca="1" si="2483"/>
        <v xml:space="preserve">INTERDISCIPLINAR </v>
      </c>
      <c r="HE2394" t="str">
        <f t="shared" ca="1" si="2483"/>
        <v xml:space="preserve">FARMÁCIA </v>
      </c>
      <c r="HF2394" t="str">
        <f t="shared" ca="1" si="2483"/>
        <v>BIODIVERSIDADE</v>
      </c>
      <c r="HG2394" t="str">
        <f t="shared" ca="1" si="2483"/>
        <v>BIODIVERSIDADE</v>
      </c>
      <c r="HH2394" t="str">
        <f t="shared" ca="1" si="2483"/>
        <v>BIODIVERSIDADE</v>
      </c>
      <c r="HI2394" t="str">
        <f t="shared" ca="1" si="2483"/>
        <v>BIODIVERSIDADE</v>
      </c>
      <c r="HJ2394" t="str">
        <f t="shared" ca="1" si="2483"/>
        <v>CIÊNCIAS AMBIENTAIS</v>
      </c>
      <c r="HK2394" t="str">
        <f t="shared" ca="1" si="2483"/>
        <v xml:space="preserve">MEDICINA VETERINÁRIA </v>
      </c>
      <c r="HL2394" t="str">
        <f t="shared" ca="1" si="2483"/>
        <v>CIÊNCIAS AMBIENTAIS</v>
      </c>
      <c r="HM2394" t="str">
        <f t="shared" ca="1" si="2483"/>
        <v xml:space="preserve">SAÚDE COLETIVA </v>
      </c>
      <c r="HN2394" t="str">
        <f t="shared" ca="1" si="2483"/>
        <v>ENSINO</v>
      </c>
      <c r="HO2394" t="str">
        <f t="shared" ca="1" si="2483"/>
        <v xml:space="preserve">LETRAS / LINGUÍSTICA </v>
      </c>
      <c r="HP2394" t="str">
        <f t="shared" ca="1" si="2483"/>
        <v xml:space="preserve">MEDICINA III </v>
      </c>
      <c r="HQ2394" t="str">
        <f t="shared" ca="1" si="2483"/>
        <v>ENSINO</v>
      </c>
      <c r="HR2394" t="str">
        <f t="shared" ca="1" si="2483"/>
        <v xml:space="preserve">INTERDISCIPLINAR </v>
      </c>
      <c r="HS2394" t="str">
        <f t="shared" ca="1" si="2483"/>
        <v xml:space="preserve">LETRAS / LINGUÍSTICA </v>
      </c>
      <c r="HT2394" t="str">
        <f t="shared" ca="1" si="2483"/>
        <v xml:space="preserve">ENGENHARIAS II </v>
      </c>
      <c r="HU2394" t="str">
        <f t="shared" ca="1" si="2483"/>
        <v>ENSINO</v>
      </c>
      <c r="HV2394" t="str">
        <f t="shared" ca="1" si="2483"/>
        <v>ADMINISTRAÇÃO PÚBLICA E DE EMPRESAS, CIÊNCIAS CONTÁBEIS E TURISMO</v>
      </c>
      <c r="HW2394" t="str">
        <f t="shared" ca="1" si="2483"/>
        <v xml:space="preserve">MEDICINA II </v>
      </c>
      <c r="HX2394" t="str">
        <f t="shared" ca="1" si="2483"/>
        <v xml:space="preserve">EDUCAÇÃO </v>
      </c>
      <c r="HY2394" t="str">
        <f t="shared" ca="1" si="2483"/>
        <v>BIODIVERSIDADE</v>
      </c>
      <c r="HZ2394" t="str">
        <f t="shared" ca="1" si="2483"/>
        <v xml:space="preserve">ENGENHARIAS I </v>
      </c>
      <c r="IA2394" t="str">
        <f t="shared" ca="1" si="2483"/>
        <v>CIÊNCIAS AMBIENTAIS</v>
      </c>
      <c r="IB2394" t="str">
        <f t="shared" ca="1" si="2483"/>
        <v xml:space="preserve">EDUCAÇÃO </v>
      </c>
      <c r="IC2394" t="str">
        <f t="shared" ca="1" si="2483"/>
        <v>CIÊNCIAS AMBIENTAIS</v>
      </c>
      <c r="ID2394" t="str">
        <f t="shared" ca="1" si="2483"/>
        <v>CIÊNCIAS AMBIENTAIS</v>
      </c>
      <c r="IE2394" t="str">
        <f t="shared" ca="1" si="2483"/>
        <v xml:space="preserve">SAÚDE COLETIVA </v>
      </c>
      <c r="IF2394" t="str">
        <f t="shared" ca="1" si="2483"/>
        <v xml:space="preserve">SAÚDE COLETIVA </v>
      </c>
      <c r="IG2394" t="str">
        <f t="shared" ca="1" si="2483"/>
        <v xml:space="preserve">INTERDISCIPLINAR </v>
      </c>
      <c r="IH2394" t="str">
        <f t="shared" ca="1" si="2483"/>
        <v xml:space="preserve">ANTROPOLOGIA / ARQUEOLOGIA </v>
      </c>
      <c r="II2394" t="str">
        <f t="shared" ca="1" si="2483"/>
        <v xml:space="preserve">SAÚDE COLETIVA </v>
      </c>
      <c r="IJ2394" t="str">
        <f t="shared" ca="1" si="2483"/>
        <v xml:space="preserve">ZOOTECNIA / RECURSOS PESQUEIROS </v>
      </c>
      <c r="IK2394" t="str">
        <f t="shared" ca="1" si="2483"/>
        <v>COMUNICAÇÃO E INFORMAÇÃO</v>
      </c>
      <c r="IL2394" t="str">
        <f t="shared" ca="1" si="2483"/>
        <v xml:space="preserve">INTERDISCIPLINAR </v>
      </c>
      <c r="IM2394" t="str">
        <f t="shared" ca="1" si="2483"/>
        <v xml:space="preserve">ODONTOLOGIA </v>
      </c>
      <c r="IN2394" t="str">
        <f t="shared" ca="1" si="2483"/>
        <v xml:space="preserve">CIÊNCIAS AGRÁRIAS I </v>
      </c>
      <c r="IO2394" t="str">
        <f t="shared" ca="1" si="2483"/>
        <v>ARQUITETURA, URBANISMO E DESIGN</v>
      </c>
      <c r="IP2394" t="str">
        <f t="shared" ca="1" si="2483"/>
        <v xml:space="preserve">CIÊNCIA DA COMPUTAÇÃO </v>
      </c>
      <c r="IQ2394" t="str">
        <f t="shared" ca="1" si="2483"/>
        <v>FILOSOFIA</v>
      </c>
      <c r="IR2394" t="str">
        <f t="shared" ca="1" si="2483"/>
        <v>FILOSOFIA</v>
      </c>
      <c r="IS2394" t="str">
        <f t="shared" ca="1" si="2483"/>
        <v xml:space="preserve">LETRAS / LINGUÍSTICA </v>
      </c>
      <c r="IT2394" t="str">
        <f t="shared" ca="1" si="2483"/>
        <v xml:space="preserve">INTERDISCIPLINAR </v>
      </c>
      <c r="IU2394" t="str">
        <f t="shared" ca="1" si="2483"/>
        <v xml:space="preserve">INTERDISCIPLINAR </v>
      </c>
      <c r="IV2394" t="str">
        <f t="shared" ca="1" si="2483"/>
        <v xml:space="preserve">ENGENHARIAS I </v>
      </c>
      <c r="IW2394" t="str">
        <f t="shared" ca="1" si="2483"/>
        <v xml:space="preserve">INTERDISCIPLINAR </v>
      </c>
      <c r="IX2394" t="str">
        <f t="shared" ca="1" si="2483"/>
        <v xml:space="preserve">CIÊNCIAS BIOLÓGICAS III </v>
      </c>
      <c r="IY2394" t="str">
        <f t="shared" ca="1" si="2481"/>
        <v>ENSINO</v>
      </c>
      <c r="IZ2394" t="str">
        <f t="shared" ca="1" si="2481"/>
        <v>ENSINO</v>
      </c>
      <c r="JA2394" t="str">
        <f t="shared" ca="1" si="2481"/>
        <v xml:space="preserve">INTERDISCIPLINAR </v>
      </c>
      <c r="JB2394" t="str">
        <f t="shared" ca="1" si="2481"/>
        <v xml:space="preserve">INTERDISCIPLINAR </v>
      </c>
      <c r="JC2394" t="str">
        <f t="shared" ca="1" si="2481"/>
        <v xml:space="preserve">QUÍMICA </v>
      </c>
      <c r="JD2394" t="str">
        <f t="shared" ca="1" si="2481"/>
        <v xml:space="preserve">QUÍMICA </v>
      </c>
      <c r="JE2394" t="str">
        <f t="shared" ca="1" si="2481"/>
        <v>COMUNICAÇÃO E INFORMAÇÃO</v>
      </c>
      <c r="JF2394" t="str">
        <f t="shared" ca="1" si="2481"/>
        <v xml:space="preserve">PLANEJAMENTO URBANO E REGIONAL / DEMOGRAFIA </v>
      </c>
      <c r="JG2394" t="str">
        <f t="shared" ca="1" si="2481"/>
        <v xml:space="preserve">CIÊNCIA POLÍTICA E RELAÇÕES INTERNACIONAIS </v>
      </c>
      <c r="JH2394" t="str">
        <f t="shared" ca="1" si="2481"/>
        <v xml:space="preserve">MEDICINA I </v>
      </c>
      <c r="JI2394" t="str">
        <f t="shared" ca="1" si="2481"/>
        <v xml:space="preserve">MEDICINA I </v>
      </c>
      <c r="JJ2394" t="str">
        <f t="shared" ca="1" si="2481"/>
        <v xml:space="preserve">EDUCAÇÃO </v>
      </c>
      <c r="JK2394" t="str">
        <f t="shared" ca="1" si="2481"/>
        <v xml:space="preserve">ZOOTECNIA / RECURSOS PESQUEIROS </v>
      </c>
      <c r="JL2394" t="str">
        <f t="shared" ca="1" si="2481"/>
        <v>CIÊNCIAS AMBIENTAIS</v>
      </c>
      <c r="JM2394" t="str">
        <f t="shared" ca="1" si="2481"/>
        <v>BIODIVERSIDADE</v>
      </c>
      <c r="JN2394" t="str">
        <f t="shared" ca="1" si="2481"/>
        <v>BIODIVERSIDADE</v>
      </c>
      <c r="JO2394" t="str">
        <f t="shared" ca="1" si="2481"/>
        <v>BIODIVERSIDADE</v>
      </c>
      <c r="JP2394" t="str">
        <f t="shared" ca="1" si="2481"/>
        <v xml:space="preserve">CIÊNCIAS AGRÁRIAS I </v>
      </c>
      <c r="JQ2394" t="str">
        <f t="shared" ca="1" si="2481"/>
        <v xml:space="preserve">CIÊNCIAS BIOLÓGICAS I </v>
      </c>
      <c r="JR2394" t="str">
        <f t="shared" ca="1" si="2481"/>
        <v xml:space="preserve">CIÊNCIAS AGRÁRIAS I </v>
      </c>
      <c r="JS2394" t="str">
        <f t="shared" ca="1" si="2481"/>
        <v xml:space="preserve">MEDICINA II </v>
      </c>
      <c r="JT2394" t="str">
        <f t="shared" ca="1" si="2481"/>
        <v xml:space="preserve">DIREITO </v>
      </c>
      <c r="JU2394" t="str">
        <f t="shared" ca="1" si="2481"/>
        <v xml:space="preserve">INTERDISCIPLINAR </v>
      </c>
      <c r="JV2394" t="str">
        <f t="shared" ca="1" si="2481"/>
        <v xml:space="preserve">BIOTECNOLOGIA </v>
      </c>
      <c r="JW2394" t="str">
        <f t="shared" ca="1" si="2481"/>
        <v>CIÊNCIAS AMBIENTAIS</v>
      </c>
      <c r="JX2394" t="str">
        <f t="shared" ca="1" si="2481"/>
        <v xml:space="preserve">INTERDISCIPLINAR </v>
      </c>
      <c r="JY2394" t="str">
        <f t="shared" ca="1" si="2481"/>
        <v xml:space="preserve">DIREITO </v>
      </c>
      <c r="JZ2394" t="str">
        <f t="shared" ca="1" si="2481"/>
        <v xml:space="preserve">ENGENHARIAS IV </v>
      </c>
      <c r="KA2394" t="str">
        <f t="shared" ca="1" si="2481"/>
        <v xml:space="preserve">QUÍMICA </v>
      </c>
      <c r="KB2394" t="str">
        <f t="shared" ca="1" si="2481"/>
        <v xml:space="preserve">LETRAS / LINGUÍSTICA </v>
      </c>
      <c r="KC2394" t="str">
        <f t="shared" ca="1" si="2481"/>
        <v xml:space="preserve">PSICOLOGIA </v>
      </c>
      <c r="KD2394" t="str">
        <f t="shared" ca="1" si="2481"/>
        <v>BIODIVERSIDADE</v>
      </c>
      <c r="KE2394" t="str">
        <f t="shared" ca="1" si="2481"/>
        <v xml:space="preserve">ENGENHARIAS II </v>
      </c>
      <c r="KF2394" t="str">
        <f t="shared" ca="1" si="2481"/>
        <v xml:space="preserve">MEDICINA II </v>
      </c>
      <c r="KG2394" t="str">
        <f t="shared" ca="1" si="2481"/>
        <v xml:space="preserve">GEOCIÊNCIAS </v>
      </c>
      <c r="KH2394" t="str">
        <f t="shared" ca="1" si="2481"/>
        <v xml:space="preserve">GEOCIÊNCIAS </v>
      </c>
      <c r="KI2394" t="str">
        <f t="shared" ca="1" si="2481"/>
        <v xml:space="preserve">ENGENHARIAS III </v>
      </c>
      <c r="KJ2394" t="str">
        <f t="shared" ca="1" si="2481"/>
        <v>BIODIVERSIDADE</v>
      </c>
      <c r="KK2394" t="str">
        <f t="shared" ca="1" si="2481"/>
        <v xml:space="preserve">EDUCAÇÃO </v>
      </c>
      <c r="KL2394" t="str">
        <f t="shared" ca="1" si="2481"/>
        <v xml:space="preserve">INTERDISCIPLINAR </v>
      </c>
      <c r="KM2394" t="str">
        <f t="shared" ca="1" si="2481"/>
        <v xml:space="preserve">ZOOTECNIA / RECURSOS PESQUEIROS </v>
      </c>
      <c r="KN2394" t="str">
        <f t="shared" ca="1" si="2481"/>
        <v xml:space="preserve">PSICOLOGIA </v>
      </c>
      <c r="KO2394" t="str">
        <f t="shared" ca="1" si="2481"/>
        <v>BIODIVERSIDADE</v>
      </c>
      <c r="KP2394" t="str">
        <f t="shared" ca="1" si="2481"/>
        <v xml:space="preserve">ENGENHARIAS I </v>
      </c>
      <c r="KQ2394" t="str">
        <f t="shared" ca="1" si="2481"/>
        <v xml:space="preserve">CIÊNCIAS BIOLÓGICAS I </v>
      </c>
      <c r="KR2394" t="str">
        <f t="shared" ca="1" si="2481"/>
        <v>ENSINO</v>
      </c>
      <c r="KS2394" t="str">
        <f t="shared" ca="1" si="2481"/>
        <v xml:space="preserve">SOCIOLOGIA </v>
      </c>
      <c r="KT2394" t="str">
        <f t="shared" ca="1" si="2481"/>
        <v xml:space="preserve">EDUCAÇÃO </v>
      </c>
      <c r="KU2394" t="str">
        <f t="shared" ca="1" si="2481"/>
        <v xml:space="preserve">SERVIÇO SOCIAL </v>
      </c>
      <c r="KV2394" t="str">
        <f t="shared" ca="1" si="2481"/>
        <v xml:space="preserve">QUÍMICA </v>
      </c>
      <c r="KW2394" t="str">
        <f t="shared" ca="1" si="2481"/>
        <v xml:space="preserve">ASTRONOMIA / FÍSICA </v>
      </c>
      <c r="KX2394" t="str">
        <f t="shared" ca="1" si="2481"/>
        <v xml:space="preserve">CIÊNCIA DE ALIMENTOS </v>
      </c>
      <c r="KY2394" t="str">
        <f t="shared" ca="1" si="2481"/>
        <v xml:space="preserve">ODONTOLOGIA </v>
      </c>
      <c r="KZ2394" t="str">
        <f t="shared" ca="1" si="2481"/>
        <v xml:space="preserve">CIÊNCIAS BIOLÓGICAS III </v>
      </c>
      <c r="LA2394" t="str">
        <f t="shared" ca="1" si="2481"/>
        <v xml:space="preserve">MATEMÁTICA / PROBABILIDADE E ESTATÍSTICA </v>
      </c>
      <c r="LB2394" t="str">
        <f t="shared" ca="1" si="2481"/>
        <v xml:space="preserve">GEOGRAFIA </v>
      </c>
      <c r="LC2394" t="str">
        <f t="shared" ca="1" si="2481"/>
        <v xml:space="preserve">HISTÓRIA </v>
      </c>
      <c r="LD2394" t="str">
        <f t="shared" ca="1" si="2481"/>
        <v xml:space="preserve">CIÊNCIAS BIOLÓGICAS II </v>
      </c>
      <c r="LE2394" t="str">
        <f t="shared" ca="1" si="2481"/>
        <v xml:space="preserve">CIÊNCIAS AGRÁRIAS I </v>
      </c>
      <c r="LF2394" t="str">
        <f t="shared" ca="1" si="2481"/>
        <v xml:space="preserve">CIÊNCIAS AGRÁRIAS I </v>
      </c>
      <c r="LG2394" t="str">
        <f t="shared" ca="1" si="2481"/>
        <v>BIODIVERSIDADE</v>
      </c>
      <c r="LH2394" t="str">
        <f t="shared" ca="1" si="2481"/>
        <v>CIÊNCIAS AMBIENTAIS</v>
      </c>
      <c r="LI2394" t="str">
        <f t="shared" ca="1" si="2481"/>
        <v xml:space="preserve">ASTRONOMIA / FÍSICA </v>
      </c>
    </row>
    <row r="2395" spans="1:321" x14ac:dyDescent="0.25">
      <c r="A2395" t="s">
        <v>4966</v>
      </c>
      <c r="B2395">
        <f t="shared" ca="1" si="2478"/>
        <v>36982</v>
      </c>
      <c r="C2395">
        <f t="shared" ca="1" si="2479"/>
        <v>36651</v>
      </c>
      <c r="D2395">
        <f t="shared" ca="1" si="2479"/>
        <v>36766</v>
      </c>
      <c r="E2395">
        <f t="shared" ca="1" si="2479"/>
        <v>37120</v>
      </c>
      <c r="F2395">
        <f t="shared" ca="1" si="2479"/>
        <v>37582</v>
      </c>
      <c r="G2395">
        <f t="shared" ca="1" si="2479"/>
        <v>37582</v>
      </c>
      <c r="H2395">
        <f t="shared" ca="1" si="2479"/>
        <v>38427</v>
      </c>
      <c r="I2395">
        <f t="shared" ca="1" si="2479"/>
        <v>38427</v>
      </c>
      <c r="J2395">
        <f t="shared" ca="1" si="2479"/>
        <v>38427</v>
      </c>
      <c r="K2395">
        <f t="shared" ca="1" si="2479"/>
        <v>38427</v>
      </c>
      <c r="L2395">
        <f t="shared" ca="1" si="2479"/>
        <v>37543</v>
      </c>
      <c r="M2395">
        <f t="shared" ca="1" si="2479"/>
        <v>37582</v>
      </c>
      <c r="N2395">
        <f t="shared" ca="1" si="2479"/>
        <v>37944</v>
      </c>
      <c r="O2395">
        <f t="shared" ca="1" si="2479"/>
        <v>27760</v>
      </c>
      <c r="P2395">
        <f t="shared" ca="1" si="2479"/>
        <v>38496</v>
      </c>
      <c r="Q2395">
        <f t="shared" ca="1" si="2479"/>
        <v>38610</v>
      </c>
      <c r="R2395">
        <f t="shared" ca="1" si="2479"/>
        <v>38610</v>
      </c>
      <c r="S2395">
        <f t="shared" ca="1" si="2479"/>
        <v>38610</v>
      </c>
      <c r="T2395">
        <f t="shared" ca="1" si="2479"/>
        <v>38610</v>
      </c>
      <c r="U2395">
        <f t="shared" ca="1" si="2479"/>
        <v>38609</v>
      </c>
      <c r="V2395">
        <f t="shared" ca="1" si="2479"/>
        <v>38610</v>
      </c>
      <c r="W2395">
        <f t="shared" ca="1" si="2479"/>
        <v>38610</v>
      </c>
      <c r="X2395">
        <f t="shared" ca="1" si="2479"/>
        <v>38609</v>
      </c>
      <c r="Y2395">
        <f t="shared" ca="1" si="2479"/>
        <v>38610</v>
      </c>
      <c r="Z2395">
        <f t="shared" ca="1" si="2479"/>
        <v>38750</v>
      </c>
      <c r="AA2395">
        <f t="shared" ca="1" si="2479"/>
        <v>38748</v>
      </c>
      <c r="AB2395">
        <f t="shared" ca="1" si="2479"/>
        <v>38797</v>
      </c>
      <c r="AC2395">
        <f t="shared" ca="1" si="2479"/>
        <v>38875</v>
      </c>
      <c r="AD2395">
        <f t="shared" ca="1" si="2479"/>
        <v>38875</v>
      </c>
      <c r="AE2395">
        <f t="shared" ca="1" si="2479"/>
        <v>38797</v>
      </c>
      <c r="AF2395">
        <f t="shared" ca="1" si="2479"/>
        <v>38750</v>
      </c>
      <c r="AG2395">
        <f t="shared" ca="1" si="2479"/>
        <v>38909</v>
      </c>
      <c r="AH2395">
        <f t="shared" ca="1" si="2479"/>
        <v>38910</v>
      </c>
      <c r="AI2395">
        <f t="shared" ca="1" si="2479"/>
        <v>38910</v>
      </c>
      <c r="AJ2395">
        <f t="shared" ca="1" si="2479"/>
        <v>38910</v>
      </c>
      <c r="AK2395">
        <f t="shared" ca="1" si="2479"/>
        <v>39043</v>
      </c>
      <c r="AL2395">
        <f t="shared" ca="1" si="2479"/>
        <v>39042</v>
      </c>
      <c r="AM2395">
        <f t="shared" ca="1" si="2479"/>
        <v>39043</v>
      </c>
      <c r="AN2395">
        <f t="shared" ca="1" si="2479"/>
        <v>39043</v>
      </c>
      <c r="AO2395">
        <f t="shared" ca="1" si="2479"/>
        <v>39288</v>
      </c>
      <c r="AP2395">
        <f t="shared" ca="1" si="2479"/>
        <v>39288</v>
      </c>
      <c r="AQ2395">
        <f t="shared" ca="1" si="2479"/>
        <v>39288</v>
      </c>
      <c r="AR2395">
        <f t="shared" ca="1" si="2479"/>
        <v>39288</v>
      </c>
      <c r="AS2395">
        <f t="shared" ca="1" si="2479"/>
        <v>39043</v>
      </c>
      <c r="AT2395">
        <f t="shared" ca="1" si="2479"/>
        <v>39043</v>
      </c>
      <c r="AU2395">
        <f t="shared" ca="1" si="2479"/>
        <v>39429</v>
      </c>
      <c r="AV2395">
        <f t="shared" ca="1" si="2479"/>
        <v>39429</v>
      </c>
      <c r="AW2395">
        <f t="shared" ca="1" si="2479"/>
        <v>38909</v>
      </c>
      <c r="AX2395">
        <f t="shared" ca="1" si="2479"/>
        <v>39650</v>
      </c>
      <c r="AY2395">
        <f t="shared" ca="1" si="2479"/>
        <v>39652</v>
      </c>
      <c r="AZ2395">
        <f t="shared" ca="1" si="2479"/>
        <v>39562</v>
      </c>
      <c r="BA2395">
        <f t="shared" ca="1" si="2479"/>
        <v>39653</v>
      </c>
      <c r="BB2395">
        <f t="shared" ca="1" si="2479"/>
        <v>39654</v>
      </c>
      <c r="BC2395">
        <f t="shared" ca="1" si="2479"/>
        <v>39707</v>
      </c>
      <c r="BD2395">
        <f t="shared" ca="1" si="2479"/>
        <v>39707</v>
      </c>
      <c r="BE2395">
        <f t="shared" ca="1" si="2479"/>
        <v>39744</v>
      </c>
      <c r="BF2395">
        <f t="shared" ca="1" si="2479"/>
        <v>39148</v>
      </c>
      <c r="BG2395">
        <f t="shared" ca="1" si="2479"/>
        <v>39791</v>
      </c>
      <c r="BH2395">
        <f t="shared" ca="1" si="2479"/>
        <v>39654</v>
      </c>
      <c r="BI2395">
        <f t="shared" ca="1" si="2479"/>
        <v>39960</v>
      </c>
      <c r="BJ2395">
        <f t="shared" ca="1" si="2479"/>
        <v>39961</v>
      </c>
      <c r="BK2395">
        <f t="shared" ca="1" si="2479"/>
        <v>39988</v>
      </c>
      <c r="BL2395">
        <f t="shared" ca="1" si="2479"/>
        <v>39988</v>
      </c>
      <c r="BM2395">
        <f t="shared" ca="1" si="2479"/>
        <v>39988</v>
      </c>
      <c r="BN2395">
        <f t="shared" ref="BN2395:DY2398" ca="1" si="2484">INDIRECT(BN2291,TRUE)</f>
        <v>40053</v>
      </c>
      <c r="BO2395">
        <f t="shared" ca="1" si="2484"/>
        <v>40235</v>
      </c>
      <c r="BP2395">
        <f t="shared" ca="1" si="2484"/>
        <v>40235</v>
      </c>
      <c r="BQ2395">
        <f t="shared" ca="1" si="2484"/>
        <v>40087</v>
      </c>
      <c r="BR2395">
        <f t="shared" ca="1" si="2484"/>
        <v>40235</v>
      </c>
      <c r="BS2395">
        <f t="shared" ca="1" si="2484"/>
        <v>40116</v>
      </c>
      <c r="BT2395">
        <f t="shared" ca="1" si="2484"/>
        <v>40141</v>
      </c>
      <c r="BU2395">
        <f t="shared" ca="1" si="2484"/>
        <v>40087</v>
      </c>
      <c r="BV2395">
        <f t="shared" ca="1" si="2484"/>
        <v>40087</v>
      </c>
      <c r="BW2395">
        <f t="shared" ca="1" si="2484"/>
        <v>40262</v>
      </c>
      <c r="BX2395">
        <f t="shared" ca="1" si="2484"/>
        <v>40262</v>
      </c>
      <c r="BY2395">
        <f t="shared" ca="1" si="2484"/>
        <v>40232</v>
      </c>
      <c r="BZ2395">
        <f t="shared" ca="1" si="2484"/>
        <v>40232</v>
      </c>
      <c r="CA2395">
        <f t="shared" ca="1" si="2484"/>
        <v>40235</v>
      </c>
      <c r="CB2395">
        <f t="shared" ca="1" si="2484"/>
        <v>40262</v>
      </c>
      <c r="CC2395">
        <f t="shared" ca="1" si="2484"/>
        <v>40296</v>
      </c>
      <c r="CD2395">
        <f t="shared" ca="1" si="2484"/>
        <v>40359</v>
      </c>
      <c r="CE2395">
        <f t="shared" ca="1" si="2484"/>
        <v>40452</v>
      </c>
      <c r="CF2395">
        <f t="shared" ca="1" si="2484"/>
        <v>40479</v>
      </c>
      <c r="CG2395">
        <f t="shared" ca="1" si="2484"/>
        <v>40479</v>
      </c>
      <c r="CH2395">
        <f t="shared" ca="1" si="2484"/>
        <v>40479</v>
      </c>
      <c r="CI2395">
        <f t="shared" ca="1" si="2484"/>
        <v>40479</v>
      </c>
      <c r="CJ2395">
        <f t="shared" ca="1" si="2484"/>
        <v>40479</v>
      </c>
      <c r="CK2395">
        <f t="shared" ca="1" si="2484"/>
        <v>40479</v>
      </c>
      <c r="CL2395">
        <f t="shared" ca="1" si="2484"/>
        <v>40479</v>
      </c>
      <c r="CM2395">
        <f t="shared" ca="1" si="2484"/>
        <v>40479</v>
      </c>
      <c r="CN2395">
        <f t="shared" ca="1" si="2484"/>
        <v>40451</v>
      </c>
      <c r="CO2395">
        <f t="shared" ca="1" si="2484"/>
        <v>40478</v>
      </c>
      <c r="CP2395">
        <f t="shared" ca="1" si="2484"/>
        <v>40476</v>
      </c>
      <c r="CQ2395">
        <f t="shared" ca="1" si="2484"/>
        <v>40477</v>
      </c>
      <c r="CR2395">
        <f t="shared" ca="1" si="2484"/>
        <v>40477</v>
      </c>
      <c r="CS2395">
        <f t="shared" ca="1" si="2484"/>
        <v>40478</v>
      </c>
      <c r="CT2395">
        <f t="shared" ca="1" si="2484"/>
        <v>40479</v>
      </c>
      <c r="CU2395">
        <f t="shared" ca="1" si="2484"/>
        <v>40479</v>
      </c>
      <c r="CV2395">
        <f t="shared" ca="1" si="2484"/>
        <v>40478</v>
      </c>
      <c r="CW2395">
        <f t="shared" ca="1" si="2484"/>
        <v>40522</v>
      </c>
      <c r="CX2395">
        <f t="shared" ca="1" si="2484"/>
        <v>40522</v>
      </c>
      <c r="CY2395">
        <f t="shared" ca="1" si="2484"/>
        <v>40522</v>
      </c>
      <c r="CZ2395">
        <f t="shared" ca="1" si="2484"/>
        <v>40522</v>
      </c>
      <c r="DA2395">
        <f t="shared" ca="1" si="2484"/>
        <v>40603</v>
      </c>
      <c r="DB2395">
        <f t="shared" ca="1" si="2484"/>
        <v>40603</v>
      </c>
      <c r="DC2395">
        <f t="shared" ca="1" si="2484"/>
        <v>40603</v>
      </c>
      <c r="DD2395">
        <f t="shared" ca="1" si="2484"/>
        <v>40632</v>
      </c>
      <c r="DE2395">
        <f t="shared" ca="1" si="2484"/>
        <v>40632</v>
      </c>
      <c r="DF2395">
        <f t="shared" ca="1" si="2484"/>
        <v>39741</v>
      </c>
      <c r="DG2395">
        <f t="shared" ca="1" si="2484"/>
        <v>40722</v>
      </c>
      <c r="DH2395">
        <f t="shared" ca="1" si="2484"/>
        <v>40603</v>
      </c>
      <c r="DI2395">
        <f t="shared" ca="1" si="2484"/>
        <v>40743</v>
      </c>
      <c r="DJ2395">
        <f t="shared" ca="1" si="2484"/>
        <v>40814</v>
      </c>
      <c r="DK2395">
        <f t="shared" ca="1" si="2484"/>
        <v>40814</v>
      </c>
      <c r="DL2395">
        <f t="shared" ca="1" si="2484"/>
        <v>40814</v>
      </c>
      <c r="DM2395">
        <f t="shared" ca="1" si="2484"/>
        <v>40814</v>
      </c>
      <c r="DN2395">
        <f t="shared" ca="1" si="2484"/>
        <v>40814</v>
      </c>
      <c r="DO2395">
        <f t="shared" ca="1" si="2484"/>
        <v>40814</v>
      </c>
      <c r="DP2395">
        <f t="shared" ca="1" si="2484"/>
        <v>40814</v>
      </c>
      <c r="DQ2395">
        <f t="shared" ca="1" si="2484"/>
        <v>40814</v>
      </c>
      <c r="DR2395">
        <f t="shared" ca="1" si="2484"/>
        <v>40814</v>
      </c>
      <c r="DS2395">
        <f t="shared" ca="1" si="2484"/>
        <v>40814</v>
      </c>
      <c r="DT2395">
        <f t="shared" ca="1" si="2484"/>
        <v>40814</v>
      </c>
      <c r="DU2395">
        <f t="shared" ca="1" si="2484"/>
        <v>40814</v>
      </c>
      <c r="DV2395">
        <f t="shared" ca="1" si="2484"/>
        <v>40814</v>
      </c>
      <c r="DW2395">
        <f t="shared" ca="1" si="2484"/>
        <v>40814</v>
      </c>
      <c r="DX2395">
        <f t="shared" ca="1" si="2484"/>
        <v>40814</v>
      </c>
      <c r="DY2395">
        <f t="shared" ca="1" si="2484"/>
        <v>40814</v>
      </c>
      <c r="DZ2395">
        <f t="shared" ca="1" si="2482"/>
        <v>40814</v>
      </c>
      <c r="EA2395">
        <f t="shared" ca="1" si="2480"/>
        <v>40814</v>
      </c>
      <c r="EB2395">
        <f t="shared" ca="1" si="2480"/>
        <v>40814</v>
      </c>
      <c r="EC2395">
        <f t="shared" ca="1" si="2480"/>
        <v>40814</v>
      </c>
      <c r="ED2395">
        <f t="shared" ca="1" si="2480"/>
        <v>40814</v>
      </c>
      <c r="EE2395">
        <f t="shared" ca="1" si="2480"/>
        <v>40814</v>
      </c>
      <c r="EF2395">
        <f t="shared" ca="1" si="2480"/>
        <v>40843</v>
      </c>
      <c r="EG2395">
        <f t="shared" ca="1" si="2480"/>
        <v>40841</v>
      </c>
      <c r="EH2395">
        <f t="shared" ca="1" si="2480"/>
        <v>40841</v>
      </c>
      <c r="EI2395">
        <f t="shared" ca="1" si="2480"/>
        <v>40891</v>
      </c>
      <c r="EJ2395">
        <f t="shared" ca="1" si="2480"/>
        <v>40890</v>
      </c>
      <c r="EK2395">
        <f t="shared" ca="1" si="2480"/>
        <v>40890</v>
      </c>
      <c r="EL2395">
        <f t="shared" ca="1" si="2480"/>
        <v>40891</v>
      </c>
      <c r="EM2395">
        <f t="shared" ca="1" si="2480"/>
        <v>40889</v>
      </c>
      <c r="EN2395">
        <f t="shared" ca="1" si="2480"/>
        <v>40890</v>
      </c>
      <c r="EO2395">
        <f t="shared" ca="1" si="2480"/>
        <v>40891</v>
      </c>
      <c r="EP2395">
        <f t="shared" ca="1" si="2480"/>
        <v>40891</v>
      </c>
      <c r="EQ2395">
        <f t="shared" ca="1" si="2480"/>
        <v>40967</v>
      </c>
      <c r="ER2395">
        <f t="shared" ca="1" si="2480"/>
        <v>40967</v>
      </c>
      <c r="ES2395">
        <f t="shared" ca="1" si="2480"/>
        <v>40996</v>
      </c>
      <c r="ET2395">
        <f t="shared" ca="1" si="2480"/>
        <v>40996</v>
      </c>
      <c r="EU2395">
        <f t="shared" ca="1" si="2480"/>
        <v>40996</v>
      </c>
      <c r="EV2395">
        <f t="shared" ca="1" si="2480"/>
        <v>40997</v>
      </c>
      <c r="EW2395">
        <f t="shared" ca="1" si="2480"/>
        <v>40994</v>
      </c>
      <c r="EX2395">
        <f t="shared" ca="1" si="2480"/>
        <v>40996</v>
      </c>
      <c r="EY2395">
        <f t="shared" ca="1" si="2480"/>
        <v>41024</v>
      </c>
      <c r="EZ2395">
        <f t="shared" ca="1" si="2480"/>
        <v>41024</v>
      </c>
      <c r="FA2395">
        <f t="shared" ca="1" si="2480"/>
        <v>41024</v>
      </c>
      <c r="FB2395">
        <f t="shared" ca="1" si="2480"/>
        <v>41023</v>
      </c>
      <c r="FC2395">
        <f t="shared" ca="1" si="2480"/>
        <v>41088</v>
      </c>
      <c r="FD2395">
        <f t="shared" ca="1" si="2480"/>
        <v>41143</v>
      </c>
      <c r="FE2395">
        <f t="shared" ca="1" si="2480"/>
        <v>40891</v>
      </c>
      <c r="FF2395">
        <f t="shared" ca="1" si="2480"/>
        <v>41179</v>
      </c>
      <c r="FG2395">
        <f t="shared" ca="1" si="2480"/>
        <v>41177</v>
      </c>
      <c r="FH2395">
        <f t="shared" ca="1" si="2480"/>
        <v>41177</v>
      </c>
      <c r="FI2395">
        <f t="shared" ca="1" si="2480"/>
        <v>41207</v>
      </c>
      <c r="FJ2395">
        <f t="shared" ca="1" si="2480"/>
        <v>41235</v>
      </c>
      <c r="FK2395">
        <f t="shared" ca="1" si="2480"/>
        <v>41235</v>
      </c>
      <c r="FL2395">
        <f t="shared" ca="1" si="2480"/>
        <v>41235</v>
      </c>
      <c r="FM2395">
        <f t="shared" ca="1" si="2480"/>
        <v>41235</v>
      </c>
      <c r="FN2395">
        <f t="shared" ca="1" si="2480"/>
        <v>41235</v>
      </c>
      <c r="FO2395">
        <f t="shared" ca="1" si="2480"/>
        <v>41256</v>
      </c>
      <c r="FP2395">
        <f t="shared" ca="1" si="2480"/>
        <v>41255</v>
      </c>
      <c r="FQ2395">
        <f t="shared" ca="1" si="2480"/>
        <v>41334</v>
      </c>
      <c r="FR2395">
        <f t="shared" ca="1" si="2480"/>
        <v>41332</v>
      </c>
      <c r="FS2395">
        <f t="shared" ca="1" si="2480"/>
        <v>41414</v>
      </c>
      <c r="FT2395">
        <f t="shared" ca="1" si="2480"/>
        <v>41460</v>
      </c>
      <c r="FU2395">
        <f t="shared" ca="1" si="2480"/>
        <v>41333</v>
      </c>
      <c r="FV2395">
        <f t="shared" ca="1" si="2480"/>
        <v>41333</v>
      </c>
      <c r="FW2395">
        <f t="shared" ca="1" si="2480"/>
        <v>41333</v>
      </c>
      <c r="FX2395">
        <f t="shared" ca="1" si="2480"/>
        <v>41333</v>
      </c>
      <c r="FY2395">
        <f t="shared" ca="1" si="2480"/>
        <v>41333</v>
      </c>
      <c r="FZ2395">
        <f t="shared" ca="1" si="2480"/>
        <v>41333</v>
      </c>
      <c r="GA2395">
        <f t="shared" ca="1" si="2480"/>
        <v>41333</v>
      </c>
      <c r="GB2395">
        <f t="shared" ca="1" si="2480"/>
        <v>41333</v>
      </c>
      <c r="GC2395">
        <f t="shared" ca="1" si="2480"/>
        <v>41353</v>
      </c>
      <c r="GD2395">
        <f t="shared" ca="1" si="2480"/>
        <v>41471</v>
      </c>
      <c r="GE2395">
        <f t="shared" ca="1" si="2480"/>
        <v>41471</v>
      </c>
      <c r="GF2395">
        <f t="shared" ca="1" si="2480"/>
        <v>41488</v>
      </c>
      <c r="GG2395">
        <f t="shared" ca="1" si="2480"/>
        <v>41488</v>
      </c>
      <c r="GH2395">
        <f t="shared" ca="1" si="2480"/>
        <v>41488</v>
      </c>
      <c r="GI2395">
        <f t="shared" ca="1" si="2480"/>
        <v>41488</v>
      </c>
      <c r="GJ2395">
        <f t="shared" ca="1" si="2480"/>
        <v>41528</v>
      </c>
      <c r="GK2395">
        <f t="shared" ca="1" si="2480"/>
        <v>41526</v>
      </c>
      <c r="GL2395">
        <f t="shared" ca="1" si="2475"/>
        <v>41526</v>
      </c>
      <c r="GM2395">
        <f t="shared" ca="1" si="2483"/>
        <v>41526</v>
      </c>
      <c r="GN2395">
        <f t="shared" ca="1" si="2483"/>
        <v>41529</v>
      </c>
      <c r="GO2395">
        <f t="shared" ca="1" si="2483"/>
        <v>41529</v>
      </c>
      <c r="GP2395">
        <f t="shared" ca="1" si="2483"/>
        <v>41529</v>
      </c>
      <c r="GQ2395">
        <f t="shared" ca="1" si="2483"/>
        <v>41528</v>
      </c>
      <c r="GR2395">
        <f t="shared" ca="1" si="2483"/>
        <v>41488</v>
      </c>
      <c r="GS2395">
        <f t="shared" ca="1" si="2483"/>
        <v>41388</v>
      </c>
      <c r="GT2395">
        <f t="shared" ca="1" si="2483"/>
        <v>41619</v>
      </c>
      <c r="GU2395">
        <f t="shared" ca="1" si="2483"/>
        <v>41619</v>
      </c>
      <c r="GV2395">
        <f t="shared" ca="1" si="2483"/>
        <v>41619</v>
      </c>
      <c r="GW2395">
        <f t="shared" ca="1" si="2483"/>
        <v>41621</v>
      </c>
      <c r="GX2395">
        <f t="shared" ca="1" si="2483"/>
        <v>41619</v>
      </c>
      <c r="GY2395">
        <f t="shared" ca="1" si="2483"/>
        <v>41726</v>
      </c>
      <c r="GZ2395">
        <f t="shared" ca="1" si="2483"/>
        <v>41725</v>
      </c>
      <c r="HA2395">
        <f t="shared" ca="1" si="2483"/>
        <v>41387</v>
      </c>
      <c r="HB2395">
        <f t="shared" ca="1" si="2483"/>
        <v>41387</v>
      </c>
      <c r="HC2395">
        <f t="shared" ca="1" si="2483"/>
        <v>41858</v>
      </c>
      <c r="HD2395">
        <f t="shared" ca="1" si="2483"/>
        <v>40891</v>
      </c>
      <c r="HE2395">
        <f t="shared" ca="1" si="2483"/>
        <v>41981</v>
      </c>
      <c r="HF2395">
        <f t="shared" ca="1" si="2483"/>
        <v>41985</v>
      </c>
      <c r="HG2395">
        <f t="shared" ca="1" si="2483"/>
        <v>41985</v>
      </c>
      <c r="HH2395">
        <f t="shared" ca="1" si="2483"/>
        <v>41985</v>
      </c>
      <c r="HI2395">
        <f t="shared" ca="1" si="2483"/>
        <v>41985</v>
      </c>
      <c r="HJ2395">
        <f t="shared" ca="1" si="2483"/>
        <v>41985</v>
      </c>
      <c r="HK2395">
        <f t="shared" ca="1" si="2483"/>
        <v>41983</v>
      </c>
      <c r="HL2395">
        <f t="shared" ca="1" si="2483"/>
        <v>41948</v>
      </c>
      <c r="HM2395">
        <f t="shared" ca="1" si="2483"/>
        <v>42089</v>
      </c>
      <c r="HN2395">
        <f t="shared" ca="1" si="2483"/>
        <v>42089</v>
      </c>
      <c r="HO2395">
        <f t="shared" ca="1" si="2483"/>
        <v>42089</v>
      </c>
      <c r="HP2395">
        <f t="shared" ca="1" si="2483"/>
        <v>42089</v>
      </c>
      <c r="HQ2395">
        <f t="shared" ca="1" si="2483"/>
        <v>42089</v>
      </c>
      <c r="HR2395">
        <f t="shared" ca="1" si="2483"/>
        <v>42114</v>
      </c>
      <c r="HS2395">
        <f t="shared" ca="1" si="2483"/>
        <v>42089</v>
      </c>
      <c r="HT2395">
        <f t="shared" ca="1" si="2483"/>
        <v>42137</v>
      </c>
      <c r="HU2395">
        <f t="shared" ca="1" si="2483"/>
        <v>42139</v>
      </c>
      <c r="HV2395">
        <f t="shared" ca="1" si="2483"/>
        <v>42180</v>
      </c>
      <c r="HW2395">
        <f t="shared" ca="1" si="2483"/>
        <v>42174</v>
      </c>
      <c r="HX2395">
        <f t="shared" ca="1" si="2483"/>
        <v>42174</v>
      </c>
      <c r="HY2395">
        <f t="shared" ca="1" si="2483"/>
        <v>42139</v>
      </c>
      <c r="HZ2395">
        <f t="shared" ca="1" si="2483"/>
        <v>42137</v>
      </c>
      <c r="IA2395">
        <f t="shared" ca="1" si="2483"/>
        <v>42300</v>
      </c>
      <c r="IB2395">
        <f t="shared" ca="1" si="2483"/>
        <v>42300</v>
      </c>
      <c r="IC2395">
        <f t="shared" ca="1" si="2483"/>
        <v>42300</v>
      </c>
      <c r="ID2395">
        <f t="shared" ca="1" si="2483"/>
        <v>42300</v>
      </c>
      <c r="IE2395">
        <f t="shared" ca="1" si="2483"/>
        <v>42300</v>
      </c>
      <c r="IF2395">
        <f t="shared" ca="1" si="2483"/>
        <v>42300</v>
      </c>
      <c r="IG2395">
        <f t="shared" ca="1" si="2483"/>
        <v>42300</v>
      </c>
      <c r="IH2395">
        <f t="shared" ca="1" si="2483"/>
        <v>42334</v>
      </c>
      <c r="II2395">
        <f t="shared" ca="1" si="2483"/>
        <v>42349</v>
      </c>
      <c r="IJ2395">
        <f t="shared" ca="1" si="2483"/>
        <v>42349</v>
      </c>
      <c r="IK2395">
        <f t="shared" ca="1" si="2483"/>
        <v>42349</v>
      </c>
      <c r="IL2395">
        <f t="shared" ca="1" si="2483"/>
        <v>42349</v>
      </c>
      <c r="IM2395">
        <f t="shared" ca="1" si="2483"/>
        <v>42349</v>
      </c>
      <c r="IN2395">
        <f t="shared" ca="1" si="2483"/>
        <v>42349</v>
      </c>
      <c r="IO2395">
        <f t="shared" ca="1" si="2483"/>
        <v>42349</v>
      </c>
      <c r="IP2395">
        <f t="shared" ca="1" si="2483"/>
        <v>42300</v>
      </c>
      <c r="IQ2395">
        <f t="shared" ca="1" si="2483"/>
        <v>42475</v>
      </c>
      <c r="IR2395">
        <f t="shared" ca="1" si="2483"/>
        <v>42475</v>
      </c>
      <c r="IS2395">
        <f t="shared" ca="1" si="2483"/>
        <v>42475</v>
      </c>
      <c r="IT2395">
        <f t="shared" ca="1" si="2483"/>
        <v>42474</v>
      </c>
      <c r="IU2395">
        <f t="shared" ca="1" si="2483"/>
        <v>42474</v>
      </c>
      <c r="IV2395">
        <f t="shared" ca="1" si="2483"/>
        <v>42475</v>
      </c>
      <c r="IW2395">
        <f t="shared" ca="1" si="2483"/>
        <v>42475</v>
      </c>
      <c r="IX2395">
        <f t="shared" ca="1" si="2483"/>
        <v>42523</v>
      </c>
      <c r="IY2395">
        <f t="shared" ca="1" si="2481"/>
        <v>42580</v>
      </c>
      <c r="IZ2395">
        <f t="shared" ca="1" si="2481"/>
        <v>42578</v>
      </c>
      <c r="JA2395">
        <f t="shared" ca="1" si="2481"/>
        <v>42669</v>
      </c>
      <c r="JB2395">
        <f t="shared" ca="1" si="2481"/>
        <v>42650</v>
      </c>
      <c r="JC2395">
        <f t="shared" ca="1" si="2481"/>
        <v>42643</v>
      </c>
      <c r="JD2395">
        <f t="shared" ca="1" si="2481"/>
        <v>42699</v>
      </c>
      <c r="JE2395">
        <f t="shared" ca="1" si="2481"/>
        <v>42643</v>
      </c>
      <c r="JF2395">
        <f t="shared" ca="1" si="2481"/>
        <v>42643</v>
      </c>
      <c r="JG2395">
        <f t="shared" ca="1" si="2481"/>
        <v>42643</v>
      </c>
      <c r="JH2395">
        <f t="shared" ca="1" si="2481"/>
        <v>42717</v>
      </c>
      <c r="JI2395">
        <f t="shared" ca="1" si="2481"/>
        <v>42717</v>
      </c>
      <c r="JJ2395">
        <f t="shared" ca="1" si="2481"/>
        <v>42719</v>
      </c>
      <c r="JK2395">
        <f t="shared" ca="1" si="2481"/>
        <v>42825</v>
      </c>
      <c r="JL2395">
        <f t="shared" ca="1" si="2481"/>
        <v>42824</v>
      </c>
      <c r="JM2395">
        <f t="shared" ca="1" si="2481"/>
        <v>26665</v>
      </c>
      <c r="JN2395">
        <f t="shared" ca="1" si="2481"/>
        <v>27760</v>
      </c>
      <c r="JO2395">
        <f t="shared" ca="1" si="2481"/>
        <v>27760</v>
      </c>
      <c r="JP2395">
        <f t="shared" ca="1" si="2481"/>
        <v>37944</v>
      </c>
      <c r="JQ2395">
        <f t="shared" ca="1" si="2481"/>
        <v>37572</v>
      </c>
      <c r="JR2395">
        <f t="shared" ca="1" si="2481"/>
        <v>37943</v>
      </c>
      <c r="JS2395">
        <f t="shared" ca="1" si="2481"/>
        <v>37547</v>
      </c>
      <c r="JT2395">
        <f t="shared" ca="1" si="2481"/>
        <v>37946</v>
      </c>
      <c r="JU2395">
        <f t="shared" ca="1" si="2481"/>
        <v>38064</v>
      </c>
      <c r="JV2395">
        <f t="shared" ca="1" si="2481"/>
        <v>38022</v>
      </c>
      <c r="JW2395">
        <f t="shared" ca="1" si="2481"/>
        <v>38064</v>
      </c>
      <c r="JX2395">
        <f t="shared" ca="1" si="2481"/>
        <v>34801</v>
      </c>
      <c r="JY2395">
        <f t="shared" ca="1" si="2481"/>
        <v>32036</v>
      </c>
      <c r="JZ2395">
        <f t="shared" ca="1" si="2481"/>
        <v>31639</v>
      </c>
      <c r="KA2395">
        <f t="shared" ca="1" si="2481"/>
        <v>35172</v>
      </c>
      <c r="KB2395">
        <f t="shared" ca="1" si="2481"/>
        <v>34682</v>
      </c>
      <c r="KC2395">
        <f t="shared" ca="1" si="2481"/>
        <v>32430</v>
      </c>
      <c r="KD2395">
        <f t="shared" ca="1" si="2481"/>
        <v>37411</v>
      </c>
      <c r="KE2395">
        <f t="shared" ca="1" si="2481"/>
        <v>33564</v>
      </c>
      <c r="KF2395">
        <f t="shared" ca="1" si="2481"/>
        <v>34271</v>
      </c>
      <c r="KG2395">
        <f t="shared" ca="1" si="2481"/>
        <v>33956</v>
      </c>
      <c r="KH2395">
        <f t="shared" ca="1" si="2481"/>
        <v>33956</v>
      </c>
      <c r="KI2395">
        <f t="shared" ca="1" si="2481"/>
        <v>34801</v>
      </c>
      <c r="KJ2395">
        <f t="shared" ca="1" si="2481"/>
        <v>35010</v>
      </c>
      <c r="KK2395">
        <f t="shared" ca="1" si="2481"/>
        <v>34590</v>
      </c>
      <c r="KL2395">
        <f t="shared" ca="1" si="2481"/>
        <v>36229</v>
      </c>
      <c r="KM2395">
        <f t="shared" ca="1" si="2481"/>
        <v>36483</v>
      </c>
      <c r="KN2395">
        <f t="shared" ca="1" si="2481"/>
        <v>38296</v>
      </c>
      <c r="KO2395">
        <f t="shared" ca="1" si="2481"/>
        <v>36662</v>
      </c>
      <c r="KP2395">
        <f t="shared" ca="1" si="2481"/>
        <v>36748</v>
      </c>
      <c r="KQ2395">
        <f t="shared" ca="1" si="2481"/>
        <v>36774</v>
      </c>
      <c r="KR2395">
        <f t="shared" ca="1" si="2481"/>
        <v>37216</v>
      </c>
      <c r="KS2395">
        <f t="shared" ca="1" si="2481"/>
        <v>37464</v>
      </c>
      <c r="KT2395">
        <f t="shared" ca="1" si="2481"/>
        <v>37566</v>
      </c>
      <c r="KU2395">
        <f t="shared" ca="1" si="2481"/>
        <v>37679</v>
      </c>
      <c r="KV2395">
        <f t="shared" ca="1" si="2481"/>
        <v>39147</v>
      </c>
      <c r="KW2395">
        <f t="shared" ca="1" si="2481"/>
        <v>37582</v>
      </c>
      <c r="KX2395">
        <f t="shared" ca="1" si="2481"/>
        <v>38027</v>
      </c>
      <c r="KY2395">
        <f t="shared" ca="1" si="2481"/>
        <v>37834</v>
      </c>
      <c r="KZ2395">
        <f t="shared" ca="1" si="2481"/>
        <v>37928</v>
      </c>
      <c r="LA2395">
        <f t="shared" ca="1" si="2481"/>
        <v>37960</v>
      </c>
      <c r="LB2395">
        <f t="shared" ca="1" si="2481"/>
        <v>38027</v>
      </c>
      <c r="LC2395">
        <f t="shared" ca="1" si="2481"/>
        <v>38027</v>
      </c>
      <c r="LD2395">
        <f t="shared" ca="1" si="2481"/>
        <v>38027</v>
      </c>
      <c r="LE2395">
        <f t="shared" ca="1" si="2481"/>
        <v>34514</v>
      </c>
      <c r="LF2395">
        <f t="shared" ca="1" si="2481"/>
        <v>35172</v>
      </c>
      <c r="LG2395">
        <f t="shared" ca="1" si="2481"/>
        <v>37168</v>
      </c>
      <c r="LH2395">
        <f t="shared" ca="1" si="2481"/>
        <v>37582</v>
      </c>
      <c r="LI2395">
        <f t="shared" ca="1" si="2481"/>
        <v>36145</v>
      </c>
    </row>
    <row r="2396" spans="1:321" x14ac:dyDescent="0.25">
      <c r="A2396" t="s">
        <v>4967</v>
      </c>
      <c r="B2396" t="str">
        <f t="shared" ca="1" si="2478"/>
        <v>EM FUNCIONAMENTO</v>
      </c>
      <c r="C2396" t="str">
        <f t="shared" ref="C2396:BN2399" ca="1" si="2485">INDIRECT(C2292,TRUE)</f>
        <v>EM FUNCIONAMENTO</v>
      </c>
      <c r="D2396" t="str">
        <f t="shared" ca="1" si="2485"/>
        <v>EM FUNCIONAMENTO</v>
      </c>
      <c r="E2396" t="str">
        <f t="shared" ca="1" si="2485"/>
        <v>EM FUNCIONAMENTO</v>
      </c>
      <c r="F2396" t="str">
        <f t="shared" ca="1" si="2485"/>
        <v>EM FUNCIONAMENTO</v>
      </c>
      <c r="G2396" t="str">
        <f t="shared" ca="1" si="2485"/>
        <v>EM FUNCIONAMENTO</v>
      </c>
      <c r="H2396" t="str">
        <f t="shared" ca="1" si="2485"/>
        <v>EM FUNCIONAMENTO</v>
      </c>
      <c r="I2396" t="str">
        <f t="shared" ca="1" si="2485"/>
        <v>EM FUNCIONAMENTO</v>
      </c>
      <c r="J2396" t="str">
        <f t="shared" ca="1" si="2485"/>
        <v>EM FUNCIONAMENTO</v>
      </c>
      <c r="K2396" t="str">
        <f t="shared" ca="1" si="2485"/>
        <v>EM FUNCIONAMENTO</v>
      </c>
      <c r="L2396" t="str">
        <f t="shared" ca="1" si="2485"/>
        <v>EM FUNCIONAMENTO</v>
      </c>
      <c r="M2396" t="str">
        <f t="shared" ca="1" si="2485"/>
        <v>EM FUNCIONAMENTO</v>
      </c>
      <c r="N2396" t="str">
        <f t="shared" ca="1" si="2485"/>
        <v>EM FUNCIONAMENTO</v>
      </c>
      <c r="O2396" t="str">
        <f t="shared" ca="1" si="2485"/>
        <v>EM FUNCIONAMENTO</v>
      </c>
      <c r="P2396" t="str">
        <f t="shared" ca="1" si="2485"/>
        <v>EM FUNCIONAMENTO</v>
      </c>
      <c r="Q2396" t="str">
        <f t="shared" ca="1" si="2485"/>
        <v>EM FUNCIONAMENTO</v>
      </c>
      <c r="R2396" t="str">
        <f t="shared" ca="1" si="2485"/>
        <v>EM FUNCIONAMENTO</v>
      </c>
      <c r="S2396" t="str">
        <f t="shared" ca="1" si="2485"/>
        <v>EM FUNCIONAMENTO</v>
      </c>
      <c r="T2396" t="str">
        <f t="shared" ca="1" si="2485"/>
        <v>EM FUNCIONAMENTO</v>
      </c>
      <c r="U2396" t="str">
        <f t="shared" ca="1" si="2485"/>
        <v>EM FUNCIONAMENTO</v>
      </c>
      <c r="V2396" t="str">
        <f t="shared" ca="1" si="2485"/>
        <v>EM FUNCIONAMENTO</v>
      </c>
      <c r="W2396" t="str">
        <f t="shared" ca="1" si="2485"/>
        <v>EM FUNCIONAMENTO</v>
      </c>
      <c r="X2396" t="str">
        <f t="shared" ca="1" si="2485"/>
        <v>EM FUNCIONAMENTO</v>
      </c>
      <c r="Y2396" t="str">
        <f t="shared" ca="1" si="2485"/>
        <v>EM FUNCIONAMENTO</v>
      </c>
      <c r="Z2396" t="str">
        <f t="shared" ca="1" si="2485"/>
        <v>EM FUNCIONAMENTO</v>
      </c>
      <c r="AA2396" t="str">
        <f t="shared" ca="1" si="2485"/>
        <v>EM FUNCIONAMENTO</v>
      </c>
      <c r="AB2396" t="str">
        <f t="shared" ca="1" si="2485"/>
        <v>EM FUNCIONAMENTO</v>
      </c>
      <c r="AC2396" t="str">
        <f t="shared" ca="1" si="2485"/>
        <v>EM FUNCIONAMENTO</v>
      </c>
      <c r="AD2396" t="str">
        <f t="shared" ca="1" si="2485"/>
        <v>EM FUNCIONAMENTO</v>
      </c>
      <c r="AE2396" t="str">
        <f t="shared" ca="1" si="2485"/>
        <v>EM FUNCIONAMENTO</v>
      </c>
      <c r="AF2396" t="str">
        <f t="shared" ca="1" si="2485"/>
        <v>EM FUNCIONAMENTO</v>
      </c>
      <c r="AG2396" t="str">
        <f t="shared" ca="1" si="2485"/>
        <v>EM FUNCIONAMENTO</v>
      </c>
      <c r="AH2396" t="str">
        <f t="shared" ca="1" si="2485"/>
        <v>EM FUNCIONAMENTO</v>
      </c>
      <c r="AI2396" t="str">
        <f t="shared" ca="1" si="2485"/>
        <v>EM FUNCIONAMENTO</v>
      </c>
      <c r="AJ2396" t="str">
        <f t="shared" ca="1" si="2485"/>
        <v>EM FUNCIONAMENTO</v>
      </c>
      <c r="AK2396" t="str">
        <f t="shared" ca="1" si="2485"/>
        <v>EM FUNCIONAMENTO</v>
      </c>
      <c r="AL2396" t="str">
        <f t="shared" ca="1" si="2485"/>
        <v>EM FUNCIONAMENTO</v>
      </c>
      <c r="AM2396" t="str">
        <f t="shared" ca="1" si="2485"/>
        <v>EM FUNCIONAMENTO</v>
      </c>
      <c r="AN2396" t="str">
        <f t="shared" ca="1" si="2485"/>
        <v>EM FUNCIONAMENTO</v>
      </c>
      <c r="AO2396" t="str">
        <f t="shared" ca="1" si="2485"/>
        <v>EM FUNCIONAMENTO</v>
      </c>
      <c r="AP2396" t="str">
        <f t="shared" ca="1" si="2485"/>
        <v>EM FUNCIONAMENTO</v>
      </c>
      <c r="AQ2396" t="str">
        <f t="shared" ca="1" si="2485"/>
        <v>EM FUNCIONAMENTO</v>
      </c>
      <c r="AR2396" t="str">
        <f t="shared" ca="1" si="2485"/>
        <v>EM FUNCIONAMENTO</v>
      </c>
      <c r="AS2396" t="str">
        <f t="shared" ca="1" si="2485"/>
        <v>EM FUNCIONAMENTO</v>
      </c>
      <c r="AT2396" t="str">
        <f t="shared" ca="1" si="2485"/>
        <v>EM FUNCIONAMENTO</v>
      </c>
      <c r="AU2396" t="str">
        <f t="shared" ca="1" si="2485"/>
        <v>EM FUNCIONAMENTO</v>
      </c>
      <c r="AV2396" t="str">
        <f t="shared" ca="1" si="2485"/>
        <v>EM FUNCIONAMENTO</v>
      </c>
      <c r="AW2396" t="str">
        <f t="shared" ca="1" si="2485"/>
        <v>EM FUNCIONAMENTO</v>
      </c>
      <c r="AX2396" t="str">
        <f t="shared" ca="1" si="2485"/>
        <v>EM FUNCIONAMENTO</v>
      </c>
      <c r="AY2396" t="str">
        <f t="shared" ca="1" si="2485"/>
        <v>EM FUNCIONAMENTO</v>
      </c>
      <c r="AZ2396" t="str">
        <f t="shared" ca="1" si="2485"/>
        <v>EM FUNCIONAMENTO</v>
      </c>
      <c r="BA2396" t="str">
        <f t="shared" ca="1" si="2485"/>
        <v>EM FUNCIONAMENTO</v>
      </c>
      <c r="BB2396" t="str">
        <f t="shared" ca="1" si="2485"/>
        <v>EM FUNCIONAMENTO</v>
      </c>
      <c r="BC2396" t="str">
        <f t="shared" ca="1" si="2485"/>
        <v>EM FUNCIONAMENTO</v>
      </c>
      <c r="BD2396" t="str">
        <f t="shared" ca="1" si="2485"/>
        <v>EM FUNCIONAMENTO</v>
      </c>
      <c r="BE2396" t="str">
        <f t="shared" ca="1" si="2485"/>
        <v>EM FUNCIONAMENTO</v>
      </c>
      <c r="BF2396" t="str">
        <f t="shared" ca="1" si="2485"/>
        <v>EM FUNCIONAMENTO</v>
      </c>
      <c r="BG2396" t="str">
        <f t="shared" ca="1" si="2485"/>
        <v>EM FUNCIONAMENTO</v>
      </c>
      <c r="BH2396" t="str">
        <f t="shared" ca="1" si="2485"/>
        <v>EM FUNCIONAMENTO</v>
      </c>
      <c r="BI2396" t="str">
        <f t="shared" ca="1" si="2485"/>
        <v>EM FUNCIONAMENTO</v>
      </c>
      <c r="BJ2396" t="str">
        <f t="shared" ca="1" si="2485"/>
        <v>EM FUNCIONAMENTO</v>
      </c>
      <c r="BK2396" t="str">
        <f t="shared" ca="1" si="2485"/>
        <v>EM FUNCIONAMENTO</v>
      </c>
      <c r="BL2396" t="str">
        <f t="shared" ca="1" si="2485"/>
        <v>EM FUNCIONAMENTO</v>
      </c>
      <c r="BM2396" t="str">
        <f t="shared" ca="1" si="2485"/>
        <v>EM FUNCIONAMENTO</v>
      </c>
      <c r="BN2396" t="str">
        <f t="shared" ca="1" si="2485"/>
        <v>EM FUNCIONAMENTO</v>
      </c>
      <c r="BO2396" t="str">
        <f t="shared" ca="1" si="2484"/>
        <v>EM FUNCIONAMENTO</v>
      </c>
      <c r="BP2396" t="str">
        <f t="shared" ca="1" si="2484"/>
        <v>EM FUNCIONAMENTO</v>
      </c>
      <c r="BQ2396" t="str">
        <f t="shared" ca="1" si="2484"/>
        <v>EM FUNCIONAMENTO</v>
      </c>
      <c r="BR2396" t="str">
        <f t="shared" ca="1" si="2484"/>
        <v>EM FUNCIONAMENTO</v>
      </c>
      <c r="BS2396" t="str">
        <f t="shared" ca="1" si="2484"/>
        <v>EM FUNCIONAMENTO</v>
      </c>
      <c r="BT2396" t="str">
        <f t="shared" ca="1" si="2484"/>
        <v>EM FUNCIONAMENTO</v>
      </c>
      <c r="BU2396" t="str">
        <f t="shared" ca="1" si="2484"/>
        <v>EM FUNCIONAMENTO</v>
      </c>
      <c r="BV2396" t="str">
        <f t="shared" ca="1" si="2484"/>
        <v>EM FUNCIONAMENTO</v>
      </c>
      <c r="BW2396" t="str">
        <f t="shared" ca="1" si="2484"/>
        <v>EM FUNCIONAMENTO</v>
      </c>
      <c r="BX2396" t="str">
        <f t="shared" ca="1" si="2484"/>
        <v>EM FUNCIONAMENTO</v>
      </c>
      <c r="BY2396" t="str">
        <f t="shared" ca="1" si="2484"/>
        <v>EM FUNCIONAMENTO</v>
      </c>
      <c r="BZ2396" t="str">
        <f t="shared" ca="1" si="2484"/>
        <v>EM FUNCIONAMENTO</v>
      </c>
      <c r="CA2396" t="str">
        <f t="shared" ca="1" si="2484"/>
        <v>EM FUNCIONAMENTO</v>
      </c>
      <c r="CB2396" t="str">
        <f t="shared" ca="1" si="2484"/>
        <v>EM FUNCIONAMENTO</v>
      </c>
      <c r="CC2396" t="str">
        <f t="shared" ca="1" si="2484"/>
        <v>EM FUNCIONAMENTO</v>
      </c>
      <c r="CD2396" t="str">
        <f t="shared" ca="1" si="2484"/>
        <v>EM FUNCIONAMENTO</v>
      </c>
      <c r="CE2396" t="str">
        <f t="shared" ca="1" si="2484"/>
        <v>EM FUNCIONAMENTO</v>
      </c>
      <c r="CF2396" t="str">
        <f t="shared" ca="1" si="2484"/>
        <v>EM FUNCIONAMENTO</v>
      </c>
      <c r="CG2396" t="str">
        <f t="shared" ca="1" si="2484"/>
        <v>EM FUNCIONAMENTO</v>
      </c>
      <c r="CH2396" t="str">
        <f t="shared" ca="1" si="2484"/>
        <v>EM FUNCIONAMENTO</v>
      </c>
      <c r="CI2396" t="str">
        <f t="shared" ca="1" si="2484"/>
        <v>EM FUNCIONAMENTO</v>
      </c>
      <c r="CJ2396" t="str">
        <f t="shared" ca="1" si="2484"/>
        <v>EM FUNCIONAMENTO</v>
      </c>
      <c r="CK2396" t="str">
        <f t="shared" ca="1" si="2484"/>
        <v>EM FUNCIONAMENTO</v>
      </c>
      <c r="CL2396" t="str">
        <f t="shared" ca="1" si="2484"/>
        <v>EM FUNCIONAMENTO</v>
      </c>
      <c r="CM2396" t="str">
        <f t="shared" ca="1" si="2484"/>
        <v>EM FUNCIONAMENTO</v>
      </c>
      <c r="CN2396" t="str">
        <f t="shared" ca="1" si="2484"/>
        <v>EM FUNCIONAMENTO</v>
      </c>
      <c r="CO2396" t="str">
        <f t="shared" ca="1" si="2484"/>
        <v>EM FUNCIONAMENTO</v>
      </c>
      <c r="CP2396" t="str">
        <f t="shared" ca="1" si="2484"/>
        <v>EM FUNCIONAMENTO</v>
      </c>
      <c r="CQ2396" t="str">
        <f t="shared" ca="1" si="2484"/>
        <v>EM FUNCIONAMENTO</v>
      </c>
      <c r="CR2396" t="str">
        <f t="shared" ca="1" si="2484"/>
        <v>EM FUNCIONAMENTO</v>
      </c>
      <c r="CS2396" t="str">
        <f t="shared" ca="1" si="2484"/>
        <v>EM FUNCIONAMENTO</v>
      </c>
      <c r="CT2396" t="str">
        <f t="shared" ca="1" si="2484"/>
        <v>EM FUNCIONAMENTO</v>
      </c>
      <c r="CU2396" t="str">
        <f t="shared" ca="1" si="2484"/>
        <v>EM FUNCIONAMENTO</v>
      </c>
      <c r="CV2396" t="str">
        <f t="shared" ca="1" si="2484"/>
        <v>EM FUNCIONAMENTO</v>
      </c>
      <c r="CW2396" t="str">
        <f t="shared" ca="1" si="2484"/>
        <v>EM FUNCIONAMENTO</v>
      </c>
      <c r="CX2396" t="str">
        <f t="shared" ca="1" si="2484"/>
        <v>EM FUNCIONAMENTO</v>
      </c>
      <c r="CY2396" t="str">
        <f t="shared" ca="1" si="2484"/>
        <v>EM FUNCIONAMENTO</v>
      </c>
      <c r="CZ2396" t="str">
        <f t="shared" ca="1" si="2484"/>
        <v>EM FUNCIONAMENTO</v>
      </c>
      <c r="DA2396" t="str">
        <f t="shared" ca="1" si="2484"/>
        <v>EM FUNCIONAMENTO</v>
      </c>
      <c r="DB2396" t="str">
        <f t="shared" ca="1" si="2484"/>
        <v>EM FUNCIONAMENTO</v>
      </c>
      <c r="DC2396" t="str">
        <f t="shared" ca="1" si="2484"/>
        <v>EM FUNCIONAMENTO</v>
      </c>
      <c r="DD2396" t="str">
        <f t="shared" ca="1" si="2484"/>
        <v>EM FUNCIONAMENTO</v>
      </c>
      <c r="DE2396" t="str">
        <f t="shared" ca="1" si="2484"/>
        <v>EM FUNCIONAMENTO</v>
      </c>
      <c r="DF2396" t="str">
        <f t="shared" ca="1" si="2484"/>
        <v>EM FUNCIONAMENTO</v>
      </c>
      <c r="DG2396" t="str">
        <f t="shared" ca="1" si="2484"/>
        <v>EM FUNCIONAMENTO</v>
      </c>
      <c r="DH2396" t="str">
        <f t="shared" ca="1" si="2484"/>
        <v>EM FUNCIONAMENTO</v>
      </c>
      <c r="DI2396" t="str">
        <f t="shared" ca="1" si="2484"/>
        <v>EM FUNCIONAMENTO</v>
      </c>
      <c r="DJ2396" t="str">
        <f t="shared" ca="1" si="2484"/>
        <v>EM FUNCIONAMENTO</v>
      </c>
      <c r="DK2396" t="str">
        <f t="shared" ca="1" si="2484"/>
        <v>EM FUNCIONAMENTO</v>
      </c>
      <c r="DL2396" t="str">
        <f t="shared" ca="1" si="2484"/>
        <v>EM FUNCIONAMENTO</v>
      </c>
      <c r="DM2396" t="str">
        <f t="shared" ca="1" si="2484"/>
        <v>EM FUNCIONAMENTO</v>
      </c>
      <c r="DN2396" t="str">
        <f t="shared" ca="1" si="2484"/>
        <v>EM FUNCIONAMENTO</v>
      </c>
      <c r="DO2396" t="str">
        <f t="shared" ca="1" si="2484"/>
        <v>EM FUNCIONAMENTO</v>
      </c>
      <c r="DP2396" t="str">
        <f t="shared" ca="1" si="2484"/>
        <v>EM FUNCIONAMENTO</v>
      </c>
      <c r="DQ2396" t="str">
        <f t="shared" ca="1" si="2484"/>
        <v>EM FUNCIONAMENTO</v>
      </c>
      <c r="DR2396" t="str">
        <f t="shared" ca="1" si="2484"/>
        <v>EM FUNCIONAMENTO</v>
      </c>
      <c r="DS2396" t="str">
        <f t="shared" ca="1" si="2484"/>
        <v>EM FUNCIONAMENTO</v>
      </c>
      <c r="DT2396" t="str">
        <f t="shared" ca="1" si="2484"/>
        <v>EM FUNCIONAMENTO</v>
      </c>
      <c r="DU2396" t="str">
        <f t="shared" ca="1" si="2484"/>
        <v>EM FUNCIONAMENTO</v>
      </c>
      <c r="DV2396" t="str">
        <f t="shared" ca="1" si="2484"/>
        <v>EM FUNCIONAMENTO</v>
      </c>
      <c r="DW2396" t="str">
        <f t="shared" ca="1" si="2484"/>
        <v>EM FUNCIONAMENTO</v>
      </c>
      <c r="DX2396" t="str">
        <f t="shared" ca="1" si="2484"/>
        <v>EM FUNCIONAMENTO</v>
      </c>
      <c r="DY2396" t="str">
        <f t="shared" ca="1" si="2484"/>
        <v>EM FUNCIONAMENTO</v>
      </c>
      <c r="DZ2396" t="str">
        <f t="shared" ca="1" si="2482"/>
        <v>EM FUNCIONAMENTO</v>
      </c>
      <c r="EA2396" t="str">
        <f t="shared" ca="1" si="2480"/>
        <v>EM FUNCIONAMENTO</v>
      </c>
      <c r="EB2396" t="str">
        <f t="shared" ca="1" si="2480"/>
        <v>EM FUNCIONAMENTO</v>
      </c>
      <c r="EC2396" t="str">
        <f t="shared" ca="1" si="2480"/>
        <v>EM FUNCIONAMENTO</v>
      </c>
      <c r="ED2396" t="str">
        <f t="shared" ca="1" si="2480"/>
        <v>EM FUNCIONAMENTO</v>
      </c>
      <c r="EE2396" t="str">
        <f t="shared" ca="1" si="2480"/>
        <v>EM FUNCIONAMENTO</v>
      </c>
      <c r="EF2396" t="str">
        <f t="shared" ca="1" si="2480"/>
        <v>EM FUNCIONAMENTO</v>
      </c>
      <c r="EG2396" t="str">
        <f t="shared" ca="1" si="2480"/>
        <v>EM FUNCIONAMENTO</v>
      </c>
      <c r="EH2396" t="str">
        <f t="shared" ca="1" si="2480"/>
        <v>EM FUNCIONAMENTO</v>
      </c>
      <c r="EI2396" t="str">
        <f t="shared" ca="1" si="2480"/>
        <v>EM FUNCIONAMENTO</v>
      </c>
      <c r="EJ2396" t="str">
        <f t="shared" ca="1" si="2480"/>
        <v>EM FUNCIONAMENTO</v>
      </c>
      <c r="EK2396" t="str">
        <f t="shared" ca="1" si="2480"/>
        <v>EM FUNCIONAMENTO</v>
      </c>
      <c r="EL2396" t="str">
        <f t="shared" ca="1" si="2480"/>
        <v>EM FUNCIONAMENTO</v>
      </c>
      <c r="EM2396" t="str">
        <f t="shared" ca="1" si="2480"/>
        <v>EM FUNCIONAMENTO</v>
      </c>
      <c r="EN2396" t="str">
        <f t="shared" ca="1" si="2480"/>
        <v>EM FUNCIONAMENTO</v>
      </c>
      <c r="EO2396" t="str">
        <f t="shared" ca="1" si="2480"/>
        <v>EM FUNCIONAMENTO</v>
      </c>
      <c r="EP2396" t="str">
        <f t="shared" ca="1" si="2480"/>
        <v>EM FUNCIONAMENTO</v>
      </c>
      <c r="EQ2396" t="str">
        <f t="shared" ca="1" si="2480"/>
        <v>EM FUNCIONAMENTO</v>
      </c>
      <c r="ER2396" t="str">
        <f t="shared" ca="1" si="2480"/>
        <v>EM FUNCIONAMENTO</v>
      </c>
      <c r="ES2396" t="str">
        <f t="shared" ca="1" si="2480"/>
        <v>EM FUNCIONAMENTO</v>
      </c>
      <c r="ET2396" t="str">
        <f t="shared" ca="1" si="2480"/>
        <v>EM FUNCIONAMENTO</v>
      </c>
      <c r="EU2396" t="str">
        <f t="shared" ca="1" si="2480"/>
        <v>EM FUNCIONAMENTO</v>
      </c>
      <c r="EV2396" t="str">
        <f t="shared" ca="1" si="2480"/>
        <v>EM FUNCIONAMENTO</v>
      </c>
      <c r="EW2396" t="str">
        <f t="shared" ca="1" si="2480"/>
        <v>EM FUNCIONAMENTO</v>
      </c>
      <c r="EX2396" t="str">
        <f t="shared" ca="1" si="2480"/>
        <v>EM FUNCIONAMENTO</v>
      </c>
      <c r="EY2396" t="str">
        <f t="shared" ca="1" si="2480"/>
        <v>EM FUNCIONAMENTO</v>
      </c>
      <c r="EZ2396" t="str">
        <f t="shared" ca="1" si="2480"/>
        <v>EM FUNCIONAMENTO</v>
      </c>
      <c r="FA2396" t="str">
        <f t="shared" ca="1" si="2480"/>
        <v>EM FUNCIONAMENTO</v>
      </c>
      <c r="FB2396" t="str">
        <f t="shared" ca="1" si="2480"/>
        <v>EM FUNCIONAMENTO</v>
      </c>
      <c r="FC2396" t="str">
        <f t="shared" ca="1" si="2480"/>
        <v>EM FUNCIONAMENTO</v>
      </c>
      <c r="FD2396" t="str">
        <f t="shared" ca="1" si="2480"/>
        <v>EM FUNCIONAMENTO</v>
      </c>
      <c r="FE2396" t="str">
        <f t="shared" ca="1" si="2480"/>
        <v>EM FUNCIONAMENTO</v>
      </c>
      <c r="FF2396" t="str">
        <f t="shared" ca="1" si="2480"/>
        <v>EM FUNCIONAMENTO</v>
      </c>
      <c r="FG2396" t="str">
        <f t="shared" ca="1" si="2480"/>
        <v>EM FUNCIONAMENTO</v>
      </c>
      <c r="FH2396" t="str">
        <f t="shared" ca="1" si="2480"/>
        <v>EM FUNCIONAMENTO</v>
      </c>
      <c r="FI2396" t="str">
        <f t="shared" ca="1" si="2480"/>
        <v>EM FUNCIONAMENTO</v>
      </c>
      <c r="FJ2396" t="str">
        <f t="shared" ca="1" si="2480"/>
        <v>EM FUNCIONAMENTO</v>
      </c>
      <c r="FK2396" t="str">
        <f t="shared" ca="1" si="2480"/>
        <v>EM FUNCIONAMENTO</v>
      </c>
      <c r="FL2396" t="str">
        <f t="shared" ca="1" si="2480"/>
        <v>EM FUNCIONAMENTO</v>
      </c>
      <c r="FM2396" t="str">
        <f t="shared" ca="1" si="2480"/>
        <v>EM FUNCIONAMENTO</v>
      </c>
      <c r="FN2396" t="str">
        <f t="shared" ca="1" si="2480"/>
        <v>EM FUNCIONAMENTO</v>
      </c>
      <c r="FO2396" t="str">
        <f t="shared" ca="1" si="2480"/>
        <v>EM FUNCIONAMENTO</v>
      </c>
      <c r="FP2396" t="str">
        <f t="shared" ca="1" si="2480"/>
        <v>EM FUNCIONAMENTO</v>
      </c>
      <c r="FQ2396" t="str">
        <f t="shared" ca="1" si="2480"/>
        <v>EM FUNCIONAMENTO</v>
      </c>
      <c r="FR2396" t="str">
        <f t="shared" ca="1" si="2480"/>
        <v>EM FUNCIONAMENTO</v>
      </c>
      <c r="FS2396" t="str">
        <f t="shared" ca="1" si="2480"/>
        <v>EM FUNCIONAMENTO</v>
      </c>
      <c r="FT2396" t="str">
        <f t="shared" ca="1" si="2480"/>
        <v>EM FUNCIONAMENTO</v>
      </c>
      <c r="FU2396" t="str">
        <f t="shared" ca="1" si="2480"/>
        <v>EM FUNCIONAMENTO</v>
      </c>
      <c r="FV2396" t="str">
        <f t="shared" ca="1" si="2480"/>
        <v>EM FUNCIONAMENTO</v>
      </c>
      <c r="FW2396" t="str">
        <f t="shared" ca="1" si="2480"/>
        <v>EM FUNCIONAMENTO</v>
      </c>
      <c r="FX2396" t="str">
        <f t="shared" ca="1" si="2480"/>
        <v>EM FUNCIONAMENTO</v>
      </c>
      <c r="FY2396" t="str">
        <f t="shared" ca="1" si="2480"/>
        <v>EM FUNCIONAMENTO</v>
      </c>
      <c r="FZ2396" t="str">
        <f t="shared" ca="1" si="2480"/>
        <v>EM FUNCIONAMENTO</v>
      </c>
      <c r="GA2396" t="str">
        <f t="shared" ca="1" si="2480"/>
        <v>EM FUNCIONAMENTO</v>
      </c>
      <c r="GB2396" t="str">
        <f t="shared" ca="1" si="2480"/>
        <v>EM FUNCIONAMENTO</v>
      </c>
      <c r="GC2396" t="str">
        <f t="shared" ca="1" si="2480"/>
        <v>EM FUNCIONAMENTO</v>
      </c>
      <c r="GD2396" t="str">
        <f t="shared" ca="1" si="2480"/>
        <v>EM FUNCIONAMENTO</v>
      </c>
      <c r="GE2396" t="str">
        <f t="shared" ca="1" si="2480"/>
        <v>EM FUNCIONAMENTO</v>
      </c>
      <c r="GF2396" t="str">
        <f t="shared" ca="1" si="2480"/>
        <v>EM FUNCIONAMENTO</v>
      </c>
      <c r="GG2396" t="str">
        <f t="shared" ca="1" si="2480"/>
        <v>EM FUNCIONAMENTO</v>
      </c>
      <c r="GH2396" t="str">
        <f t="shared" ca="1" si="2480"/>
        <v>EM FUNCIONAMENTO</v>
      </c>
      <c r="GI2396" t="str">
        <f t="shared" ca="1" si="2480"/>
        <v>EM FUNCIONAMENTO</v>
      </c>
      <c r="GJ2396" t="str">
        <f t="shared" ca="1" si="2480"/>
        <v>EM FUNCIONAMENTO</v>
      </c>
      <c r="GK2396" t="str">
        <f t="shared" ca="1" si="2480"/>
        <v>EM FUNCIONAMENTO</v>
      </c>
      <c r="GL2396" t="str">
        <f t="shared" ca="1" si="2475"/>
        <v>EM FUNCIONAMENTO</v>
      </c>
      <c r="GM2396" t="str">
        <f t="shared" ca="1" si="2483"/>
        <v>EM FUNCIONAMENTO</v>
      </c>
      <c r="GN2396" t="str">
        <f t="shared" ca="1" si="2483"/>
        <v>EM FUNCIONAMENTO</v>
      </c>
      <c r="GO2396" t="str">
        <f t="shared" ca="1" si="2483"/>
        <v>EM FUNCIONAMENTO</v>
      </c>
      <c r="GP2396" t="str">
        <f t="shared" ca="1" si="2483"/>
        <v>EM FUNCIONAMENTO</v>
      </c>
      <c r="GQ2396" t="str">
        <f t="shared" ca="1" si="2483"/>
        <v>EM FUNCIONAMENTO</v>
      </c>
      <c r="GR2396" t="str">
        <f t="shared" ca="1" si="2483"/>
        <v>EM FUNCIONAMENTO</v>
      </c>
      <c r="GS2396" t="str">
        <f t="shared" ca="1" si="2483"/>
        <v>EM FUNCIONAMENTO</v>
      </c>
      <c r="GT2396" t="str">
        <f t="shared" ca="1" si="2483"/>
        <v>EM FUNCIONAMENTO</v>
      </c>
      <c r="GU2396" t="str">
        <f t="shared" ca="1" si="2483"/>
        <v>EM FUNCIONAMENTO</v>
      </c>
      <c r="GV2396" t="str">
        <f t="shared" ca="1" si="2483"/>
        <v>EM FUNCIONAMENTO</v>
      </c>
      <c r="GW2396" t="str">
        <f t="shared" ca="1" si="2483"/>
        <v>EM FUNCIONAMENTO</v>
      </c>
      <c r="GX2396" t="str">
        <f t="shared" ca="1" si="2483"/>
        <v>EM FUNCIONAMENTO</v>
      </c>
      <c r="GY2396" t="str">
        <f t="shared" ca="1" si="2483"/>
        <v>EM FUNCIONAMENTO</v>
      </c>
      <c r="GZ2396" t="str">
        <f t="shared" ca="1" si="2483"/>
        <v>EM FUNCIONAMENTO</v>
      </c>
      <c r="HA2396" t="str">
        <f t="shared" ca="1" si="2483"/>
        <v>EM FUNCIONAMENTO</v>
      </c>
      <c r="HB2396" t="str">
        <f t="shared" ca="1" si="2483"/>
        <v>EM FUNCIONAMENTO</v>
      </c>
      <c r="HC2396" t="str">
        <f t="shared" ca="1" si="2483"/>
        <v>EM FUNCIONAMENTO</v>
      </c>
      <c r="HD2396" t="str">
        <f t="shared" ca="1" si="2483"/>
        <v>EM FUNCIONAMENTO</v>
      </c>
      <c r="HE2396" t="str">
        <f t="shared" ca="1" si="2483"/>
        <v>EM FUNCIONAMENTO</v>
      </c>
      <c r="HF2396" t="str">
        <f t="shared" ca="1" si="2483"/>
        <v>EM FUNCIONAMENTO</v>
      </c>
      <c r="HG2396" t="str">
        <f t="shared" ca="1" si="2483"/>
        <v>EM FUNCIONAMENTO</v>
      </c>
      <c r="HH2396" t="str">
        <f t="shared" ca="1" si="2483"/>
        <v>EM FUNCIONAMENTO</v>
      </c>
      <c r="HI2396" t="str">
        <f t="shared" ca="1" si="2483"/>
        <v>EM FUNCIONAMENTO</v>
      </c>
      <c r="HJ2396" t="str">
        <f t="shared" ca="1" si="2483"/>
        <v>EM FUNCIONAMENTO</v>
      </c>
      <c r="HK2396" t="str">
        <f t="shared" ca="1" si="2483"/>
        <v>EM FUNCIONAMENTO</v>
      </c>
      <c r="HL2396" t="str">
        <f t="shared" ca="1" si="2483"/>
        <v>EM FUNCIONAMENTO</v>
      </c>
      <c r="HM2396" t="str">
        <f t="shared" ca="1" si="2483"/>
        <v>EM FUNCIONAMENTO</v>
      </c>
      <c r="HN2396" t="str">
        <f t="shared" ca="1" si="2483"/>
        <v>EM FUNCIONAMENTO</v>
      </c>
      <c r="HO2396" t="str">
        <f t="shared" ca="1" si="2483"/>
        <v>EM FUNCIONAMENTO</v>
      </c>
      <c r="HP2396" t="str">
        <f t="shared" ca="1" si="2483"/>
        <v>EM FUNCIONAMENTO</v>
      </c>
      <c r="HQ2396" t="str">
        <f t="shared" ca="1" si="2483"/>
        <v>EM FUNCIONAMENTO</v>
      </c>
      <c r="HR2396" t="str">
        <f t="shared" ca="1" si="2483"/>
        <v>EM FUNCIONAMENTO</v>
      </c>
      <c r="HS2396" t="str">
        <f t="shared" ca="1" si="2483"/>
        <v>EM FUNCIONAMENTO</v>
      </c>
      <c r="HT2396" t="str">
        <f t="shared" ca="1" si="2483"/>
        <v>EM FUNCIONAMENTO</v>
      </c>
      <c r="HU2396" t="str">
        <f t="shared" ca="1" si="2483"/>
        <v>EM FUNCIONAMENTO</v>
      </c>
      <c r="HV2396" t="str">
        <f t="shared" ca="1" si="2483"/>
        <v>EM FUNCIONAMENTO</v>
      </c>
      <c r="HW2396" t="str">
        <f t="shared" ca="1" si="2483"/>
        <v>EM FUNCIONAMENTO</v>
      </c>
      <c r="HX2396" t="str">
        <f t="shared" ca="1" si="2483"/>
        <v>EM FUNCIONAMENTO</v>
      </c>
      <c r="HY2396" t="str">
        <f t="shared" ca="1" si="2483"/>
        <v>EM FUNCIONAMENTO</v>
      </c>
      <c r="HZ2396" t="str">
        <f t="shared" ca="1" si="2483"/>
        <v>EM FUNCIONAMENTO</v>
      </c>
      <c r="IA2396" t="str">
        <f t="shared" ca="1" si="2483"/>
        <v>EM FUNCIONAMENTO</v>
      </c>
      <c r="IB2396" t="str">
        <f t="shared" ca="1" si="2483"/>
        <v>EM FUNCIONAMENTO</v>
      </c>
      <c r="IC2396" t="str">
        <f t="shared" ca="1" si="2483"/>
        <v>EM FUNCIONAMENTO</v>
      </c>
      <c r="ID2396" t="str">
        <f t="shared" ca="1" si="2483"/>
        <v>EM FUNCIONAMENTO</v>
      </c>
      <c r="IE2396" t="str">
        <f t="shared" ca="1" si="2483"/>
        <v>EM FUNCIONAMENTO</v>
      </c>
      <c r="IF2396" t="str">
        <f t="shared" ca="1" si="2483"/>
        <v>EM FUNCIONAMENTO</v>
      </c>
      <c r="IG2396" t="str">
        <f t="shared" ca="1" si="2483"/>
        <v>EM FUNCIONAMENTO</v>
      </c>
      <c r="IH2396" t="str">
        <f t="shared" ca="1" si="2483"/>
        <v>EM FUNCIONAMENTO</v>
      </c>
      <c r="II2396" t="str">
        <f t="shared" ca="1" si="2483"/>
        <v>EM FUNCIONAMENTO</v>
      </c>
      <c r="IJ2396" t="str">
        <f t="shared" ca="1" si="2483"/>
        <v>EM FUNCIONAMENTO</v>
      </c>
      <c r="IK2396" t="str">
        <f t="shared" ca="1" si="2483"/>
        <v>EM FUNCIONAMENTO</v>
      </c>
      <c r="IL2396" t="str">
        <f t="shared" ca="1" si="2483"/>
        <v>EM FUNCIONAMENTO</v>
      </c>
      <c r="IM2396" t="str">
        <f t="shared" ca="1" si="2483"/>
        <v>EM FUNCIONAMENTO</v>
      </c>
      <c r="IN2396" t="str">
        <f t="shared" ca="1" si="2483"/>
        <v>EM FUNCIONAMENTO</v>
      </c>
      <c r="IO2396" t="str">
        <f t="shared" ca="1" si="2483"/>
        <v>EM FUNCIONAMENTO</v>
      </c>
      <c r="IP2396" t="str">
        <f t="shared" ca="1" si="2483"/>
        <v>EM FUNCIONAMENTO</v>
      </c>
      <c r="IQ2396" t="str">
        <f t="shared" ca="1" si="2483"/>
        <v>EM FUNCIONAMENTO</v>
      </c>
      <c r="IR2396" t="str">
        <f t="shared" ca="1" si="2483"/>
        <v>EM FUNCIONAMENTO</v>
      </c>
      <c r="IS2396" t="str">
        <f t="shared" ca="1" si="2483"/>
        <v>EM FUNCIONAMENTO</v>
      </c>
      <c r="IT2396" t="str">
        <f t="shared" ca="1" si="2483"/>
        <v>EM FUNCIONAMENTO</v>
      </c>
      <c r="IU2396" t="str">
        <f t="shared" ca="1" si="2483"/>
        <v>EM FUNCIONAMENTO</v>
      </c>
      <c r="IV2396" t="str">
        <f t="shared" ca="1" si="2483"/>
        <v>EM FUNCIONAMENTO</v>
      </c>
      <c r="IW2396" t="str">
        <f t="shared" ca="1" si="2483"/>
        <v>EM FUNCIONAMENTO</v>
      </c>
      <c r="IX2396" t="str">
        <f t="shared" ca="1" si="2483"/>
        <v>EM FUNCIONAMENTO</v>
      </c>
      <c r="IY2396" t="str">
        <f t="shared" ca="1" si="2481"/>
        <v>EM FUNCIONAMENTO</v>
      </c>
      <c r="IZ2396" t="str">
        <f t="shared" ca="1" si="2481"/>
        <v>EM FUNCIONAMENTO</v>
      </c>
      <c r="JA2396" t="str">
        <f t="shared" ca="1" si="2481"/>
        <v>EM FUNCIONAMENTO</v>
      </c>
      <c r="JB2396" t="str">
        <f t="shared" ca="1" si="2481"/>
        <v>EM FUNCIONAMENTO</v>
      </c>
      <c r="JC2396" t="str">
        <f t="shared" ca="1" si="2481"/>
        <v>EM FUNCIONAMENTO</v>
      </c>
      <c r="JD2396" t="str">
        <f t="shared" ca="1" si="2481"/>
        <v>EM FUNCIONAMENTO</v>
      </c>
      <c r="JE2396" t="str">
        <f t="shared" ca="1" si="2481"/>
        <v>EM FUNCIONAMENTO</v>
      </c>
      <c r="JF2396" t="str">
        <f t="shared" ca="1" si="2481"/>
        <v>EM FUNCIONAMENTO</v>
      </c>
      <c r="JG2396" t="str">
        <f t="shared" ca="1" si="2481"/>
        <v>EM FUNCIONAMENTO</v>
      </c>
      <c r="JH2396" t="str">
        <f t="shared" ca="1" si="2481"/>
        <v>EM FUNCIONAMENTO</v>
      </c>
      <c r="JI2396" t="str">
        <f t="shared" ca="1" si="2481"/>
        <v>EM FUNCIONAMENTO</v>
      </c>
      <c r="JJ2396" t="str">
        <f t="shared" ca="1" si="2481"/>
        <v>EM FUNCIONAMENTO</v>
      </c>
      <c r="JK2396" t="str">
        <f t="shared" ca="1" si="2481"/>
        <v>EM FUNCIONAMENTO</v>
      </c>
      <c r="JL2396" t="str">
        <f t="shared" ca="1" si="2481"/>
        <v>EM FUNCIONAMENTO</v>
      </c>
      <c r="JM2396" t="str">
        <f t="shared" ca="1" si="2481"/>
        <v>EM FUNCIONAMENTO</v>
      </c>
      <c r="JN2396" t="str">
        <f t="shared" ca="1" si="2481"/>
        <v>EM FUNCIONAMENTO</v>
      </c>
      <c r="JO2396" t="str">
        <f t="shared" ca="1" si="2481"/>
        <v>EM FUNCIONAMENTO</v>
      </c>
      <c r="JP2396" t="str">
        <f t="shared" ca="1" si="2481"/>
        <v>EM FUNCIONAMENTO</v>
      </c>
      <c r="JQ2396" t="str">
        <f t="shared" ca="1" si="2481"/>
        <v>EM FUNCIONAMENTO</v>
      </c>
      <c r="JR2396" t="str">
        <f t="shared" ca="1" si="2481"/>
        <v>EM FUNCIONAMENTO</v>
      </c>
      <c r="JS2396" t="str">
        <f t="shared" ca="1" si="2481"/>
        <v>EM FUNCIONAMENTO</v>
      </c>
      <c r="JT2396" t="str">
        <f t="shared" ca="1" si="2481"/>
        <v>EM FUNCIONAMENTO</v>
      </c>
      <c r="JU2396" t="str">
        <f t="shared" ca="1" si="2481"/>
        <v>EM FUNCIONAMENTO</v>
      </c>
      <c r="JV2396" t="str">
        <f t="shared" ca="1" si="2481"/>
        <v>EM FUNCIONAMENTO</v>
      </c>
      <c r="JW2396" t="str">
        <f t="shared" ca="1" si="2481"/>
        <v>EM FUNCIONAMENTO</v>
      </c>
      <c r="JX2396" t="str">
        <f t="shared" ca="1" si="2481"/>
        <v>EM FUNCIONAMENTO</v>
      </c>
      <c r="JY2396" t="str">
        <f t="shared" ca="1" si="2481"/>
        <v>EM FUNCIONAMENTO</v>
      </c>
      <c r="JZ2396" t="str">
        <f t="shared" ca="1" si="2481"/>
        <v>EM FUNCIONAMENTO</v>
      </c>
      <c r="KA2396" t="str">
        <f t="shared" ca="1" si="2481"/>
        <v>EM FUNCIONAMENTO</v>
      </c>
      <c r="KB2396" t="str">
        <f t="shared" ca="1" si="2481"/>
        <v>EM FUNCIONAMENTO</v>
      </c>
      <c r="KC2396" t="str">
        <f t="shared" ca="1" si="2481"/>
        <v>EM FUNCIONAMENTO</v>
      </c>
      <c r="KD2396" t="str">
        <f t="shared" ca="1" si="2481"/>
        <v>EM FUNCIONAMENTO</v>
      </c>
      <c r="KE2396" t="str">
        <f t="shared" ca="1" si="2481"/>
        <v>EM FUNCIONAMENTO</v>
      </c>
      <c r="KF2396" t="str">
        <f t="shared" ca="1" si="2481"/>
        <v>EM FUNCIONAMENTO</v>
      </c>
      <c r="KG2396" t="str">
        <f t="shared" ca="1" si="2481"/>
        <v>EM FUNCIONAMENTO</v>
      </c>
      <c r="KH2396" t="str">
        <f t="shared" ca="1" si="2481"/>
        <v>EM FUNCIONAMENTO</v>
      </c>
      <c r="KI2396" t="str">
        <f t="shared" ca="1" si="2481"/>
        <v>EM FUNCIONAMENTO</v>
      </c>
      <c r="KJ2396" t="str">
        <f t="shared" ca="1" si="2481"/>
        <v>EM FUNCIONAMENTO</v>
      </c>
      <c r="KK2396" t="str">
        <f t="shared" ca="1" si="2481"/>
        <v>EM FUNCIONAMENTO</v>
      </c>
      <c r="KL2396" t="str">
        <f t="shared" ca="1" si="2481"/>
        <v>EM FUNCIONAMENTO</v>
      </c>
      <c r="KM2396" t="str">
        <f t="shared" ca="1" si="2481"/>
        <v>EM FUNCIONAMENTO</v>
      </c>
      <c r="KN2396" t="str">
        <f t="shared" ca="1" si="2481"/>
        <v>EM FUNCIONAMENTO</v>
      </c>
      <c r="KO2396" t="str">
        <f t="shared" ca="1" si="2481"/>
        <v>EM FUNCIONAMENTO</v>
      </c>
      <c r="KP2396" t="str">
        <f t="shared" ca="1" si="2481"/>
        <v>EM FUNCIONAMENTO</v>
      </c>
      <c r="KQ2396" t="str">
        <f t="shared" ca="1" si="2481"/>
        <v>EM FUNCIONAMENTO</v>
      </c>
      <c r="KR2396" t="str">
        <f t="shared" ca="1" si="2481"/>
        <v>EM FUNCIONAMENTO</v>
      </c>
      <c r="KS2396" t="str">
        <f t="shared" ca="1" si="2481"/>
        <v>EM FUNCIONAMENTO</v>
      </c>
      <c r="KT2396" t="str">
        <f t="shared" ca="1" si="2481"/>
        <v>EM FUNCIONAMENTO</v>
      </c>
      <c r="KU2396" t="str">
        <f t="shared" ca="1" si="2481"/>
        <v>EM FUNCIONAMENTO</v>
      </c>
      <c r="KV2396" t="str">
        <f t="shared" ca="1" si="2481"/>
        <v>EM FUNCIONAMENTO</v>
      </c>
      <c r="KW2396" t="str">
        <f t="shared" ca="1" si="2481"/>
        <v>EM FUNCIONAMENTO</v>
      </c>
      <c r="KX2396" t="str">
        <f t="shared" ca="1" si="2481"/>
        <v>EM FUNCIONAMENTO</v>
      </c>
      <c r="KY2396" t="str">
        <f t="shared" ca="1" si="2481"/>
        <v>EM FUNCIONAMENTO</v>
      </c>
      <c r="KZ2396" t="str">
        <f t="shared" ca="1" si="2481"/>
        <v>EM FUNCIONAMENTO</v>
      </c>
      <c r="LA2396" t="str">
        <f t="shared" ca="1" si="2481"/>
        <v>EM FUNCIONAMENTO</v>
      </c>
      <c r="LB2396" t="str">
        <f t="shared" ca="1" si="2481"/>
        <v>EM FUNCIONAMENTO</v>
      </c>
      <c r="LC2396" t="str">
        <f t="shared" ca="1" si="2481"/>
        <v>EM FUNCIONAMENTO</v>
      </c>
      <c r="LD2396" t="str">
        <f t="shared" ca="1" si="2481"/>
        <v>EM FUNCIONAMENTO</v>
      </c>
      <c r="LE2396" t="str">
        <f t="shared" ca="1" si="2481"/>
        <v>EM FUNCIONAMENTO</v>
      </c>
      <c r="LF2396" t="str">
        <f t="shared" ca="1" si="2481"/>
        <v>EM FUNCIONAMENTO</v>
      </c>
      <c r="LG2396" t="str">
        <f t="shared" ca="1" si="2481"/>
        <v>EM FUNCIONAMENTO</v>
      </c>
      <c r="LH2396" t="str">
        <f t="shared" ca="1" si="2481"/>
        <v>EM FUNCIONAMENTO</v>
      </c>
      <c r="LI2396" t="str">
        <f t="shared" ca="1" si="2481"/>
        <v>EM FUNCIONAMENTO</v>
      </c>
    </row>
    <row r="2397" spans="1:321" x14ac:dyDescent="0.25">
      <c r="A2397" t="s">
        <v>4968</v>
      </c>
      <c r="B2397">
        <f t="shared" ca="1" si="2478"/>
        <v>3</v>
      </c>
      <c r="C2397">
        <f t="shared" ca="1" si="2485"/>
        <v>4</v>
      </c>
      <c r="D2397">
        <f t="shared" ca="1" si="2485"/>
        <v>3</v>
      </c>
      <c r="E2397" t="e">
        <f t="shared" ca="1" si="2485"/>
        <v>#N/A</v>
      </c>
      <c r="F2397">
        <f t="shared" ca="1" si="2485"/>
        <v>5</v>
      </c>
      <c r="G2397">
        <f t="shared" ca="1" si="2485"/>
        <v>4</v>
      </c>
      <c r="H2397">
        <f t="shared" ca="1" si="2485"/>
        <v>3</v>
      </c>
      <c r="I2397">
        <f t="shared" ca="1" si="2485"/>
        <v>3</v>
      </c>
      <c r="J2397">
        <f t="shared" ca="1" si="2485"/>
        <v>4</v>
      </c>
      <c r="K2397">
        <f t="shared" ca="1" si="2485"/>
        <v>4</v>
      </c>
      <c r="L2397">
        <f t="shared" ca="1" si="2485"/>
        <v>3</v>
      </c>
      <c r="M2397">
        <f t="shared" ca="1" si="2485"/>
        <v>4</v>
      </c>
      <c r="N2397">
        <f t="shared" ca="1" si="2485"/>
        <v>3</v>
      </c>
      <c r="O2397">
        <f t="shared" ca="1" si="2485"/>
        <v>4</v>
      </c>
      <c r="P2397">
        <f t="shared" ca="1" si="2485"/>
        <v>3</v>
      </c>
      <c r="Q2397">
        <f t="shared" ca="1" si="2485"/>
        <v>3</v>
      </c>
      <c r="R2397">
        <f t="shared" ca="1" si="2485"/>
        <v>3</v>
      </c>
      <c r="S2397">
        <f t="shared" ca="1" si="2485"/>
        <v>3</v>
      </c>
      <c r="T2397">
        <f t="shared" ca="1" si="2485"/>
        <v>3</v>
      </c>
      <c r="U2397">
        <f t="shared" ca="1" si="2485"/>
        <v>4</v>
      </c>
      <c r="V2397">
        <f t="shared" ca="1" si="2485"/>
        <v>3</v>
      </c>
      <c r="W2397">
        <f t="shared" ca="1" si="2485"/>
        <v>3</v>
      </c>
      <c r="X2397">
        <f t="shared" ca="1" si="2485"/>
        <v>3</v>
      </c>
      <c r="Y2397">
        <f t="shared" ca="1" si="2485"/>
        <v>4</v>
      </c>
      <c r="Z2397">
        <f t="shared" ca="1" si="2485"/>
        <v>3</v>
      </c>
      <c r="AA2397">
        <f t="shared" ca="1" si="2485"/>
        <v>4</v>
      </c>
      <c r="AB2397">
        <f t="shared" ca="1" si="2485"/>
        <v>3</v>
      </c>
      <c r="AC2397">
        <f t="shared" ca="1" si="2485"/>
        <v>4</v>
      </c>
      <c r="AD2397">
        <f t="shared" ca="1" si="2485"/>
        <v>4</v>
      </c>
      <c r="AE2397" t="e">
        <f t="shared" ca="1" si="2485"/>
        <v>#N/A</v>
      </c>
      <c r="AF2397">
        <f t="shared" ca="1" si="2485"/>
        <v>4</v>
      </c>
      <c r="AG2397">
        <f t="shared" ca="1" si="2485"/>
        <v>3</v>
      </c>
      <c r="AH2397">
        <f t="shared" ca="1" si="2485"/>
        <v>4</v>
      </c>
      <c r="AI2397">
        <f t="shared" ca="1" si="2485"/>
        <v>4</v>
      </c>
      <c r="AJ2397">
        <f t="shared" ca="1" si="2485"/>
        <v>4</v>
      </c>
      <c r="AK2397">
        <f t="shared" ca="1" si="2485"/>
        <v>3</v>
      </c>
      <c r="AL2397">
        <f t="shared" ca="1" si="2485"/>
        <v>4</v>
      </c>
      <c r="AM2397">
        <f t="shared" ca="1" si="2485"/>
        <v>3</v>
      </c>
      <c r="AN2397">
        <f t="shared" ca="1" si="2485"/>
        <v>4</v>
      </c>
      <c r="AO2397">
        <f t="shared" ca="1" si="2485"/>
        <v>4</v>
      </c>
      <c r="AP2397">
        <f t="shared" ca="1" si="2485"/>
        <v>3</v>
      </c>
      <c r="AQ2397">
        <f t="shared" ca="1" si="2485"/>
        <v>3</v>
      </c>
      <c r="AR2397">
        <f t="shared" ca="1" si="2485"/>
        <v>3</v>
      </c>
      <c r="AS2397">
        <f t="shared" ca="1" si="2485"/>
        <v>4</v>
      </c>
      <c r="AT2397">
        <f t="shared" ca="1" si="2485"/>
        <v>4</v>
      </c>
      <c r="AU2397">
        <f t="shared" ca="1" si="2485"/>
        <v>4</v>
      </c>
      <c r="AV2397">
        <f t="shared" ca="1" si="2485"/>
        <v>3</v>
      </c>
      <c r="AW2397" t="e">
        <f t="shared" ca="1" si="2485"/>
        <v>#N/A</v>
      </c>
      <c r="AX2397">
        <f t="shared" ca="1" si="2485"/>
        <v>3</v>
      </c>
      <c r="AY2397">
        <f t="shared" ca="1" si="2485"/>
        <v>4</v>
      </c>
      <c r="AZ2397">
        <f t="shared" ca="1" si="2485"/>
        <v>4</v>
      </c>
      <c r="BA2397">
        <f t="shared" ca="1" si="2485"/>
        <v>4</v>
      </c>
      <c r="BB2397">
        <f t="shared" ca="1" si="2485"/>
        <v>3</v>
      </c>
      <c r="BC2397">
        <f t="shared" ca="1" si="2485"/>
        <v>3</v>
      </c>
      <c r="BD2397">
        <f t="shared" ca="1" si="2485"/>
        <v>4</v>
      </c>
      <c r="BE2397">
        <f t="shared" ca="1" si="2485"/>
        <v>3</v>
      </c>
      <c r="BF2397" t="e">
        <f t="shared" ca="1" si="2485"/>
        <v>#N/A</v>
      </c>
      <c r="BG2397">
        <f t="shared" ca="1" si="2485"/>
        <v>3</v>
      </c>
      <c r="BH2397">
        <f t="shared" ca="1" si="2485"/>
        <v>3</v>
      </c>
      <c r="BI2397">
        <f t="shared" ca="1" si="2485"/>
        <v>3</v>
      </c>
      <c r="BJ2397">
        <f t="shared" ca="1" si="2485"/>
        <v>4</v>
      </c>
      <c r="BK2397">
        <f t="shared" ca="1" si="2485"/>
        <v>3</v>
      </c>
      <c r="BL2397">
        <f t="shared" ca="1" si="2485"/>
        <v>3</v>
      </c>
      <c r="BM2397">
        <f t="shared" ca="1" si="2485"/>
        <v>3</v>
      </c>
      <c r="BN2397">
        <f t="shared" ca="1" si="2485"/>
        <v>3</v>
      </c>
      <c r="BO2397">
        <f t="shared" ca="1" si="2484"/>
        <v>3</v>
      </c>
      <c r="BP2397">
        <f t="shared" ca="1" si="2484"/>
        <v>3</v>
      </c>
      <c r="BQ2397">
        <f t="shared" ca="1" si="2484"/>
        <v>4</v>
      </c>
      <c r="BR2397">
        <f t="shared" ca="1" si="2484"/>
        <v>4</v>
      </c>
      <c r="BS2397">
        <f t="shared" ca="1" si="2484"/>
        <v>3</v>
      </c>
      <c r="BT2397">
        <f t="shared" ca="1" si="2484"/>
        <v>4</v>
      </c>
      <c r="BU2397" t="e">
        <f t="shared" ca="1" si="2484"/>
        <v>#N/A</v>
      </c>
      <c r="BV2397" t="e">
        <f t="shared" ca="1" si="2484"/>
        <v>#N/A</v>
      </c>
      <c r="BW2397">
        <f t="shared" ca="1" si="2484"/>
        <v>3</v>
      </c>
      <c r="BX2397">
        <f t="shared" ca="1" si="2484"/>
        <v>3</v>
      </c>
      <c r="BY2397" t="e">
        <f t="shared" ca="1" si="2484"/>
        <v>#N/A</v>
      </c>
      <c r="BZ2397" t="e">
        <f t="shared" ca="1" si="2484"/>
        <v>#N/A</v>
      </c>
      <c r="CA2397" t="e">
        <f t="shared" ca="1" si="2484"/>
        <v>#N/A</v>
      </c>
      <c r="CB2397">
        <f t="shared" ca="1" si="2484"/>
        <v>3</v>
      </c>
      <c r="CC2397">
        <f t="shared" ca="1" si="2484"/>
        <v>3</v>
      </c>
      <c r="CD2397" t="e">
        <f t="shared" ca="1" si="2484"/>
        <v>#N/A</v>
      </c>
      <c r="CE2397">
        <f t="shared" ca="1" si="2484"/>
        <v>3</v>
      </c>
      <c r="CF2397" t="e">
        <f t="shared" ca="1" si="2484"/>
        <v>#N/A</v>
      </c>
      <c r="CG2397" t="e">
        <f t="shared" ca="1" si="2484"/>
        <v>#N/A</v>
      </c>
      <c r="CH2397" t="e">
        <f t="shared" ca="1" si="2484"/>
        <v>#N/A</v>
      </c>
      <c r="CI2397" t="e">
        <f t="shared" ca="1" si="2484"/>
        <v>#N/A</v>
      </c>
      <c r="CJ2397" t="e">
        <f t="shared" ca="1" si="2484"/>
        <v>#N/A</v>
      </c>
      <c r="CK2397" t="e">
        <f t="shared" ca="1" si="2484"/>
        <v>#N/A</v>
      </c>
      <c r="CL2397" t="e">
        <f t="shared" ca="1" si="2484"/>
        <v>#N/A</v>
      </c>
      <c r="CM2397" t="e">
        <f t="shared" ca="1" si="2484"/>
        <v>#N/A</v>
      </c>
      <c r="CN2397" t="e">
        <f t="shared" ca="1" si="2484"/>
        <v>#N/A</v>
      </c>
      <c r="CO2397" t="e">
        <f t="shared" ca="1" si="2484"/>
        <v>#N/A</v>
      </c>
      <c r="CP2397">
        <f t="shared" ca="1" si="2484"/>
        <v>3</v>
      </c>
      <c r="CQ2397">
        <f t="shared" ca="1" si="2484"/>
        <v>3</v>
      </c>
      <c r="CR2397">
        <f t="shared" ca="1" si="2484"/>
        <v>3</v>
      </c>
      <c r="CS2397">
        <f t="shared" ca="1" si="2484"/>
        <v>3</v>
      </c>
      <c r="CT2397" t="e">
        <f t="shared" ca="1" si="2484"/>
        <v>#N/A</v>
      </c>
      <c r="CU2397">
        <f t="shared" ca="1" si="2484"/>
        <v>3</v>
      </c>
      <c r="CV2397">
        <f t="shared" ca="1" si="2484"/>
        <v>4</v>
      </c>
      <c r="CW2397" t="e">
        <f t="shared" ca="1" si="2484"/>
        <v>#N/A</v>
      </c>
      <c r="CX2397">
        <f t="shared" ca="1" si="2484"/>
        <v>3</v>
      </c>
      <c r="CY2397" t="e">
        <f t="shared" ca="1" si="2484"/>
        <v>#N/A</v>
      </c>
      <c r="CZ2397">
        <f t="shared" ca="1" si="2484"/>
        <v>3</v>
      </c>
      <c r="DA2397" t="e">
        <f t="shared" ca="1" si="2484"/>
        <v>#N/A</v>
      </c>
      <c r="DB2397" t="e">
        <f t="shared" ca="1" si="2484"/>
        <v>#N/A</v>
      </c>
      <c r="DC2397">
        <f t="shared" ca="1" si="2484"/>
        <v>4</v>
      </c>
      <c r="DD2397">
        <f t="shared" ca="1" si="2484"/>
        <v>3</v>
      </c>
      <c r="DE2397">
        <f t="shared" ca="1" si="2484"/>
        <v>3</v>
      </c>
      <c r="DF2397">
        <f t="shared" ca="1" si="2484"/>
        <v>3</v>
      </c>
      <c r="DG2397">
        <f t="shared" ca="1" si="2484"/>
        <v>3</v>
      </c>
      <c r="DH2397" t="e">
        <f t="shared" ca="1" si="2484"/>
        <v>#N/A</v>
      </c>
      <c r="DI2397" t="e">
        <f t="shared" ca="1" si="2484"/>
        <v>#N/A</v>
      </c>
      <c r="DJ2397" t="e">
        <f t="shared" ca="1" si="2484"/>
        <v>#N/A</v>
      </c>
      <c r="DK2397" t="e">
        <f t="shared" ca="1" si="2484"/>
        <v>#N/A</v>
      </c>
      <c r="DL2397" t="e">
        <f t="shared" ca="1" si="2484"/>
        <v>#N/A</v>
      </c>
      <c r="DM2397" t="e">
        <f t="shared" ca="1" si="2484"/>
        <v>#N/A</v>
      </c>
      <c r="DN2397" t="e">
        <f t="shared" ca="1" si="2484"/>
        <v>#N/A</v>
      </c>
      <c r="DO2397" t="e">
        <f t="shared" ca="1" si="2484"/>
        <v>#N/A</v>
      </c>
      <c r="DP2397" t="e">
        <f t="shared" ca="1" si="2484"/>
        <v>#N/A</v>
      </c>
      <c r="DQ2397" t="e">
        <f t="shared" ca="1" si="2484"/>
        <v>#N/A</v>
      </c>
      <c r="DR2397" t="e">
        <f t="shared" ca="1" si="2484"/>
        <v>#N/A</v>
      </c>
      <c r="DS2397" t="e">
        <f t="shared" ca="1" si="2484"/>
        <v>#N/A</v>
      </c>
      <c r="DT2397" t="e">
        <f t="shared" ca="1" si="2484"/>
        <v>#N/A</v>
      </c>
      <c r="DU2397" t="e">
        <f t="shared" ca="1" si="2484"/>
        <v>#N/A</v>
      </c>
      <c r="DV2397" t="e">
        <f t="shared" ca="1" si="2484"/>
        <v>#N/A</v>
      </c>
      <c r="DW2397" t="e">
        <f t="shared" ca="1" si="2484"/>
        <v>#N/A</v>
      </c>
      <c r="DX2397" t="e">
        <f t="shared" ca="1" si="2484"/>
        <v>#N/A</v>
      </c>
      <c r="DY2397" t="e">
        <f t="shared" ca="1" si="2484"/>
        <v>#N/A</v>
      </c>
      <c r="DZ2397" t="e">
        <f t="shared" ca="1" si="2482"/>
        <v>#N/A</v>
      </c>
      <c r="EA2397" t="e">
        <f t="shared" ca="1" si="2480"/>
        <v>#N/A</v>
      </c>
      <c r="EB2397" t="e">
        <f t="shared" ca="1" si="2480"/>
        <v>#N/A</v>
      </c>
      <c r="EC2397" t="e">
        <f t="shared" ref="EC2397:GN2400" ca="1" si="2486">INDIRECT(EC2293,TRUE)</f>
        <v>#N/A</v>
      </c>
      <c r="ED2397" t="e">
        <f t="shared" ca="1" si="2486"/>
        <v>#N/A</v>
      </c>
      <c r="EE2397" t="e">
        <f t="shared" ca="1" si="2486"/>
        <v>#N/A</v>
      </c>
      <c r="EF2397">
        <f t="shared" ca="1" si="2486"/>
        <v>3</v>
      </c>
      <c r="EG2397">
        <f t="shared" ca="1" si="2486"/>
        <v>3</v>
      </c>
      <c r="EH2397" t="e">
        <f t="shared" ca="1" si="2486"/>
        <v>#N/A</v>
      </c>
      <c r="EI2397">
        <f t="shared" ca="1" si="2486"/>
        <v>3</v>
      </c>
      <c r="EJ2397">
        <f t="shared" ca="1" si="2486"/>
        <v>4</v>
      </c>
      <c r="EK2397">
        <f t="shared" ca="1" si="2486"/>
        <v>4</v>
      </c>
      <c r="EL2397" t="e">
        <f t="shared" ca="1" si="2486"/>
        <v>#N/A</v>
      </c>
      <c r="EM2397">
        <f t="shared" ca="1" si="2486"/>
        <v>3</v>
      </c>
      <c r="EN2397">
        <f t="shared" ca="1" si="2486"/>
        <v>3</v>
      </c>
      <c r="EO2397">
        <f t="shared" ca="1" si="2486"/>
        <v>3</v>
      </c>
      <c r="EP2397">
        <f t="shared" ca="1" si="2486"/>
        <v>3</v>
      </c>
      <c r="EQ2397" t="e">
        <f t="shared" ca="1" si="2486"/>
        <v>#N/A</v>
      </c>
      <c r="ER2397">
        <f t="shared" ca="1" si="2486"/>
        <v>3</v>
      </c>
      <c r="ES2397" t="e">
        <f t="shared" ca="1" si="2486"/>
        <v>#N/A</v>
      </c>
      <c r="ET2397" t="e">
        <f t="shared" ca="1" si="2486"/>
        <v>#N/A</v>
      </c>
      <c r="EU2397" t="e">
        <f t="shared" ca="1" si="2486"/>
        <v>#N/A</v>
      </c>
      <c r="EV2397">
        <f t="shared" ca="1" si="2486"/>
        <v>3</v>
      </c>
      <c r="EW2397">
        <f t="shared" ca="1" si="2486"/>
        <v>3</v>
      </c>
      <c r="EX2397" t="e">
        <f t="shared" ca="1" si="2486"/>
        <v>#N/A</v>
      </c>
      <c r="EY2397" t="e">
        <f t="shared" ca="1" si="2486"/>
        <v>#N/A</v>
      </c>
      <c r="EZ2397" t="e">
        <f t="shared" ca="1" si="2486"/>
        <v>#N/A</v>
      </c>
      <c r="FA2397" t="e">
        <f t="shared" ca="1" si="2486"/>
        <v>#N/A</v>
      </c>
      <c r="FB2397">
        <f t="shared" ca="1" si="2486"/>
        <v>3</v>
      </c>
      <c r="FC2397" t="e">
        <f t="shared" ca="1" si="2486"/>
        <v>#N/A</v>
      </c>
      <c r="FD2397" t="e">
        <f t="shared" ca="1" si="2486"/>
        <v>#N/A</v>
      </c>
      <c r="FE2397" t="e">
        <f t="shared" ca="1" si="2486"/>
        <v>#N/A</v>
      </c>
      <c r="FF2397">
        <f t="shared" ca="1" si="2486"/>
        <v>3</v>
      </c>
      <c r="FG2397">
        <f t="shared" ca="1" si="2486"/>
        <v>4</v>
      </c>
      <c r="FH2397">
        <f t="shared" ca="1" si="2486"/>
        <v>3</v>
      </c>
      <c r="FI2397" t="e">
        <f t="shared" ca="1" si="2486"/>
        <v>#N/A</v>
      </c>
      <c r="FJ2397" t="e">
        <f t="shared" ca="1" si="2486"/>
        <v>#N/A</v>
      </c>
      <c r="FK2397" t="e">
        <f t="shared" ca="1" si="2486"/>
        <v>#N/A</v>
      </c>
      <c r="FL2397" t="e">
        <f t="shared" ca="1" si="2486"/>
        <v>#N/A</v>
      </c>
      <c r="FM2397" t="e">
        <f t="shared" ca="1" si="2486"/>
        <v>#N/A</v>
      </c>
      <c r="FN2397" t="e">
        <f t="shared" ca="1" si="2486"/>
        <v>#N/A</v>
      </c>
      <c r="FO2397">
        <f t="shared" ca="1" si="2486"/>
        <v>3</v>
      </c>
      <c r="FP2397" t="e">
        <f t="shared" ca="1" si="2486"/>
        <v>#N/A</v>
      </c>
      <c r="FQ2397" t="e">
        <f t="shared" ca="1" si="2486"/>
        <v>#N/A</v>
      </c>
      <c r="FR2397">
        <f t="shared" ca="1" si="2486"/>
        <v>3</v>
      </c>
      <c r="FS2397">
        <f t="shared" ca="1" si="2486"/>
        <v>3</v>
      </c>
      <c r="FT2397" t="e">
        <f t="shared" ca="1" si="2486"/>
        <v>#N/A</v>
      </c>
      <c r="FU2397" t="e">
        <f t="shared" ca="1" si="2486"/>
        <v>#N/A</v>
      </c>
      <c r="FV2397" t="e">
        <f t="shared" ca="1" si="2486"/>
        <v>#N/A</v>
      </c>
      <c r="FW2397" t="e">
        <f t="shared" ca="1" si="2486"/>
        <v>#N/A</v>
      </c>
      <c r="FX2397" t="e">
        <f t="shared" ca="1" si="2486"/>
        <v>#N/A</v>
      </c>
      <c r="FY2397" t="e">
        <f t="shared" ca="1" si="2486"/>
        <v>#N/A</v>
      </c>
      <c r="FZ2397" t="e">
        <f t="shared" ca="1" si="2486"/>
        <v>#N/A</v>
      </c>
      <c r="GA2397" t="e">
        <f t="shared" ca="1" si="2486"/>
        <v>#N/A</v>
      </c>
      <c r="GB2397" t="e">
        <f t="shared" ca="1" si="2486"/>
        <v>#N/A</v>
      </c>
      <c r="GC2397" t="e">
        <f t="shared" ca="1" si="2486"/>
        <v>#N/A</v>
      </c>
      <c r="GD2397" t="e">
        <f t="shared" ca="1" si="2486"/>
        <v>#N/A</v>
      </c>
      <c r="GE2397">
        <f t="shared" ca="1" si="2486"/>
        <v>3</v>
      </c>
      <c r="GF2397" t="e">
        <f t="shared" ca="1" si="2486"/>
        <v>#N/A</v>
      </c>
      <c r="GG2397" t="e">
        <f t="shared" ca="1" si="2486"/>
        <v>#N/A</v>
      </c>
      <c r="GH2397" t="e">
        <f t="shared" ca="1" si="2486"/>
        <v>#N/A</v>
      </c>
      <c r="GI2397" t="e">
        <f t="shared" ca="1" si="2486"/>
        <v>#N/A</v>
      </c>
      <c r="GJ2397" t="e">
        <f t="shared" ca="1" si="2486"/>
        <v>#N/A</v>
      </c>
      <c r="GK2397">
        <f t="shared" ca="1" si="2486"/>
        <v>3</v>
      </c>
      <c r="GL2397">
        <f t="shared" ca="1" si="2486"/>
        <v>3</v>
      </c>
      <c r="GM2397">
        <f t="shared" ca="1" si="2486"/>
        <v>3</v>
      </c>
      <c r="GN2397">
        <f t="shared" ca="1" si="2486"/>
        <v>3</v>
      </c>
      <c r="GO2397">
        <f t="shared" ca="1" si="2483"/>
        <v>3</v>
      </c>
      <c r="GP2397">
        <f t="shared" ca="1" si="2483"/>
        <v>3</v>
      </c>
      <c r="GQ2397">
        <f t="shared" ca="1" si="2483"/>
        <v>3</v>
      </c>
      <c r="GR2397">
        <f t="shared" ca="1" si="2483"/>
        <v>3</v>
      </c>
      <c r="GS2397">
        <f t="shared" ca="1" si="2483"/>
        <v>4</v>
      </c>
      <c r="GT2397" t="e">
        <f t="shared" ca="1" si="2483"/>
        <v>#N/A</v>
      </c>
      <c r="GU2397">
        <f t="shared" ca="1" si="2483"/>
        <v>3</v>
      </c>
      <c r="GV2397">
        <f t="shared" ca="1" si="2483"/>
        <v>3</v>
      </c>
      <c r="GW2397">
        <f t="shared" ca="1" si="2483"/>
        <v>3</v>
      </c>
      <c r="GX2397">
        <f t="shared" ca="1" si="2483"/>
        <v>3</v>
      </c>
      <c r="GY2397">
        <f t="shared" ca="1" si="2483"/>
        <v>3</v>
      </c>
      <c r="GZ2397">
        <f t="shared" ca="1" si="2483"/>
        <v>3</v>
      </c>
      <c r="HA2397" t="e">
        <f t="shared" ca="1" si="2483"/>
        <v>#N/A</v>
      </c>
      <c r="HB2397" t="e">
        <f t="shared" ca="1" si="2483"/>
        <v>#N/A</v>
      </c>
      <c r="HC2397">
        <f t="shared" ca="1" si="2483"/>
        <v>3</v>
      </c>
      <c r="HD2397">
        <f t="shared" ca="1" si="2483"/>
        <v>3</v>
      </c>
      <c r="HE2397">
        <f t="shared" ca="1" si="2483"/>
        <v>3</v>
      </c>
      <c r="HF2397">
        <f t="shared" ca="1" si="2483"/>
        <v>4</v>
      </c>
      <c r="HG2397">
        <f t="shared" ca="1" si="2483"/>
        <v>4</v>
      </c>
      <c r="HH2397">
        <f t="shared" ca="1" si="2483"/>
        <v>4</v>
      </c>
      <c r="HI2397">
        <f t="shared" ca="1" si="2483"/>
        <v>4</v>
      </c>
      <c r="HJ2397">
        <f t="shared" ca="1" si="2483"/>
        <v>3</v>
      </c>
      <c r="HK2397">
        <f t="shared" ca="1" si="2483"/>
        <v>3</v>
      </c>
      <c r="HL2397" t="e">
        <f t="shared" ca="1" si="2483"/>
        <v>#N/A</v>
      </c>
      <c r="HM2397">
        <f t="shared" ca="1" si="2483"/>
        <v>3</v>
      </c>
      <c r="HN2397">
        <f t="shared" ca="1" si="2483"/>
        <v>3</v>
      </c>
      <c r="HO2397">
        <f t="shared" ca="1" si="2483"/>
        <v>3</v>
      </c>
      <c r="HP2397" t="e">
        <f t="shared" ca="1" si="2483"/>
        <v>#N/A</v>
      </c>
      <c r="HQ2397" t="e">
        <f t="shared" ca="1" si="2483"/>
        <v>#N/A</v>
      </c>
      <c r="HR2397">
        <f t="shared" ca="1" si="2483"/>
        <v>3</v>
      </c>
      <c r="HS2397">
        <f t="shared" ca="1" si="2483"/>
        <v>3</v>
      </c>
      <c r="HT2397" t="e">
        <f t="shared" ca="1" si="2483"/>
        <v>#N/A</v>
      </c>
      <c r="HU2397" t="e">
        <f t="shared" ca="1" si="2483"/>
        <v>#N/A</v>
      </c>
      <c r="HV2397" t="e">
        <f t="shared" ca="1" si="2483"/>
        <v>#N/A</v>
      </c>
      <c r="HW2397">
        <f t="shared" ca="1" si="2483"/>
        <v>3</v>
      </c>
      <c r="HX2397">
        <f t="shared" ca="1" si="2483"/>
        <v>3</v>
      </c>
      <c r="HY2397">
        <f t="shared" ca="1" si="2483"/>
        <v>4</v>
      </c>
      <c r="HZ2397" t="e">
        <f t="shared" ca="1" si="2483"/>
        <v>#N/A</v>
      </c>
      <c r="IA2397" t="e">
        <f t="shared" ca="1" si="2483"/>
        <v>#N/A</v>
      </c>
      <c r="IB2397" t="e">
        <f t="shared" ca="1" si="2483"/>
        <v>#N/A</v>
      </c>
      <c r="IC2397" t="e">
        <f t="shared" ca="1" si="2483"/>
        <v>#N/A</v>
      </c>
      <c r="ID2397" t="e">
        <f t="shared" ca="1" si="2483"/>
        <v>#N/A</v>
      </c>
      <c r="IE2397" t="e">
        <f t="shared" ca="1" si="2483"/>
        <v>#N/A</v>
      </c>
      <c r="IF2397" t="e">
        <f t="shared" ca="1" si="2483"/>
        <v>#N/A</v>
      </c>
      <c r="IG2397" t="e">
        <f t="shared" ca="1" si="2483"/>
        <v>#N/A</v>
      </c>
      <c r="IH2397">
        <f t="shared" ca="1" si="2483"/>
        <v>3</v>
      </c>
      <c r="II2397">
        <f t="shared" ca="1" si="2483"/>
        <v>3</v>
      </c>
      <c r="IJ2397">
        <f t="shared" ca="1" si="2483"/>
        <v>3</v>
      </c>
      <c r="IK2397">
        <f t="shared" ca="1" si="2483"/>
        <v>3</v>
      </c>
      <c r="IL2397">
        <f t="shared" ca="1" si="2483"/>
        <v>3</v>
      </c>
      <c r="IM2397" t="e">
        <f t="shared" ca="1" si="2483"/>
        <v>#N/A</v>
      </c>
      <c r="IN2397">
        <f t="shared" ca="1" si="2483"/>
        <v>3</v>
      </c>
      <c r="IO2397" t="e">
        <f t="shared" ca="1" si="2483"/>
        <v>#N/A</v>
      </c>
      <c r="IP2397" t="e">
        <f t="shared" ca="1" si="2483"/>
        <v>#N/A</v>
      </c>
      <c r="IQ2397" t="e">
        <f t="shared" ca="1" si="2483"/>
        <v>#N/A</v>
      </c>
      <c r="IR2397" t="e">
        <f t="shared" ca="1" si="2483"/>
        <v>#N/A</v>
      </c>
      <c r="IS2397">
        <f t="shared" ca="1" si="2483"/>
        <v>3</v>
      </c>
      <c r="IT2397">
        <f t="shared" ca="1" si="2483"/>
        <v>3</v>
      </c>
      <c r="IU2397" t="e">
        <f t="shared" ca="1" si="2483"/>
        <v>#N/A</v>
      </c>
      <c r="IV2397">
        <f t="shared" ca="1" si="2483"/>
        <v>3</v>
      </c>
      <c r="IW2397">
        <f t="shared" ca="1" si="2483"/>
        <v>3</v>
      </c>
      <c r="IX2397">
        <f t="shared" ca="1" si="2483"/>
        <v>3</v>
      </c>
      <c r="IY2397" t="e">
        <f t="shared" ca="1" si="2481"/>
        <v>#N/A</v>
      </c>
      <c r="IZ2397">
        <f t="shared" ca="1" si="2481"/>
        <v>3</v>
      </c>
      <c r="JA2397">
        <f t="shared" ref="JA2397:LI2401" ca="1" si="2487">INDIRECT(JA2293,TRUE)</f>
        <v>3</v>
      </c>
      <c r="JB2397">
        <f t="shared" ca="1" si="2487"/>
        <v>3</v>
      </c>
      <c r="JC2397">
        <f t="shared" ca="1" si="2487"/>
        <v>3</v>
      </c>
      <c r="JD2397">
        <f t="shared" ca="1" si="2487"/>
        <v>3</v>
      </c>
      <c r="JE2397">
        <f t="shared" ca="1" si="2487"/>
        <v>3</v>
      </c>
      <c r="JF2397">
        <f t="shared" ca="1" si="2487"/>
        <v>3</v>
      </c>
      <c r="JG2397" t="e">
        <f t="shared" ca="1" si="2487"/>
        <v>#N/A</v>
      </c>
      <c r="JH2397" t="e">
        <f t="shared" ca="1" si="2487"/>
        <v>#N/A</v>
      </c>
      <c r="JI2397" t="e">
        <f t="shared" ca="1" si="2487"/>
        <v>#N/A</v>
      </c>
      <c r="JJ2397">
        <f t="shared" ca="1" si="2487"/>
        <v>3</v>
      </c>
      <c r="JK2397">
        <f t="shared" ca="1" si="2487"/>
        <v>3</v>
      </c>
      <c r="JL2397">
        <f t="shared" ca="1" si="2487"/>
        <v>3</v>
      </c>
      <c r="JM2397">
        <f t="shared" ca="1" si="2487"/>
        <v>4</v>
      </c>
      <c r="JN2397">
        <f t="shared" ca="1" si="2487"/>
        <v>6</v>
      </c>
      <c r="JO2397">
        <f t="shared" ca="1" si="2487"/>
        <v>5</v>
      </c>
      <c r="JP2397">
        <f t="shared" ca="1" si="2487"/>
        <v>5</v>
      </c>
      <c r="JQ2397">
        <f t="shared" ca="1" si="2487"/>
        <v>4</v>
      </c>
      <c r="JR2397">
        <f t="shared" ca="1" si="2487"/>
        <v>3</v>
      </c>
      <c r="JS2397">
        <f t="shared" ca="1" si="2487"/>
        <v>5</v>
      </c>
      <c r="JT2397">
        <f t="shared" ca="1" si="2487"/>
        <v>3</v>
      </c>
      <c r="JU2397">
        <f t="shared" ca="1" si="2487"/>
        <v>4</v>
      </c>
      <c r="JV2397">
        <f t="shared" ca="1" si="2487"/>
        <v>3</v>
      </c>
      <c r="JW2397">
        <f t="shared" ca="1" si="2487"/>
        <v>4</v>
      </c>
      <c r="JX2397">
        <f t="shared" ca="1" si="2487"/>
        <v>5</v>
      </c>
      <c r="JY2397">
        <f t="shared" ca="1" si="2487"/>
        <v>4</v>
      </c>
      <c r="JZ2397">
        <f t="shared" ca="1" si="2487"/>
        <v>5</v>
      </c>
      <c r="KA2397">
        <f t="shared" ca="1" si="2487"/>
        <v>4</v>
      </c>
      <c r="KB2397">
        <f t="shared" ca="1" si="2487"/>
        <v>4</v>
      </c>
      <c r="KC2397">
        <f t="shared" ca="1" si="2487"/>
        <v>5</v>
      </c>
      <c r="KD2397">
        <f t="shared" ca="1" si="2487"/>
        <v>3</v>
      </c>
      <c r="KE2397">
        <f t="shared" ca="1" si="2487"/>
        <v>3</v>
      </c>
      <c r="KF2397">
        <f t="shared" ca="1" si="2487"/>
        <v>4</v>
      </c>
      <c r="KG2397">
        <f t="shared" ca="1" si="2487"/>
        <v>4</v>
      </c>
      <c r="KH2397">
        <f t="shared" ca="1" si="2487"/>
        <v>6</v>
      </c>
      <c r="KI2397">
        <f t="shared" ca="1" si="2487"/>
        <v>3</v>
      </c>
      <c r="KJ2397">
        <f t="shared" ca="1" si="2487"/>
        <v>4</v>
      </c>
      <c r="KK2397">
        <f t="shared" ca="1" si="2487"/>
        <v>4</v>
      </c>
      <c r="KL2397">
        <f t="shared" ca="1" si="2487"/>
        <v>3</v>
      </c>
      <c r="KM2397">
        <f t="shared" ca="1" si="2487"/>
        <v>4</v>
      </c>
      <c r="KN2397">
        <f t="shared" ca="1" si="2487"/>
        <v>4</v>
      </c>
      <c r="KO2397">
        <f t="shared" ca="1" si="2487"/>
        <v>4</v>
      </c>
      <c r="KP2397">
        <f t="shared" ca="1" si="2487"/>
        <v>4</v>
      </c>
      <c r="KQ2397">
        <f t="shared" ca="1" si="2487"/>
        <v>6</v>
      </c>
      <c r="KR2397">
        <f t="shared" ca="1" si="2487"/>
        <v>4</v>
      </c>
      <c r="KS2397">
        <f t="shared" ca="1" si="2487"/>
        <v>4</v>
      </c>
      <c r="KT2397">
        <f t="shared" ca="1" si="2487"/>
        <v>4</v>
      </c>
      <c r="KU2397">
        <f t="shared" ca="1" si="2487"/>
        <v>4</v>
      </c>
      <c r="KV2397">
        <f t="shared" ca="1" si="2487"/>
        <v>4</v>
      </c>
      <c r="KW2397">
        <f t="shared" ca="1" si="2487"/>
        <v>4</v>
      </c>
      <c r="KX2397">
        <f t="shared" ca="1" si="2487"/>
        <v>4</v>
      </c>
      <c r="KY2397">
        <f t="shared" ca="1" si="2487"/>
        <v>3</v>
      </c>
      <c r="KZ2397">
        <f t="shared" ca="1" si="2487"/>
        <v>5</v>
      </c>
      <c r="LA2397">
        <f t="shared" ca="1" si="2487"/>
        <v>4</v>
      </c>
      <c r="LB2397">
        <f t="shared" ca="1" si="2487"/>
        <v>4</v>
      </c>
      <c r="LC2397">
        <f t="shared" ca="1" si="2487"/>
        <v>5</v>
      </c>
      <c r="LD2397">
        <f t="shared" ca="1" si="2487"/>
        <v>4</v>
      </c>
      <c r="LE2397">
        <f t="shared" ca="1" si="2487"/>
        <v>4</v>
      </c>
      <c r="LF2397">
        <f t="shared" ca="1" si="2487"/>
        <v>4</v>
      </c>
      <c r="LG2397">
        <f t="shared" ca="1" si="2487"/>
        <v>3</v>
      </c>
      <c r="LH2397">
        <f t="shared" ca="1" si="2487"/>
        <v>4</v>
      </c>
      <c r="LI2397">
        <f t="shared" ca="1" si="2487"/>
        <v>3</v>
      </c>
    </row>
    <row r="2398" spans="1:321" x14ac:dyDescent="0.25">
      <c r="A2398" t="s">
        <v>4969</v>
      </c>
      <c r="B2398">
        <f t="shared" ca="1" si="2478"/>
        <v>3</v>
      </c>
      <c r="C2398">
        <f t="shared" ca="1" si="2485"/>
        <v>4</v>
      </c>
      <c r="D2398" t="e">
        <f t="shared" ca="1" si="2485"/>
        <v>#N/A</v>
      </c>
      <c r="E2398" t="e">
        <f t="shared" ca="1" si="2485"/>
        <v>#N/A</v>
      </c>
      <c r="F2398">
        <f t="shared" ca="1" si="2485"/>
        <v>5</v>
      </c>
      <c r="G2398">
        <f t="shared" ca="1" si="2485"/>
        <v>4</v>
      </c>
      <c r="H2398" t="e">
        <f t="shared" ca="1" si="2485"/>
        <v>#N/A</v>
      </c>
      <c r="I2398" t="e">
        <f t="shared" ca="1" si="2485"/>
        <v>#N/A</v>
      </c>
      <c r="J2398">
        <f t="shared" ca="1" si="2485"/>
        <v>4</v>
      </c>
      <c r="K2398">
        <f t="shared" ca="1" si="2485"/>
        <v>4</v>
      </c>
      <c r="L2398">
        <f t="shared" ca="1" si="2485"/>
        <v>3</v>
      </c>
      <c r="M2398" t="e">
        <f t="shared" ca="1" si="2485"/>
        <v>#N/A</v>
      </c>
      <c r="N2398" t="e">
        <f t="shared" ca="1" si="2485"/>
        <v>#N/A</v>
      </c>
      <c r="O2398">
        <f t="shared" ca="1" si="2485"/>
        <v>4</v>
      </c>
      <c r="P2398" t="e">
        <f t="shared" ca="1" si="2485"/>
        <v>#N/A</v>
      </c>
      <c r="Q2398" t="e">
        <f t="shared" ca="1" si="2485"/>
        <v>#N/A</v>
      </c>
      <c r="R2398">
        <f t="shared" ca="1" si="2485"/>
        <v>4</v>
      </c>
      <c r="S2398" t="e">
        <f t="shared" ca="1" si="2485"/>
        <v>#N/A</v>
      </c>
      <c r="T2398" t="e">
        <f t="shared" ca="1" si="2485"/>
        <v>#N/A</v>
      </c>
      <c r="U2398">
        <f t="shared" ca="1" si="2485"/>
        <v>4</v>
      </c>
      <c r="V2398" t="e">
        <f t="shared" ca="1" si="2485"/>
        <v>#N/A</v>
      </c>
      <c r="W2398" t="e">
        <f t="shared" ca="1" si="2485"/>
        <v>#N/A</v>
      </c>
      <c r="X2398" t="e">
        <f t="shared" ca="1" si="2485"/>
        <v>#N/A</v>
      </c>
      <c r="Y2398">
        <f t="shared" ca="1" si="2485"/>
        <v>4</v>
      </c>
      <c r="Z2398" t="e">
        <f t="shared" ca="1" si="2485"/>
        <v>#N/A</v>
      </c>
      <c r="AA2398">
        <f t="shared" ca="1" si="2485"/>
        <v>4</v>
      </c>
      <c r="AB2398" t="e">
        <f t="shared" ca="1" si="2485"/>
        <v>#N/A</v>
      </c>
      <c r="AC2398">
        <f t="shared" ca="1" si="2485"/>
        <v>4</v>
      </c>
      <c r="AD2398">
        <f t="shared" ca="1" si="2485"/>
        <v>4</v>
      </c>
      <c r="AE2398">
        <f t="shared" ca="1" si="2485"/>
        <v>4</v>
      </c>
      <c r="AF2398" t="e">
        <f t="shared" ca="1" si="2485"/>
        <v>#N/A</v>
      </c>
      <c r="AG2398" t="e">
        <f t="shared" ca="1" si="2485"/>
        <v>#N/A</v>
      </c>
      <c r="AH2398">
        <f t="shared" ca="1" si="2485"/>
        <v>4</v>
      </c>
      <c r="AI2398">
        <f t="shared" ca="1" si="2485"/>
        <v>4</v>
      </c>
      <c r="AJ2398">
        <f t="shared" ca="1" si="2485"/>
        <v>4</v>
      </c>
      <c r="AK2398">
        <f t="shared" ca="1" si="2485"/>
        <v>3</v>
      </c>
      <c r="AL2398" t="e">
        <f t="shared" ca="1" si="2485"/>
        <v>#N/A</v>
      </c>
      <c r="AM2398" t="e">
        <f t="shared" ca="1" si="2485"/>
        <v>#N/A</v>
      </c>
      <c r="AN2398">
        <f t="shared" ca="1" si="2485"/>
        <v>4</v>
      </c>
      <c r="AO2398">
        <f t="shared" ca="1" si="2485"/>
        <v>4</v>
      </c>
      <c r="AP2398" t="e">
        <f t="shared" ca="1" si="2485"/>
        <v>#N/A</v>
      </c>
      <c r="AQ2398" t="e">
        <f t="shared" ca="1" si="2485"/>
        <v>#N/A</v>
      </c>
      <c r="AR2398" t="e">
        <f t="shared" ca="1" si="2485"/>
        <v>#N/A</v>
      </c>
      <c r="AS2398">
        <f t="shared" ca="1" si="2485"/>
        <v>4</v>
      </c>
      <c r="AT2398">
        <f t="shared" ca="1" si="2485"/>
        <v>4</v>
      </c>
      <c r="AU2398">
        <f t="shared" ca="1" si="2485"/>
        <v>4</v>
      </c>
      <c r="AV2398" t="e">
        <f t="shared" ca="1" si="2485"/>
        <v>#N/A</v>
      </c>
      <c r="AW2398" t="e">
        <f t="shared" ca="1" si="2485"/>
        <v>#N/A</v>
      </c>
      <c r="AX2398" t="e">
        <f t="shared" ca="1" si="2485"/>
        <v>#N/A</v>
      </c>
      <c r="AY2398">
        <f t="shared" ca="1" si="2485"/>
        <v>4</v>
      </c>
      <c r="AZ2398">
        <f t="shared" ca="1" si="2485"/>
        <v>4</v>
      </c>
      <c r="BA2398">
        <f t="shared" ca="1" si="2485"/>
        <v>4</v>
      </c>
      <c r="BB2398" t="e">
        <f t="shared" ca="1" si="2485"/>
        <v>#N/A</v>
      </c>
      <c r="BC2398" t="e">
        <f t="shared" ca="1" si="2485"/>
        <v>#N/A</v>
      </c>
      <c r="BD2398">
        <f t="shared" ca="1" si="2485"/>
        <v>4</v>
      </c>
      <c r="BE2398" t="e">
        <f t="shared" ca="1" si="2485"/>
        <v>#N/A</v>
      </c>
      <c r="BF2398" t="e">
        <f t="shared" ca="1" si="2485"/>
        <v>#N/A</v>
      </c>
      <c r="BG2398" t="e">
        <f t="shared" ca="1" si="2485"/>
        <v>#N/A</v>
      </c>
      <c r="BH2398">
        <f t="shared" ca="1" si="2485"/>
        <v>4</v>
      </c>
      <c r="BI2398" t="e">
        <f t="shared" ca="1" si="2485"/>
        <v>#N/A</v>
      </c>
      <c r="BJ2398">
        <f t="shared" ca="1" si="2485"/>
        <v>4</v>
      </c>
      <c r="BK2398" t="e">
        <f t="shared" ca="1" si="2485"/>
        <v>#N/A</v>
      </c>
      <c r="BL2398">
        <f t="shared" ca="1" si="2485"/>
        <v>4</v>
      </c>
      <c r="BM2398" t="e">
        <f t="shared" ca="1" si="2485"/>
        <v>#N/A</v>
      </c>
      <c r="BN2398" t="e">
        <f t="shared" ca="1" si="2485"/>
        <v>#N/A</v>
      </c>
      <c r="BO2398">
        <f t="shared" ca="1" si="2484"/>
        <v>3</v>
      </c>
      <c r="BP2398">
        <f t="shared" ca="1" si="2484"/>
        <v>3</v>
      </c>
      <c r="BQ2398">
        <f t="shared" ca="1" si="2484"/>
        <v>4</v>
      </c>
      <c r="BR2398">
        <f t="shared" ca="1" si="2484"/>
        <v>4</v>
      </c>
      <c r="BS2398" t="e">
        <f t="shared" ca="1" si="2484"/>
        <v>#N/A</v>
      </c>
      <c r="BT2398" t="e">
        <f t="shared" ca="1" si="2484"/>
        <v>#N/A</v>
      </c>
      <c r="BU2398">
        <f t="shared" ca="1" si="2484"/>
        <v>4</v>
      </c>
      <c r="BV2398">
        <f t="shared" ca="1" si="2484"/>
        <v>4</v>
      </c>
      <c r="BW2398" t="e">
        <f t="shared" ca="1" si="2484"/>
        <v>#N/A</v>
      </c>
      <c r="BX2398" t="e">
        <f t="shared" ca="1" si="2484"/>
        <v>#N/A</v>
      </c>
      <c r="BY2398">
        <f t="shared" ca="1" si="2484"/>
        <v>4</v>
      </c>
      <c r="BZ2398">
        <f t="shared" ca="1" si="2484"/>
        <v>4</v>
      </c>
      <c r="CA2398" t="e">
        <f t="shared" ca="1" si="2484"/>
        <v>#N/A</v>
      </c>
      <c r="CB2398" t="e">
        <f t="shared" ca="1" si="2484"/>
        <v>#N/A</v>
      </c>
      <c r="CC2398" t="e">
        <f t="shared" ca="1" si="2484"/>
        <v>#N/A</v>
      </c>
      <c r="CD2398" t="e">
        <f t="shared" ca="1" si="2484"/>
        <v>#N/A</v>
      </c>
      <c r="CE2398" t="e">
        <f t="shared" ca="1" si="2484"/>
        <v>#N/A</v>
      </c>
      <c r="CF2398" t="e">
        <f t="shared" ca="1" si="2484"/>
        <v>#N/A</v>
      </c>
      <c r="CG2398" t="e">
        <f t="shared" ca="1" si="2484"/>
        <v>#N/A</v>
      </c>
      <c r="CH2398" t="e">
        <f t="shared" ca="1" si="2484"/>
        <v>#N/A</v>
      </c>
      <c r="CI2398" t="e">
        <f t="shared" ca="1" si="2484"/>
        <v>#N/A</v>
      </c>
      <c r="CJ2398" t="e">
        <f t="shared" ca="1" si="2484"/>
        <v>#N/A</v>
      </c>
      <c r="CK2398" t="e">
        <f t="shared" ca="1" si="2484"/>
        <v>#N/A</v>
      </c>
      <c r="CL2398" t="e">
        <f t="shared" ca="1" si="2484"/>
        <v>#N/A</v>
      </c>
      <c r="CM2398" t="e">
        <f t="shared" ca="1" si="2484"/>
        <v>#N/A</v>
      </c>
      <c r="CN2398" t="e">
        <f t="shared" ca="1" si="2484"/>
        <v>#N/A</v>
      </c>
      <c r="CO2398" t="e">
        <f t="shared" ca="1" si="2484"/>
        <v>#N/A</v>
      </c>
      <c r="CP2398" t="e">
        <f t="shared" ca="1" si="2484"/>
        <v>#N/A</v>
      </c>
      <c r="CQ2398" t="e">
        <f t="shared" ca="1" si="2484"/>
        <v>#N/A</v>
      </c>
      <c r="CR2398" t="e">
        <f t="shared" ca="1" si="2484"/>
        <v>#N/A</v>
      </c>
      <c r="CS2398" t="e">
        <f t="shared" ca="1" si="2484"/>
        <v>#N/A</v>
      </c>
      <c r="CT2398" t="e">
        <f t="shared" ca="1" si="2484"/>
        <v>#N/A</v>
      </c>
      <c r="CU2398" t="e">
        <f t="shared" ca="1" si="2484"/>
        <v>#N/A</v>
      </c>
      <c r="CV2398">
        <f t="shared" ca="1" si="2484"/>
        <v>4</v>
      </c>
      <c r="CW2398" t="e">
        <f t="shared" ca="1" si="2484"/>
        <v>#N/A</v>
      </c>
      <c r="CX2398" t="e">
        <f t="shared" ca="1" si="2484"/>
        <v>#N/A</v>
      </c>
      <c r="CY2398" t="e">
        <f t="shared" ca="1" si="2484"/>
        <v>#N/A</v>
      </c>
      <c r="CZ2398" t="e">
        <f t="shared" ca="1" si="2484"/>
        <v>#N/A</v>
      </c>
      <c r="DA2398" t="e">
        <f t="shared" ca="1" si="2484"/>
        <v>#N/A</v>
      </c>
      <c r="DB2398" t="e">
        <f t="shared" ca="1" si="2484"/>
        <v>#N/A</v>
      </c>
      <c r="DC2398">
        <f t="shared" ca="1" si="2484"/>
        <v>4</v>
      </c>
      <c r="DD2398" t="e">
        <f t="shared" ca="1" si="2484"/>
        <v>#N/A</v>
      </c>
      <c r="DE2398" t="e">
        <f t="shared" ca="1" si="2484"/>
        <v>#N/A</v>
      </c>
      <c r="DF2398" t="e">
        <f t="shared" ca="1" si="2484"/>
        <v>#N/A</v>
      </c>
      <c r="DG2398" t="e">
        <f t="shared" ca="1" si="2484"/>
        <v>#N/A</v>
      </c>
      <c r="DH2398" t="e">
        <f t="shared" ca="1" si="2484"/>
        <v>#N/A</v>
      </c>
      <c r="DI2398" t="e">
        <f t="shared" ca="1" si="2484"/>
        <v>#N/A</v>
      </c>
      <c r="DJ2398">
        <f t="shared" ca="1" si="2484"/>
        <v>4</v>
      </c>
      <c r="DK2398">
        <f t="shared" ca="1" si="2484"/>
        <v>4</v>
      </c>
      <c r="DL2398">
        <f t="shared" ca="1" si="2484"/>
        <v>4</v>
      </c>
      <c r="DM2398">
        <f t="shared" ca="1" si="2484"/>
        <v>4</v>
      </c>
      <c r="DN2398">
        <f t="shared" ca="1" si="2484"/>
        <v>4</v>
      </c>
      <c r="DO2398">
        <f t="shared" ca="1" si="2484"/>
        <v>4</v>
      </c>
      <c r="DP2398">
        <f t="shared" ca="1" si="2484"/>
        <v>4</v>
      </c>
      <c r="DQ2398">
        <f t="shared" ca="1" si="2484"/>
        <v>4</v>
      </c>
      <c r="DR2398">
        <f t="shared" ca="1" si="2484"/>
        <v>4</v>
      </c>
      <c r="DS2398">
        <f t="shared" ca="1" si="2484"/>
        <v>4</v>
      </c>
      <c r="DT2398">
        <f t="shared" ca="1" si="2484"/>
        <v>4</v>
      </c>
      <c r="DU2398">
        <f t="shared" ca="1" si="2484"/>
        <v>4</v>
      </c>
      <c r="DV2398">
        <f t="shared" ca="1" si="2484"/>
        <v>4</v>
      </c>
      <c r="DW2398">
        <f t="shared" ca="1" si="2484"/>
        <v>4</v>
      </c>
      <c r="DX2398">
        <f t="shared" ca="1" si="2484"/>
        <v>4</v>
      </c>
      <c r="DY2398">
        <f t="shared" ca="1" si="2484"/>
        <v>4</v>
      </c>
      <c r="DZ2398">
        <f t="shared" ca="1" si="2482"/>
        <v>4</v>
      </c>
      <c r="EA2398">
        <f t="shared" ref="EA2398:GL2401" ca="1" si="2488">INDIRECT(EA2294,TRUE)</f>
        <v>4</v>
      </c>
      <c r="EB2398">
        <f t="shared" ca="1" si="2488"/>
        <v>4</v>
      </c>
      <c r="EC2398">
        <f t="shared" ca="1" si="2488"/>
        <v>4</v>
      </c>
      <c r="ED2398">
        <f t="shared" ca="1" si="2488"/>
        <v>4</v>
      </c>
      <c r="EE2398">
        <f t="shared" ca="1" si="2488"/>
        <v>4</v>
      </c>
      <c r="EF2398" t="e">
        <f t="shared" ca="1" si="2488"/>
        <v>#N/A</v>
      </c>
      <c r="EG2398" t="e">
        <f t="shared" ca="1" si="2488"/>
        <v>#N/A</v>
      </c>
      <c r="EH2398" t="e">
        <f t="shared" ca="1" si="2488"/>
        <v>#N/A</v>
      </c>
      <c r="EI2398" t="e">
        <f t="shared" ca="1" si="2488"/>
        <v>#N/A</v>
      </c>
      <c r="EJ2398">
        <f t="shared" ca="1" si="2488"/>
        <v>4</v>
      </c>
      <c r="EK2398">
        <f t="shared" ca="1" si="2488"/>
        <v>4</v>
      </c>
      <c r="EL2398" t="e">
        <f t="shared" ca="1" si="2488"/>
        <v>#N/A</v>
      </c>
      <c r="EM2398" t="e">
        <f t="shared" ca="1" si="2488"/>
        <v>#N/A</v>
      </c>
      <c r="EN2398" t="e">
        <f t="shared" ca="1" si="2488"/>
        <v>#N/A</v>
      </c>
      <c r="EO2398" t="e">
        <f t="shared" ca="1" si="2488"/>
        <v>#N/A</v>
      </c>
      <c r="EP2398" t="e">
        <f t="shared" ca="1" si="2488"/>
        <v>#N/A</v>
      </c>
      <c r="EQ2398" t="e">
        <f t="shared" ca="1" si="2488"/>
        <v>#N/A</v>
      </c>
      <c r="ER2398" t="e">
        <f t="shared" ca="1" si="2488"/>
        <v>#N/A</v>
      </c>
      <c r="ES2398" t="e">
        <f t="shared" ca="1" si="2488"/>
        <v>#N/A</v>
      </c>
      <c r="ET2398">
        <f t="shared" ca="1" si="2488"/>
        <v>4</v>
      </c>
      <c r="EU2398" t="e">
        <f t="shared" ca="1" si="2488"/>
        <v>#N/A</v>
      </c>
      <c r="EV2398" t="e">
        <f t="shared" ca="1" si="2488"/>
        <v>#N/A</v>
      </c>
      <c r="EW2398" t="e">
        <f t="shared" ca="1" si="2488"/>
        <v>#N/A</v>
      </c>
      <c r="EX2398" t="e">
        <f t="shared" ca="1" si="2488"/>
        <v>#N/A</v>
      </c>
      <c r="EY2398">
        <f t="shared" ca="1" si="2488"/>
        <v>4</v>
      </c>
      <c r="EZ2398">
        <f t="shared" ca="1" si="2488"/>
        <v>4</v>
      </c>
      <c r="FA2398">
        <f t="shared" ca="1" si="2488"/>
        <v>4</v>
      </c>
      <c r="FB2398" t="e">
        <f t="shared" ca="1" si="2488"/>
        <v>#N/A</v>
      </c>
      <c r="FC2398" t="e">
        <f t="shared" ca="1" si="2488"/>
        <v>#N/A</v>
      </c>
      <c r="FD2398" t="e">
        <f t="shared" ca="1" si="2488"/>
        <v>#N/A</v>
      </c>
      <c r="FE2398" t="e">
        <f t="shared" ca="1" si="2488"/>
        <v>#N/A</v>
      </c>
      <c r="FF2398" t="e">
        <f t="shared" ca="1" si="2488"/>
        <v>#N/A</v>
      </c>
      <c r="FG2398">
        <f t="shared" ca="1" si="2488"/>
        <v>4</v>
      </c>
      <c r="FH2398" t="e">
        <f t="shared" ca="1" si="2488"/>
        <v>#N/A</v>
      </c>
      <c r="FI2398" t="e">
        <f t="shared" ca="1" si="2488"/>
        <v>#N/A</v>
      </c>
      <c r="FJ2398" t="e">
        <f t="shared" ca="1" si="2488"/>
        <v>#N/A</v>
      </c>
      <c r="FK2398" t="e">
        <f t="shared" ca="1" si="2488"/>
        <v>#N/A</v>
      </c>
      <c r="FL2398" t="e">
        <f t="shared" ca="1" si="2488"/>
        <v>#N/A</v>
      </c>
      <c r="FM2398" t="e">
        <f t="shared" ca="1" si="2488"/>
        <v>#N/A</v>
      </c>
      <c r="FN2398" t="e">
        <f t="shared" ca="1" si="2488"/>
        <v>#N/A</v>
      </c>
      <c r="FO2398" t="e">
        <f t="shared" ca="1" si="2488"/>
        <v>#N/A</v>
      </c>
      <c r="FP2398" t="e">
        <f t="shared" ca="1" si="2488"/>
        <v>#N/A</v>
      </c>
      <c r="FQ2398" t="e">
        <f t="shared" ca="1" si="2488"/>
        <v>#N/A</v>
      </c>
      <c r="FR2398" t="e">
        <f t="shared" ca="1" si="2488"/>
        <v>#N/A</v>
      </c>
      <c r="FS2398" t="e">
        <f t="shared" ca="1" si="2488"/>
        <v>#N/A</v>
      </c>
      <c r="FT2398" t="e">
        <f t="shared" ca="1" si="2488"/>
        <v>#N/A</v>
      </c>
      <c r="FU2398" t="e">
        <f t="shared" ca="1" si="2488"/>
        <v>#N/A</v>
      </c>
      <c r="FV2398" t="e">
        <f t="shared" ca="1" si="2488"/>
        <v>#N/A</v>
      </c>
      <c r="FW2398" t="e">
        <f t="shared" ca="1" si="2488"/>
        <v>#N/A</v>
      </c>
      <c r="FX2398" t="e">
        <f t="shared" ca="1" si="2488"/>
        <v>#N/A</v>
      </c>
      <c r="FY2398" t="e">
        <f t="shared" ca="1" si="2488"/>
        <v>#N/A</v>
      </c>
      <c r="FZ2398" t="e">
        <f t="shared" ca="1" si="2488"/>
        <v>#N/A</v>
      </c>
      <c r="GA2398" t="e">
        <f t="shared" ca="1" si="2488"/>
        <v>#N/A</v>
      </c>
      <c r="GB2398" t="e">
        <f t="shared" ca="1" si="2488"/>
        <v>#N/A</v>
      </c>
      <c r="GC2398" t="e">
        <f t="shared" ca="1" si="2488"/>
        <v>#N/A</v>
      </c>
      <c r="GD2398" t="e">
        <f t="shared" ca="1" si="2488"/>
        <v>#N/A</v>
      </c>
      <c r="GE2398" t="e">
        <f t="shared" ca="1" si="2488"/>
        <v>#N/A</v>
      </c>
      <c r="GF2398" t="e">
        <f t="shared" ca="1" si="2488"/>
        <v>#N/A</v>
      </c>
      <c r="GG2398" t="e">
        <f t="shared" ca="1" si="2488"/>
        <v>#N/A</v>
      </c>
      <c r="GH2398" t="e">
        <f t="shared" ca="1" si="2488"/>
        <v>#N/A</v>
      </c>
      <c r="GI2398" t="e">
        <f t="shared" ca="1" si="2488"/>
        <v>#N/A</v>
      </c>
      <c r="GJ2398" t="e">
        <f t="shared" ca="1" si="2488"/>
        <v>#N/A</v>
      </c>
      <c r="GK2398" t="e">
        <f t="shared" ca="1" si="2488"/>
        <v>#N/A</v>
      </c>
      <c r="GL2398" t="e">
        <f t="shared" ca="1" si="2488"/>
        <v>#N/A</v>
      </c>
      <c r="GM2398" t="e">
        <f t="shared" ca="1" si="2486"/>
        <v>#N/A</v>
      </c>
      <c r="GN2398">
        <f t="shared" ca="1" si="2486"/>
        <v>4</v>
      </c>
      <c r="GO2398">
        <f t="shared" ca="1" si="2483"/>
        <v>4</v>
      </c>
      <c r="GP2398">
        <f t="shared" ref="GP2398:JA2409" ca="1" si="2489">INDIRECT(GP2294,TRUE)</f>
        <v>4</v>
      </c>
      <c r="GQ2398" t="e">
        <f t="shared" ca="1" si="2489"/>
        <v>#N/A</v>
      </c>
      <c r="GR2398" t="e">
        <f t="shared" ca="1" si="2489"/>
        <v>#N/A</v>
      </c>
      <c r="GS2398">
        <f t="shared" ca="1" si="2489"/>
        <v>4</v>
      </c>
      <c r="GT2398" t="e">
        <f t="shared" ca="1" si="2489"/>
        <v>#N/A</v>
      </c>
      <c r="GU2398" t="e">
        <f t="shared" ca="1" si="2489"/>
        <v>#N/A</v>
      </c>
      <c r="GV2398" t="e">
        <f t="shared" ca="1" si="2489"/>
        <v>#N/A</v>
      </c>
      <c r="GW2398" t="e">
        <f t="shared" ca="1" si="2489"/>
        <v>#N/A</v>
      </c>
      <c r="GX2398" t="e">
        <f t="shared" ca="1" si="2489"/>
        <v>#N/A</v>
      </c>
      <c r="GY2398" t="e">
        <f t="shared" ca="1" si="2489"/>
        <v>#N/A</v>
      </c>
      <c r="GZ2398" t="e">
        <f t="shared" ca="1" si="2489"/>
        <v>#N/A</v>
      </c>
      <c r="HA2398" t="e">
        <f t="shared" ca="1" si="2489"/>
        <v>#N/A</v>
      </c>
      <c r="HB2398" t="e">
        <f t="shared" ca="1" si="2489"/>
        <v>#N/A</v>
      </c>
      <c r="HC2398" t="e">
        <f t="shared" ca="1" si="2489"/>
        <v>#N/A</v>
      </c>
      <c r="HD2398" t="e">
        <f t="shared" ca="1" si="2489"/>
        <v>#N/A</v>
      </c>
      <c r="HE2398" t="e">
        <f t="shared" ca="1" si="2489"/>
        <v>#N/A</v>
      </c>
      <c r="HF2398">
        <f t="shared" ca="1" si="2489"/>
        <v>4</v>
      </c>
      <c r="HG2398">
        <f t="shared" ca="1" si="2489"/>
        <v>4</v>
      </c>
      <c r="HH2398">
        <f t="shared" ca="1" si="2489"/>
        <v>4</v>
      </c>
      <c r="HI2398">
        <f t="shared" ca="1" si="2489"/>
        <v>4</v>
      </c>
      <c r="HJ2398" t="e">
        <f t="shared" ca="1" si="2489"/>
        <v>#N/A</v>
      </c>
      <c r="HK2398" t="e">
        <f t="shared" ca="1" si="2489"/>
        <v>#N/A</v>
      </c>
      <c r="HL2398" t="e">
        <f t="shared" ca="1" si="2489"/>
        <v>#N/A</v>
      </c>
      <c r="HM2398" t="e">
        <f t="shared" ca="1" si="2489"/>
        <v>#N/A</v>
      </c>
      <c r="HN2398" t="e">
        <f t="shared" ca="1" si="2489"/>
        <v>#N/A</v>
      </c>
      <c r="HO2398" t="e">
        <f t="shared" ca="1" si="2489"/>
        <v>#N/A</v>
      </c>
      <c r="HP2398" t="e">
        <f t="shared" ca="1" si="2489"/>
        <v>#N/A</v>
      </c>
      <c r="HQ2398" t="e">
        <f t="shared" ca="1" si="2489"/>
        <v>#N/A</v>
      </c>
      <c r="HR2398" t="e">
        <f t="shared" ca="1" si="2489"/>
        <v>#N/A</v>
      </c>
      <c r="HS2398" t="e">
        <f t="shared" ca="1" si="2489"/>
        <v>#N/A</v>
      </c>
      <c r="HT2398" t="e">
        <f t="shared" ca="1" si="2489"/>
        <v>#N/A</v>
      </c>
      <c r="HU2398" t="e">
        <f t="shared" ca="1" si="2489"/>
        <v>#N/A</v>
      </c>
      <c r="HV2398" t="e">
        <f t="shared" ca="1" si="2489"/>
        <v>#N/A</v>
      </c>
      <c r="HW2398" t="e">
        <f t="shared" ca="1" si="2489"/>
        <v>#N/A</v>
      </c>
      <c r="HX2398" t="e">
        <f t="shared" ca="1" si="2489"/>
        <v>#N/A</v>
      </c>
      <c r="HY2398">
        <f t="shared" ca="1" si="2489"/>
        <v>4</v>
      </c>
      <c r="HZ2398" t="e">
        <f t="shared" ca="1" si="2489"/>
        <v>#N/A</v>
      </c>
      <c r="IA2398" t="e">
        <f t="shared" ca="1" si="2489"/>
        <v>#N/A</v>
      </c>
      <c r="IB2398" t="e">
        <f t="shared" ca="1" si="2489"/>
        <v>#N/A</v>
      </c>
      <c r="IC2398" t="e">
        <f t="shared" ca="1" si="2489"/>
        <v>#N/A</v>
      </c>
      <c r="ID2398" t="e">
        <f t="shared" ca="1" si="2489"/>
        <v>#N/A</v>
      </c>
      <c r="IE2398" t="e">
        <f t="shared" ca="1" si="2489"/>
        <v>#N/A</v>
      </c>
      <c r="IF2398" t="e">
        <f t="shared" ca="1" si="2489"/>
        <v>#N/A</v>
      </c>
      <c r="IG2398" t="e">
        <f t="shared" ca="1" si="2489"/>
        <v>#N/A</v>
      </c>
      <c r="IH2398" t="e">
        <f t="shared" ca="1" si="2489"/>
        <v>#N/A</v>
      </c>
      <c r="II2398" t="e">
        <f t="shared" ca="1" si="2489"/>
        <v>#N/A</v>
      </c>
      <c r="IJ2398" t="e">
        <f t="shared" ca="1" si="2489"/>
        <v>#N/A</v>
      </c>
      <c r="IK2398" t="e">
        <f t="shared" ca="1" si="2489"/>
        <v>#N/A</v>
      </c>
      <c r="IL2398" t="e">
        <f t="shared" ca="1" si="2489"/>
        <v>#N/A</v>
      </c>
      <c r="IM2398" t="e">
        <f t="shared" ca="1" si="2489"/>
        <v>#N/A</v>
      </c>
      <c r="IN2398" t="e">
        <f t="shared" ca="1" si="2489"/>
        <v>#N/A</v>
      </c>
      <c r="IO2398" t="e">
        <f t="shared" ca="1" si="2489"/>
        <v>#N/A</v>
      </c>
      <c r="IP2398" t="e">
        <f t="shared" ca="1" si="2489"/>
        <v>#N/A</v>
      </c>
      <c r="IQ2398" t="e">
        <f t="shared" ca="1" si="2489"/>
        <v>#N/A</v>
      </c>
      <c r="IR2398" t="e">
        <f t="shared" ca="1" si="2489"/>
        <v>#N/A</v>
      </c>
      <c r="IS2398" t="e">
        <f t="shared" ca="1" si="2489"/>
        <v>#N/A</v>
      </c>
      <c r="IT2398" t="e">
        <f t="shared" ca="1" si="2489"/>
        <v>#N/A</v>
      </c>
      <c r="IU2398" t="e">
        <f t="shared" ca="1" si="2489"/>
        <v>#N/A</v>
      </c>
      <c r="IV2398" t="e">
        <f t="shared" ca="1" si="2489"/>
        <v>#N/A</v>
      </c>
      <c r="IW2398" t="e">
        <f t="shared" ca="1" si="2489"/>
        <v>#N/A</v>
      </c>
      <c r="IX2398" t="e">
        <f t="shared" ca="1" si="2489"/>
        <v>#N/A</v>
      </c>
      <c r="IY2398" t="e">
        <f t="shared" ca="1" si="2489"/>
        <v>#N/A</v>
      </c>
      <c r="IZ2398" t="e">
        <f t="shared" ca="1" si="2489"/>
        <v>#N/A</v>
      </c>
      <c r="JA2398" t="e">
        <f t="shared" ca="1" si="2489"/>
        <v>#N/A</v>
      </c>
      <c r="JB2398" t="e">
        <f t="shared" ca="1" si="2487"/>
        <v>#N/A</v>
      </c>
      <c r="JC2398" t="e">
        <f t="shared" ca="1" si="2487"/>
        <v>#N/A</v>
      </c>
      <c r="JD2398" t="e">
        <f t="shared" ca="1" si="2487"/>
        <v>#N/A</v>
      </c>
      <c r="JE2398" t="e">
        <f t="shared" ca="1" si="2487"/>
        <v>#N/A</v>
      </c>
      <c r="JF2398" t="e">
        <f t="shared" ca="1" si="2487"/>
        <v>#N/A</v>
      </c>
      <c r="JG2398" t="e">
        <f t="shared" ca="1" si="2487"/>
        <v>#N/A</v>
      </c>
      <c r="JH2398" t="e">
        <f t="shared" ca="1" si="2487"/>
        <v>#N/A</v>
      </c>
      <c r="JI2398" t="e">
        <f t="shared" ca="1" si="2487"/>
        <v>#N/A</v>
      </c>
      <c r="JJ2398" t="e">
        <f t="shared" ca="1" si="2487"/>
        <v>#N/A</v>
      </c>
      <c r="JK2398" t="e">
        <f t="shared" ca="1" si="2487"/>
        <v>#N/A</v>
      </c>
      <c r="JL2398" t="e">
        <f t="shared" ca="1" si="2487"/>
        <v>#N/A</v>
      </c>
      <c r="JM2398">
        <f t="shared" ca="1" si="2487"/>
        <v>4</v>
      </c>
      <c r="JN2398">
        <f t="shared" ca="1" si="2487"/>
        <v>6</v>
      </c>
      <c r="JO2398">
        <f t="shared" ca="1" si="2487"/>
        <v>5</v>
      </c>
      <c r="JP2398">
        <f t="shared" ca="1" si="2487"/>
        <v>5</v>
      </c>
      <c r="JQ2398">
        <f t="shared" ca="1" si="2487"/>
        <v>4</v>
      </c>
      <c r="JR2398" t="e">
        <f t="shared" ca="1" si="2487"/>
        <v>#N/A</v>
      </c>
      <c r="JS2398">
        <f t="shared" ca="1" si="2487"/>
        <v>5</v>
      </c>
      <c r="JT2398" t="e">
        <f t="shared" ca="1" si="2487"/>
        <v>#N/A</v>
      </c>
      <c r="JU2398">
        <f t="shared" ca="1" si="2487"/>
        <v>4</v>
      </c>
      <c r="JV2398" t="e">
        <f t="shared" ca="1" si="2487"/>
        <v>#N/A</v>
      </c>
      <c r="JW2398">
        <f t="shared" ca="1" si="2487"/>
        <v>4</v>
      </c>
      <c r="JX2398">
        <f t="shared" ca="1" si="2487"/>
        <v>5</v>
      </c>
      <c r="JY2398">
        <f t="shared" ca="1" si="2487"/>
        <v>4</v>
      </c>
      <c r="JZ2398">
        <f t="shared" ca="1" si="2487"/>
        <v>5</v>
      </c>
      <c r="KA2398">
        <f t="shared" ca="1" si="2487"/>
        <v>4</v>
      </c>
      <c r="KB2398">
        <f t="shared" ca="1" si="2487"/>
        <v>4</v>
      </c>
      <c r="KC2398">
        <f t="shared" ca="1" si="2487"/>
        <v>5</v>
      </c>
      <c r="KD2398" t="e">
        <f t="shared" ca="1" si="2487"/>
        <v>#N/A</v>
      </c>
      <c r="KE2398" t="e">
        <f t="shared" ca="1" si="2487"/>
        <v>#N/A</v>
      </c>
      <c r="KF2398">
        <f t="shared" ca="1" si="2487"/>
        <v>4</v>
      </c>
      <c r="KG2398">
        <f t="shared" ca="1" si="2487"/>
        <v>4</v>
      </c>
      <c r="KH2398">
        <f t="shared" ca="1" si="2487"/>
        <v>6</v>
      </c>
      <c r="KI2398" t="e">
        <f t="shared" ca="1" si="2487"/>
        <v>#N/A</v>
      </c>
      <c r="KJ2398">
        <f t="shared" ca="1" si="2487"/>
        <v>4</v>
      </c>
      <c r="KK2398">
        <f t="shared" ca="1" si="2487"/>
        <v>4</v>
      </c>
      <c r="KL2398" t="e">
        <f t="shared" ca="1" si="2487"/>
        <v>#N/A</v>
      </c>
      <c r="KM2398">
        <f t="shared" ca="1" si="2487"/>
        <v>4</v>
      </c>
      <c r="KN2398">
        <f t="shared" ca="1" si="2487"/>
        <v>4</v>
      </c>
      <c r="KO2398">
        <f t="shared" ca="1" si="2487"/>
        <v>4</v>
      </c>
      <c r="KP2398">
        <f t="shared" ca="1" si="2487"/>
        <v>4</v>
      </c>
      <c r="KQ2398">
        <f t="shared" ca="1" si="2487"/>
        <v>6</v>
      </c>
      <c r="KR2398">
        <f t="shared" ca="1" si="2487"/>
        <v>4</v>
      </c>
      <c r="KS2398">
        <f t="shared" ca="1" si="2487"/>
        <v>4</v>
      </c>
      <c r="KT2398">
        <f t="shared" ca="1" si="2487"/>
        <v>4</v>
      </c>
      <c r="KU2398">
        <f t="shared" ca="1" si="2487"/>
        <v>4</v>
      </c>
      <c r="KV2398">
        <f t="shared" ca="1" si="2487"/>
        <v>4</v>
      </c>
      <c r="KW2398">
        <f t="shared" ca="1" si="2487"/>
        <v>4</v>
      </c>
      <c r="KX2398">
        <f t="shared" ca="1" si="2487"/>
        <v>4</v>
      </c>
      <c r="KY2398" t="e">
        <f t="shared" ca="1" si="2487"/>
        <v>#N/A</v>
      </c>
      <c r="KZ2398">
        <f t="shared" ca="1" si="2487"/>
        <v>5</v>
      </c>
      <c r="LA2398" t="e">
        <f t="shared" ca="1" si="2487"/>
        <v>#N/A</v>
      </c>
      <c r="LB2398">
        <f t="shared" ca="1" si="2487"/>
        <v>4</v>
      </c>
      <c r="LC2398">
        <f t="shared" ca="1" si="2487"/>
        <v>5</v>
      </c>
      <c r="LD2398">
        <f t="shared" ca="1" si="2487"/>
        <v>4</v>
      </c>
      <c r="LE2398">
        <f t="shared" ca="1" si="2487"/>
        <v>4</v>
      </c>
      <c r="LF2398">
        <f t="shared" ca="1" si="2487"/>
        <v>4</v>
      </c>
      <c r="LG2398" t="e">
        <f t="shared" ca="1" si="2487"/>
        <v>#N/A</v>
      </c>
      <c r="LH2398">
        <f t="shared" ca="1" si="2487"/>
        <v>4</v>
      </c>
      <c r="LI2398">
        <f t="shared" ca="1" si="2487"/>
        <v>4</v>
      </c>
    </row>
    <row r="2399" spans="1:321" x14ac:dyDescent="0.25">
      <c r="A2399" t="s">
        <v>4970</v>
      </c>
      <c r="B2399" t="str">
        <f t="shared" ca="1" si="2478"/>
        <v>SEMESTRAL</v>
      </c>
      <c r="C2399" t="str">
        <f t="shared" ca="1" si="2485"/>
        <v>SEMESTRAL</v>
      </c>
      <c r="D2399" t="str">
        <f t="shared" ca="1" si="2485"/>
        <v>SEMESTRAL</v>
      </c>
      <c r="E2399" t="str">
        <f t="shared" ca="1" si="2485"/>
        <v>BIMESTRAL</v>
      </c>
      <c r="F2399" t="str">
        <f t="shared" ca="1" si="2485"/>
        <v>SEMESTRAL</v>
      </c>
      <c r="G2399" t="str">
        <f t="shared" ca="1" si="2485"/>
        <v>SEMESTRAL</v>
      </c>
      <c r="H2399" t="str">
        <f t="shared" ca="1" si="2485"/>
        <v>SEMESTRAL</v>
      </c>
      <c r="I2399" t="str">
        <f t="shared" ca="1" si="2485"/>
        <v>ANUAL</v>
      </c>
      <c r="J2399" t="str">
        <f t="shared" ca="1" si="2485"/>
        <v>SEMESTRAL</v>
      </c>
      <c r="K2399" t="str">
        <f t="shared" ca="1" si="2485"/>
        <v>SEMESTRAL</v>
      </c>
      <c r="L2399" t="str">
        <f t="shared" ca="1" si="2485"/>
        <v>SEMESTRAL</v>
      </c>
      <c r="M2399" t="str">
        <f t="shared" ca="1" si="2485"/>
        <v>SEMESTRAL</v>
      </c>
      <c r="N2399" t="str">
        <f t="shared" ca="1" si="2485"/>
        <v>SEMESTRAL</v>
      </c>
      <c r="O2399" t="str">
        <f t="shared" ca="1" si="2485"/>
        <v>SEMESTRAL</v>
      </c>
      <c r="P2399" t="str">
        <f t="shared" ca="1" si="2485"/>
        <v>SEMESTRAL</v>
      </c>
      <c r="Q2399" t="str">
        <f t="shared" ca="1" si="2485"/>
        <v>SEMESTRAL</v>
      </c>
      <c r="R2399" t="str">
        <f t="shared" ca="1" si="2485"/>
        <v>SEMESTRAL</v>
      </c>
      <c r="S2399" t="str">
        <f t="shared" ca="1" si="2485"/>
        <v>SEMESTRAL</v>
      </c>
      <c r="T2399" t="str">
        <f t="shared" ca="1" si="2485"/>
        <v>SEMESTRAL</v>
      </c>
      <c r="U2399" t="str">
        <f t="shared" ca="1" si="2485"/>
        <v>SEMESTRAL</v>
      </c>
      <c r="V2399" t="str">
        <f t="shared" ca="1" si="2485"/>
        <v>ANUAL</v>
      </c>
      <c r="W2399" t="str">
        <f t="shared" ca="1" si="2485"/>
        <v>SEMESTRAL</v>
      </c>
      <c r="X2399" t="str">
        <f t="shared" ca="1" si="2485"/>
        <v>SEMESTRAL</v>
      </c>
      <c r="Y2399" t="str">
        <f t="shared" ca="1" si="2485"/>
        <v>SEMESTRAL</v>
      </c>
      <c r="Z2399" t="str">
        <f t="shared" ca="1" si="2485"/>
        <v>SEMESTRAL</v>
      </c>
      <c r="AA2399" t="str">
        <f t="shared" ca="1" si="2485"/>
        <v>SEMESTRAL</v>
      </c>
      <c r="AB2399" t="str">
        <f t="shared" ca="1" si="2485"/>
        <v>SEMESTRAL</v>
      </c>
      <c r="AC2399" t="str">
        <f t="shared" ca="1" si="2485"/>
        <v>SEMESTRAL</v>
      </c>
      <c r="AD2399" t="str">
        <f t="shared" ca="1" si="2485"/>
        <v>SEMESTRAL</v>
      </c>
      <c r="AE2399" t="str">
        <f t="shared" ca="1" si="2485"/>
        <v>SEMESTRAL</v>
      </c>
      <c r="AF2399" t="str">
        <f t="shared" ca="1" si="2485"/>
        <v>SEMESTRAL</v>
      </c>
      <c r="AG2399" t="str">
        <f t="shared" ca="1" si="2485"/>
        <v>SEMESTRAL</v>
      </c>
      <c r="AH2399" t="str">
        <f t="shared" ca="1" si="2485"/>
        <v>SEMESTRAL</v>
      </c>
      <c r="AI2399" t="str">
        <f t="shared" ca="1" si="2485"/>
        <v>SEMESTRAL</v>
      </c>
      <c r="AJ2399" t="str">
        <f t="shared" ca="1" si="2485"/>
        <v>SEMESTRAL</v>
      </c>
      <c r="AK2399" t="str">
        <f t="shared" ca="1" si="2485"/>
        <v>SEMESTRAL</v>
      </c>
      <c r="AL2399" t="str">
        <f t="shared" ca="1" si="2485"/>
        <v>SEMESTRAL</v>
      </c>
      <c r="AM2399" t="str">
        <f t="shared" ca="1" si="2485"/>
        <v>SEMESTRAL</v>
      </c>
      <c r="AN2399" t="str">
        <f t="shared" ca="1" si="2485"/>
        <v>SEMESTRAL</v>
      </c>
      <c r="AO2399" t="str">
        <f t="shared" ca="1" si="2485"/>
        <v>SEMESTRAL</v>
      </c>
      <c r="AP2399" t="str">
        <f t="shared" ca="1" si="2485"/>
        <v>SEMESTRAL</v>
      </c>
      <c r="AQ2399" t="str">
        <f t="shared" ca="1" si="2485"/>
        <v>SEMESTRAL</v>
      </c>
      <c r="AR2399" t="str">
        <f t="shared" ca="1" si="2485"/>
        <v>ANUAL</v>
      </c>
      <c r="AS2399" t="str">
        <f t="shared" ca="1" si="2485"/>
        <v>SEMESTRAL</v>
      </c>
      <c r="AT2399" t="str">
        <f t="shared" ca="1" si="2485"/>
        <v>SEMESTRAL</v>
      </c>
      <c r="AU2399" t="str">
        <f t="shared" ca="1" si="2485"/>
        <v>BIMESTRAL</v>
      </c>
      <c r="AV2399" t="str">
        <f t="shared" ca="1" si="2485"/>
        <v>ANUAL</v>
      </c>
      <c r="AW2399" t="str">
        <f t="shared" ca="1" si="2485"/>
        <v>SEMESTRAL</v>
      </c>
      <c r="AX2399" t="str">
        <f t="shared" ca="1" si="2485"/>
        <v>SEMESTRAL</v>
      </c>
      <c r="AY2399" t="str">
        <f t="shared" ca="1" si="2485"/>
        <v>SEMESTRAL</v>
      </c>
      <c r="AZ2399" t="str">
        <f t="shared" ca="1" si="2485"/>
        <v>ANUAL</v>
      </c>
      <c r="BA2399" t="str">
        <f t="shared" ca="1" si="2485"/>
        <v>SEMESTRAL</v>
      </c>
      <c r="BB2399" t="str">
        <f t="shared" ca="1" si="2485"/>
        <v>SEMESTRAL</v>
      </c>
      <c r="BC2399" t="str">
        <f t="shared" ca="1" si="2485"/>
        <v>SEMESTRAL</v>
      </c>
      <c r="BD2399" t="str">
        <f t="shared" ca="1" si="2485"/>
        <v>SEMESTRAL</v>
      </c>
      <c r="BE2399" t="str">
        <f t="shared" ca="1" si="2485"/>
        <v>SEMESTRAL</v>
      </c>
      <c r="BF2399" t="str">
        <f t="shared" ca="1" si="2485"/>
        <v>SEMESTRAL</v>
      </c>
      <c r="BG2399" t="str">
        <f t="shared" ca="1" si="2485"/>
        <v>SEMESTRAL</v>
      </c>
      <c r="BH2399" t="str">
        <f t="shared" ca="1" si="2485"/>
        <v>SEMESTRAL</v>
      </c>
      <c r="BI2399" t="str">
        <f t="shared" ca="1" si="2485"/>
        <v>SEMESTRAL</v>
      </c>
      <c r="BJ2399" t="str">
        <f t="shared" ca="1" si="2485"/>
        <v>SEMESTRAL</v>
      </c>
      <c r="BK2399" t="str">
        <f t="shared" ca="1" si="2485"/>
        <v>SEMESTRAL</v>
      </c>
      <c r="BL2399" t="str">
        <f t="shared" ca="1" si="2485"/>
        <v>SEMESTRAL</v>
      </c>
      <c r="BM2399" t="str">
        <f t="shared" ca="1" si="2485"/>
        <v>SEMESTRAL</v>
      </c>
      <c r="BN2399" t="str">
        <f t="shared" ref="BN2399:DY2402" ca="1" si="2490">INDIRECT(BN2295,TRUE)</f>
        <v>SEMESTRAL</v>
      </c>
      <c r="BO2399" t="str">
        <f t="shared" ca="1" si="2490"/>
        <v>SEMESTRAL</v>
      </c>
      <c r="BP2399" t="str">
        <f t="shared" ca="1" si="2490"/>
        <v>SEMESTRAL</v>
      </c>
      <c r="BQ2399" t="str">
        <f t="shared" ca="1" si="2490"/>
        <v>SEMESTRAL</v>
      </c>
      <c r="BR2399" t="str">
        <f t="shared" ca="1" si="2490"/>
        <v>ANUAL</v>
      </c>
      <c r="BS2399" t="str">
        <f t="shared" ca="1" si="2490"/>
        <v>SEMESTRAL</v>
      </c>
      <c r="BT2399" t="str">
        <f t="shared" ca="1" si="2490"/>
        <v>SEMESTRAL</v>
      </c>
      <c r="BU2399" t="str">
        <f t="shared" ca="1" si="2490"/>
        <v>SEMESTRAL</v>
      </c>
      <c r="BV2399" t="str">
        <f t="shared" ca="1" si="2490"/>
        <v>SEMESTRAL</v>
      </c>
      <c r="BW2399" t="str">
        <f t="shared" ca="1" si="2490"/>
        <v>SEMESTRAL</v>
      </c>
      <c r="BX2399" t="str">
        <f t="shared" ca="1" si="2490"/>
        <v>SEMESTRAL</v>
      </c>
      <c r="BY2399" t="str">
        <f t="shared" ca="1" si="2490"/>
        <v>ANUAL</v>
      </c>
      <c r="BZ2399" t="str">
        <f t="shared" ca="1" si="2490"/>
        <v>ANUAL</v>
      </c>
      <c r="CA2399" t="str">
        <f t="shared" ca="1" si="2490"/>
        <v>ANUAL</v>
      </c>
      <c r="CB2399" t="str">
        <f t="shared" ca="1" si="2490"/>
        <v>SEMESTRAL</v>
      </c>
      <c r="CC2399" t="str">
        <f t="shared" ca="1" si="2490"/>
        <v>SEMESTRAL</v>
      </c>
      <c r="CD2399" t="str">
        <f t="shared" ca="1" si="2490"/>
        <v>SEMESTRAL</v>
      </c>
      <c r="CE2399" t="str">
        <f t="shared" ca="1" si="2490"/>
        <v>SEMESTRAL</v>
      </c>
      <c r="CF2399" t="str">
        <f t="shared" ca="1" si="2490"/>
        <v>SEMESTRAL</v>
      </c>
      <c r="CG2399" t="str">
        <f t="shared" ca="1" si="2490"/>
        <v>SEMESTRAL</v>
      </c>
      <c r="CH2399" t="str">
        <f t="shared" ca="1" si="2490"/>
        <v>SEMESTRAL</v>
      </c>
      <c r="CI2399" t="str">
        <f t="shared" ca="1" si="2490"/>
        <v>SEMESTRAL</v>
      </c>
      <c r="CJ2399" t="str">
        <f t="shared" ca="1" si="2490"/>
        <v>SEMESTRAL</v>
      </c>
      <c r="CK2399" t="str">
        <f t="shared" ca="1" si="2490"/>
        <v>SEMESTRAL</v>
      </c>
      <c r="CL2399" t="str">
        <f t="shared" ca="1" si="2490"/>
        <v>SEMESTRAL</v>
      </c>
      <c r="CM2399" t="str">
        <f t="shared" ca="1" si="2490"/>
        <v>SEMESTRAL</v>
      </c>
      <c r="CN2399" t="str">
        <f t="shared" ca="1" si="2490"/>
        <v>ANUAL</v>
      </c>
      <c r="CO2399" t="str">
        <f t="shared" ca="1" si="2490"/>
        <v>SEMESTRAL</v>
      </c>
      <c r="CP2399" t="str">
        <f t="shared" ca="1" si="2490"/>
        <v>SEMESTRAL</v>
      </c>
      <c r="CQ2399" t="str">
        <f t="shared" ca="1" si="2490"/>
        <v>SEMESTRAL</v>
      </c>
      <c r="CR2399" t="str">
        <f t="shared" ca="1" si="2490"/>
        <v>ANUAL</v>
      </c>
      <c r="CS2399" t="str">
        <f t="shared" ca="1" si="2490"/>
        <v>SEMESTRAL</v>
      </c>
      <c r="CT2399" t="str">
        <f t="shared" ca="1" si="2490"/>
        <v>SEMESTRAL</v>
      </c>
      <c r="CU2399" t="str">
        <f t="shared" ca="1" si="2490"/>
        <v>SEMESTRAL</v>
      </c>
      <c r="CV2399" t="str">
        <f t="shared" ca="1" si="2490"/>
        <v>SEMESTRAL</v>
      </c>
      <c r="CW2399" t="str">
        <f t="shared" ca="1" si="2490"/>
        <v>SEMESTRAL</v>
      </c>
      <c r="CX2399" t="str">
        <f t="shared" ca="1" si="2490"/>
        <v>SEMESTRAL</v>
      </c>
      <c r="CY2399" t="str">
        <f t="shared" ca="1" si="2490"/>
        <v>ANUAL</v>
      </c>
      <c r="CZ2399" t="str">
        <f t="shared" ca="1" si="2490"/>
        <v>SEMESTRAL</v>
      </c>
      <c r="DA2399" t="str">
        <f t="shared" ca="1" si="2490"/>
        <v>SEMESTRAL</v>
      </c>
      <c r="DB2399" t="str">
        <f t="shared" ca="1" si="2490"/>
        <v>SEMESTRAL</v>
      </c>
      <c r="DC2399" t="str">
        <f t="shared" ca="1" si="2490"/>
        <v>SEMESTRAL</v>
      </c>
      <c r="DD2399" t="str">
        <f t="shared" ca="1" si="2490"/>
        <v>SEMESTRAL</v>
      </c>
      <c r="DE2399" t="str">
        <f t="shared" ca="1" si="2490"/>
        <v>SEMESTRAL</v>
      </c>
      <c r="DF2399" t="str">
        <f t="shared" ca="1" si="2490"/>
        <v>SEMESTRAL</v>
      </c>
      <c r="DG2399" t="str">
        <f t="shared" ca="1" si="2490"/>
        <v>SEMESTRAL</v>
      </c>
      <c r="DH2399" t="str">
        <f t="shared" ca="1" si="2490"/>
        <v>SEMESTRAL</v>
      </c>
      <c r="DI2399" t="str">
        <f t="shared" ca="1" si="2490"/>
        <v>ANUAL</v>
      </c>
      <c r="DJ2399" t="str">
        <f t="shared" ca="1" si="2490"/>
        <v>SEMESTRAL</v>
      </c>
      <c r="DK2399" t="str">
        <f t="shared" ca="1" si="2490"/>
        <v>SEMESTRAL</v>
      </c>
      <c r="DL2399" t="str">
        <f t="shared" ca="1" si="2490"/>
        <v>SEMESTRAL</v>
      </c>
      <c r="DM2399" t="str">
        <f t="shared" ca="1" si="2490"/>
        <v>SEMESTRAL</v>
      </c>
      <c r="DN2399" t="str">
        <f t="shared" ca="1" si="2490"/>
        <v>SEMESTRAL</v>
      </c>
      <c r="DO2399" t="str">
        <f t="shared" ca="1" si="2490"/>
        <v>SEMESTRAL</v>
      </c>
      <c r="DP2399" t="str">
        <f t="shared" ca="1" si="2490"/>
        <v>SEMESTRAL</v>
      </c>
      <c r="DQ2399" t="str">
        <f t="shared" ca="1" si="2490"/>
        <v>SEMESTRAL</v>
      </c>
      <c r="DR2399" t="str">
        <f t="shared" ca="1" si="2490"/>
        <v>SEMESTRAL</v>
      </c>
      <c r="DS2399" t="str">
        <f t="shared" ca="1" si="2490"/>
        <v>SEMESTRAL</v>
      </c>
      <c r="DT2399" t="str">
        <f t="shared" ca="1" si="2490"/>
        <v>SEMESTRAL</v>
      </c>
      <c r="DU2399" t="str">
        <f t="shared" ca="1" si="2490"/>
        <v>SEMESTRAL</v>
      </c>
      <c r="DV2399" t="str">
        <f t="shared" ca="1" si="2490"/>
        <v>SEMESTRAL</v>
      </c>
      <c r="DW2399" t="str">
        <f t="shared" ca="1" si="2490"/>
        <v>SEMESTRAL</v>
      </c>
      <c r="DX2399" t="str">
        <f t="shared" ca="1" si="2490"/>
        <v>SEMESTRAL</v>
      </c>
      <c r="DY2399" t="str">
        <f t="shared" ca="1" si="2490"/>
        <v>SEMESTRAL</v>
      </c>
      <c r="DZ2399" t="str">
        <f t="shared" ca="1" si="2482"/>
        <v>SEMESTRAL</v>
      </c>
      <c r="EA2399" t="str">
        <f t="shared" ca="1" si="2488"/>
        <v>SEMESTRAL</v>
      </c>
      <c r="EB2399" t="str">
        <f t="shared" ca="1" si="2488"/>
        <v>SEMESTRAL</v>
      </c>
      <c r="EC2399" t="str">
        <f t="shared" ca="1" si="2488"/>
        <v>SEMESTRAL</v>
      </c>
      <c r="ED2399" t="str">
        <f t="shared" ca="1" si="2488"/>
        <v>SEMESTRAL</v>
      </c>
      <c r="EE2399" t="str">
        <f t="shared" ca="1" si="2488"/>
        <v>SEMESTRAL</v>
      </c>
      <c r="EF2399" t="str">
        <f t="shared" ca="1" si="2488"/>
        <v>ANUAL</v>
      </c>
      <c r="EG2399" t="str">
        <f t="shared" ca="1" si="2488"/>
        <v>SEMESTRAL</v>
      </c>
      <c r="EH2399" t="str">
        <f t="shared" ca="1" si="2488"/>
        <v>SEMESTRAL</v>
      </c>
      <c r="EI2399" t="str">
        <f t="shared" ca="1" si="2488"/>
        <v>SEMESTRAL</v>
      </c>
      <c r="EJ2399" t="str">
        <f t="shared" ca="1" si="2488"/>
        <v>ANUAL</v>
      </c>
      <c r="EK2399" t="str">
        <f t="shared" ca="1" si="2488"/>
        <v>ANUAL</v>
      </c>
      <c r="EL2399" t="str">
        <f t="shared" ca="1" si="2488"/>
        <v>SEMESTRAL</v>
      </c>
      <c r="EM2399" t="str">
        <f t="shared" ca="1" si="2488"/>
        <v>SEMESTRAL</v>
      </c>
      <c r="EN2399" t="str">
        <f t="shared" ca="1" si="2488"/>
        <v>SEMESTRAL</v>
      </c>
      <c r="EO2399" t="str">
        <f t="shared" ca="1" si="2488"/>
        <v>SEMESTRAL</v>
      </c>
      <c r="EP2399" t="str">
        <f t="shared" ca="1" si="2488"/>
        <v>SEMESTRAL</v>
      </c>
      <c r="EQ2399" t="str">
        <f t="shared" ca="1" si="2488"/>
        <v>SEMESTRAL</v>
      </c>
      <c r="ER2399" t="str">
        <f t="shared" ca="1" si="2488"/>
        <v>SEMESTRAL</v>
      </c>
      <c r="ES2399" t="str">
        <f t="shared" ca="1" si="2488"/>
        <v>SEMESTRAL</v>
      </c>
      <c r="ET2399" t="str">
        <f t="shared" ca="1" si="2488"/>
        <v>SEMESTRAL</v>
      </c>
      <c r="EU2399" t="str">
        <f t="shared" ca="1" si="2488"/>
        <v>SEMESTRAL</v>
      </c>
      <c r="EV2399" t="str">
        <f t="shared" ca="1" si="2488"/>
        <v>SEMESTRAL</v>
      </c>
      <c r="EW2399" t="str">
        <f t="shared" ca="1" si="2488"/>
        <v>ANUAL</v>
      </c>
      <c r="EX2399" t="str">
        <f t="shared" ca="1" si="2488"/>
        <v>SEMESTRAL</v>
      </c>
      <c r="EY2399" t="str">
        <f t="shared" ca="1" si="2488"/>
        <v>SEMESTRAL</v>
      </c>
      <c r="EZ2399" t="str">
        <f t="shared" ca="1" si="2488"/>
        <v>SEMESTRAL</v>
      </c>
      <c r="FA2399" t="str">
        <f t="shared" ca="1" si="2488"/>
        <v>SEMESTRAL</v>
      </c>
      <c r="FB2399" t="str">
        <f t="shared" ca="1" si="2488"/>
        <v>ANUAL</v>
      </c>
      <c r="FC2399" t="str">
        <f t="shared" ca="1" si="2488"/>
        <v>SEMESTRAL</v>
      </c>
      <c r="FD2399" t="str">
        <f t="shared" ca="1" si="2488"/>
        <v>SEMESTRAL</v>
      </c>
      <c r="FE2399" t="str">
        <f t="shared" ca="1" si="2488"/>
        <v>ANUAL</v>
      </c>
      <c r="FF2399" t="str">
        <f t="shared" ca="1" si="2488"/>
        <v>SEMESTRAL</v>
      </c>
      <c r="FG2399" t="str">
        <f t="shared" ca="1" si="2488"/>
        <v>SEMESTRAL</v>
      </c>
      <c r="FH2399" t="str">
        <f t="shared" ca="1" si="2488"/>
        <v>SEMESTRAL</v>
      </c>
      <c r="FI2399" t="str">
        <f t="shared" ca="1" si="2488"/>
        <v>SEMESTRAL</v>
      </c>
      <c r="FJ2399" t="str">
        <f t="shared" ca="1" si="2488"/>
        <v>SEMESTRAL</v>
      </c>
      <c r="FK2399" t="str">
        <f t="shared" ca="1" si="2488"/>
        <v>SEMESTRAL</v>
      </c>
      <c r="FL2399" t="str">
        <f t="shared" ca="1" si="2488"/>
        <v>SEMESTRAL</v>
      </c>
      <c r="FM2399" t="str">
        <f t="shared" ca="1" si="2488"/>
        <v>SEMESTRAL</v>
      </c>
      <c r="FN2399" t="str">
        <f t="shared" ca="1" si="2488"/>
        <v>SEMESTRAL</v>
      </c>
      <c r="FO2399" t="str">
        <f t="shared" ca="1" si="2488"/>
        <v>ANUAL</v>
      </c>
      <c r="FP2399" t="str">
        <f t="shared" ca="1" si="2488"/>
        <v>BIMESTRAL</v>
      </c>
      <c r="FQ2399" t="str">
        <f t="shared" ca="1" si="2488"/>
        <v>SEMESTRAL</v>
      </c>
      <c r="FR2399" t="str">
        <f t="shared" ca="1" si="2488"/>
        <v>SEMESTRAL</v>
      </c>
      <c r="FS2399" t="str">
        <f t="shared" ca="1" si="2488"/>
        <v>SEMESTRAL</v>
      </c>
      <c r="FT2399" t="str">
        <f t="shared" ca="1" si="2488"/>
        <v>SEMESTRAL</v>
      </c>
      <c r="FU2399" t="str">
        <f t="shared" ca="1" si="2488"/>
        <v>SEMESTRAL</v>
      </c>
      <c r="FV2399" t="str">
        <f t="shared" ca="1" si="2488"/>
        <v>SEMESTRAL</v>
      </c>
      <c r="FW2399" t="str">
        <f t="shared" ca="1" si="2488"/>
        <v>SEMESTRAL</v>
      </c>
      <c r="FX2399" t="str">
        <f t="shared" ca="1" si="2488"/>
        <v>SEMESTRAL</v>
      </c>
      <c r="FY2399" t="str">
        <f t="shared" ca="1" si="2488"/>
        <v>SEMESTRAL</v>
      </c>
      <c r="FZ2399" t="str">
        <f t="shared" ca="1" si="2488"/>
        <v>SEMESTRAL</v>
      </c>
      <c r="GA2399" t="str">
        <f t="shared" ca="1" si="2488"/>
        <v>SEMESTRAL</v>
      </c>
      <c r="GB2399" t="str">
        <f t="shared" ca="1" si="2488"/>
        <v>SEMESTRAL</v>
      </c>
      <c r="GC2399" t="str">
        <f t="shared" ca="1" si="2488"/>
        <v>SEMESTRAL</v>
      </c>
      <c r="GD2399" t="str">
        <f t="shared" ca="1" si="2488"/>
        <v>SEMESTRAL</v>
      </c>
      <c r="GE2399" t="str">
        <f t="shared" ca="1" si="2488"/>
        <v>SEMESTRAL</v>
      </c>
      <c r="GF2399" t="str">
        <f t="shared" ca="1" si="2488"/>
        <v>SEMESTRAL</v>
      </c>
      <c r="GG2399" t="str">
        <f t="shared" ca="1" si="2488"/>
        <v>SEMESTRAL</v>
      </c>
      <c r="GH2399" t="str">
        <f t="shared" ca="1" si="2488"/>
        <v>SEMESTRAL</v>
      </c>
      <c r="GI2399" t="str">
        <f t="shared" ca="1" si="2488"/>
        <v>SEMESTRAL</v>
      </c>
      <c r="GJ2399" t="str">
        <f t="shared" ca="1" si="2488"/>
        <v>ANUAL</v>
      </c>
      <c r="GK2399" t="str">
        <f t="shared" ca="1" si="2488"/>
        <v>SEMESTRAL</v>
      </c>
      <c r="GL2399" t="str">
        <f t="shared" ca="1" si="2488"/>
        <v>SEMESTRAL</v>
      </c>
      <c r="GM2399" t="str">
        <f t="shared" ca="1" si="2486"/>
        <v>SEMESTRAL</v>
      </c>
      <c r="GN2399" t="str">
        <f t="shared" ca="1" si="2486"/>
        <v>SEMESTRAL</v>
      </c>
      <c r="GO2399" t="str">
        <f t="shared" ref="GO2399:IZ2409" ca="1" si="2491">INDIRECT(GO2295,TRUE)</f>
        <v>SEMESTRAL</v>
      </c>
      <c r="GP2399" t="str">
        <f t="shared" ca="1" si="2491"/>
        <v>SEMESTRAL</v>
      </c>
      <c r="GQ2399" t="str">
        <f t="shared" ca="1" si="2491"/>
        <v>SEMESTRAL</v>
      </c>
      <c r="GR2399" t="str">
        <f t="shared" ca="1" si="2491"/>
        <v>SEMESTRAL</v>
      </c>
      <c r="GS2399" t="str">
        <f t="shared" ca="1" si="2491"/>
        <v>SEMESTRAL</v>
      </c>
      <c r="GT2399" t="str">
        <f t="shared" ca="1" si="2491"/>
        <v>SEMESTRAL</v>
      </c>
      <c r="GU2399" t="str">
        <f t="shared" ca="1" si="2491"/>
        <v>SEMESTRAL</v>
      </c>
      <c r="GV2399" t="str">
        <f t="shared" ca="1" si="2491"/>
        <v>SEMESTRAL</v>
      </c>
      <c r="GW2399" t="str">
        <f t="shared" ca="1" si="2491"/>
        <v>SEMESTRAL</v>
      </c>
      <c r="GX2399" t="str">
        <f t="shared" ca="1" si="2491"/>
        <v>SEMESTRAL</v>
      </c>
      <c r="GY2399" t="str">
        <f t="shared" ca="1" si="2491"/>
        <v>SEMESTRAL</v>
      </c>
      <c r="GZ2399" t="str">
        <f t="shared" ca="1" si="2491"/>
        <v>SEMESTRAL</v>
      </c>
      <c r="HA2399" t="str">
        <f t="shared" ca="1" si="2491"/>
        <v>QUADRIMESTRAL</v>
      </c>
      <c r="HB2399" t="str">
        <f t="shared" ca="1" si="2491"/>
        <v>QUADRIMESTRAL</v>
      </c>
      <c r="HC2399" t="str">
        <f t="shared" ca="1" si="2491"/>
        <v>SEMESTRAL</v>
      </c>
      <c r="HD2399" t="str">
        <f t="shared" ca="1" si="2491"/>
        <v>SEMESTRAL</v>
      </c>
      <c r="HE2399" t="str">
        <f t="shared" ca="1" si="2491"/>
        <v>ANUAL</v>
      </c>
      <c r="HF2399" t="str">
        <f t="shared" ca="1" si="2491"/>
        <v>SEMESTRAL</v>
      </c>
      <c r="HG2399" t="str">
        <f t="shared" ca="1" si="2491"/>
        <v>SEMESTRAL</v>
      </c>
      <c r="HH2399" t="str">
        <f t="shared" ca="1" si="2491"/>
        <v>SEMESTRAL</v>
      </c>
      <c r="HI2399" t="str">
        <f t="shared" ca="1" si="2491"/>
        <v>SEMESTRAL</v>
      </c>
      <c r="HJ2399" t="str">
        <f t="shared" ca="1" si="2491"/>
        <v>SEMESTRAL</v>
      </c>
      <c r="HK2399" t="str">
        <f t="shared" ca="1" si="2491"/>
        <v>SEMESTRAL</v>
      </c>
      <c r="HL2399" t="str">
        <f t="shared" ca="1" si="2491"/>
        <v>SEMESTRAL</v>
      </c>
      <c r="HM2399" t="str">
        <f t="shared" ca="1" si="2491"/>
        <v>SEMESTRAL</v>
      </c>
      <c r="HN2399" t="str">
        <f t="shared" ca="1" si="2491"/>
        <v>ANUAL</v>
      </c>
      <c r="HO2399" t="str">
        <f t="shared" ca="1" si="2491"/>
        <v>ANUAL</v>
      </c>
      <c r="HP2399" t="str">
        <f t="shared" ca="1" si="2491"/>
        <v>ANUAL</v>
      </c>
      <c r="HQ2399" t="str">
        <f t="shared" ca="1" si="2491"/>
        <v>ANUAL</v>
      </c>
      <c r="HR2399" t="str">
        <f t="shared" ca="1" si="2491"/>
        <v>ANUAL</v>
      </c>
      <c r="HS2399" t="str">
        <f t="shared" ca="1" si="2491"/>
        <v>SEMESTRAL</v>
      </c>
      <c r="HT2399" t="str">
        <f t="shared" ca="1" si="2491"/>
        <v>ANUAL</v>
      </c>
      <c r="HU2399" t="str">
        <f t="shared" ca="1" si="2491"/>
        <v>SEMESTRAL</v>
      </c>
      <c r="HV2399" t="str">
        <f t="shared" ca="1" si="2491"/>
        <v>ANUAL</v>
      </c>
      <c r="HW2399" t="str">
        <f t="shared" ca="1" si="2491"/>
        <v>SEMESTRAL</v>
      </c>
      <c r="HX2399" t="str">
        <f t="shared" ca="1" si="2491"/>
        <v>ANUAL</v>
      </c>
      <c r="HY2399" t="str">
        <f t="shared" ca="1" si="2491"/>
        <v>ANUAL</v>
      </c>
      <c r="HZ2399" t="str">
        <f t="shared" ca="1" si="2491"/>
        <v>SEMESTRAL</v>
      </c>
      <c r="IA2399" t="str">
        <f t="shared" ca="1" si="2491"/>
        <v>SEMESTRAL</v>
      </c>
      <c r="IB2399" t="str">
        <f t="shared" ca="1" si="2491"/>
        <v>ANUAL</v>
      </c>
      <c r="IC2399" t="str">
        <f t="shared" ca="1" si="2491"/>
        <v>SEMESTRAL</v>
      </c>
      <c r="ID2399" t="str">
        <f t="shared" ca="1" si="2491"/>
        <v>SEMESTRAL</v>
      </c>
      <c r="IE2399" t="str">
        <f t="shared" ca="1" si="2491"/>
        <v>ANUAL</v>
      </c>
      <c r="IF2399" t="str">
        <f t="shared" ca="1" si="2491"/>
        <v>ANUAL</v>
      </c>
      <c r="IG2399" t="str">
        <f t="shared" ca="1" si="2491"/>
        <v>SEMESTRAL</v>
      </c>
      <c r="IH2399" t="str">
        <f t="shared" ca="1" si="2491"/>
        <v>ANUAL</v>
      </c>
      <c r="II2399" t="str">
        <f t="shared" ca="1" si="2491"/>
        <v>ANUAL</v>
      </c>
      <c r="IJ2399" t="str">
        <f t="shared" ca="1" si="2491"/>
        <v>SEMESTRAL</v>
      </c>
      <c r="IK2399" t="str">
        <f t="shared" ca="1" si="2491"/>
        <v>SEMESTRAL</v>
      </c>
      <c r="IL2399" t="str">
        <f t="shared" ca="1" si="2491"/>
        <v>ANUAL</v>
      </c>
      <c r="IM2399" t="str">
        <f t="shared" ca="1" si="2491"/>
        <v>SEMESTRAL</v>
      </c>
      <c r="IN2399" t="str">
        <f t="shared" ca="1" si="2491"/>
        <v>SEMESTRAL</v>
      </c>
      <c r="IO2399" t="str">
        <f t="shared" ca="1" si="2491"/>
        <v>ANUAL</v>
      </c>
      <c r="IP2399" t="str">
        <f t="shared" ca="1" si="2491"/>
        <v>ANUAL</v>
      </c>
      <c r="IQ2399" t="str">
        <f t="shared" ca="1" si="2491"/>
        <v>ANUAL</v>
      </c>
      <c r="IR2399" t="str">
        <f t="shared" ca="1" si="2491"/>
        <v>ANUAL</v>
      </c>
      <c r="IS2399" t="str">
        <f t="shared" ca="1" si="2491"/>
        <v>ANUAL</v>
      </c>
      <c r="IT2399" t="str">
        <f t="shared" ca="1" si="2491"/>
        <v>SEMESTRAL</v>
      </c>
      <c r="IU2399" t="str">
        <f t="shared" ca="1" si="2491"/>
        <v>ANUAL</v>
      </c>
      <c r="IV2399" t="str">
        <f t="shared" ca="1" si="2491"/>
        <v>SEMESTRAL</v>
      </c>
      <c r="IW2399" t="str">
        <f t="shared" ca="1" si="2491"/>
        <v>SEMESTRAL</v>
      </c>
      <c r="IX2399" t="str">
        <f t="shared" ca="1" si="2491"/>
        <v>ANUAL</v>
      </c>
      <c r="IY2399" t="str">
        <f t="shared" ca="1" si="2491"/>
        <v>ANUAL</v>
      </c>
      <c r="IZ2399" t="str">
        <f t="shared" ca="1" si="2491"/>
        <v>ANUAL</v>
      </c>
      <c r="JA2399" t="str">
        <f t="shared" ca="1" si="2489"/>
        <v>SEMESTRAL</v>
      </c>
      <c r="JB2399" t="str">
        <f t="shared" ca="1" si="2487"/>
        <v>ANUAL</v>
      </c>
      <c r="JC2399" t="str">
        <f t="shared" ca="1" si="2487"/>
        <v>ANUAL</v>
      </c>
      <c r="JD2399" t="str">
        <f t="shared" ca="1" si="2487"/>
        <v>SEMESTRAL</v>
      </c>
      <c r="JE2399" t="str">
        <f t="shared" ca="1" si="2487"/>
        <v>ANUAL</v>
      </c>
      <c r="JF2399" t="str">
        <f t="shared" ca="1" si="2487"/>
        <v>ANUAL</v>
      </c>
      <c r="JG2399" t="str">
        <f t="shared" ca="1" si="2487"/>
        <v>ANUAL</v>
      </c>
      <c r="JH2399" t="str">
        <f t="shared" ca="1" si="2487"/>
        <v>ANUAL</v>
      </c>
      <c r="JI2399" t="str">
        <f t="shared" ca="1" si="2487"/>
        <v>ANUAL</v>
      </c>
      <c r="JJ2399" t="str">
        <f t="shared" ca="1" si="2487"/>
        <v>ANUAL</v>
      </c>
      <c r="JK2399" t="str">
        <f t="shared" ca="1" si="2487"/>
        <v>ANUAL</v>
      </c>
      <c r="JL2399" t="str">
        <f t="shared" ca="1" si="2487"/>
        <v>ANUAL</v>
      </c>
      <c r="JM2399" t="str">
        <f t="shared" ca="1" si="2487"/>
        <v>SEMESTRAL</v>
      </c>
      <c r="JN2399" t="str">
        <f t="shared" ca="1" si="2487"/>
        <v>SEMESTRAL</v>
      </c>
      <c r="JO2399" t="str">
        <f t="shared" ca="1" si="2487"/>
        <v>SEMESTRAL</v>
      </c>
      <c r="JP2399" t="str">
        <f t="shared" ca="1" si="2487"/>
        <v>SEMESTRAL</v>
      </c>
      <c r="JQ2399" t="str">
        <f t="shared" ca="1" si="2487"/>
        <v>SEMESTRAL</v>
      </c>
      <c r="JR2399" t="str">
        <f t="shared" ca="1" si="2487"/>
        <v>SEMESTRAL</v>
      </c>
      <c r="JS2399" t="str">
        <f t="shared" ca="1" si="2487"/>
        <v>SEMESTRAL</v>
      </c>
      <c r="JT2399" t="str">
        <f t="shared" ca="1" si="2487"/>
        <v>SEMESTRAL</v>
      </c>
      <c r="JU2399" t="str">
        <f t="shared" ca="1" si="2487"/>
        <v>SEMESTRAL</v>
      </c>
      <c r="JV2399" t="str">
        <f t="shared" ca="1" si="2487"/>
        <v>SEMESTRAL</v>
      </c>
      <c r="JW2399" t="str">
        <f t="shared" ca="1" si="2487"/>
        <v>SEMESTRAL</v>
      </c>
      <c r="JX2399" t="str">
        <f t="shared" ca="1" si="2487"/>
        <v>SEMESTRAL</v>
      </c>
      <c r="JY2399" t="str">
        <f t="shared" ca="1" si="2487"/>
        <v>SEMESTRAL</v>
      </c>
      <c r="JZ2399" t="str">
        <f t="shared" ca="1" si="2487"/>
        <v>SEMESTRAL</v>
      </c>
      <c r="KA2399" t="str">
        <f t="shared" ca="1" si="2487"/>
        <v>SEMESTRAL</v>
      </c>
      <c r="KB2399" t="str">
        <f t="shared" ca="1" si="2487"/>
        <v>SEMESTRAL</v>
      </c>
      <c r="KC2399" t="str">
        <f t="shared" ca="1" si="2487"/>
        <v>SEMESTRAL</v>
      </c>
      <c r="KD2399" t="str">
        <f t="shared" ca="1" si="2487"/>
        <v>SEMESTRAL</v>
      </c>
      <c r="KE2399" t="str">
        <f t="shared" ca="1" si="2487"/>
        <v>SEMESTRAL</v>
      </c>
      <c r="KF2399" t="str">
        <f t="shared" ca="1" si="2487"/>
        <v>SEMESTRAL</v>
      </c>
      <c r="KG2399" t="str">
        <f t="shared" ca="1" si="2487"/>
        <v>SEMESTRAL</v>
      </c>
      <c r="KH2399" t="str">
        <f t="shared" ca="1" si="2487"/>
        <v>SEMESTRAL</v>
      </c>
      <c r="KI2399" t="str">
        <f t="shared" ca="1" si="2487"/>
        <v>SEMESTRAL</v>
      </c>
      <c r="KJ2399" t="str">
        <f t="shared" ca="1" si="2487"/>
        <v>SEMESTRAL</v>
      </c>
      <c r="KK2399" t="str">
        <f t="shared" ca="1" si="2487"/>
        <v>SEMESTRAL</v>
      </c>
      <c r="KL2399" t="str">
        <f t="shared" ca="1" si="2487"/>
        <v>SEMESTRAL</v>
      </c>
      <c r="KM2399" t="str">
        <f t="shared" ca="1" si="2487"/>
        <v>SEMESTRAL</v>
      </c>
      <c r="KN2399" t="str">
        <f t="shared" ca="1" si="2487"/>
        <v>SEMESTRAL</v>
      </c>
      <c r="KO2399" t="str">
        <f t="shared" ca="1" si="2487"/>
        <v>SEMESTRAL</v>
      </c>
      <c r="KP2399" t="str">
        <f t="shared" ca="1" si="2487"/>
        <v>SEMESTRAL</v>
      </c>
      <c r="KQ2399" t="str">
        <f t="shared" ca="1" si="2487"/>
        <v>SEMESTRAL</v>
      </c>
      <c r="KR2399" t="str">
        <f t="shared" ca="1" si="2487"/>
        <v>SEMESTRAL</v>
      </c>
      <c r="KS2399" t="str">
        <f t="shared" ca="1" si="2487"/>
        <v>SEMESTRAL</v>
      </c>
      <c r="KT2399" t="str">
        <f t="shared" ca="1" si="2487"/>
        <v>SEMESTRAL</v>
      </c>
      <c r="KU2399" t="str">
        <f t="shared" ca="1" si="2487"/>
        <v>SEMESTRAL</v>
      </c>
      <c r="KV2399" t="str">
        <f t="shared" ca="1" si="2487"/>
        <v>SEMESTRAL</v>
      </c>
      <c r="KW2399" t="str">
        <f t="shared" ca="1" si="2487"/>
        <v>SEMESTRAL</v>
      </c>
      <c r="KX2399" t="str">
        <f t="shared" ca="1" si="2487"/>
        <v>SEMESTRAL</v>
      </c>
      <c r="KY2399" t="str">
        <f t="shared" ca="1" si="2487"/>
        <v>SEMESTRAL</v>
      </c>
      <c r="KZ2399" t="str">
        <f t="shared" ca="1" si="2487"/>
        <v>SEMESTRAL</v>
      </c>
      <c r="LA2399" t="str">
        <f t="shared" ca="1" si="2487"/>
        <v>ANUAL</v>
      </c>
      <c r="LB2399" t="str">
        <f t="shared" ca="1" si="2487"/>
        <v>SEMESTRAL</v>
      </c>
      <c r="LC2399" t="str">
        <f t="shared" ca="1" si="2487"/>
        <v>SEMESTRAL</v>
      </c>
      <c r="LD2399" t="str">
        <f t="shared" ca="1" si="2487"/>
        <v>SEMESTRAL</v>
      </c>
      <c r="LE2399" t="str">
        <f t="shared" ca="1" si="2487"/>
        <v>SEMESTRAL</v>
      </c>
      <c r="LF2399" t="str">
        <f t="shared" ca="1" si="2487"/>
        <v>SEMESTRAL</v>
      </c>
      <c r="LG2399" t="str">
        <f t="shared" ca="1" si="2487"/>
        <v>SEMESTRAL</v>
      </c>
      <c r="LH2399" t="str">
        <f t="shared" ca="1" si="2487"/>
        <v>SEMESTRAL</v>
      </c>
      <c r="LI2399" t="str">
        <f t="shared" ca="1" si="2487"/>
        <v>SEMESTRAL</v>
      </c>
    </row>
    <row r="2400" spans="1:321" x14ac:dyDescent="0.25">
      <c r="A2400" t="s">
        <v>4971</v>
      </c>
      <c r="B2400" t="str">
        <f t="shared" ca="1" si="2478"/>
        <v>BIOTECNOLOGIAS APLICADAS A SAÚDE</v>
      </c>
      <c r="C2400" t="str">
        <f t="shared" ref="C2400:BN2403" ca="1" si="2492">INDIRECT(C2296,TRUE)</f>
        <v>CIÊNCIAS DO AMBIENTE E SUSTENTABILIDADE NA AMAZÔNIA</v>
      </c>
      <c r="D2400" t="str">
        <f t="shared" ca="1" si="2492"/>
        <v>GEOCIÊNCIAS</v>
      </c>
      <c r="E2400" t="str">
        <f t="shared" ca="1" si="2492"/>
        <v>GESTÃO DA PRODUÇÃO</v>
      </c>
      <c r="F2400" t="str">
        <f t="shared" ca="1" si="2492"/>
        <v>CIÊNCIA DA COMPUTAÇÃO</v>
      </c>
      <c r="G2400" t="str">
        <f t="shared" ca="1" si="2492"/>
        <v>BIOTECNOLOGIAS PARA A SAÚDE</v>
      </c>
      <c r="H2400" t="str">
        <f t="shared" ca="1" si="2492"/>
        <v>EDUCAÇÃO</v>
      </c>
      <c r="I2400" t="str">
        <f t="shared" ca="1" si="2492"/>
        <v>DETERMINANTES BIO-SOCIAIS DO PROCESSO SAÚDE-DOENÇA NA AMAZO</v>
      </c>
      <c r="J2400" t="str">
        <f t="shared" ca="1" si="2492"/>
        <v>CLIMA E DINAMICA SOCIOAMBIENTAL NA AMAZONIA</v>
      </c>
      <c r="K2400" t="str">
        <f t="shared" ca="1" si="2492"/>
        <v>SISTEMAS DE COMPUTAÇÃO</v>
      </c>
      <c r="L2400" t="str">
        <f t="shared" ca="1" si="2492"/>
        <v>PROCESSOS SOCIOCULTURAIS NA AMAZÔNIA</v>
      </c>
      <c r="M2400" t="str">
        <f t="shared" ca="1" si="2492"/>
        <v>ESTATÍSTICA</v>
      </c>
      <c r="N2400" t="str">
        <f t="shared" ca="1" si="2492"/>
        <v>CIÊNCIAS FLORESTAIS E AMBIENTAIS</v>
      </c>
      <c r="O2400" t="str">
        <f t="shared" ca="1" si="2492"/>
        <v>CIÊNCIAS BIOLÓGICAS</v>
      </c>
      <c r="P2400" t="str">
        <f t="shared" ca="1" si="2492"/>
        <v>CONTROLE E AUTOMAÇÃO DE SISTEMAS</v>
      </c>
      <c r="Q2400" t="str">
        <f t="shared" ca="1" si="2492"/>
        <v>IDENTIDADE</v>
      </c>
      <c r="R2400" t="str">
        <f t="shared" ca="1" si="2492"/>
        <v>PRODUÇÃO VEGETAL</v>
      </c>
      <c r="S2400" t="str">
        <f t="shared" ca="1" si="2492"/>
        <v>MATERIAIS E COMPONENTES DE CONSTRUÇÃO</v>
      </c>
      <c r="T2400" t="str">
        <f t="shared" ca="1" si="2492"/>
        <v>HISTÓRIA SOCIAL</v>
      </c>
      <c r="U2400" t="str">
        <f t="shared" ca="1" si="2492"/>
        <v>PRODUÇÃO ANIMAL</v>
      </c>
      <c r="V2400" t="str">
        <f t="shared" ca="1" si="2492"/>
        <v>MEIO AMBIENTE, CULTURA E DESENVOLVIMENTO REGIONAL</v>
      </c>
      <c r="W2400" t="str">
        <f t="shared" ca="1" si="2492"/>
        <v>FÍSICA DA MATÉRIA CONDENSADA</v>
      </c>
      <c r="X2400" t="str">
        <f t="shared" ca="1" si="2492"/>
        <v>QUIMICA AMBIENTAL</v>
      </c>
      <c r="Y2400" t="str">
        <f t="shared" ca="1" si="2492"/>
        <v>AMAZÔNIA E POLÍTICAS DE GESTÃO TERRITORIAL</v>
      </c>
      <c r="Z2400" t="str">
        <f t="shared" ca="1" si="2492"/>
        <v>FÁRMACOS E MEDICAMENTOS</v>
      </c>
      <c r="AA2400" t="str">
        <f t="shared" ca="1" si="2492"/>
        <v>DESENVOLVIMENTO ECONÔMICO REGIONAL</v>
      </c>
      <c r="AB2400" t="str">
        <f t="shared" ca="1" si="2492"/>
        <v>URBANIZAÇÃO E MEIO AMBIENTE</v>
      </c>
      <c r="AC2400" t="str">
        <f t="shared" ca="1" si="2492"/>
        <v>PRODUÇÃO VEGETAL</v>
      </c>
      <c r="AD2400" t="str">
        <f t="shared" ca="1" si="2492"/>
        <v>PRODUÇÃO VEGETAL</v>
      </c>
      <c r="AE2400" t="str">
        <f t="shared" ca="1" si="2492"/>
        <v>USO E TRANSFORMAÇÃO DE RECURSOS NATURAIS</v>
      </c>
      <c r="AF2400" t="str">
        <f t="shared" ca="1" si="2492"/>
        <v>GESTÃO DE ORGANIZAÇÕES</v>
      </c>
      <c r="AG2400" t="str">
        <f t="shared" ca="1" si="2492"/>
        <v>SOCIOLOGIA</v>
      </c>
      <c r="AH2400" t="str">
        <f t="shared" ca="1" si="2492"/>
        <v>ECOLOGIA AQUÁTICA E RECURSOS PESQUEIROS DA AMAZÔNIA</v>
      </c>
      <c r="AI2400" t="str">
        <f t="shared" ca="1" si="2492"/>
        <v>ECOLOGIA</v>
      </c>
      <c r="AJ2400" t="str">
        <f t="shared" ca="1" si="2492"/>
        <v>ECOLOGIA</v>
      </c>
      <c r="AK2400" t="str">
        <f t="shared" ca="1" si="2492"/>
        <v>USO SUSTENTÁVEL DE RECURSOS PESQUEIROS TROPICAIS</v>
      </c>
      <c r="AL2400" t="str">
        <f t="shared" ca="1" si="2492"/>
        <v>AMAZÔNIA: TERRITÓRIO E AMBIENTE</v>
      </c>
      <c r="AM2400" t="str">
        <f t="shared" ca="1" si="2492"/>
        <v>SERVIÇO SOCIAL, POLÍTICAS SOCIAIS E SUSTENTABILIDADE NA AMAZÔNIA</v>
      </c>
      <c r="AN2400" t="str">
        <f t="shared" ca="1" si="2492"/>
        <v>DESENVOLVIMENTO REGIONAL</v>
      </c>
      <c r="AO2400" t="str">
        <f t="shared" ca="1" si="2492"/>
        <v>ANTROPOLOGIA</v>
      </c>
      <c r="AP2400" t="str">
        <f t="shared" ca="1" si="2492"/>
        <v>INSTITUIÇÕES POLÍTICAS E POLÍTICAS PÚBLICAS</v>
      </c>
      <c r="AQ2400" t="str">
        <f t="shared" ca="1" si="2492"/>
        <v>AGROENERGIA</v>
      </c>
      <c r="AR2400" t="str">
        <f t="shared" ca="1" si="2492"/>
        <v>BIODIVERSIDADE</v>
      </c>
      <c r="AS2400" t="str">
        <f t="shared" ca="1" si="2492"/>
        <v>INTERAÇÕES CLIMA-BIOSFERA DA AMAZONIA</v>
      </c>
      <c r="AT2400" t="str">
        <f t="shared" ca="1" si="2492"/>
        <v>INTERAÇÕES CLIMA-BIOSFERA DA AMAZONIA</v>
      </c>
      <c r="AU2400" t="str">
        <f t="shared" ca="1" si="2492"/>
        <v>SAÚDE COLETIVA</v>
      </c>
      <c r="AV2400" t="str">
        <f t="shared" ca="1" si="2492"/>
        <v>ECOSSISTEMAS COMUNICACIONAIS</v>
      </c>
      <c r="AW2400" t="str">
        <f t="shared" ca="1" si="2492"/>
        <v>CIÊNCIA E DESENVOLVIMENTO EM SAÚDE</v>
      </c>
      <c r="AX2400" t="str">
        <f t="shared" ca="1" si="2492"/>
        <v>BIOANÁLISES E DESENVOLVIMENTO DE PRODUTOS FARMACÊUTICOS</v>
      </c>
      <c r="AY2400" t="str">
        <f t="shared" ca="1" si="2492"/>
        <v>BIOLOGIA DE AGENTES PATOGÊNICOS</v>
      </c>
      <c r="AZ2400" t="str">
        <f t="shared" ca="1" si="2492"/>
        <v>ARTES</v>
      </c>
      <c r="BA2400" t="str">
        <f t="shared" ca="1" si="2492"/>
        <v>SÁUDE ANIMAL</v>
      </c>
      <c r="BB2400" t="str">
        <f t="shared" ca="1" si="2492"/>
        <v>ESTUDOS DE LINGUAGEM E CULTURA REGIONAL</v>
      </c>
      <c r="BC2400" t="str">
        <f t="shared" ca="1" si="2492"/>
        <v>ENGENHARIA DE RECURSOS NATURAIS</v>
      </c>
      <c r="BD2400" t="str">
        <f t="shared" ca="1" si="2492"/>
        <v>ESTRATÉGIA EM ORGANIZAÇÕES</v>
      </c>
      <c r="BE2400" t="str">
        <f t="shared" ca="1" si="2492"/>
        <v>PSICOLOGIA</v>
      </c>
      <c r="BF2400" t="str">
        <f t="shared" ca="1" si="2492"/>
        <v>GESTÃO DOS RECURSOS NATURAIS E DESENVOLVIMENTO LOCAL</v>
      </c>
      <c r="BG2400" t="str">
        <f t="shared" ca="1" si="2492"/>
        <v>PSICOLOGIA</v>
      </c>
      <c r="BH2400" t="str">
        <f t="shared" ca="1" si="2492"/>
        <v>CIÊNCIAS SOCIAIS APLICADAS - COMUNICAÇÃO</v>
      </c>
      <c r="BI2400" t="str">
        <f t="shared" ca="1" si="2492"/>
        <v>AQUICULTURA E RECURSOS AQUÁTICOS TROPICAIS</v>
      </c>
      <c r="BJ2400" t="str">
        <f t="shared" ca="1" si="2492"/>
        <v>ENSINO E FORMAÇÃO DE PROFESSOR DE LÍNGUA E DE LITERATURA</v>
      </c>
      <c r="BK2400" t="str">
        <f t="shared" ca="1" si="2492"/>
        <v>ESTUDOS DA LINGUAGEM</v>
      </c>
      <c r="BL2400" t="str">
        <f t="shared" ca="1" si="2492"/>
        <v>PRODUÇÃO ANIMAL</v>
      </c>
      <c r="BM2400" t="str">
        <f t="shared" ca="1" si="2492"/>
        <v>LINGUAS, LINGUAGENS E CULTURAS AMAZÔNICAS</v>
      </c>
      <c r="BN2400" t="str">
        <f t="shared" ca="1" si="2492"/>
        <v>EDUCAÇÃO</v>
      </c>
      <c r="BO2400" t="str">
        <f t="shared" ca="1" si="2490"/>
        <v>RECURSOS PESQUEIROS / AQUICULTURA</v>
      </c>
      <c r="BP2400" t="str">
        <f t="shared" ca="1" si="2490"/>
        <v>RECURSOS PESQUEIROS / AQUICULTURA</v>
      </c>
      <c r="BQ2400" t="str">
        <f t="shared" ca="1" si="2490"/>
        <v>ANTROPOLOGIA SOCIAL</v>
      </c>
      <c r="BR2400" t="str">
        <f t="shared" ca="1" si="2490"/>
        <v>BIOLOGIA DE AGRAVOS INFECCIOSOS NA AMAZÔNIA</v>
      </c>
      <c r="BS2400" t="str">
        <f t="shared" ca="1" si="2490"/>
        <v>ENSAIOS BIOLÓGICOS</v>
      </c>
      <c r="BT2400" t="str">
        <f t="shared" ca="1" si="2490"/>
        <v>EDUCAÇÃO EM CIÊNCIAS</v>
      </c>
      <c r="BU2400" t="str">
        <f t="shared" ca="1" si="2490"/>
        <v>ANÁLISE</v>
      </c>
      <c r="BV2400" t="str">
        <f t="shared" ca="1" si="2490"/>
        <v>ANÁLISE</v>
      </c>
      <c r="BW2400" t="str">
        <f t="shared" ca="1" si="2490"/>
        <v>ENFERMAGEM NO CONTEXTO DA SOCIEDADE AMAZÔNICA</v>
      </c>
      <c r="BX2400" t="str">
        <f t="shared" ca="1" si="2490"/>
        <v>ENFERMAGEM NO CONTEXTO DA SOCIEDADE AMAZÔNICA</v>
      </c>
      <c r="BY2400" t="str">
        <f t="shared" ca="1" si="2490"/>
        <v>EDUCAÇÃO EM CIÊNCIAS E MATEMÁTICA</v>
      </c>
      <c r="BZ2400" t="str">
        <f t="shared" ca="1" si="2490"/>
        <v>EDUCAÇÃO EM CIÊNCIAS E MATEMÁTICA</v>
      </c>
      <c r="CA2400" t="str">
        <f t="shared" ca="1" si="2490"/>
        <v>GESTAO DE AREAS PROTEGIDAS NA AMAZONIA</v>
      </c>
      <c r="CB2400" t="str">
        <f t="shared" ca="1" si="2490"/>
        <v>COMUNICACAO</v>
      </c>
      <c r="CC2400" t="str">
        <f t="shared" ca="1" si="2490"/>
        <v>CONCEPÇÃO E ANÁLISE DO ESPAÇO CONSTRUÍDO NA AMAZÔNIA</v>
      </c>
      <c r="CD2400" t="str">
        <f t="shared" ca="1" si="2490"/>
        <v>SAÚDE E MEIO AMBIENTE</v>
      </c>
      <c r="CE2400" t="str">
        <f t="shared" ca="1" si="2490"/>
        <v>RELIGIÃO, CULTURA E SOCIEDADE</v>
      </c>
      <c r="CF2400" t="str">
        <f t="shared" ca="1" si="2490"/>
        <v>ANÁLISE MATEMÁTICA</v>
      </c>
      <c r="CG2400" t="str">
        <f t="shared" ca="1" si="2490"/>
        <v>ANÁLISE MATEMÁTICA</v>
      </c>
      <c r="CH2400" t="str">
        <f t="shared" ca="1" si="2490"/>
        <v>ANÁLISE MATEMÁTICA</v>
      </c>
      <c r="CI2400" t="str">
        <f t="shared" ca="1" si="2490"/>
        <v>ANÁLISE MATEMÁTICA</v>
      </c>
      <c r="CJ2400" t="str">
        <f t="shared" ca="1" si="2490"/>
        <v>ANÁLISE MATEMÁTICA</v>
      </c>
      <c r="CK2400" t="str">
        <f t="shared" ca="1" si="2490"/>
        <v>ANÁLISE MATEMÁTICA</v>
      </c>
      <c r="CL2400" t="str">
        <f t="shared" ca="1" si="2490"/>
        <v>ANÁLISE MATEMÁTICA</v>
      </c>
      <c r="CM2400" t="str">
        <f t="shared" ca="1" si="2490"/>
        <v>ANÁLISE MATEMÁTICA</v>
      </c>
      <c r="CN2400" t="str">
        <f t="shared" ca="1" si="2490"/>
        <v>CONFLITOS, CRIMINALIDADE E TECNOLOGIAS DA INFORMAÇÃO</v>
      </c>
      <c r="CO2400" t="str">
        <f t="shared" ca="1" si="2490"/>
        <v>REPRESENTAÇÃO E INTERPRETAÇÃO</v>
      </c>
      <c r="CP2400" t="str">
        <f t="shared" ca="1" si="2490"/>
        <v>ENFERMAGEM NO CONTEXTO AMAZÔNCO</v>
      </c>
      <c r="CQ2400" t="str">
        <f t="shared" ca="1" si="2490"/>
        <v>LINGUAGENS E SABERES</v>
      </c>
      <c r="CR2400" t="str">
        <f t="shared" ca="1" si="2490"/>
        <v>PAISAGEM E PRODUÇÃO DO TERRITÓRIO</v>
      </c>
      <c r="CS2400" t="str">
        <f t="shared" ca="1" si="2490"/>
        <v>ESTUDOS LITERÁRIOS</v>
      </c>
      <c r="CT2400" t="str">
        <f t="shared" ca="1" si="2490"/>
        <v>GESTÃO DE SISTEMAS DE SAÚDE</v>
      </c>
      <c r="CU2400" t="str">
        <f t="shared" ca="1" si="2490"/>
        <v>AMBIENTE E SUSTENTABILIDADE NA AMAZÔNIA BRASILEIRA</v>
      </c>
      <c r="CV2400" t="str">
        <f t="shared" ca="1" si="2490"/>
        <v>BIOPROSPECÇÃO</v>
      </c>
      <c r="CW2400" t="str">
        <f t="shared" ca="1" si="2490"/>
        <v>ESTRUTURAS, CONSTRUÇÃO CIVIL E MATERIAIS</v>
      </c>
      <c r="CX2400" t="str">
        <f t="shared" ca="1" si="2490"/>
        <v>FILOSOFIA</v>
      </c>
      <c r="CY2400" t="str">
        <f t="shared" ca="1" si="2490"/>
        <v>ENSINO EM CIÊNCIAS DA SAÚDE</v>
      </c>
      <c r="CZ2400" t="str">
        <f t="shared" ca="1" si="2490"/>
        <v>DINÂMICA GEO-TERRITORIAL E GEO-AMBIENTAL</v>
      </c>
      <c r="DA2400" t="str">
        <f t="shared" ca="1" si="2490"/>
        <v>SEGURANÇA PÚBLICA, CIDADANIA E DIREITOS HUMANOS</v>
      </c>
      <c r="DB2400" t="str">
        <f t="shared" ca="1" si="2490"/>
        <v>I - RECURSOS HÍDRICOS</v>
      </c>
      <c r="DC2400" t="str">
        <f t="shared" ca="1" si="2490"/>
        <v>CIÊNCIAS MÉDICAS</v>
      </c>
      <c r="DD2400" t="str">
        <f t="shared" ca="1" si="2490"/>
        <v>CIÊNCIA E INOVAÇÃO TECNOLÓGICA</v>
      </c>
      <c r="DE2400" t="str">
        <f t="shared" ca="1" si="2490"/>
        <v>CIÊNCIA E TECNOLOGIA DAS ÁGUAS INTERIORES AMAZÔNICAS</v>
      </c>
      <c r="DF2400" t="str">
        <f t="shared" ca="1" si="2490"/>
        <v>ESTUDOS E MANEJOS DOS ECOSSISTEMAS AMAZÔNICOS</v>
      </c>
      <c r="DG2400" t="str">
        <f t="shared" ca="1" si="2490"/>
        <v>BIOTECNOLOGIA</v>
      </c>
      <c r="DH2400" t="str">
        <f t="shared" ca="1" si="2490"/>
        <v>MATERIAIS E METALURGIA</v>
      </c>
      <c r="DI2400" t="str">
        <f t="shared" ca="1" si="2490"/>
        <v>INTEGRAÇÃO UNIVERSIDADE E SERVIÇOS DE SAÚDE</v>
      </c>
      <c r="DJ2400" t="str">
        <f t="shared" ca="1" si="2490"/>
        <v>BIODIVERSIDADE E CONSERVAÇÃO</v>
      </c>
      <c r="DK2400" t="str">
        <f t="shared" ca="1" si="2490"/>
        <v>BIODIVERSIDADE E CONSERVAÇÃO</v>
      </c>
      <c r="DL2400" t="str">
        <f t="shared" ca="1" si="2490"/>
        <v>BIODIVERSIDADE E CONSERVAÇÃO</v>
      </c>
      <c r="DM2400" t="str">
        <f t="shared" ca="1" si="2490"/>
        <v>BIODIVERSIDADE E CONSERVAÇÃO</v>
      </c>
      <c r="DN2400" t="str">
        <f t="shared" ca="1" si="2490"/>
        <v>BIODIVERSIDADE E CONSERVAÇÃO</v>
      </c>
      <c r="DO2400" t="str">
        <f t="shared" ca="1" si="2490"/>
        <v>BIODIVERSIDADE E CONSERVAÇÃO</v>
      </c>
      <c r="DP2400" t="str">
        <f t="shared" ca="1" si="2490"/>
        <v>BIODIVERSIDADE E CONSERVAÇÃO</v>
      </c>
      <c r="DQ2400" t="str">
        <f t="shared" ca="1" si="2490"/>
        <v>BIODIVERSIDADE E CONSERVAÇÃO</v>
      </c>
      <c r="DR2400" t="str">
        <f t="shared" ca="1" si="2490"/>
        <v>BIODIVERSIDADE E CONSERVAÇÃO</v>
      </c>
      <c r="DS2400" t="str">
        <f t="shared" ca="1" si="2490"/>
        <v>BIODIVERSIDADE E CONSERVAÇÃO</v>
      </c>
      <c r="DT2400" t="str">
        <f t="shared" ca="1" si="2490"/>
        <v>BIODIVERSIDADE E CONSERVAÇÃO</v>
      </c>
      <c r="DU2400" t="str">
        <f t="shared" ca="1" si="2490"/>
        <v>BIODIVERSIDADE E CONSERVAÇÃO</v>
      </c>
      <c r="DV2400" t="str">
        <f t="shared" ca="1" si="2490"/>
        <v>BIODIVERSIDADE E CONSERVAÇÃO</v>
      </c>
      <c r="DW2400" t="str">
        <f t="shared" ca="1" si="2490"/>
        <v>BIODIVERSIDADE E CONSERVAÇÃO</v>
      </c>
      <c r="DX2400" t="str">
        <f t="shared" ca="1" si="2490"/>
        <v>BIODIVERSIDADE E CONSERVAÇÃO</v>
      </c>
      <c r="DY2400" t="str">
        <f t="shared" ca="1" si="2490"/>
        <v>BIODIVERSIDADE E CONSERVAÇÃO</v>
      </c>
      <c r="DZ2400" t="str">
        <f t="shared" ca="1" si="2482"/>
        <v>BIODIVERSIDADE E CONSERVAÇÃO</v>
      </c>
      <c r="EA2400" t="str">
        <f t="shared" ca="1" si="2488"/>
        <v>BIODIVERSIDADE E CONSERVAÇÃO</v>
      </c>
      <c r="EB2400" t="str">
        <f t="shared" ca="1" si="2488"/>
        <v>BIODIVERSIDADE E CONSERVAÇÃO</v>
      </c>
      <c r="EC2400" t="str">
        <f t="shared" ca="1" si="2488"/>
        <v>BIODIVERSIDADE E CONSERVAÇÃO</v>
      </c>
      <c r="ED2400" t="str">
        <f t="shared" ca="1" si="2488"/>
        <v>BIODIVERSIDADE E CONSERVAÇÃO</v>
      </c>
      <c r="EE2400" t="str">
        <f t="shared" ca="1" si="2488"/>
        <v>BIODIVERSIDADE E CONSERVAÇÃO</v>
      </c>
      <c r="EF2400" t="str">
        <f t="shared" ca="1" si="2488"/>
        <v>CIÊNCIAS DA SAÚDE</v>
      </c>
      <c r="EG2400" t="str">
        <f t="shared" ca="1" si="2488"/>
        <v>CIÊNCIAS ODONTOLÓGICAS</v>
      </c>
      <c r="EH2400" t="str">
        <f t="shared" ca="1" si="2488"/>
        <v>GESTÃO PÚBLICA DO DESENVOLVIMENTO</v>
      </c>
      <c r="EI2400" t="str">
        <f t="shared" ca="1" si="2488"/>
        <v>SOCIEDADE E FRONTEIRAS NA AMAZÔNIA</v>
      </c>
      <c r="EJ2400" t="str">
        <f t="shared" ca="1" si="2488"/>
        <v>BIOLOGIA DE AGRAVOS POR AGENTES VIRAIS NA AMAZÔNIA</v>
      </c>
      <c r="EK2400" t="str">
        <f t="shared" ca="1" si="2488"/>
        <v>BIOLOGIA DE AGRAVOS POR AGENTES VIRAIS NA AMAZÔNIA</v>
      </c>
      <c r="EL2400" t="str">
        <f t="shared" ca="1" si="2488"/>
        <v>ENSINO DE CIÊNCIAS</v>
      </c>
      <c r="EM2400" t="str">
        <f t="shared" ca="1" si="2488"/>
        <v>DESENVOLVIMENTO CIENTÍFICO DE RECURSOS AMAZÔNICOS</v>
      </c>
      <c r="EN2400" t="str">
        <f t="shared" ca="1" si="2488"/>
        <v>PLANEJAMENTO URBANO E REGIONAL</v>
      </c>
      <c r="EO2400" t="str">
        <f t="shared" ca="1" si="2488"/>
        <v>HISTÓRIA E ESTUDOS CULTURAIS</v>
      </c>
      <c r="EP2400" t="str">
        <f t="shared" ca="1" si="2488"/>
        <v>DIREITO, POLÍTICAS PÚBLICAS E DESENVOLVIMENTO REGIONAL</v>
      </c>
      <c r="EQ2400" t="str">
        <f t="shared" ca="1" si="2488"/>
        <v>ENGENHARIA DE PROCESSOS</v>
      </c>
      <c r="ER2400" t="str">
        <f t="shared" ca="1" si="2488"/>
        <v>CIÊNCIA E TECNOLOGIA DE ALIMENTOS</v>
      </c>
      <c r="ES2400" t="str">
        <f t="shared" ca="1" si="2488"/>
        <v>DESENVOLVIMENTO RURAL E GESTÃO DE EMPREENDIMENTOS AGROALIMENTARES</v>
      </c>
      <c r="ET2400" t="str">
        <f t="shared" ca="1" si="2488"/>
        <v>SOCIEDADE, NATUREZA E DESENVOLVIMENTO</v>
      </c>
      <c r="EU2400" t="str">
        <f t="shared" ca="1" si="2488"/>
        <v>RECURSOS NATURAIS E SUSTENTABILIDADE</v>
      </c>
      <c r="EV2400" t="str">
        <f t="shared" ca="1" si="2488"/>
        <v>BIOTECNOLOGIA</v>
      </c>
      <c r="EW2400" t="str">
        <f t="shared" ca="1" si="2488"/>
        <v>EDUCAÇÃO</v>
      </c>
      <c r="EX2400" t="str">
        <f t="shared" ca="1" si="2488"/>
        <v>MODELAGEM COMPUTACIONAL DE SISTEMAS</v>
      </c>
      <c r="EY2400" t="str">
        <f t="shared" ca="1" si="2488"/>
        <v>FÁRMACOS E MEDICAMENTOS</v>
      </c>
      <c r="EZ2400" t="str">
        <f t="shared" ca="1" si="2488"/>
        <v>FÁRMACOS E MEDICAMENTOS</v>
      </c>
      <c r="FA2400" t="str">
        <f t="shared" ca="1" si="2488"/>
        <v>FÁRMACOS E MEDICAMENTOS</v>
      </c>
      <c r="FB2400" t="str">
        <f t="shared" ca="1" si="2488"/>
        <v>BIOLOGIA FARMACÊUTICA</v>
      </c>
      <c r="FC2400" t="str">
        <f t="shared" ca="1" si="2488"/>
        <v>EFETIVIDADE DA JURISDIÇÃO E DIREITOS HUMANOS</v>
      </c>
      <c r="FD2400" t="str">
        <f t="shared" ca="1" si="2488"/>
        <v>DIAGNÓSTICO</v>
      </c>
      <c r="FE2400" t="str">
        <f t="shared" ca="1" si="2488"/>
        <v>GESTÃO E SAÚDE</v>
      </c>
      <c r="FF2400" t="str">
        <f t="shared" ca="1" si="2488"/>
        <v>HEMATOLOGIA</v>
      </c>
      <c r="FG2400" t="str">
        <f t="shared" ca="1" si="2488"/>
        <v>CIÊNCIAS FLORESTAIS</v>
      </c>
      <c r="FH2400" t="str">
        <f t="shared" ca="1" si="2488"/>
        <v>CIÊNCIAS AGRÁRIAS I</v>
      </c>
      <c r="FI2400" t="str">
        <f t="shared" ca="1" si="2488"/>
        <v>GESTÃO E AVALIAÇÃO DE POLÍTICAS PÚBLICAS</v>
      </c>
      <c r="FJ2400" t="str">
        <f t="shared" ca="1" si="2488"/>
        <v>LINGUAGENS E LETRAMENTOS</v>
      </c>
      <c r="FK2400" t="str">
        <f t="shared" ca="1" si="2488"/>
        <v>LINGUAGENS E LETRAMENTOS</v>
      </c>
      <c r="FL2400" t="str">
        <f t="shared" ca="1" si="2488"/>
        <v>LINGUAGENS E LETRAMENTOS</v>
      </c>
      <c r="FM2400" t="str">
        <f t="shared" ca="1" si="2488"/>
        <v>LINGUAGENS E LETRAMENTOS</v>
      </c>
      <c r="FN2400" t="str">
        <f t="shared" ca="1" si="2488"/>
        <v>LINGUAGENS E LETRAMENTOS</v>
      </c>
      <c r="FO2400" t="str">
        <f t="shared" ca="1" si="2488"/>
        <v>FISIOLOGIA AMBIENTAL</v>
      </c>
      <c r="FP2400" t="str">
        <f t="shared" ca="1" si="2488"/>
        <v>USO SUSTENTÁVEL DE RECURSOS NATURAIS EM REGIÕES TROPICAIS</v>
      </c>
      <c r="FQ2400" t="str">
        <f t="shared" ca="1" si="2488"/>
        <v>EDUCAÇÃO ESCOLAR</v>
      </c>
      <c r="FR2400" t="str">
        <f t="shared" ca="1" si="2488"/>
        <v>BIODIVERSIDADE AMAZÔNICA E AGRICULTURA SUSTENTÁVEL</v>
      </c>
      <c r="FS2400" t="str">
        <f t="shared" ca="1" si="2488"/>
        <v>ENSINO DE CIÊNCIAS E MATEMÁTICA</v>
      </c>
      <c r="FT2400" t="str">
        <f t="shared" ca="1" si="2488"/>
        <v>ENSINO DE CIÊNCIAS E MATEMÁTICA</v>
      </c>
      <c r="FU2400" t="str">
        <f t="shared" ca="1" si="2488"/>
        <v>ENSINO DE FISICA</v>
      </c>
      <c r="FV2400" t="str">
        <f t="shared" ca="1" si="2488"/>
        <v>ENSINO DE FISICA</v>
      </c>
      <c r="FW2400" t="str">
        <f t="shared" ca="1" si="2488"/>
        <v>ENSINO DE FISICA</v>
      </c>
      <c r="FX2400" t="str">
        <f t="shared" ca="1" si="2488"/>
        <v>ENSINO DE FISICA</v>
      </c>
      <c r="FY2400" t="str">
        <f t="shared" ca="1" si="2488"/>
        <v>ENSINO DE FISICA</v>
      </c>
      <c r="FZ2400" t="str">
        <f t="shared" ca="1" si="2488"/>
        <v>ENSINO DE FISICA</v>
      </c>
      <c r="GA2400" t="str">
        <f t="shared" ca="1" si="2488"/>
        <v>ENSINO DE FISICA</v>
      </c>
      <c r="GB2400" t="str">
        <f t="shared" ca="1" si="2488"/>
        <v>ENSINO DE FISICA</v>
      </c>
      <c r="GC2400" t="str">
        <f t="shared" ca="1" si="2488"/>
        <v>PROCESSOS E PRODUTOS PARA O ENSINO TECNOLÓGICO</v>
      </c>
      <c r="GD2400" t="str">
        <f t="shared" ca="1" si="2488"/>
        <v>ENSINO, APRENDIZAGEM E FORMAÇÃO DE PROFESSORES PARA O ENSINO DE CIÊNCIAS E MATEMÁTICAS</v>
      </c>
      <c r="GE2400" t="str">
        <f t="shared" ca="1" si="2488"/>
        <v>SAÚDE COLETIVA</v>
      </c>
      <c r="GF2400" t="str">
        <f t="shared" ca="1" si="2488"/>
        <v>ARTES</v>
      </c>
      <c r="GG2400" t="str">
        <f t="shared" ca="1" si="2488"/>
        <v>ENSINO DE HISTÓRIA</v>
      </c>
      <c r="GH2400" t="str">
        <f t="shared" ca="1" si="2488"/>
        <v>ENSINO DE HISTÓRIA</v>
      </c>
      <c r="GI2400" t="str">
        <f t="shared" ca="1" si="2488"/>
        <v>ENSINO DE HISTÓRIA</v>
      </c>
      <c r="GJ2400" t="str">
        <f t="shared" ca="1" si="2488"/>
        <v>CIRURGIA EXPERIMENTAL</v>
      </c>
      <c r="GK2400" t="str">
        <f t="shared" ca="1" si="2488"/>
        <v>AGROECOLOGIA</v>
      </c>
      <c r="GL2400" t="str">
        <f t="shared" ca="1" si="2488"/>
        <v>AGROECOLOGIA</v>
      </c>
      <c r="GM2400" t="str">
        <f t="shared" ca="1" si="2486"/>
        <v>AGROECOLOGIA</v>
      </c>
      <c r="GN2400" t="str">
        <f t="shared" ca="1" si="2486"/>
        <v>SANIDADE E PRODUÇÃO ANIMAL SUSTENTÁVEL NA AMAZÔNIA OCIDENTAL</v>
      </c>
      <c r="GO2400" t="str">
        <f t="shared" ca="1" si="2491"/>
        <v>SANIDADE E PRODUÇÃO ANIMAL SUSTENTÁVEL NA AMAZÔNIA OCIDENTAL</v>
      </c>
      <c r="GP2400" t="str">
        <f t="shared" ca="1" si="2491"/>
        <v>SANIDADE E PRODUÇÃO ANIMAL SUSTENTÁVEL NA AMAZÔNIA OCIDENTAL</v>
      </c>
      <c r="GQ2400" t="str">
        <f t="shared" ca="1" si="2491"/>
        <v>EDUCAÇÃO</v>
      </c>
      <c r="GR2400" t="str">
        <f t="shared" ca="1" si="2491"/>
        <v>REALIZAÇÃO JURIDICO POLITICA DOS DIREITOS FUNDAMENTAIS</v>
      </c>
      <c r="GS2400" t="str">
        <f t="shared" ca="1" si="2491"/>
        <v>BIOQUÍMICA E BIOLOGIA MOLECULAR</v>
      </c>
      <c r="GT2400" t="str">
        <f t="shared" ca="1" si="2491"/>
        <v>RECURSOS HÍDRICOS</v>
      </c>
      <c r="GU2400" t="str">
        <f t="shared" ca="1" si="2491"/>
        <v>EDUCAÇÃO E INTERCULTURALIDADE</v>
      </c>
      <c r="GV2400" t="str">
        <f t="shared" ca="1" si="2491"/>
        <v>EDUCAÇÃO E INTERCULTURALIDADE</v>
      </c>
      <c r="GW2400" t="str">
        <f t="shared" ca="1" si="2491"/>
        <v>ECOLOGIA</v>
      </c>
      <c r="GX2400" t="str">
        <f t="shared" ca="1" si="2491"/>
        <v>EDUCAÇÃO BÁSICA, TECNOLOGIAS, TRABALHO E MOVIMENTOS SOCIAIS NA AMAZÔNIA</v>
      </c>
      <c r="GY2400" t="str">
        <f t="shared" ca="1" si="2491"/>
        <v>EDUCAÇÃO</v>
      </c>
      <c r="GZ2400" t="str">
        <f t="shared" ca="1" si="2491"/>
        <v>NEUROCIÊNCIAS E COMPORTAMENTO</v>
      </c>
      <c r="HA2400" t="str">
        <f t="shared" ca="1" si="2491"/>
        <v>ADMINISTRAÇÃO PÚBLICA</v>
      </c>
      <c r="HB2400" t="str">
        <f t="shared" ca="1" si="2491"/>
        <v>ADMINISTRAÇÃO PÚBLICA</v>
      </c>
      <c r="HC2400" t="str">
        <f t="shared" ca="1" si="2491"/>
        <v>ANÁLISE DE PROCESSOS E SISTEMAS CONSTRUTIVOS NAVAIS</v>
      </c>
      <c r="HD2400" t="str">
        <f t="shared" ca="1" si="2491"/>
        <v>DINÂMICAS TERRITORIAIS E SOCIEDADE NA AMAZÔNIA</v>
      </c>
      <c r="HE2400" t="str">
        <f t="shared" ca="1" si="2491"/>
        <v>Modelagem Molecular</v>
      </c>
      <c r="HF2400" t="str">
        <f t="shared" ca="1" si="2491"/>
        <v>Zoologia</v>
      </c>
      <c r="HG2400" t="str">
        <f t="shared" ca="1" si="2491"/>
        <v>Zoologia</v>
      </c>
      <c r="HH2400" t="str">
        <f t="shared" ca="1" si="2491"/>
        <v>ECOLOGIA</v>
      </c>
      <c r="HI2400" t="str">
        <f t="shared" ca="1" si="2491"/>
        <v>ECOLOGIA</v>
      </c>
      <c r="HJ2400" t="str">
        <f t="shared" ca="1" si="2491"/>
        <v>AMBIENTE E SOCIOBIODIVERSIDADE</v>
      </c>
      <c r="HK2400" t="str">
        <f t="shared" ca="1" si="2491"/>
        <v>SANIDADE ANIMAL E SAÚDE PÚBLICA</v>
      </c>
      <c r="HL2400" t="str">
        <f t="shared" ca="1" si="2491"/>
        <v>Minimização de Riscos e Mitigação de Desastres Naturais na Amazônia</v>
      </c>
      <c r="HM2400" t="str">
        <f t="shared" ca="1" si="2491"/>
        <v>Determinantes Socioculturais, Ambientais e Biológicos do Processo Saúde-Doença-Cuidado na Amazônia</v>
      </c>
      <c r="HN2400" t="str">
        <f t="shared" ca="1" si="2491"/>
        <v>Ensino Formal de Ciências e Saúde</v>
      </c>
      <c r="HO2400" t="str">
        <f t="shared" ca="1" si="2491"/>
        <v>Representação e interpretação artística, literária e linguística</v>
      </c>
      <c r="HP2400" t="str">
        <f t="shared" ca="1" si="2491"/>
        <v>Cirurgia Experimental e Minimamente Invasiva</v>
      </c>
      <c r="HQ2400" t="str">
        <f t="shared" ca="1" si="2491"/>
        <v>ENSINO</v>
      </c>
      <c r="HR2400" t="str">
        <f t="shared" ca="1" si="2491"/>
        <v>Estudos interdisciplinares de cultura e território</v>
      </c>
      <c r="HS2400" t="str">
        <f t="shared" ca="1" si="2491"/>
        <v>Estudos Linguísticos</v>
      </c>
      <c r="HT2400" t="str">
        <f t="shared" ca="1" si="2491"/>
        <v>CARACTERIZAÇÃO, PROCESSAMENTO E APLICAÇÃO DE MATERIAIS</v>
      </c>
      <c r="HU2400" t="str">
        <f t="shared" ca="1" si="2491"/>
        <v>ENSINO DE MATEMÁTICA</v>
      </c>
      <c r="HV2400" t="str">
        <f t="shared" ca="1" si="2491"/>
        <v>Propriedade Intelectual e Transferência de Tecnologia para Inovação</v>
      </c>
      <c r="HW2400" t="str">
        <f t="shared" ca="1" si="2491"/>
        <v>Doenças não transmissíveis e infecto-parasitarias</v>
      </c>
      <c r="HX2400" t="str">
        <f t="shared" ca="1" si="2491"/>
        <v>Educação Básica</v>
      </c>
      <c r="HY2400" t="str">
        <f t="shared" ca="1" si="2491"/>
        <v>Evolução e Dinâmica da Diversidade Biológica</v>
      </c>
      <c r="HZ2400" t="str">
        <f t="shared" ca="1" si="2491"/>
        <v>BARRAGEM E MEIO AMBIENTE</v>
      </c>
      <c r="IA2400" t="str">
        <f t="shared" ca="1" si="2491"/>
        <v>1_Instrumentos de Política de Recursos Hídricos</v>
      </c>
      <c r="IB2400" t="str">
        <f t="shared" ca="1" si="2491"/>
        <v>ENSINO E APRENDIZAGEM</v>
      </c>
      <c r="IC2400" t="str">
        <f t="shared" ca="1" si="2491"/>
        <v>ENSINO DE CIÊNCIAS AMBIENTAIS</v>
      </c>
      <c r="ID2400" t="str">
        <f t="shared" ca="1" si="2491"/>
        <v>ENSINO DE CIÊNCIAS AMBIENTAIS</v>
      </c>
      <c r="IE2400" t="str">
        <f t="shared" ca="1" si="2491"/>
        <v>Saúde da Família</v>
      </c>
      <c r="IF2400" t="str">
        <f t="shared" ca="1" si="2491"/>
        <v>Saúde da Família</v>
      </c>
      <c r="IG2400" t="str">
        <f t="shared" ca="1" si="2491"/>
        <v>Segurança Pública, Direitos Humanos e Cidadania</v>
      </c>
      <c r="IH2400" t="str">
        <f t="shared" ca="1" si="2491"/>
        <v>ANTROPOLOGIA SOCIAL</v>
      </c>
      <c r="II2400" t="str">
        <f t="shared" ca="1" si="2491"/>
        <v>EPIDEMIOLOGIA DE CAMPO COM BASE LABORATORIAL</v>
      </c>
      <c r="IJ2400" t="str">
        <f t="shared" ca="1" si="2491"/>
        <v>Produção Animal</v>
      </c>
      <c r="IK2400" t="str">
        <f t="shared" ca="1" si="2491"/>
        <v>Comunicação, mídias e sociedade</v>
      </c>
      <c r="IL2400" t="str">
        <f t="shared" ca="1" si="2491"/>
        <v>CIÊNCIAS DA SOCIEDADE</v>
      </c>
      <c r="IM2400" t="str">
        <f t="shared" ca="1" si="2491"/>
        <v>Clínica Odontológica</v>
      </c>
      <c r="IN2400" t="str">
        <f t="shared" ca="1" si="2491"/>
        <v>MANEJO FLORESTAL</v>
      </c>
      <c r="IO2400" t="str">
        <f t="shared" ca="1" si="2491"/>
        <v>Design de Artefatos Digitais</v>
      </c>
      <c r="IP2400" t="str">
        <f t="shared" ca="1" si="2491"/>
        <v>Computação Aplicada</v>
      </c>
      <c r="IQ2400" t="str">
        <f t="shared" ca="1" si="2491"/>
        <v>Ensino de Filosofia</v>
      </c>
      <c r="IR2400" t="str">
        <f t="shared" ca="1" si="2491"/>
        <v>Ensino de Filosofia</v>
      </c>
      <c r="IS2400" t="str">
        <f t="shared" ca="1" si="2491"/>
        <v>Linguagem e Sociedade</v>
      </c>
      <c r="IT2400" t="str">
        <f t="shared" ca="1" si="2491"/>
        <v>Teoria, História e Crítica da Cultura</v>
      </c>
      <c r="IU2400" t="str">
        <f t="shared" ca="1" si="2491"/>
        <v>DIREITOS HUMANOS E ACESSO À JUSTIÇA</v>
      </c>
      <c r="IV2400" t="str">
        <f t="shared" ca="1" si="2491"/>
        <v>Desenvolvimento Energético</v>
      </c>
      <c r="IW2400" t="str">
        <f t="shared" ca="1" si="2491"/>
        <v>Sociedade, Ambiente e Qualidade de Vida</v>
      </c>
      <c r="IX2400" t="str">
        <f t="shared" ca="1" si="2491"/>
        <v>Biologia da Interação Patógeno –Hospedeiro</v>
      </c>
      <c r="IY2400" t="str">
        <f t="shared" ca="1" si="2491"/>
        <v>Educação Profissional e Tecnológica - EPT</v>
      </c>
      <c r="IZ2400" t="str">
        <f t="shared" ca="1" si="2491"/>
        <v>Ensino</v>
      </c>
      <c r="JA2400" t="str">
        <f t="shared" ca="1" si="2489"/>
        <v>Estudos Antrópicos</v>
      </c>
      <c r="JB2400" t="str">
        <f t="shared" ca="1" si="2487"/>
        <v>Estudos Sociais e Suas Humanidades</v>
      </c>
      <c r="JC2400" t="str">
        <f t="shared" ca="1" si="2487"/>
        <v>Química Analítica</v>
      </c>
      <c r="JD2400" t="str">
        <f t="shared" ca="1" si="2487"/>
        <v>Química Analítica/Ambiental</v>
      </c>
      <c r="JE2400" t="str">
        <f t="shared" ca="1" si="2487"/>
        <v>Gestão da Informação e Organização do Conhecimento</v>
      </c>
      <c r="JF2400" t="str">
        <f t="shared" ca="1" si="2487"/>
        <v>Processos e dinâmicas urbanas e regionais</v>
      </c>
      <c r="JG2400" t="str">
        <f t="shared" ca="1" si="2487"/>
        <v>Fronteira e Sociedade</v>
      </c>
      <c r="JH2400" t="str">
        <f t="shared" ca="1" si="2487"/>
        <v>Dermatologia Clínica</v>
      </c>
      <c r="JI2400" t="str">
        <f t="shared" ca="1" si="2487"/>
        <v>Dermatologia Clínica</v>
      </c>
      <c r="JJ2400" t="str">
        <f t="shared" ca="1" si="2487"/>
        <v>Educação, Políticas e Culturas</v>
      </c>
      <c r="JK2400" t="str">
        <f t="shared" ca="1" si="2487"/>
        <v>Tecnologia na produção animal</v>
      </c>
      <c r="JL2400" t="str">
        <f t="shared" ca="1" si="2487"/>
        <v>Ciências Ambientais da Amazônia</v>
      </c>
      <c r="JM2400" t="str">
        <f t="shared" ca="1" si="2487"/>
        <v>DIVERSIDADE, CONSERVAÇÃO E USO DA FLORA AMAZÔNICA</v>
      </c>
      <c r="JN2400" t="str">
        <f t="shared" ca="1" si="2487"/>
        <v>ECOLOGIA</v>
      </c>
      <c r="JO2400" t="str">
        <f t="shared" ca="1" si="2487"/>
        <v>ENTOMOLOGIA</v>
      </c>
      <c r="JP2400" t="str">
        <f t="shared" ca="1" si="2487"/>
        <v>MANEJO FLORESTAL</v>
      </c>
      <c r="JQ2400" t="str">
        <f t="shared" ca="1" si="2487"/>
        <v>GENÉTICA, CONSERVAÇÃO E BIOLOGIA EVOLUTIVA</v>
      </c>
      <c r="JR2400" t="str">
        <f t="shared" ca="1" si="2487"/>
        <v>Agronomia</v>
      </c>
      <c r="JS2400" t="str">
        <f t="shared" ca="1" si="2487"/>
        <v>DOENÇAS TROPICAIS E INFECCIOSAS</v>
      </c>
      <c r="JT2400" t="str">
        <f t="shared" ca="1" si="2487"/>
        <v>DIREITO AMBIENTAL</v>
      </c>
      <c r="JU2400" t="str">
        <f t="shared" ca="1" si="2487"/>
        <v>DESENVOLVIMENTO SUSTENTÁVEL &amp; DIAGNÓSTICO AMBIENTAL</v>
      </c>
      <c r="JV2400" t="str">
        <f t="shared" ca="1" si="2487"/>
        <v>BIOTECNOLOGIA E BIOPROSPECÇÃO</v>
      </c>
      <c r="JW2400" t="str">
        <f t="shared" ca="1" si="2487"/>
        <v>BIOPROSPECÇÃO</v>
      </c>
      <c r="JX2400" t="str">
        <f t="shared" ca="1" si="2487"/>
        <v>DESENVOLVIMENTO ECONÔMICO REGIONAL E AGRÁRIO</v>
      </c>
      <c r="JY2400" t="str">
        <f t="shared" ca="1" si="2487"/>
        <v>DIREITOS HUMANOS</v>
      </c>
      <c r="JZ2400" t="str">
        <f t="shared" ca="1" si="2487"/>
        <v>.</v>
      </c>
      <c r="KA2400" t="str">
        <f t="shared" ca="1" si="2487"/>
        <v>FISICO-QUÍMICA</v>
      </c>
      <c r="KB2400" t="str">
        <f t="shared" ca="1" si="2487"/>
        <v>LINGÜÍSTICA</v>
      </c>
      <c r="KC2400" t="str">
        <f t="shared" ca="1" si="2487"/>
        <v>ECOETOLOGIA</v>
      </c>
      <c r="KD2400" t="str">
        <f t="shared" ca="1" si="2487"/>
        <v>ECOLOGIA</v>
      </c>
      <c r="KE2400" t="str">
        <f t="shared" ca="1" si="2487"/>
        <v>DESENVOLVIMENTO DE PROCESSOS</v>
      </c>
      <c r="KF2400" t="str">
        <f t="shared" ca="1" si="2487"/>
        <v>CLÍNICA DAS DOENÇAS TROPICAIS</v>
      </c>
      <c r="KG2400" t="str">
        <f t="shared" ca="1" si="2487"/>
        <v>GEOFÍSICA DE POÇO</v>
      </c>
      <c r="KH2400" t="str">
        <f t="shared" ca="1" si="2487"/>
        <v>GEOLOGIA</v>
      </c>
      <c r="KI2400" t="str">
        <f t="shared" ca="1" si="2487"/>
        <v>CIÊNCIAS MECÂNICAS</v>
      </c>
      <c r="KJ2400" t="str">
        <f t="shared" ca="1" si="2487"/>
        <v>BIODIVERSIDADE E CONSERVAÇÃO</v>
      </c>
      <c r="KK2400" t="str">
        <f t="shared" ca="1" si="2487"/>
        <v>CIÊNCIA HUMANAS</v>
      </c>
      <c r="KL2400" t="str">
        <f t="shared" ca="1" si="2487"/>
        <v>AGRICULTURAS FAMILIARES E DESENVOLVIMENTO SUSTENTÁVEL</v>
      </c>
      <c r="KM2400" t="str">
        <f t="shared" ca="1" si="2487"/>
        <v>PRODUÇÃO ANIMAL</v>
      </c>
      <c r="KN2400" t="str">
        <f t="shared" ca="1" si="2487"/>
        <v>PSICOLOGIA</v>
      </c>
      <c r="KO2400" t="str">
        <f t="shared" ca="1" si="2487"/>
        <v>ECOLOGIA DE ECOSSISTEMAS COSTEIROS E ESTUARINOS</v>
      </c>
      <c r="KP2400" t="str">
        <f t="shared" ca="1" si="2487"/>
        <v>ENGENHARIA DE CONSTRUÇÃO CIVIL</v>
      </c>
      <c r="KQ2400" t="str">
        <f t="shared" ca="1" si="2487"/>
        <v>BIOINFORMÁTICA</v>
      </c>
      <c r="KR2400" t="str">
        <f t="shared" ca="1" si="2487"/>
        <v>EDUCAÇÃO EM CIÊNCIAS</v>
      </c>
      <c r="KS2400" t="str">
        <f t="shared" ca="1" si="2487"/>
        <v>ANTROPOLOGIA SOCIAL</v>
      </c>
      <c r="KT2400" t="str">
        <f t="shared" ca="1" si="2487"/>
        <v>EDUCAÇÃO</v>
      </c>
      <c r="KU2400" t="str">
        <f t="shared" ca="1" si="2487"/>
        <v>SERVIÇO SOCIAL, POLÍTICAS PÚBLICAS E DESENVOLVIMENTO</v>
      </c>
      <c r="KV2400" t="str">
        <f t="shared" ca="1" si="2487"/>
        <v>FÍSICO-QUÍMICA</v>
      </c>
      <c r="KW2400" t="str">
        <f t="shared" ca="1" si="2487"/>
        <v>FÍSICA DE PARTÍCULAS E CAMPOS</v>
      </c>
      <c r="KX2400" t="str">
        <f t="shared" ca="1" si="2487"/>
        <v>CIÊNCIA E TECNOLOGIA DE ALIMENTOS</v>
      </c>
      <c r="KY2400" t="str">
        <f t="shared" ca="1" si="2487"/>
        <v>CLÍNICA ODONTOLÓGICA</v>
      </c>
      <c r="KZ2400" t="str">
        <f t="shared" ca="1" si="2487"/>
        <v>BIOLOGIA DE AGENTES INFECCIOSOS E PARASITÁRIOS</v>
      </c>
      <c r="LA2400" t="str">
        <f t="shared" ca="1" si="2487"/>
        <v>MATEMÁTICA APLICADA</v>
      </c>
      <c r="LB2400" t="str">
        <f t="shared" ca="1" si="2487"/>
        <v>ORGANIZACAO E GESTÃO DO TERRITÓRIO</v>
      </c>
      <c r="LC2400" t="str">
        <f t="shared" ca="1" si="2487"/>
        <v>HISTÓRIA SOCIAL DA AMAZÔNIA</v>
      </c>
      <c r="LD2400" t="str">
        <f t="shared" ca="1" si="2487"/>
        <v>BIOLOGIA CELULAR</v>
      </c>
      <c r="LE2400" t="str">
        <f t="shared" ca="1" si="2487"/>
        <v>AGRONOMIA</v>
      </c>
      <c r="LF2400" t="str">
        <f t="shared" ca="1" si="2487"/>
        <v>PRODUÇÃO VEGETAL</v>
      </c>
      <c r="LG2400" t="str">
        <f t="shared" ca="1" si="2487"/>
        <v>BOTÂNICA TROPICAL</v>
      </c>
      <c r="LH2400" t="str">
        <f t="shared" ca="1" si="2487"/>
        <v>CIÊNCIAS DO AMBIENTE</v>
      </c>
      <c r="LI2400" t="str">
        <f t="shared" ca="1" si="2487"/>
        <v>FÍSICA ATÔMICA E MOLECULAR</v>
      </c>
    </row>
    <row r="2401" spans="1:321" x14ac:dyDescent="0.25">
      <c r="A2401" t="s">
        <v>4972</v>
      </c>
      <c r="B2401" t="str">
        <f t="shared" ca="1" si="2478"/>
        <v>RELAÇÕES PARASITA HOSPEDEIRO</v>
      </c>
      <c r="C2401" t="e">
        <f t="shared" ca="1" si="2492"/>
        <v>#VALUE!</v>
      </c>
      <c r="D2401" t="e">
        <f t="shared" ca="1" si="2492"/>
        <v>#VALUE!</v>
      </c>
      <c r="E2401" t="e">
        <f t="shared" ca="1" si="2492"/>
        <v>#VALUE!</v>
      </c>
      <c r="F2401" t="e">
        <f t="shared" ca="1" si="2492"/>
        <v>#VALUE!</v>
      </c>
      <c r="G2401" t="str">
        <f t="shared" ca="1" si="2492"/>
        <v>BIOTECNOLOGIAS PARA A ÁREA AGROFLORESTAL</v>
      </c>
      <c r="H2401" t="e">
        <f t="shared" ca="1" si="2492"/>
        <v>#VALUE!</v>
      </c>
      <c r="I2401" t="e">
        <f t="shared" ca="1" si="2492"/>
        <v>#VALUE!</v>
      </c>
      <c r="J2401" t="e">
        <f t="shared" ca="1" si="2492"/>
        <v>#VALUE!</v>
      </c>
      <c r="K2401" t="str">
        <f t="shared" ca="1" si="2492"/>
        <v>SISTEMAS DE INFORMAÇÃO</v>
      </c>
      <c r="L2401" t="e">
        <f t="shared" ca="1" si="2492"/>
        <v>#VALUE!</v>
      </c>
      <c r="M2401" t="str">
        <f t="shared" ca="1" si="2492"/>
        <v>GEOMETRIA DIFERENCIAL</v>
      </c>
      <c r="N2401" t="e">
        <f t="shared" ca="1" si="2492"/>
        <v>#VALUE!</v>
      </c>
      <c r="O2401" t="str">
        <f t="shared" ca="1" si="2492"/>
        <v>Ciências Biológicas</v>
      </c>
      <c r="P2401" t="e">
        <f t="shared" ca="1" si="2492"/>
        <v>#VALUE!</v>
      </c>
      <c r="Q2401" t="str">
        <f t="shared" ca="1" si="2492"/>
        <v>LINGUAGEM</v>
      </c>
      <c r="R2401" t="e">
        <f t="shared" ca="1" si="2492"/>
        <v>#VALUE!</v>
      </c>
      <c r="S2401" t="e">
        <f t="shared" ca="1" si="2492"/>
        <v>#VALUE!</v>
      </c>
      <c r="T2401" t="e">
        <f t="shared" ca="1" si="2492"/>
        <v>#VALUE!</v>
      </c>
      <c r="U2401" t="e">
        <f t="shared" ca="1" si="2492"/>
        <v>#VALUE!</v>
      </c>
      <c r="V2401" t="e">
        <f t="shared" ca="1" si="2492"/>
        <v>#VALUE!</v>
      </c>
      <c r="W2401" t="str">
        <f t="shared" ca="1" si="2492"/>
        <v>GRAVITAÇÃO, COSMOLOGIA E ASTROFÍSICA</v>
      </c>
      <c r="X2401" t="str">
        <f t="shared" ca="1" si="2492"/>
        <v>QUÍMICA DE PRODUTOS NATURAIS</v>
      </c>
      <c r="Y2401" t="str">
        <f t="shared" ca="1" si="2492"/>
        <v>Ambiente e Territorio na Pan amazonia</v>
      </c>
      <c r="Z2401" t="e">
        <f t="shared" ca="1" si="2492"/>
        <v>#VALUE!</v>
      </c>
      <c r="AA2401" t="e">
        <f t="shared" ca="1" si="2492"/>
        <v>#VALUE!</v>
      </c>
      <c r="AB2401" t="e">
        <f t="shared" ca="1" si="2492"/>
        <v>#VALUE!</v>
      </c>
      <c r="AC2401" t="e">
        <f t="shared" ca="1" si="2492"/>
        <v>#VALUE!</v>
      </c>
      <c r="AD2401" t="e">
        <f t="shared" ca="1" si="2492"/>
        <v>#VALUE!</v>
      </c>
      <c r="AE2401" t="e">
        <f t="shared" ca="1" si="2492"/>
        <v>#VALUE!</v>
      </c>
      <c r="AF2401" t="str">
        <f t="shared" ca="1" si="2492"/>
        <v>GESTÃO E SUSTENTABILIDADE</v>
      </c>
      <c r="AG2401" t="e">
        <f t="shared" ca="1" si="2492"/>
        <v>#VALUE!</v>
      </c>
      <c r="AH2401" t="e">
        <f t="shared" ca="1" si="2492"/>
        <v>#VALUE!</v>
      </c>
      <c r="AI2401" t="e">
        <f t="shared" ca="1" si="2492"/>
        <v>#VALUE!</v>
      </c>
      <c r="AJ2401" t="e">
        <f t="shared" ca="1" si="2492"/>
        <v>#VALUE!</v>
      </c>
      <c r="AK2401" t="e">
        <f t="shared" ca="1" si="2492"/>
        <v>#VALUE!</v>
      </c>
      <c r="AL2401" t="e">
        <f t="shared" ca="1" si="2492"/>
        <v>#VALUE!</v>
      </c>
      <c r="AM2401" t="e">
        <f t="shared" ca="1" si="2492"/>
        <v>#VALUE!</v>
      </c>
      <c r="AN2401" t="e">
        <f t="shared" ca="1" si="2492"/>
        <v>#VALUE!</v>
      </c>
      <c r="AO2401" t="e">
        <f t="shared" ca="1" si="2492"/>
        <v>#VALUE!</v>
      </c>
      <c r="AP2401" t="str">
        <f t="shared" ca="1" si="2492"/>
        <v>TEORIA POLÍTICA E MÉTODOS</v>
      </c>
      <c r="AQ2401" t="str">
        <f t="shared" ca="1" si="2492"/>
        <v>CULTIVOS BIOENERGÉTICOS</v>
      </c>
      <c r="AR2401" t="str">
        <f t="shared" ca="1" si="2492"/>
        <v>BIOLOGIA E CONSERVAÇÃO DE REGIÕES ECOTONAIS</v>
      </c>
      <c r="AS2401" t="e">
        <f t="shared" ca="1" si="2492"/>
        <v>#VALUE!</v>
      </c>
      <c r="AT2401" t="e">
        <f t="shared" ca="1" si="2492"/>
        <v>#VALUE!</v>
      </c>
      <c r="AU2401" t="e">
        <f t="shared" ca="1" si="2492"/>
        <v>#VALUE!</v>
      </c>
      <c r="AV2401" t="e">
        <f t="shared" ca="1" si="2492"/>
        <v>#VALUE!</v>
      </c>
      <c r="AW2401" t="str">
        <f t="shared" ca="1" si="2492"/>
        <v>PRÁTICAS DE PREVENÇÃO E PROMOÇÃO DA SAÚ</v>
      </c>
      <c r="AX2401" t="e">
        <f t="shared" ca="1" si="2492"/>
        <v>#VALUE!</v>
      </c>
      <c r="AY2401" t="str">
        <f t="shared" ca="1" si="2492"/>
        <v>IMUNOLOGIA BÁSICA E APLICADA</v>
      </c>
      <c r="AZ2401" t="e">
        <f t="shared" ca="1" si="2492"/>
        <v>#VALUE!</v>
      </c>
      <c r="BA2401" t="e">
        <f t="shared" ca="1" si="2492"/>
        <v>#VALUE!</v>
      </c>
      <c r="BB2401" t="e">
        <f t="shared" ca="1" si="2492"/>
        <v>#VALUE!</v>
      </c>
      <c r="BC2401" t="str">
        <f t="shared" ca="1" si="2492"/>
        <v>MATERIAIS</v>
      </c>
      <c r="BD2401" t="str">
        <f t="shared" ca="1" si="2492"/>
        <v>GESTÃO ESTRATÉGICA PARA SUSTENTABILIDADE</v>
      </c>
      <c r="BE2401" t="e">
        <f t="shared" ca="1" si="2492"/>
        <v>#VALUE!</v>
      </c>
      <c r="BF2401" t="e">
        <f t="shared" ca="1" si="2492"/>
        <v>#VALUE!</v>
      </c>
      <c r="BG2401" t="e">
        <f t="shared" ca="1" si="2492"/>
        <v>#VALUE!</v>
      </c>
      <c r="BH2401" t="str">
        <f t="shared" ca="1" si="2492"/>
        <v>COMUNICAÇÃO, LINGUAGENS E CULTURA NA AMAZÔNIA</v>
      </c>
      <c r="BI2401" t="e">
        <f t="shared" ca="1" si="2492"/>
        <v>#VALUE!</v>
      </c>
      <c r="BJ2401" t="e">
        <f t="shared" ca="1" si="2492"/>
        <v>#VALUE!</v>
      </c>
      <c r="BK2401" t="str">
        <f t="shared" ca="1" si="2492"/>
        <v>ÁREA DE ESTUDOS LITERÁRIOS</v>
      </c>
      <c r="BL2401" t="str">
        <f t="shared" ca="1" si="2492"/>
        <v>SAÚDE E MEIO AMBIENTE</v>
      </c>
      <c r="BM2401" t="e">
        <f t="shared" ca="1" si="2492"/>
        <v>#VALUE!</v>
      </c>
      <c r="BN2401" t="e">
        <f t="shared" ca="1" si="2492"/>
        <v>#VALUE!</v>
      </c>
      <c r="BO2401" t="str">
        <f t="shared" ca="1" si="2490"/>
        <v>SALA DE AULA E CAMPO</v>
      </c>
      <c r="BP2401" t="str">
        <f t="shared" ca="1" si="2490"/>
        <v>SALA DE AULA E CAMPO</v>
      </c>
      <c r="BQ2401" t="str">
        <f t="shared" ca="1" si="2490"/>
        <v>ARQUEOLOGIA</v>
      </c>
      <c r="BR2401" t="e">
        <f t="shared" ca="1" si="2490"/>
        <v>#VALUE!</v>
      </c>
      <c r="BS2401" t="str">
        <f t="shared" ca="1" si="2490"/>
        <v>SAÚDE PÚBLICA E EPIDEMIOLOGIA</v>
      </c>
      <c r="BT2401" t="e">
        <f t="shared" ca="1" si="2490"/>
        <v>#VALUE!</v>
      </c>
      <c r="BU2401" t="str">
        <f t="shared" ca="1" si="2490"/>
        <v>GEOMETRIA</v>
      </c>
      <c r="BV2401" t="str">
        <f t="shared" ca="1" si="2490"/>
        <v>GEOMETRIA</v>
      </c>
      <c r="BW2401" t="e">
        <f t="shared" ca="1" si="2490"/>
        <v>#VALUE!</v>
      </c>
      <c r="BX2401" t="e">
        <f t="shared" ca="1" si="2490"/>
        <v>#VALUE!</v>
      </c>
      <c r="BY2401" t="str">
        <f t="shared" ca="1" si="2490"/>
        <v>ENSINO</v>
      </c>
      <c r="BZ2401" t="str">
        <f t="shared" ca="1" si="2490"/>
        <v>ENSINO</v>
      </c>
      <c r="CA2401" t="e">
        <f t="shared" ca="1" si="2490"/>
        <v>#VALUE!</v>
      </c>
      <c r="CB2401" t="e">
        <f t="shared" ca="1" si="2490"/>
        <v>#VALUE!</v>
      </c>
      <c r="CC2401" t="e">
        <f t="shared" ca="1" si="2490"/>
        <v>#VALUE!</v>
      </c>
      <c r="CD2401" t="e">
        <f t="shared" ca="1" si="2490"/>
        <v>#VALUE!</v>
      </c>
      <c r="CE2401" t="e">
        <f t="shared" ca="1" si="2490"/>
        <v>#VALUE!</v>
      </c>
      <c r="CF2401" t="str">
        <f t="shared" ca="1" si="2490"/>
        <v>ENSINO DE MATEMÁTICA</v>
      </c>
      <c r="CG2401" t="str">
        <f t="shared" ca="1" si="2490"/>
        <v>ENSINO DE MATEMÁTICA</v>
      </c>
      <c r="CH2401" t="str">
        <f t="shared" ca="1" si="2490"/>
        <v>ENSINO DE MATEMÁTICA</v>
      </c>
      <c r="CI2401" t="str">
        <f t="shared" ca="1" si="2490"/>
        <v>ENSINO DE MATEMÁTICA</v>
      </c>
      <c r="CJ2401" t="str">
        <f t="shared" ca="1" si="2490"/>
        <v>ENSINO DE MATEMÁTICA</v>
      </c>
      <c r="CK2401" t="str">
        <f t="shared" ca="1" si="2490"/>
        <v>ENSINO DE MATEMÁTICA</v>
      </c>
      <c r="CL2401" t="str">
        <f t="shared" ca="1" si="2490"/>
        <v>ENSINO DE MATEMÁTICA</v>
      </c>
      <c r="CM2401" t="str">
        <f t="shared" ca="1" si="2490"/>
        <v>ENSINO DE MATEMÁTICA</v>
      </c>
      <c r="CN2401" t="str">
        <f t="shared" ca="1" si="2490"/>
        <v>SEGURANÇA PÚBLICA, CONFLITOS E JUSTIÇA CRIMINAL</v>
      </c>
      <c r="CO2401" t="e">
        <f t="shared" ca="1" si="2490"/>
        <v>#VALUE!</v>
      </c>
      <c r="CP2401" t="str">
        <f t="shared" ca="1" si="2490"/>
        <v>ENFERMAGEM NO CONTEXTO AMAZÔNICA</v>
      </c>
      <c r="CQ2401" t="e">
        <f t="shared" ca="1" si="2490"/>
        <v>#VALUE!</v>
      </c>
      <c r="CR2401" t="e">
        <f t="shared" ca="1" si="2490"/>
        <v>#VALUE!</v>
      </c>
      <c r="CS2401" t="e">
        <f t="shared" ca="1" si="2490"/>
        <v>#VALUE!</v>
      </c>
      <c r="CT2401" t="str">
        <f t="shared" ca="1" si="2490"/>
        <v>MODELOS DE ATENÇÃO E VIGILÂNCIA EM SAÚDE</v>
      </c>
      <c r="CU2401" t="e">
        <f t="shared" ca="1" si="2490"/>
        <v>#VALUE!</v>
      </c>
      <c r="CV2401" t="str">
        <f t="shared" ca="1" si="2490"/>
        <v>BIOTECNOLOGIA APLICADA</v>
      </c>
      <c r="CW2401" t="str">
        <f t="shared" ca="1" si="2490"/>
        <v>SANEAMENTO URBANO</v>
      </c>
      <c r="CX2401" t="e">
        <f t="shared" ca="1" si="2490"/>
        <v>#VALUE!</v>
      </c>
      <c r="CY2401" t="e">
        <f t="shared" ca="1" si="2490"/>
        <v>#VALUE!</v>
      </c>
      <c r="CZ2401" t="e">
        <f t="shared" ca="1" si="2490"/>
        <v>#VALUE!</v>
      </c>
      <c r="DA2401" t="e">
        <f t="shared" ca="1" si="2490"/>
        <v>#VALUE!</v>
      </c>
      <c r="DB2401" t="str">
        <f t="shared" ca="1" si="2490"/>
        <v>II - SANEAMENTO AMBIENTAL</v>
      </c>
      <c r="DC2401" t="str">
        <f t="shared" ca="1" si="2490"/>
        <v>ONCOLOGIA</v>
      </c>
      <c r="DD2401" t="e">
        <f t="shared" ca="1" si="2490"/>
        <v>#VALUE!</v>
      </c>
      <c r="DE2401" t="e">
        <f t="shared" ca="1" si="2490"/>
        <v>#VALUE!</v>
      </c>
      <c r="DF2401" t="e">
        <f t="shared" ca="1" si="2490"/>
        <v>#VALUE!</v>
      </c>
      <c r="DG2401" t="e">
        <f t="shared" ca="1" si="2490"/>
        <v>#VALUE!</v>
      </c>
      <c r="DH2401" t="str">
        <f t="shared" ca="1" si="2490"/>
        <v>PROCESSOS DE FABRICAÇÃO</v>
      </c>
      <c r="DI2401" t="e">
        <f t="shared" ca="1" si="2490"/>
        <v>#VALUE!</v>
      </c>
      <c r="DJ2401" t="str">
        <f t="shared" ca="1" si="2490"/>
        <v>BIOTECNOLOGIA</v>
      </c>
      <c r="DK2401" t="str">
        <f t="shared" ca="1" si="2490"/>
        <v>BIOTECNOLOGIA</v>
      </c>
      <c r="DL2401" t="str">
        <f t="shared" ca="1" si="2490"/>
        <v>BIOTECNOLOGIA</v>
      </c>
      <c r="DM2401" t="str">
        <f t="shared" ca="1" si="2490"/>
        <v>BIOTECNOLOGIA</v>
      </c>
      <c r="DN2401" t="str">
        <f t="shared" ca="1" si="2490"/>
        <v>BIOTECNOLOGIA</v>
      </c>
      <c r="DO2401" t="str">
        <f t="shared" ca="1" si="2490"/>
        <v>BIOTECNOLOGIA</v>
      </c>
      <c r="DP2401" t="str">
        <f t="shared" ca="1" si="2490"/>
        <v>BIOTECNOLOGIA</v>
      </c>
      <c r="DQ2401" t="str">
        <f t="shared" ca="1" si="2490"/>
        <v>BIOTECNOLOGIA</v>
      </c>
      <c r="DR2401" t="str">
        <f t="shared" ca="1" si="2490"/>
        <v>BIOTECNOLOGIA</v>
      </c>
      <c r="DS2401" t="str">
        <f t="shared" ca="1" si="2490"/>
        <v>BIOTECNOLOGIA</v>
      </c>
      <c r="DT2401" t="str">
        <f t="shared" ca="1" si="2490"/>
        <v>BIOTECNOLOGIA</v>
      </c>
      <c r="DU2401" t="str">
        <f t="shared" ca="1" si="2490"/>
        <v>BIOTECNOLOGIA</v>
      </c>
      <c r="DV2401" t="str">
        <f t="shared" ca="1" si="2490"/>
        <v>BIOTECNOLOGIA</v>
      </c>
      <c r="DW2401" t="str">
        <f t="shared" ca="1" si="2490"/>
        <v>BIOTECNOLOGIA</v>
      </c>
      <c r="DX2401" t="str">
        <f t="shared" ca="1" si="2490"/>
        <v>BIOTECNOLOGIA</v>
      </c>
      <c r="DY2401" t="str">
        <f t="shared" ca="1" si="2490"/>
        <v>BIOTECNOLOGIA</v>
      </c>
      <c r="DZ2401" t="str">
        <f t="shared" ca="1" si="2482"/>
        <v>BIOTECNOLOGIA</v>
      </c>
      <c r="EA2401" t="str">
        <f t="shared" ca="1" si="2488"/>
        <v>BIOTECNOLOGIA</v>
      </c>
      <c r="EB2401" t="str">
        <f t="shared" ca="1" si="2488"/>
        <v>BIOTECNOLOGIA</v>
      </c>
      <c r="EC2401" t="str">
        <f t="shared" ca="1" si="2488"/>
        <v>BIOTECNOLOGIA</v>
      </c>
      <c r="ED2401" t="str">
        <f t="shared" ca="1" si="2488"/>
        <v>BIOTECNOLOGIA</v>
      </c>
      <c r="EE2401" t="str">
        <f t="shared" ca="1" si="2488"/>
        <v>BIOTECNOLOGIA</v>
      </c>
      <c r="EF2401" t="e">
        <f t="shared" ca="1" si="2488"/>
        <v>#VALUE!</v>
      </c>
      <c r="EG2401" t="e">
        <f t="shared" ca="1" si="2488"/>
        <v>#VALUE!</v>
      </c>
      <c r="EH2401" t="e">
        <f t="shared" ca="1" si="2488"/>
        <v>#VALUE!</v>
      </c>
      <c r="EI2401" t="e">
        <f t="shared" ca="1" si="2488"/>
        <v>#VALUE!</v>
      </c>
      <c r="EJ2401" t="e">
        <f t="shared" ca="1" si="2488"/>
        <v>#VALUE!</v>
      </c>
      <c r="EK2401" t="e">
        <f t="shared" ca="1" si="2488"/>
        <v>#VALUE!</v>
      </c>
      <c r="EL2401" t="e">
        <f t="shared" ca="1" si="2488"/>
        <v>#VALUE!</v>
      </c>
      <c r="EM2401" t="e">
        <f t="shared" ca="1" si="2488"/>
        <v>#VALUE!</v>
      </c>
      <c r="EN2401" t="e">
        <f t="shared" ca="1" si="2488"/>
        <v>#VALUE!</v>
      </c>
      <c r="EO2401" t="e">
        <f t="shared" ca="1" si="2488"/>
        <v>#VALUE!</v>
      </c>
      <c r="EP2401" t="e">
        <f t="shared" ca="1" si="2488"/>
        <v>#VALUE!</v>
      </c>
      <c r="EQ2401" t="e">
        <f t="shared" ca="1" si="2488"/>
        <v>#VALUE!</v>
      </c>
      <c r="ER2401" t="e">
        <f t="shared" ca="1" si="2488"/>
        <v>#VALUE!</v>
      </c>
      <c r="ES2401" t="e">
        <f t="shared" ca="1" si="2488"/>
        <v>#VALUE!</v>
      </c>
      <c r="ET2401" t="e">
        <f t="shared" ca="1" si="2488"/>
        <v>#VALUE!</v>
      </c>
      <c r="EU2401" t="e">
        <f t="shared" ca="1" si="2488"/>
        <v>#VALUE!</v>
      </c>
      <c r="EV2401" t="e">
        <f t="shared" ca="1" si="2488"/>
        <v>#VALUE!</v>
      </c>
      <c r="EW2401" t="e">
        <f t="shared" ca="1" si="2488"/>
        <v>#VALUE!</v>
      </c>
      <c r="EX2401" t="e">
        <f t="shared" ca="1" si="2488"/>
        <v>#VALUE!</v>
      </c>
      <c r="EY2401" t="e">
        <f t="shared" ca="1" si="2488"/>
        <v>#VALUE!</v>
      </c>
      <c r="EZ2401" t="e">
        <f t="shared" ca="1" si="2488"/>
        <v>#VALUE!</v>
      </c>
      <c r="FA2401" t="e">
        <f t="shared" ca="1" si="2488"/>
        <v>#VALUE!</v>
      </c>
      <c r="FB2401" t="str">
        <f t="shared" ca="1" si="2488"/>
        <v>TECNOLOGIAS APLICADAS A FARMACOS</v>
      </c>
      <c r="FC2401" t="e">
        <f t="shared" ca="1" si="2488"/>
        <v>#VALUE!</v>
      </c>
      <c r="FD2401" t="str">
        <f t="shared" ca="1" si="2488"/>
        <v>DIAGNÓSTICO VETERINÁRIO</v>
      </c>
      <c r="FE2401" t="e">
        <f t="shared" ca="1" si="2488"/>
        <v>#VALUE!</v>
      </c>
      <c r="FF2401" t="e">
        <f t="shared" ca="1" si="2488"/>
        <v>#VALUE!</v>
      </c>
      <c r="FG2401" t="e">
        <f t="shared" ca="1" si="2488"/>
        <v>#VALUE!</v>
      </c>
      <c r="FH2401" t="e">
        <f t="shared" ca="1" si="2488"/>
        <v>#VALUE!</v>
      </c>
      <c r="FI2401" t="e">
        <f t="shared" ca="1" si="2488"/>
        <v>#VALUE!</v>
      </c>
      <c r="FJ2401" t="e">
        <f t="shared" ca="1" si="2488"/>
        <v>#VALUE!</v>
      </c>
      <c r="FK2401" t="e">
        <f t="shared" ca="1" si="2488"/>
        <v>#VALUE!</v>
      </c>
      <c r="FL2401" t="e">
        <f t="shared" ca="1" si="2488"/>
        <v>#VALUE!</v>
      </c>
      <c r="FM2401" t="e">
        <f t="shared" ca="1" si="2488"/>
        <v>#VALUE!</v>
      </c>
      <c r="FN2401" t="e">
        <f t="shared" ca="1" si="2488"/>
        <v>#VALUE!</v>
      </c>
      <c r="FO2401" t="e">
        <f t="shared" ca="1" si="2488"/>
        <v>#VALUE!</v>
      </c>
      <c r="FP2401" t="e">
        <f t="shared" ca="1" si="2488"/>
        <v>#VALUE!</v>
      </c>
      <c r="FQ2401" t="e">
        <f t="shared" ca="1" si="2488"/>
        <v>#VALUE!</v>
      </c>
      <c r="FR2401" t="e">
        <f t="shared" ca="1" si="2488"/>
        <v>#VALUE!</v>
      </c>
      <c r="FS2401" t="e">
        <f t="shared" ca="1" si="2488"/>
        <v>#VALUE!</v>
      </c>
      <c r="FT2401" t="e">
        <f t="shared" ca="1" si="2488"/>
        <v>#VALUE!</v>
      </c>
      <c r="FU2401" t="str">
        <f t="shared" ca="1" si="2488"/>
        <v>ENSINO DE FÍSICA</v>
      </c>
      <c r="FV2401" t="str">
        <f t="shared" ca="1" si="2488"/>
        <v>ENSINO DE FÍSICA</v>
      </c>
      <c r="FW2401" t="str">
        <f t="shared" ca="1" si="2488"/>
        <v>ENSINO DE FÍSICA</v>
      </c>
      <c r="FX2401" t="str">
        <f t="shared" ca="1" si="2488"/>
        <v>ENSINO DE FÍSICA</v>
      </c>
      <c r="FY2401" t="str">
        <f t="shared" ca="1" si="2488"/>
        <v>ENSINO DE FÍSICA</v>
      </c>
      <c r="FZ2401" t="str">
        <f t="shared" ca="1" si="2488"/>
        <v>ENSINO DE FÍSICA</v>
      </c>
      <c r="GA2401" t="str">
        <f t="shared" ca="1" si="2488"/>
        <v>ENSINO DE FÍSICA</v>
      </c>
      <c r="GB2401" t="str">
        <f t="shared" ca="1" si="2488"/>
        <v>ENSINO DE FÍSICA</v>
      </c>
      <c r="GC2401" t="e">
        <f t="shared" ca="1" si="2488"/>
        <v>#VALUE!</v>
      </c>
      <c r="GD2401" t="e">
        <f t="shared" ca="1" si="2488"/>
        <v>#VALUE!</v>
      </c>
      <c r="GE2401" t="e">
        <f t="shared" ca="1" si="2488"/>
        <v>#VALUE!</v>
      </c>
      <c r="GF2401" t="str">
        <f t="shared" ca="1" si="2488"/>
        <v>Ensino de Artes</v>
      </c>
      <c r="GG2401" t="e">
        <f t="shared" ca="1" si="2488"/>
        <v>#VALUE!</v>
      </c>
      <c r="GH2401" t="e">
        <f t="shared" ca="1" si="2488"/>
        <v>#VALUE!</v>
      </c>
      <c r="GI2401" t="e">
        <f t="shared" ca="1" si="2488"/>
        <v>#VALUE!</v>
      </c>
      <c r="GJ2401" t="str">
        <f t="shared" ca="1" si="2488"/>
        <v>PESQUISA EXPERIMENTAL</v>
      </c>
      <c r="GK2401" t="e">
        <f t="shared" ca="1" si="2488"/>
        <v>#VALUE!</v>
      </c>
      <c r="GL2401" t="e">
        <f t="shared" ref="GL2401:IW2404" ca="1" si="2493">INDIRECT(GL2297,TRUE)</f>
        <v>#VALUE!</v>
      </c>
      <c r="GM2401" t="e">
        <f t="shared" ca="1" si="2493"/>
        <v>#VALUE!</v>
      </c>
      <c r="GN2401" t="e">
        <f t="shared" ca="1" si="2493"/>
        <v>#VALUE!</v>
      </c>
      <c r="GO2401" t="e">
        <f t="shared" ca="1" si="2493"/>
        <v>#VALUE!</v>
      </c>
      <c r="GP2401" t="e">
        <f t="shared" ca="1" si="2493"/>
        <v>#VALUE!</v>
      </c>
      <c r="GQ2401" t="e">
        <f t="shared" ca="1" si="2493"/>
        <v>#VALUE!</v>
      </c>
      <c r="GR2401" t="e">
        <f t="shared" ca="1" si="2493"/>
        <v>#VALUE!</v>
      </c>
      <c r="GS2401" t="e">
        <f t="shared" ca="1" si="2493"/>
        <v>#VALUE!</v>
      </c>
      <c r="GT2401" t="e">
        <f t="shared" ca="1" si="2493"/>
        <v>#VALUE!</v>
      </c>
      <c r="GU2401" t="e">
        <f t="shared" ca="1" si="2493"/>
        <v>#VALUE!</v>
      </c>
      <c r="GV2401" t="e">
        <f t="shared" ca="1" si="2493"/>
        <v>#VALUE!</v>
      </c>
      <c r="GW2401" t="str">
        <f t="shared" ca="1" si="2493"/>
        <v>GEOLOGIA</v>
      </c>
      <c r="GX2401" t="str">
        <f t="shared" ca="1" si="2493"/>
        <v>EDUCAÇÃO, CULTURA E LINGUAGEM</v>
      </c>
      <c r="GY2401" t="e">
        <f t="shared" ca="1" si="2493"/>
        <v>#VALUE!</v>
      </c>
      <c r="GZ2401" t="e">
        <f t="shared" ca="1" si="2493"/>
        <v>#VALUE!</v>
      </c>
      <c r="HA2401" t="str">
        <f t="shared" ca="1" si="2493"/>
        <v>Administração</v>
      </c>
      <c r="HB2401" t="str">
        <f t="shared" ca="1" si="2493"/>
        <v>Administração</v>
      </c>
      <c r="HC2401" t="str">
        <f t="shared" ca="1" si="2493"/>
        <v>TRANSPORTE AQUAVIÁRIO</v>
      </c>
      <c r="HD2401" t="e">
        <f t="shared" ca="1" si="2493"/>
        <v>#VALUE!</v>
      </c>
      <c r="HE2401" t="str">
        <f t="shared" ca="1" si="2493"/>
        <v>Química Medicinal</v>
      </c>
      <c r="HF2401" t="e">
        <f t="shared" ca="1" si="2493"/>
        <v>#VALUE!</v>
      </c>
      <c r="HG2401" t="e">
        <f t="shared" ca="1" si="2493"/>
        <v>#VALUE!</v>
      </c>
      <c r="HH2401" t="e">
        <f t="shared" ca="1" si="2493"/>
        <v>#VALUE!</v>
      </c>
      <c r="HI2401" t="e">
        <f t="shared" ca="1" si="2493"/>
        <v>#VALUE!</v>
      </c>
      <c r="HJ2401" t="e">
        <f t="shared" ca="1" si="2493"/>
        <v>#VALUE!</v>
      </c>
      <c r="HK2401" t="e">
        <f t="shared" ca="1" si="2493"/>
        <v>#VALUE!</v>
      </c>
      <c r="HL2401" t="e">
        <f t="shared" ca="1" si="2493"/>
        <v>#VALUE!</v>
      </c>
      <c r="HM2401" t="e">
        <f t="shared" ca="1" si="2493"/>
        <v>#VALUE!</v>
      </c>
      <c r="HN2401" t="e">
        <f t="shared" ca="1" si="2493"/>
        <v>#VALUE!</v>
      </c>
      <c r="HO2401" t="e">
        <f t="shared" ca="1" si="2493"/>
        <v>#VALUE!</v>
      </c>
      <c r="HP2401" t="str">
        <f t="shared" ca="1" si="2493"/>
        <v>GESTÃO EM SERVIÇOS DE SAÚDE DE NATUREZA CIRÚRGICA</v>
      </c>
      <c r="HQ2401" t="e">
        <f t="shared" ca="1" si="2493"/>
        <v>#VALUE!</v>
      </c>
      <c r="HR2401" t="e">
        <f t="shared" ca="1" si="2493"/>
        <v>#VALUE!</v>
      </c>
      <c r="HS2401" t="str">
        <f t="shared" ca="1" si="2493"/>
        <v>Estudos Literários</v>
      </c>
      <c r="HT2401" t="e">
        <f t="shared" ca="1" si="2493"/>
        <v>#VALUE!</v>
      </c>
      <c r="HU2401" t="e">
        <f t="shared" ca="1" si="2493"/>
        <v>#VALUE!</v>
      </c>
      <c r="HV2401" t="e">
        <f t="shared" ca="1" si="2493"/>
        <v>#VALUE!</v>
      </c>
      <c r="HW2401" t="str">
        <f t="shared" ca="1" si="2493"/>
        <v>Saúde, Ciclos de Vida e Sociedade</v>
      </c>
      <c r="HX2401" t="e">
        <f t="shared" ca="1" si="2493"/>
        <v>#VALUE!</v>
      </c>
      <c r="HY2401" t="e">
        <f t="shared" ca="1" si="2493"/>
        <v>#VALUE!</v>
      </c>
      <c r="HZ2401" t="e">
        <f t="shared" ca="1" si="2493"/>
        <v>#VALUE!</v>
      </c>
      <c r="IA2401" t="str">
        <f t="shared" ca="1" si="2493"/>
        <v>2_Regulação e Governança de Recursos Hídricos</v>
      </c>
      <c r="IB2401" t="str">
        <f t="shared" ca="1" si="2493"/>
        <v>ENSINO-APRENDIZAGEM</v>
      </c>
      <c r="IC2401" t="e">
        <f t="shared" ca="1" si="2493"/>
        <v>#VALUE!</v>
      </c>
      <c r="ID2401" t="e">
        <f t="shared" ca="1" si="2493"/>
        <v>#VALUE!</v>
      </c>
      <c r="IE2401" t="e">
        <f t="shared" ca="1" si="2493"/>
        <v>#VALUE!</v>
      </c>
      <c r="IF2401" t="e">
        <f t="shared" ca="1" si="2493"/>
        <v>#VALUE!</v>
      </c>
      <c r="IG2401" t="e">
        <f t="shared" ca="1" si="2493"/>
        <v>#VALUE!</v>
      </c>
      <c r="IH2401" t="e">
        <f t="shared" ca="1" si="2493"/>
        <v>#VALUE!</v>
      </c>
      <c r="II2401" t="e">
        <f t="shared" ca="1" si="2493"/>
        <v>#VALUE!</v>
      </c>
      <c r="IJ2401" t="e">
        <f t="shared" ca="1" si="2493"/>
        <v>#VALUE!</v>
      </c>
      <c r="IK2401" t="e">
        <f t="shared" ca="1" si="2493"/>
        <v>#VALUE!</v>
      </c>
      <c r="IL2401" t="e">
        <f t="shared" ca="1" si="2493"/>
        <v>#VALUE!</v>
      </c>
      <c r="IM2401" t="e">
        <f t="shared" ca="1" si="2493"/>
        <v>#VALUE!</v>
      </c>
      <c r="IN2401" t="e">
        <f t="shared" ca="1" si="2493"/>
        <v>#VALUE!</v>
      </c>
      <c r="IO2401" t="e">
        <f t="shared" ca="1" si="2493"/>
        <v>#VALUE!</v>
      </c>
      <c r="IP2401" t="e">
        <f t="shared" ca="1" si="2493"/>
        <v>#VALUE!</v>
      </c>
      <c r="IQ2401" t="str">
        <f t="shared" ca="1" si="2493"/>
        <v>Prática de Ensino de Filosofia</v>
      </c>
      <c r="IR2401" t="str">
        <f t="shared" ca="1" si="2493"/>
        <v>Prática de Ensino de Filosofia</v>
      </c>
      <c r="IS2401" t="e">
        <f t="shared" ca="1" si="2493"/>
        <v>#VALUE!</v>
      </c>
      <c r="IT2401" t="e">
        <f t="shared" ca="1" si="2493"/>
        <v>#VALUE!</v>
      </c>
      <c r="IU2401" t="e">
        <f t="shared" ca="1" si="2493"/>
        <v>#VALUE!</v>
      </c>
      <c r="IV2401" t="str">
        <f t="shared" ca="1" si="2493"/>
        <v>Infraestrutura</v>
      </c>
      <c r="IW2401" t="e">
        <f t="shared" ca="1" si="2493"/>
        <v>#VALUE!</v>
      </c>
      <c r="IX2401" t="e">
        <f t="shared" ca="1" si="2491"/>
        <v>#VALUE!</v>
      </c>
      <c r="IY2401" t="e">
        <f t="shared" ca="1" si="2491"/>
        <v>#VALUE!</v>
      </c>
      <c r="IZ2401" t="e">
        <f t="shared" ca="1" si="2491"/>
        <v>#VALUE!</v>
      </c>
      <c r="JA2401" t="e">
        <f t="shared" ca="1" si="2489"/>
        <v>#VALUE!</v>
      </c>
      <c r="JB2401" t="e">
        <f t="shared" ca="1" si="2487"/>
        <v>#VALUE!</v>
      </c>
      <c r="JC2401" t="str">
        <f t="shared" ca="1" si="2487"/>
        <v>Química Inorgânica e Físico-Química</v>
      </c>
      <c r="JD2401" t="str">
        <f t="shared" ref="JD2401:LI2401" ca="1" si="2494">INDIRECT(JD2297,TRUE)</f>
        <v>Química Orgânica</v>
      </c>
      <c r="JE2401" t="e">
        <f t="shared" ca="1" si="2494"/>
        <v>#VALUE!</v>
      </c>
      <c r="JF2401" t="e">
        <f t="shared" ca="1" si="2494"/>
        <v>#VALUE!</v>
      </c>
      <c r="JG2401" t="e">
        <f t="shared" ca="1" si="2494"/>
        <v>#VALUE!</v>
      </c>
      <c r="JH2401" t="str">
        <f t="shared" ca="1" si="2494"/>
        <v>Pesquisa Experimental em Dermatologia</v>
      </c>
      <c r="JI2401" t="str">
        <f t="shared" ca="1" si="2494"/>
        <v>Pesquisa Experimental em Dermatologia</v>
      </c>
      <c r="JJ2401" t="e">
        <f t="shared" ca="1" si="2494"/>
        <v>#VALUE!</v>
      </c>
      <c r="JK2401" t="e">
        <f t="shared" ca="1" si="2494"/>
        <v>#VALUE!</v>
      </c>
      <c r="JL2401" t="e">
        <f t="shared" ca="1" si="2494"/>
        <v>#VALUE!</v>
      </c>
      <c r="JM2401" t="e">
        <f t="shared" ca="1" si="2494"/>
        <v>#VALUE!</v>
      </c>
      <c r="JN2401" t="e">
        <f t="shared" ca="1" si="2494"/>
        <v>#VALUE!</v>
      </c>
      <c r="JO2401" t="e">
        <f t="shared" ca="1" si="2494"/>
        <v>#VALUE!</v>
      </c>
      <c r="JP2401" t="str">
        <f t="shared" ca="1" si="2494"/>
        <v>SILVICULTURA</v>
      </c>
      <c r="JQ2401" t="e">
        <f t="shared" ca="1" si="2494"/>
        <v>#VALUE!</v>
      </c>
      <c r="JR2401" t="e">
        <f t="shared" ca="1" si="2494"/>
        <v>#VALUE!</v>
      </c>
      <c r="JS2401" t="e">
        <f t="shared" ca="1" si="2494"/>
        <v>#VALUE!</v>
      </c>
      <c r="JT2401" t="e">
        <f t="shared" ca="1" si="2494"/>
        <v>#VALUE!</v>
      </c>
      <c r="JU2401" t="str">
        <f t="shared" ca="1" si="2494"/>
        <v>DIAGNÓSTICO AMBIENTAL E BIODIVERSIDADE</v>
      </c>
      <c r="JV2401" t="str">
        <f t="shared" ca="1" si="2494"/>
        <v>PROSPECÇÃO E USO DE RECURSOS NATURAIS</v>
      </c>
      <c r="JW2401" t="str">
        <f t="shared" ca="1" si="2494"/>
        <v>MANEJO E CONSERVAÇÃO DE BACIAS HIDROGRÁFICAS</v>
      </c>
      <c r="JX2401" t="str">
        <f t="shared" ca="1" si="2494"/>
        <v>DESENVOLVIMENTO SOCIOAMBIENTAL</v>
      </c>
      <c r="JY2401" t="e">
        <f t="shared" ca="1" si="2494"/>
        <v>#VALUE!</v>
      </c>
      <c r="JZ2401" t="str">
        <f t="shared" ca="1" si="2494"/>
        <v>COMPUTAÇÃO APLICADA</v>
      </c>
      <c r="KA2401" t="str">
        <f t="shared" ca="1" si="2494"/>
        <v>QUÍMICA ANALÍTICA</v>
      </c>
      <c r="KB2401" t="str">
        <f t="shared" ca="1" si="2494"/>
        <v>TEORIA LITERÁRIA (ESTUDOS LITERÁRIOS)</v>
      </c>
      <c r="KC2401" t="str">
        <f t="shared" ca="1" si="2494"/>
        <v>PSICOLOGIA EXPERIMENTAL</v>
      </c>
      <c r="KD2401" t="str">
        <f t="shared" ca="1" si="2494"/>
        <v>ECOLOGIA E MANEJO DE RECURSOS NATURAIS</v>
      </c>
      <c r="KE2401" t="e">
        <f t="shared" ca="1" si="2494"/>
        <v>#VALUE!</v>
      </c>
      <c r="KF2401" t="str">
        <f t="shared" ca="1" si="2494"/>
        <v>PATOLOGIA DAS DOENÇAS TROPICAIS</v>
      </c>
      <c r="KG2401" t="str">
        <f t="shared" ca="1" si="2494"/>
        <v>GEOFÍSICA MARINHA</v>
      </c>
      <c r="KH2401" t="str">
        <f t="shared" ca="1" si="2494"/>
        <v>GEOQUÍMICA E PETROLOGIA</v>
      </c>
      <c r="KI2401" t="str">
        <f t="shared" ca="1" si="2494"/>
        <v>MATERIAIS E PROCESSOS</v>
      </c>
      <c r="KJ2401" t="str">
        <f t="shared" ca="1" si="2494"/>
        <v>CONSERVAÇÃO E ECOLOGIA</v>
      </c>
      <c r="KK2401" t="str">
        <f t="shared" ca="1" si="2494"/>
        <v>EDUCAÇÃO</v>
      </c>
      <c r="KL2401" t="e">
        <f t="shared" ca="1" si="2494"/>
        <v>#VALUE!</v>
      </c>
      <c r="KM2401" t="e">
        <f t="shared" ca="1" si="2494"/>
        <v>#VALUE!</v>
      </c>
      <c r="KN2401" t="e">
        <f t="shared" ca="1" si="2494"/>
        <v>#VALUE!</v>
      </c>
      <c r="KO2401" t="str">
        <f t="shared" ca="1" si="2494"/>
        <v>ECOLOGIA E SOCIOAMBIENTAL</v>
      </c>
      <c r="KP2401" t="str">
        <f t="shared" ca="1" si="2494"/>
        <v>ENGENHARIA HÍDRICA</v>
      </c>
      <c r="KQ2401" t="str">
        <f t="shared" ca="1" si="2494"/>
        <v>GENÉTICA ANIMAL</v>
      </c>
      <c r="KR2401" t="str">
        <f t="shared" ca="1" si="2494"/>
        <v>EDUCAÇÃO MATEMÁTICA</v>
      </c>
      <c r="KS2401" t="str">
        <f t="shared" ca="1" si="2494"/>
        <v>SOCIOLOGIA</v>
      </c>
      <c r="KT2401" t="e">
        <f t="shared" ca="1" si="2494"/>
        <v>#VALUE!</v>
      </c>
      <c r="KU2401" t="str">
        <f t="shared" ca="1" si="2494"/>
        <v>Serviço Social, Trabalho e Políticas Sociais.</v>
      </c>
      <c r="KV2401" t="str">
        <f t="shared" ca="1" si="2494"/>
        <v>QUÍMICA</v>
      </c>
      <c r="KW2401" t="str">
        <f t="shared" ca="1" si="2494"/>
        <v>FÍSICA DOS MATERIAIS</v>
      </c>
      <c r="KX2401" t="str">
        <f t="shared" ca="1" si="2494"/>
        <v>CIÊNCIAS AGRÁRIAS</v>
      </c>
      <c r="KY2401" t="e">
        <f t="shared" ca="1" si="2494"/>
        <v>#VALUE!</v>
      </c>
      <c r="KZ2401" t="str">
        <f t="shared" ca="1" si="2494"/>
        <v>BIOLOGIA E EPIDEMIOLOGIA DE AGENTES INFECCIOSOS E PARASITÁRIOS</v>
      </c>
      <c r="LA2401" t="e">
        <f t="shared" ca="1" si="2494"/>
        <v>#VALUE!</v>
      </c>
      <c r="LB2401" t="str">
        <f t="shared" ca="1" si="2494"/>
        <v>Organização e Gestão do Território</v>
      </c>
      <c r="LC2401" t="e">
        <f t="shared" ca="1" si="2494"/>
        <v>#VALUE!</v>
      </c>
      <c r="LD2401" t="str">
        <f t="shared" ca="1" si="2494"/>
        <v>NEUROCIÊNCIAS</v>
      </c>
      <c r="LE2401" t="e">
        <f t="shared" ca="1" si="2494"/>
        <v>#VALUE!</v>
      </c>
      <c r="LF2401" t="e">
        <f t="shared" ca="1" si="2494"/>
        <v>#VALUE!</v>
      </c>
      <c r="LG2401" t="e">
        <f t="shared" ca="1" si="2494"/>
        <v>#VALUE!</v>
      </c>
      <c r="LH2401" t="e">
        <f t="shared" ca="1" si="2494"/>
        <v>#VALUE!</v>
      </c>
      <c r="LI2401" t="str">
        <f t="shared" ca="1" si="2494"/>
        <v>FÍSICA DA MATERIA CONDENSADA</v>
      </c>
    </row>
    <row r="2402" spans="1:321" x14ac:dyDescent="0.25">
      <c r="A2402" t="s">
        <v>4982</v>
      </c>
      <c r="B2402" t="e">
        <f t="shared" ca="1" si="2478"/>
        <v>#VALUE!</v>
      </c>
      <c r="C2402" t="e">
        <f t="shared" ca="1" si="2492"/>
        <v>#VALUE!</v>
      </c>
      <c r="D2402" t="e">
        <f t="shared" ca="1" si="2492"/>
        <v>#VALUE!</v>
      </c>
      <c r="E2402" t="e">
        <f t="shared" ca="1" si="2492"/>
        <v>#VALUE!</v>
      </c>
      <c r="F2402" t="e">
        <f t="shared" ca="1" si="2492"/>
        <v>#VALUE!</v>
      </c>
      <c r="G2402" t="str">
        <f t="shared" ca="1" si="2492"/>
        <v>GESTÃO DA INOVAÇÃO DA BIOTECNOLOGIA</v>
      </c>
      <c r="H2402" t="e">
        <f t="shared" ca="1" si="2492"/>
        <v>#VALUE!</v>
      </c>
      <c r="I2402" t="e">
        <f t="shared" ca="1" si="2492"/>
        <v>#VALUE!</v>
      </c>
      <c r="J2402" t="e">
        <f t="shared" ca="1" si="2492"/>
        <v>#VALUE!</v>
      </c>
      <c r="K2402" t="e">
        <f t="shared" ca="1" si="2492"/>
        <v>#VALUE!</v>
      </c>
      <c r="L2402" t="e">
        <f t="shared" ca="1" si="2492"/>
        <v>#VALUE!</v>
      </c>
      <c r="M2402" t="str">
        <f t="shared" ca="1" si="2492"/>
        <v>MATEMÁTICA APLICADA</v>
      </c>
      <c r="N2402" t="e">
        <f t="shared" ca="1" si="2492"/>
        <v>#VALUE!</v>
      </c>
      <c r="O2402" t="e">
        <f t="shared" ca="1" si="2492"/>
        <v>#VALUE!</v>
      </c>
      <c r="P2402" t="e">
        <f t="shared" ca="1" si="2492"/>
        <v>#VALUE!</v>
      </c>
      <c r="Q2402" t="e">
        <f t="shared" ca="1" si="2492"/>
        <v>#VALUE!</v>
      </c>
      <c r="R2402" t="e">
        <f t="shared" ca="1" si="2492"/>
        <v>#VALUE!</v>
      </c>
      <c r="S2402" t="e">
        <f t="shared" ca="1" si="2492"/>
        <v>#VALUE!</v>
      </c>
      <c r="T2402" t="e">
        <f t="shared" ca="1" si="2492"/>
        <v>#VALUE!</v>
      </c>
      <c r="U2402" t="e">
        <f t="shared" ca="1" si="2492"/>
        <v>#VALUE!</v>
      </c>
      <c r="V2402" t="e">
        <f t="shared" ca="1" si="2492"/>
        <v>#VALUE!</v>
      </c>
      <c r="W2402" t="e">
        <f t="shared" ca="1" si="2492"/>
        <v>#VALUE!</v>
      </c>
      <c r="X2402" t="e">
        <f t="shared" ca="1" si="2492"/>
        <v>#VALUE!</v>
      </c>
      <c r="Y2402" t="e">
        <f t="shared" ca="1" si="2492"/>
        <v>#VALUE!</v>
      </c>
      <c r="Z2402" t="e">
        <f t="shared" ca="1" si="2492"/>
        <v>#VALUE!</v>
      </c>
      <c r="AA2402" t="e">
        <f t="shared" ca="1" si="2492"/>
        <v>#VALUE!</v>
      </c>
      <c r="AB2402" t="e">
        <f t="shared" ca="1" si="2492"/>
        <v>#VALUE!</v>
      </c>
      <c r="AC2402" t="e">
        <f t="shared" ca="1" si="2492"/>
        <v>#VALUE!</v>
      </c>
      <c r="AD2402" t="e">
        <f t="shared" ca="1" si="2492"/>
        <v>#VALUE!</v>
      </c>
      <c r="AE2402" t="e">
        <f t="shared" ca="1" si="2492"/>
        <v>#VALUE!</v>
      </c>
      <c r="AF2402" t="e">
        <f t="shared" ca="1" si="2492"/>
        <v>#VALUE!</v>
      </c>
      <c r="AG2402" t="e">
        <f t="shared" ca="1" si="2492"/>
        <v>#VALUE!</v>
      </c>
      <c r="AH2402" t="e">
        <f t="shared" ca="1" si="2492"/>
        <v>#VALUE!</v>
      </c>
      <c r="AI2402" t="e">
        <f t="shared" ca="1" si="2492"/>
        <v>#VALUE!</v>
      </c>
      <c r="AJ2402" t="e">
        <f t="shared" ca="1" si="2492"/>
        <v>#VALUE!</v>
      </c>
      <c r="AK2402" t="e">
        <f t="shared" ca="1" si="2492"/>
        <v>#VALUE!</v>
      </c>
      <c r="AL2402" t="e">
        <f t="shared" ca="1" si="2492"/>
        <v>#VALUE!</v>
      </c>
      <c r="AM2402" t="e">
        <f t="shared" ca="1" si="2492"/>
        <v>#VALUE!</v>
      </c>
      <c r="AN2402" t="e">
        <f t="shared" ca="1" si="2492"/>
        <v>#VALUE!</v>
      </c>
      <c r="AO2402" t="e">
        <f t="shared" ca="1" si="2492"/>
        <v>#VALUE!</v>
      </c>
      <c r="AP2402" t="e">
        <f t="shared" ca="1" si="2492"/>
        <v>#VALUE!</v>
      </c>
      <c r="AQ2402" t="str">
        <f t="shared" ca="1" si="2492"/>
        <v>TECNOLOGIAS DE TRANSFORMAÇÃO</v>
      </c>
      <c r="AR2402" t="str">
        <f t="shared" ca="1" si="2492"/>
        <v>ECOLOGIA E CONSERVAÇÃO</v>
      </c>
      <c r="AS2402" t="e">
        <f t="shared" ca="1" si="2492"/>
        <v>#VALUE!</v>
      </c>
      <c r="AT2402" t="e">
        <f t="shared" ca="1" si="2492"/>
        <v>#VALUE!</v>
      </c>
      <c r="AU2402" t="e">
        <f t="shared" ca="1" si="2492"/>
        <v>#VALUE!</v>
      </c>
      <c r="AV2402" t="e">
        <f t="shared" ca="1" si="2492"/>
        <v>#VALUE!</v>
      </c>
      <c r="AW2402" t="e">
        <f t="shared" ca="1" si="2492"/>
        <v>#VALUE!</v>
      </c>
      <c r="AX2402" t="e">
        <f t="shared" ca="1" si="2492"/>
        <v>#VALUE!</v>
      </c>
      <c r="AY2402" t="e">
        <f t="shared" ca="1" si="2492"/>
        <v>#VALUE!</v>
      </c>
      <c r="AZ2402" t="e">
        <f t="shared" ca="1" si="2492"/>
        <v>#VALUE!</v>
      </c>
      <c r="BA2402" t="e">
        <f t="shared" ca="1" si="2492"/>
        <v>#VALUE!</v>
      </c>
      <c r="BB2402" t="e">
        <f t="shared" ca="1" si="2492"/>
        <v>#VALUE!</v>
      </c>
      <c r="BC2402" t="e">
        <f t="shared" ca="1" si="2492"/>
        <v>#VALUE!</v>
      </c>
      <c r="BD2402" t="e">
        <f t="shared" ca="1" si="2492"/>
        <v>#VALUE!</v>
      </c>
      <c r="BE2402" t="e">
        <f t="shared" ca="1" si="2492"/>
        <v>#VALUE!</v>
      </c>
      <c r="BF2402" t="e">
        <f t="shared" ca="1" si="2492"/>
        <v>#VALUE!</v>
      </c>
      <c r="BG2402" t="e">
        <f t="shared" ca="1" si="2492"/>
        <v>#VALUE!</v>
      </c>
      <c r="BH2402" t="str">
        <f t="shared" ca="1" si="2492"/>
        <v>Comunicação, Linguagens e Cultura</v>
      </c>
      <c r="BI2402" t="e">
        <f t="shared" ca="1" si="2492"/>
        <v>#VALUE!</v>
      </c>
      <c r="BJ2402" t="e">
        <f t="shared" ca="1" si="2492"/>
        <v>#VALUE!</v>
      </c>
      <c r="BK2402" t="e">
        <f t="shared" ca="1" si="2492"/>
        <v>#VALUE!</v>
      </c>
      <c r="BL2402" t="e">
        <f t="shared" ca="1" si="2492"/>
        <v>#VALUE!</v>
      </c>
      <c r="BM2402" t="e">
        <f t="shared" ca="1" si="2492"/>
        <v>#VALUE!</v>
      </c>
      <c r="BN2402" t="e">
        <f t="shared" ca="1" si="2492"/>
        <v>#VALUE!</v>
      </c>
      <c r="BO2402" t="e">
        <f t="shared" ca="1" si="2490"/>
        <v>#VALUE!</v>
      </c>
      <c r="BP2402" t="e">
        <f t="shared" ca="1" si="2490"/>
        <v>#VALUE!</v>
      </c>
      <c r="BQ2402" t="str">
        <f t="shared" ca="1" si="2490"/>
        <v>BIOANTROPOLOGIA</v>
      </c>
      <c r="BR2402" t="e">
        <f t="shared" ca="1" si="2490"/>
        <v>#VALUE!</v>
      </c>
      <c r="BS2402" t="e">
        <f t="shared" ca="1" si="2490"/>
        <v>#VALUE!</v>
      </c>
      <c r="BT2402" t="e">
        <f t="shared" ca="1" si="2490"/>
        <v>#VALUE!</v>
      </c>
      <c r="BU2402" t="e">
        <f t="shared" ca="1" si="2490"/>
        <v>#VALUE!</v>
      </c>
      <c r="BV2402" t="e">
        <f t="shared" ca="1" si="2490"/>
        <v>#VALUE!</v>
      </c>
      <c r="BW2402" t="e">
        <f t="shared" ca="1" si="2490"/>
        <v>#VALUE!</v>
      </c>
      <c r="BX2402" t="e">
        <f t="shared" ca="1" si="2490"/>
        <v>#VALUE!</v>
      </c>
      <c r="BY2402" t="e">
        <f t="shared" ca="1" si="2490"/>
        <v>#VALUE!</v>
      </c>
      <c r="BZ2402" t="e">
        <f t="shared" ca="1" si="2490"/>
        <v>#VALUE!</v>
      </c>
      <c r="CA2402" t="e">
        <f t="shared" ca="1" si="2490"/>
        <v>#VALUE!</v>
      </c>
      <c r="CB2402" t="e">
        <f t="shared" ca="1" si="2490"/>
        <v>#VALUE!</v>
      </c>
      <c r="CC2402" t="e">
        <f t="shared" ca="1" si="2490"/>
        <v>#VALUE!</v>
      </c>
      <c r="CD2402" t="e">
        <f t="shared" ca="1" si="2490"/>
        <v>#VALUE!</v>
      </c>
      <c r="CE2402" t="e">
        <f t="shared" ca="1" si="2490"/>
        <v>#VALUE!</v>
      </c>
      <c r="CF2402" t="str">
        <f t="shared" ca="1" si="2490"/>
        <v>GEOMETRIA E TOPOLOGIA</v>
      </c>
      <c r="CG2402" t="str">
        <f t="shared" ca="1" si="2490"/>
        <v>GEOMETRIA E TOPOLOGIA</v>
      </c>
      <c r="CH2402" t="str">
        <f t="shared" ca="1" si="2490"/>
        <v>GEOMETRIA E TOPOLOGIA</v>
      </c>
      <c r="CI2402" t="str">
        <f t="shared" ca="1" si="2490"/>
        <v>GEOMETRIA E TOPOLOGIA</v>
      </c>
      <c r="CJ2402" t="str">
        <f t="shared" ca="1" si="2490"/>
        <v>GEOMETRIA E TOPOLOGIA</v>
      </c>
      <c r="CK2402" t="str">
        <f t="shared" ca="1" si="2490"/>
        <v>GEOMETRIA E TOPOLOGIA</v>
      </c>
      <c r="CL2402" t="str">
        <f t="shared" ca="1" si="2490"/>
        <v>GEOMETRIA E TOPOLOGIA</v>
      </c>
      <c r="CM2402" t="str">
        <f t="shared" ca="1" si="2490"/>
        <v>GEOMETRIA E TOPOLOGIA</v>
      </c>
      <c r="CN2402" t="e">
        <f t="shared" ca="1" si="2490"/>
        <v>#VALUE!</v>
      </c>
      <c r="CO2402" t="e">
        <f t="shared" ca="1" si="2490"/>
        <v>#VALUE!</v>
      </c>
      <c r="CP2402" t="e">
        <f t="shared" ca="1" si="2490"/>
        <v>#VALUE!</v>
      </c>
      <c r="CQ2402" t="e">
        <f t="shared" ca="1" si="2490"/>
        <v>#VALUE!</v>
      </c>
      <c r="CR2402" t="e">
        <f t="shared" ca="1" si="2490"/>
        <v>#VALUE!</v>
      </c>
      <c r="CS2402" t="e">
        <f t="shared" ca="1" si="2490"/>
        <v>#VALUE!</v>
      </c>
      <c r="CT2402" t="e">
        <f t="shared" ca="1" si="2490"/>
        <v>#VALUE!</v>
      </c>
      <c r="CU2402" t="e">
        <f t="shared" ca="1" si="2490"/>
        <v>#VALUE!</v>
      </c>
      <c r="CV2402" t="e">
        <f t="shared" ca="1" si="2490"/>
        <v>#VALUE!</v>
      </c>
      <c r="CW2402" t="e">
        <f t="shared" ca="1" si="2490"/>
        <v>#VALUE!</v>
      </c>
      <c r="CX2402" t="e">
        <f t="shared" ca="1" si="2490"/>
        <v>#VALUE!</v>
      </c>
      <c r="CY2402" t="e">
        <f t="shared" ca="1" si="2490"/>
        <v>#VALUE!</v>
      </c>
      <c r="CZ2402" t="e">
        <f t="shared" ca="1" si="2490"/>
        <v>#VALUE!</v>
      </c>
      <c r="DA2402" t="e">
        <f t="shared" ca="1" si="2490"/>
        <v>#VALUE!</v>
      </c>
      <c r="DB2402" t="e">
        <f t="shared" ca="1" si="2490"/>
        <v>#VALUE!</v>
      </c>
      <c r="DC2402" t="e">
        <f t="shared" ca="1" si="2490"/>
        <v>#VALUE!</v>
      </c>
      <c r="DD2402" t="e">
        <f t="shared" ca="1" si="2490"/>
        <v>#VALUE!</v>
      </c>
      <c r="DE2402" t="e">
        <f t="shared" ca="1" si="2490"/>
        <v>#VALUE!</v>
      </c>
      <c r="DF2402" t="e">
        <f t="shared" ca="1" si="2490"/>
        <v>#VALUE!</v>
      </c>
      <c r="DG2402" t="e">
        <f t="shared" ca="1" si="2490"/>
        <v>#VALUE!</v>
      </c>
      <c r="DH2402" t="e">
        <f t="shared" ca="1" si="2490"/>
        <v>#VALUE!</v>
      </c>
      <c r="DI2402" t="e">
        <f t="shared" ca="1" si="2490"/>
        <v>#VALUE!</v>
      </c>
      <c r="DJ2402" t="e">
        <f t="shared" ca="1" si="2490"/>
        <v>#VALUE!</v>
      </c>
      <c r="DK2402" t="e">
        <f t="shared" ca="1" si="2490"/>
        <v>#VALUE!</v>
      </c>
      <c r="DL2402" t="e">
        <f t="shared" ca="1" si="2490"/>
        <v>#VALUE!</v>
      </c>
      <c r="DM2402" t="e">
        <f t="shared" ca="1" si="2490"/>
        <v>#VALUE!</v>
      </c>
      <c r="DN2402" t="e">
        <f t="shared" ca="1" si="2490"/>
        <v>#VALUE!</v>
      </c>
      <c r="DO2402" t="e">
        <f t="shared" ca="1" si="2490"/>
        <v>#VALUE!</v>
      </c>
      <c r="DP2402" t="e">
        <f t="shared" ca="1" si="2490"/>
        <v>#VALUE!</v>
      </c>
      <c r="DQ2402" t="e">
        <f t="shared" ca="1" si="2490"/>
        <v>#VALUE!</v>
      </c>
      <c r="DR2402" t="e">
        <f t="shared" ca="1" si="2490"/>
        <v>#VALUE!</v>
      </c>
      <c r="DS2402" t="e">
        <f t="shared" ca="1" si="2490"/>
        <v>#VALUE!</v>
      </c>
      <c r="DT2402" t="e">
        <f t="shared" ca="1" si="2490"/>
        <v>#VALUE!</v>
      </c>
      <c r="DU2402" t="e">
        <f t="shared" ca="1" si="2490"/>
        <v>#VALUE!</v>
      </c>
      <c r="DV2402" t="e">
        <f t="shared" ca="1" si="2490"/>
        <v>#VALUE!</v>
      </c>
      <c r="DW2402" t="e">
        <f t="shared" ca="1" si="2490"/>
        <v>#VALUE!</v>
      </c>
      <c r="DX2402" t="e">
        <f t="shared" ca="1" si="2490"/>
        <v>#VALUE!</v>
      </c>
      <c r="DY2402" t="e">
        <f t="shared" ca="1" si="2490"/>
        <v>#VALUE!</v>
      </c>
      <c r="DZ2402" t="e">
        <f t="shared" ca="1" si="2482"/>
        <v>#VALUE!</v>
      </c>
      <c r="EA2402" t="e">
        <f t="shared" ref="EA2402:GL2405" ca="1" si="2495">INDIRECT(EA2298,TRUE)</f>
        <v>#VALUE!</v>
      </c>
      <c r="EB2402" t="e">
        <f t="shared" ca="1" si="2495"/>
        <v>#VALUE!</v>
      </c>
      <c r="EC2402" t="e">
        <f t="shared" ca="1" si="2495"/>
        <v>#VALUE!</v>
      </c>
      <c r="ED2402" t="e">
        <f t="shared" ca="1" si="2495"/>
        <v>#VALUE!</v>
      </c>
      <c r="EE2402" t="e">
        <f t="shared" ca="1" si="2495"/>
        <v>#VALUE!</v>
      </c>
      <c r="EF2402" t="e">
        <f t="shared" ca="1" si="2495"/>
        <v>#VALUE!</v>
      </c>
      <c r="EG2402" t="e">
        <f t="shared" ca="1" si="2495"/>
        <v>#VALUE!</v>
      </c>
      <c r="EH2402" t="e">
        <f t="shared" ca="1" si="2495"/>
        <v>#VALUE!</v>
      </c>
      <c r="EI2402" t="e">
        <f t="shared" ca="1" si="2495"/>
        <v>#VALUE!</v>
      </c>
      <c r="EJ2402" t="e">
        <f t="shared" ca="1" si="2495"/>
        <v>#VALUE!</v>
      </c>
      <c r="EK2402" t="e">
        <f t="shared" ca="1" si="2495"/>
        <v>#VALUE!</v>
      </c>
      <c r="EL2402" t="e">
        <f t="shared" ca="1" si="2495"/>
        <v>#VALUE!</v>
      </c>
      <c r="EM2402" t="e">
        <f t="shared" ca="1" si="2495"/>
        <v>#VALUE!</v>
      </c>
      <c r="EN2402" t="e">
        <f t="shared" ca="1" si="2495"/>
        <v>#VALUE!</v>
      </c>
      <c r="EO2402" t="e">
        <f t="shared" ca="1" si="2495"/>
        <v>#VALUE!</v>
      </c>
      <c r="EP2402" t="e">
        <f t="shared" ca="1" si="2495"/>
        <v>#VALUE!</v>
      </c>
      <c r="EQ2402" t="e">
        <f t="shared" ca="1" si="2495"/>
        <v>#VALUE!</v>
      </c>
      <c r="ER2402" t="e">
        <f t="shared" ca="1" si="2495"/>
        <v>#VALUE!</v>
      </c>
      <c r="ES2402" t="e">
        <f t="shared" ca="1" si="2495"/>
        <v>#VALUE!</v>
      </c>
      <c r="ET2402" t="e">
        <f t="shared" ca="1" si="2495"/>
        <v>#VALUE!</v>
      </c>
      <c r="EU2402" t="e">
        <f t="shared" ca="1" si="2495"/>
        <v>#VALUE!</v>
      </c>
      <c r="EV2402" t="e">
        <f t="shared" ca="1" si="2495"/>
        <v>#VALUE!</v>
      </c>
      <c r="EW2402" t="e">
        <f t="shared" ca="1" si="2495"/>
        <v>#VALUE!</v>
      </c>
      <c r="EX2402" t="e">
        <f t="shared" ca="1" si="2495"/>
        <v>#VALUE!</v>
      </c>
      <c r="EY2402" t="e">
        <f t="shared" ca="1" si="2495"/>
        <v>#VALUE!</v>
      </c>
      <c r="EZ2402" t="e">
        <f t="shared" ca="1" si="2495"/>
        <v>#VALUE!</v>
      </c>
      <c r="FA2402" t="e">
        <f t="shared" ca="1" si="2495"/>
        <v>#VALUE!</v>
      </c>
      <c r="FB2402" t="e">
        <f t="shared" ca="1" si="2495"/>
        <v>#VALUE!</v>
      </c>
      <c r="FC2402" t="e">
        <f t="shared" ca="1" si="2495"/>
        <v>#VALUE!</v>
      </c>
      <c r="FD2402" t="e">
        <f t="shared" ca="1" si="2495"/>
        <v>#VALUE!</v>
      </c>
      <c r="FE2402" t="e">
        <f t="shared" ca="1" si="2495"/>
        <v>#VALUE!</v>
      </c>
      <c r="FF2402" t="e">
        <f t="shared" ca="1" si="2495"/>
        <v>#VALUE!</v>
      </c>
      <c r="FG2402" t="e">
        <f t="shared" ca="1" si="2495"/>
        <v>#VALUE!</v>
      </c>
      <c r="FH2402" t="e">
        <f t="shared" ca="1" si="2495"/>
        <v>#VALUE!</v>
      </c>
      <c r="FI2402" t="e">
        <f t="shared" ca="1" si="2495"/>
        <v>#VALUE!</v>
      </c>
      <c r="FJ2402" t="e">
        <f t="shared" ca="1" si="2495"/>
        <v>#VALUE!</v>
      </c>
      <c r="FK2402" t="e">
        <f t="shared" ca="1" si="2495"/>
        <v>#VALUE!</v>
      </c>
      <c r="FL2402" t="e">
        <f t="shared" ca="1" si="2495"/>
        <v>#VALUE!</v>
      </c>
      <c r="FM2402" t="e">
        <f t="shared" ca="1" si="2495"/>
        <v>#VALUE!</v>
      </c>
      <c r="FN2402" t="e">
        <f t="shared" ca="1" si="2495"/>
        <v>#VALUE!</v>
      </c>
      <c r="FO2402" t="e">
        <f t="shared" ca="1" si="2495"/>
        <v>#VALUE!</v>
      </c>
      <c r="FP2402" t="e">
        <f t="shared" ca="1" si="2495"/>
        <v>#VALUE!</v>
      </c>
      <c r="FQ2402" t="e">
        <f t="shared" ca="1" si="2495"/>
        <v>#VALUE!</v>
      </c>
      <c r="FR2402" t="e">
        <f t="shared" ca="1" si="2495"/>
        <v>#VALUE!</v>
      </c>
      <c r="FS2402" t="e">
        <f t="shared" ca="1" si="2495"/>
        <v>#VALUE!</v>
      </c>
      <c r="FT2402" t="e">
        <f t="shared" ca="1" si="2495"/>
        <v>#VALUE!</v>
      </c>
      <c r="FU2402" t="str">
        <f t="shared" ca="1" si="2495"/>
        <v>FORMAÇÃO DE PROFESSORES DE FÍSICA</v>
      </c>
      <c r="FV2402" t="str">
        <f t="shared" ca="1" si="2495"/>
        <v>FORMAÇÃO DE PROFESSORES DE FÍSICA</v>
      </c>
      <c r="FW2402" t="str">
        <f t="shared" ca="1" si="2495"/>
        <v>FORMAÇÃO DE PROFESSORES DE FÍSICA</v>
      </c>
      <c r="FX2402" t="str">
        <f t="shared" ca="1" si="2495"/>
        <v>FORMAÇÃO DE PROFESSORES DE FÍSICA</v>
      </c>
      <c r="FY2402" t="str">
        <f t="shared" ca="1" si="2495"/>
        <v>FORMAÇÃO DE PROFESSORES DE FÍSICA</v>
      </c>
      <c r="FZ2402" t="str">
        <f t="shared" ca="1" si="2495"/>
        <v>FORMAÇÃO DE PROFESSORES DE FÍSICA</v>
      </c>
      <c r="GA2402" t="str">
        <f t="shared" ca="1" si="2495"/>
        <v>FORMAÇÃO DE PROFESSORES DE FÍSICA</v>
      </c>
      <c r="GB2402" t="str">
        <f t="shared" ca="1" si="2495"/>
        <v>FORMAÇÃO DE PROFESSORES DE FÍSICA</v>
      </c>
      <c r="GC2402" t="e">
        <f t="shared" ca="1" si="2495"/>
        <v>#VALUE!</v>
      </c>
      <c r="GD2402" t="e">
        <f t="shared" ca="1" si="2495"/>
        <v>#VALUE!</v>
      </c>
      <c r="GE2402" t="e">
        <f t="shared" ca="1" si="2495"/>
        <v>#VALUE!</v>
      </c>
      <c r="GF2402" t="e">
        <f t="shared" ca="1" si="2495"/>
        <v>#VALUE!</v>
      </c>
      <c r="GG2402" t="e">
        <f t="shared" ca="1" si="2495"/>
        <v>#VALUE!</v>
      </c>
      <c r="GH2402" t="e">
        <f t="shared" ca="1" si="2495"/>
        <v>#VALUE!</v>
      </c>
      <c r="GI2402" t="e">
        <f t="shared" ca="1" si="2495"/>
        <v>#VALUE!</v>
      </c>
      <c r="GJ2402" t="e">
        <f t="shared" ca="1" si="2495"/>
        <v>#VALUE!</v>
      </c>
      <c r="GK2402" t="e">
        <f t="shared" ca="1" si="2495"/>
        <v>#VALUE!</v>
      </c>
      <c r="GL2402" t="e">
        <f t="shared" ca="1" si="2495"/>
        <v>#VALUE!</v>
      </c>
      <c r="GM2402" t="e">
        <f t="shared" ca="1" si="2493"/>
        <v>#VALUE!</v>
      </c>
      <c r="GN2402" t="e">
        <f t="shared" ca="1" si="2493"/>
        <v>#VALUE!</v>
      </c>
      <c r="GO2402" t="e">
        <f t="shared" ca="1" si="2493"/>
        <v>#VALUE!</v>
      </c>
      <c r="GP2402" t="e">
        <f t="shared" ca="1" si="2493"/>
        <v>#VALUE!</v>
      </c>
      <c r="GQ2402" t="e">
        <f t="shared" ca="1" si="2493"/>
        <v>#VALUE!</v>
      </c>
      <c r="GR2402" t="e">
        <f t="shared" ca="1" si="2493"/>
        <v>#VALUE!</v>
      </c>
      <c r="GS2402" t="e">
        <f t="shared" ca="1" si="2493"/>
        <v>#VALUE!</v>
      </c>
      <c r="GT2402" t="e">
        <f t="shared" ca="1" si="2493"/>
        <v>#VALUE!</v>
      </c>
      <c r="GU2402" t="e">
        <f t="shared" ca="1" si="2493"/>
        <v>#VALUE!</v>
      </c>
      <c r="GV2402" t="e">
        <f t="shared" ca="1" si="2493"/>
        <v>#VALUE!</v>
      </c>
      <c r="GW2402" t="str">
        <f t="shared" ca="1" si="2493"/>
        <v>ZOOLOGIA</v>
      </c>
      <c r="GX2402" t="e">
        <f t="shared" ca="1" si="2493"/>
        <v>#VALUE!</v>
      </c>
      <c r="GY2402" t="e">
        <f t="shared" ca="1" si="2493"/>
        <v>#VALUE!</v>
      </c>
      <c r="GZ2402" t="e">
        <f t="shared" ca="1" si="2493"/>
        <v>#VALUE!</v>
      </c>
      <c r="HA2402" t="e">
        <f t="shared" ca="1" si="2493"/>
        <v>#VALUE!</v>
      </c>
      <c r="HB2402" t="e">
        <f t="shared" ca="1" si="2493"/>
        <v>#VALUE!</v>
      </c>
      <c r="HC2402" t="e">
        <f t="shared" ca="1" si="2493"/>
        <v>#VALUE!</v>
      </c>
      <c r="HD2402" t="e">
        <f t="shared" ca="1" si="2493"/>
        <v>#VALUE!</v>
      </c>
      <c r="HE2402" t="e">
        <f t="shared" ca="1" si="2493"/>
        <v>#VALUE!</v>
      </c>
      <c r="HF2402" t="e">
        <f t="shared" ca="1" si="2493"/>
        <v>#VALUE!</v>
      </c>
      <c r="HG2402" t="e">
        <f t="shared" ca="1" si="2493"/>
        <v>#VALUE!</v>
      </c>
      <c r="HH2402" t="e">
        <f t="shared" ca="1" si="2493"/>
        <v>#VALUE!</v>
      </c>
      <c r="HI2402" t="e">
        <f t="shared" ca="1" si="2493"/>
        <v>#VALUE!</v>
      </c>
      <c r="HJ2402" t="e">
        <f t="shared" ca="1" si="2493"/>
        <v>#VALUE!</v>
      </c>
      <c r="HK2402" t="e">
        <f t="shared" ca="1" si="2493"/>
        <v>#VALUE!</v>
      </c>
      <c r="HL2402" t="e">
        <f t="shared" ca="1" si="2493"/>
        <v>#VALUE!</v>
      </c>
      <c r="HM2402" t="e">
        <f t="shared" ca="1" si="2493"/>
        <v>#VALUE!</v>
      </c>
      <c r="HN2402" t="e">
        <f t="shared" ca="1" si="2493"/>
        <v>#VALUE!</v>
      </c>
      <c r="HO2402" t="e">
        <f t="shared" ca="1" si="2493"/>
        <v>#VALUE!</v>
      </c>
      <c r="HP2402" t="e">
        <f t="shared" ca="1" si="2493"/>
        <v>#VALUE!</v>
      </c>
      <c r="HQ2402" t="e">
        <f t="shared" ca="1" si="2493"/>
        <v>#VALUE!</v>
      </c>
      <c r="HR2402" t="e">
        <f t="shared" ca="1" si="2493"/>
        <v>#VALUE!</v>
      </c>
      <c r="HS2402" t="e">
        <f t="shared" ca="1" si="2493"/>
        <v>#VALUE!</v>
      </c>
      <c r="HT2402" t="e">
        <f t="shared" ca="1" si="2493"/>
        <v>#VALUE!</v>
      </c>
      <c r="HU2402" t="e">
        <f t="shared" ca="1" si="2493"/>
        <v>#VALUE!</v>
      </c>
      <c r="HV2402" t="e">
        <f t="shared" ca="1" si="2493"/>
        <v>#VALUE!</v>
      </c>
      <c r="HW2402" t="e">
        <f t="shared" ca="1" si="2493"/>
        <v>#VALUE!</v>
      </c>
      <c r="HX2402" t="e">
        <f t="shared" ca="1" si="2493"/>
        <v>#VALUE!</v>
      </c>
      <c r="HY2402" t="e">
        <f t="shared" ca="1" si="2493"/>
        <v>#VALUE!</v>
      </c>
      <c r="HZ2402" t="e">
        <f t="shared" ca="1" si="2493"/>
        <v>#VALUE!</v>
      </c>
      <c r="IA2402" t="str">
        <f t="shared" ca="1" si="2493"/>
        <v>Ciencias Ambientais</v>
      </c>
      <c r="IB2402" t="e">
        <f t="shared" ca="1" si="2493"/>
        <v>#VALUE!</v>
      </c>
      <c r="IC2402" t="e">
        <f t="shared" ca="1" si="2493"/>
        <v>#VALUE!</v>
      </c>
      <c r="ID2402" t="e">
        <f t="shared" ca="1" si="2493"/>
        <v>#VALUE!</v>
      </c>
      <c r="IE2402" t="e">
        <f t="shared" ca="1" si="2493"/>
        <v>#VALUE!</v>
      </c>
      <c r="IF2402" t="e">
        <f t="shared" ca="1" si="2493"/>
        <v>#VALUE!</v>
      </c>
      <c r="IG2402" t="e">
        <f t="shared" ca="1" si="2493"/>
        <v>#VALUE!</v>
      </c>
      <c r="IH2402" t="e">
        <f t="shared" ca="1" si="2493"/>
        <v>#VALUE!</v>
      </c>
      <c r="II2402" t="e">
        <f t="shared" ca="1" si="2493"/>
        <v>#VALUE!</v>
      </c>
      <c r="IJ2402" t="e">
        <f t="shared" ca="1" si="2493"/>
        <v>#VALUE!</v>
      </c>
      <c r="IK2402" t="e">
        <f t="shared" ca="1" si="2493"/>
        <v>#VALUE!</v>
      </c>
      <c r="IL2402" t="e">
        <f t="shared" ca="1" si="2493"/>
        <v>#VALUE!</v>
      </c>
      <c r="IM2402" t="e">
        <f t="shared" ca="1" si="2493"/>
        <v>#VALUE!</v>
      </c>
      <c r="IN2402" t="e">
        <f t="shared" ca="1" si="2493"/>
        <v>#VALUE!</v>
      </c>
      <c r="IO2402" t="e">
        <f t="shared" ca="1" si="2493"/>
        <v>#VALUE!</v>
      </c>
      <c r="IP2402" t="e">
        <f t="shared" ca="1" si="2493"/>
        <v>#VALUE!</v>
      </c>
      <c r="IQ2402" t="e">
        <f t="shared" ca="1" si="2493"/>
        <v>#VALUE!</v>
      </c>
      <c r="IR2402" t="e">
        <f t="shared" ca="1" si="2493"/>
        <v>#VALUE!</v>
      </c>
      <c r="IS2402" t="e">
        <f t="shared" ca="1" si="2493"/>
        <v>#VALUE!</v>
      </c>
      <c r="IT2402" t="e">
        <f t="shared" ca="1" si="2493"/>
        <v>#VALUE!</v>
      </c>
      <c r="IU2402" t="e">
        <f t="shared" ca="1" si="2493"/>
        <v>#VALUE!</v>
      </c>
      <c r="IV2402" t="e">
        <f t="shared" ca="1" si="2493"/>
        <v>#VALUE!</v>
      </c>
      <c r="IW2402" t="e">
        <f t="shared" ca="1" si="2493"/>
        <v>#VALUE!</v>
      </c>
      <c r="IX2402" t="e">
        <f t="shared" ca="1" si="2491"/>
        <v>#VALUE!</v>
      </c>
      <c r="IY2402" t="e">
        <f t="shared" ca="1" si="2491"/>
        <v>#VALUE!</v>
      </c>
      <c r="IZ2402" t="e">
        <f t="shared" ca="1" si="2491"/>
        <v>#VALUE!</v>
      </c>
      <c r="JA2402" t="e">
        <f t="shared" ca="1" si="2489"/>
        <v>#VALUE!</v>
      </c>
      <c r="JB2402" t="e">
        <f t="shared" ref="JB2402:LI2405" ca="1" si="2496">INDIRECT(JB2298,TRUE)</f>
        <v>#VALUE!</v>
      </c>
      <c r="JC2402" t="str">
        <f t="shared" ca="1" si="2496"/>
        <v>Química Orgânica</v>
      </c>
      <c r="JD2402" t="e">
        <f t="shared" ca="1" si="2496"/>
        <v>#VALUE!</v>
      </c>
      <c r="JE2402" t="e">
        <f t="shared" ca="1" si="2496"/>
        <v>#VALUE!</v>
      </c>
      <c r="JF2402" t="e">
        <f t="shared" ca="1" si="2496"/>
        <v>#VALUE!</v>
      </c>
      <c r="JG2402" t="e">
        <f t="shared" ca="1" si="2496"/>
        <v>#VALUE!</v>
      </c>
      <c r="JH2402" t="e">
        <f t="shared" ca="1" si="2496"/>
        <v>#VALUE!</v>
      </c>
      <c r="JI2402" t="e">
        <f t="shared" ca="1" si="2496"/>
        <v>#VALUE!</v>
      </c>
      <c r="JJ2402" t="e">
        <f t="shared" ca="1" si="2496"/>
        <v>#VALUE!</v>
      </c>
      <c r="JK2402" t="e">
        <f t="shared" ca="1" si="2496"/>
        <v>#VALUE!</v>
      </c>
      <c r="JL2402" t="e">
        <f t="shared" ca="1" si="2496"/>
        <v>#VALUE!</v>
      </c>
      <c r="JM2402" t="e">
        <f t="shared" ca="1" si="2496"/>
        <v>#VALUE!</v>
      </c>
      <c r="JN2402" t="e">
        <f t="shared" ca="1" si="2496"/>
        <v>#VALUE!</v>
      </c>
      <c r="JO2402" t="e">
        <f t="shared" ca="1" si="2496"/>
        <v>#VALUE!</v>
      </c>
      <c r="JP2402" t="e">
        <f t="shared" ca="1" si="2496"/>
        <v>#VALUE!</v>
      </c>
      <c r="JQ2402" t="e">
        <f t="shared" ca="1" si="2496"/>
        <v>#VALUE!</v>
      </c>
      <c r="JR2402" t="e">
        <f t="shared" ca="1" si="2496"/>
        <v>#VALUE!</v>
      </c>
      <c r="JS2402" t="e">
        <f t="shared" ca="1" si="2496"/>
        <v>#VALUE!</v>
      </c>
      <c r="JT2402" t="e">
        <f t="shared" ca="1" si="2496"/>
        <v>#VALUE!</v>
      </c>
      <c r="JU2402" t="str">
        <f t="shared" ca="1" si="2496"/>
        <v>POLÍTICAS PÚBLICAS E DESENVOLVIMENTO REGIONAL</v>
      </c>
      <c r="JV2402" t="e">
        <f t="shared" ca="1" si="2496"/>
        <v>#VALUE!</v>
      </c>
      <c r="JW2402" t="e">
        <f t="shared" ca="1" si="2496"/>
        <v>#VALUE!</v>
      </c>
      <c r="JX2402" t="e">
        <f t="shared" ca="1" si="2496"/>
        <v>#VALUE!</v>
      </c>
      <c r="JY2402" t="e">
        <f t="shared" ca="1" si="2496"/>
        <v>#VALUE!</v>
      </c>
      <c r="JZ2402" t="str">
        <f t="shared" ca="1" si="2496"/>
        <v>SISTEMAS DE ENERGIA ELÉTRICA</v>
      </c>
      <c r="KA2402" t="str">
        <f t="shared" ca="1" si="2496"/>
        <v>QUÍMICA INORGÂNICA</v>
      </c>
      <c r="KB2402" t="e">
        <f t="shared" ca="1" si="2496"/>
        <v>#VALUE!</v>
      </c>
      <c r="KC2402" t="e">
        <f t="shared" ca="1" si="2496"/>
        <v>#VALUE!</v>
      </c>
      <c r="KD2402" t="e">
        <f t="shared" ca="1" si="2496"/>
        <v>#VALUE!</v>
      </c>
      <c r="KE2402" t="e">
        <f t="shared" ca="1" si="2496"/>
        <v>#VALUE!</v>
      </c>
      <c r="KF2402" t="e">
        <f t="shared" ca="1" si="2496"/>
        <v>#VALUE!</v>
      </c>
      <c r="KG2402" t="str">
        <f t="shared" ca="1" si="2496"/>
        <v>METÓDOS ELÉTRICOS E ELETROMAGNÉTICOS</v>
      </c>
      <c r="KH2402" t="e">
        <f t="shared" ca="1" si="2496"/>
        <v>#VALUE!</v>
      </c>
      <c r="KI2402" t="str">
        <f t="shared" ca="1" si="2496"/>
        <v>TÉRMICAS E FLUIDOS</v>
      </c>
      <c r="KJ2402" t="str">
        <f t="shared" ca="1" si="2496"/>
        <v>EVOLUÇÃO</v>
      </c>
      <c r="KK2402" t="e">
        <f t="shared" ca="1" si="2496"/>
        <v>#VALUE!</v>
      </c>
      <c r="KL2402" t="e">
        <f t="shared" ca="1" si="2496"/>
        <v>#VALUE!</v>
      </c>
      <c r="KM2402" t="e">
        <f t="shared" ca="1" si="2496"/>
        <v>#VALUE!</v>
      </c>
      <c r="KN2402" t="e">
        <f t="shared" ca="1" si="2496"/>
        <v>#VALUE!</v>
      </c>
      <c r="KO2402" t="str">
        <f t="shared" ca="1" si="2496"/>
        <v>OCEANOGRAFIA</v>
      </c>
      <c r="KP2402" t="e">
        <f t="shared" ca="1" si="2496"/>
        <v>#VALUE!</v>
      </c>
      <c r="KQ2402" t="str">
        <f t="shared" ca="1" si="2496"/>
        <v>GENÉTICA HUMANA E MÉDICA</v>
      </c>
      <c r="KR2402" t="e">
        <f t="shared" ca="1" si="2496"/>
        <v>#VALUE!</v>
      </c>
      <c r="KS2402" t="e">
        <f t="shared" ca="1" si="2496"/>
        <v>#VALUE!</v>
      </c>
      <c r="KT2402" t="e">
        <f t="shared" ca="1" si="2496"/>
        <v>#VALUE!</v>
      </c>
      <c r="KU2402" t="e">
        <f t="shared" ca="1" si="2496"/>
        <v>#VALUE!</v>
      </c>
      <c r="KV2402" t="str">
        <f t="shared" ca="1" si="2496"/>
        <v>QUÍMICA ANALÍTICA</v>
      </c>
      <c r="KW2402" t="e">
        <f t="shared" ca="1" si="2496"/>
        <v>#VALUE!</v>
      </c>
      <c r="KX2402" t="e">
        <f t="shared" ca="1" si="2496"/>
        <v>#VALUE!</v>
      </c>
      <c r="KY2402" t="e">
        <f t="shared" ca="1" si="2496"/>
        <v>#VALUE!</v>
      </c>
      <c r="KZ2402" t="str">
        <f t="shared" ca="1" si="2496"/>
        <v>EPIDEMIOLOGIA E CONTROLE DE AGENTES INFECCIOSOS E PARASITÁR</v>
      </c>
      <c r="LA2402" t="e">
        <f t="shared" ca="1" si="2496"/>
        <v>#VALUE!</v>
      </c>
      <c r="LB2402" t="e">
        <f t="shared" ca="1" si="2496"/>
        <v>#VALUE!</v>
      </c>
      <c r="LC2402" t="e">
        <f t="shared" ca="1" si="2496"/>
        <v>#VALUE!</v>
      </c>
      <c r="LD2402" t="e">
        <f t="shared" ca="1" si="2496"/>
        <v>#VALUE!</v>
      </c>
      <c r="LE2402" t="e">
        <f t="shared" ca="1" si="2496"/>
        <v>#VALUE!</v>
      </c>
      <c r="LF2402" t="e">
        <f t="shared" ca="1" si="2496"/>
        <v>#VALUE!</v>
      </c>
      <c r="LG2402" t="e">
        <f t="shared" ca="1" si="2496"/>
        <v>#VALUE!</v>
      </c>
      <c r="LH2402" t="e">
        <f t="shared" ca="1" si="2496"/>
        <v>#VALUE!</v>
      </c>
      <c r="LI2402" t="e">
        <f t="shared" ca="1" si="2496"/>
        <v>#VALUE!</v>
      </c>
    </row>
    <row r="2403" spans="1:321" x14ac:dyDescent="0.25">
      <c r="A2403" t="s">
        <v>4983</v>
      </c>
      <c r="B2403" t="e">
        <f t="shared" ca="1" si="2478"/>
        <v>#VALUE!</v>
      </c>
      <c r="C2403" t="e">
        <f t="shared" ca="1" si="2492"/>
        <v>#VALUE!</v>
      </c>
      <c r="D2403" t="e">
        <f t="shared" ca="1" si="2492"/>
        <v>#VALUE!</v>
      </c>
      <c r="E2403" t="e">
        <f t="shared" ca="1" si="2492"/>
        <v>#VALUE!</v>
      </c>
      <c r="F2403" t="e">
        <f t="shared" ca="1" si="2492"/>
        <v>#VALUE!</v>
      </c>
      <c r="G2403" t="e">
        <f t="shared" ca="1" si="2492"/>
        <v>#VALUE!</v>
      </c>
      <c r="H2403" t="e">
        <f t="shared" ca="1" si="2492"/>
        <v>#VALUE!</v>
      </c>
      <c r="I2403" t="e">
        <f t="shared" ca="1" si="2492"/>
        <v>#VALUE!</v>
      </c>
      <c r="J2403" t="e">
        <f t="shared" ca="1" si="2492"/>
        <v>#VALUE!</v>
      </c>
      <c r="K2403" t="e">
        <f t="shared" ca="1" si="2492"/>
        <v>#VALUE!</v>
      </c>
      <c r="L2403" t="e">
        <f t="shared" ca="1" si="2492"/>
        <v>#VALUE!</v>
      </c>
      <c r="M2403" t="e">
        <f t="shared" ca="1" si="2492"/>
        <v>#VALUE!</v>
      </c>
      <c r="N2403" t="e">
        <f t="shared" ca="1" si="2492"/>
        <v>#VALUE!</v>
      </c>
      <c r="O2403" t="e">
        <f t="shared" ca="1" si="2492"/>
        <v>#VALUE!</v>
      </c>
      <c r="P2403" t="e">
        <f t="shared" ca="1" si="2492"/>
        <v>#VALUE!</v>
      </c>
      <c r="Q2403" t="e">
        <f t="shared" ca="1" si="2492"/>
        <v>#VALUE!</v>
      </c>
      <c r="R2403" t="e">
        <f t="shared" ca="1" si="2492"/>
        <v>#VALUE!</v>
      </c>
      <c r="S2403" t="e">
        <f t="shared" ca="1" si="2492"/>
        <v>#VALUE!</v>
      </c>
      <c r="T2403" t="e">
        <f t="shared" ca="1" si="2492"/>
        <v>#VALUE!</v>
      </c>
      <c r="U2403" t="e">
        <f t="shared" ca="1" si="2492"/>
        <v>#VALUE!</v>
      </c>
      <c r="V2403" t="e">
        <f t="shared" ca="1" si="2492"/>
        <v>#VALUE!</v>
      </c>
      <c r="W2403" t="e">
        <f t="shared" ca="1" si="2492"/>
        <v>#VALUE!</v>
      </c>
      <c r="X2403" t="e">
        <f t="shared" ca="1" si="2492"/>
        <v>#VALUE!</v>
      </c>
      <c r="Y2403" t="e">
        <f t="shared" ca="1" si="2492"/>
        <v>#VALUE!</v>
      </c>
      <c r="Z2403" t="e">
        <f t="shared" ca="1" si="2492"/>
        <v>#VALUE!</v>
      </c>
      <c r="AA2403" t="e">
        <f t="shared" ca="1" si="2492"/>
        <v>#VALUE!</v>
      </c>
      <c r="AB2403" t="e">
        <f t="shared" ca="1" si="2492"/>
        <v>#VALUE!</v>
      </c>
      <c r="AC2403" t="e">
        <f t="shared" ca="1" si="2492"/>
        <v>#VALUE!</v>
      </c>
      <c r="AD2403" t="e">
        <f t="shared" ca="1" si="2492"/>
        <v>#VALUE!</v>
      </c>
      <c r="AE2403" t="e">
        <f t="shared" ca="1" si="2492"/>
        <v>#VALUE!</v>
      </c>
      <c r="AF2403" t="e">
        <f t="shared" ca="1" si="2492"/>
        <v>#VALUE!</v>
      </c>
      <c r="AG2403" t="e">
        <f t="shared" ca="1" si="2492"/>
        <v>#VALUE!</v>
      </c>
      <c r="AH2403" t="e">
        <f t="shared" ca="1" si="2492"/>
        <v>#VALUE!</v>
      </c>
      <c r="AI2403" t="e">
        <f t="shared" ca="1" si="2492"/>
        <v>#VALUE!</v>
      </c>
      <c r="AJ2403" t="e">
        <f t="shared" ca="1" si="2492"/>
        <v>#VALUE!</v>
      </c>
      <c r="AK2403" t="e">
        <f t="shared" ca="1" si="2492"/>
        <v>#VALUE!</v>
      </c>
      <c r="AL2403" t="e">
        <f t="shared" ca="1" si="2492"/>
        <v>#VALUE!</v>
      </c>
      <c r="AM2403" t="e">
        <f t="shared" ca="1" si="2492"/>
        <v>#VALUE!</v>
      </c>
      <c r="AN2403" t="e">
        <f t="shared" ca="1" si="2492"/>
        <v>#VALUE!</v>
      </c>
      <c r="AO2403" t="e">
        <f t="shared" ca="1" si="2492"/>
        <v>#VALUE!</v>
      </c>
      <c r="AP2403" t="e">
        <f t="shared" ca="1" si="2492"/>
        <v>#VALUE!</v>
      </c>
      <c r="AQ2403" t="e">
        <f t="shared" ca="1" si="2492"/>
        <v>#VALUE!</v>
      </c>
      <c r="AR2403" t="e">
        <f t="shared" ca="1" si="2492"/>
        <v>#VALUE!</v>
      </c>
      <c r="AS2403" t="e">
        <f t="shared" ca="1" si="2492"/>
        <v>#VALUE!</v>
      </c>
      <c r="AT2403" t="e">
        <f t="shared" ca="1" si="2492"/>
        <v>#VALUE!</v>
      </c>
      <c r="AU2403" t="e">
        <f t="shared" ca="1" si="2492"/>
        <v>#VALUE!</v>
      </c>
      <c r="AV2403" t="e">
        <f t="shared" ca="1" si="2492"/>
        <v>#VALUE!</v>
      </c>
      <c r="AW2403" t="e">
        <f t="shared" ca="1" si="2492"/>
        <v>#VALUE!</v>
      </c>
      <c r="AX2403" t="e">
        <f t="shared" ca="1" si="2492"/>
        <v>#VALUE!</v>
      </c>
      <c r="AY2403" t="e">
        <f t="shared" ca="1" si="2492"/>
        <v>#VALUE!</v>
      </c>
      <c r="AZ2403" t="e">
        <f t="shared" ca="1" si="2492"/>
        <v>#VALUE!</v>
      </c>
      <c r="BA2403" t="e">
        <f t="shared" ca="1" si="2492"/>
        <v>#VALUE!</v>
      </c>
      <c r="BB2403" t="e">
        <f t="shared" ca="1" si="2492"/>
        <v>#VALUE!</v>
      </c>
      <c r="BC2403" t="e">
        <f t="shared" ca="1" si="2492"/>
        <v>#VALUE!</v>
      </c>
      <c r="BD2403" t="e">
        <f t="shared" ca="1" si="2492"/>
        <v>#VALUE!</v>
      </c>
      <c r="BE2403" t="e">
        <f t="shared" ca="1" si="2492"/>
        <v>#VALUE!</v>
      </c>
      <c r="BF2403" t="e">
        <f t="shared" ca="1" si="2492"/>
        <v>#VALUE!</v>
      </c>
      <c r="BG2403" t="e">
        <f t="shared" ca="1" si="2492"/>
        <v>#VALUE!</v>
      </c>
      <c r="BH2403" t="e">
        <f t="shared" ca="1" si="2492"/>
        <v>#VALUE!</v>
      </c>
      <c r="BI2403" t="e">
        <f t="shared" ca="1" si="2492"/>
        <v>#VALUE!</v>
      </c>
      <c r="BJ2403" t="e">
        <f t="shared" ca="1" si="2492"/>
        <v>#VALUE!</v>
      </c>
      <c r="BK2403" t="e">
        <f t="shared" ca="1" si="2492"/>
        <v>#VALUE!</v>
      </c>
      <c r="BL2403" t="e">
        <f t="shared" ca="1" si="2492"/>
        <v>#VALUE!</v>
      </c>
      <c r="BM2403" t="e">
        <f t="shared" ca="1" si="2492"/>
        <v>#VALUE!</v>
      </c>
      <c r="BN2403" t="e">
        <f t="shared" ref="BN2403:DY2406" ca="1" si="2497">INDIRECT(BN2299,TRUE)</f>
        <v>#VALUE!</v>
      </c>
      <c r="BO2403" t="e">
        <f t="shared" ca="1" si="2497"/>
        <v>#VALUE!</v>
      </c>
      <c r="BP2403" t="e">
        <f t="shared" ca="1" si="2497"/>
        <v>#VALUE!</v>
      </c>
      <c r="BQ2403" t="e">
        <f t="shared" ca="1" si="2497"/>
        <v>#VALUE!</v>
      </c>
      <c r="BR2403" t="e">
        <f t="shared" ca="1" si="2497"/>
        <v>#VALUE!</v>
      </c>
      <c r="BS2403" t="e">
        <f t="shared" ca="1" si="2497"/>
        <v>#VALUE!</v>
      </c>
      <c r="BT2403" t="e">
        <f t="shared" ca="1" si="2497"/>
        <v>#VALUE!</v>
      </c>
      <c r="BU2403" t="e">
        <f t="shared" ca="1" si="2497"/>
        <v>#VALUE!</v>
      </c>
      <c r="BV2403" t="e">
        <f t="shared" ca="1" si="2497"/>
        <v>#VALUE!</v>
      </c>
      <c r="BW2403" t="e">
        <f t="shared" ca="1" si="2497"/>
        <v>#VALUE!</v>
      </c>
      <c r="BX2403" t="e">
        <f t="shared" ca="1" si="2497"/>
        <v>#VALUE!</v>
      </c>
      <c r="BY2403" t="e">
        <f t="shared" ca="1" si="2497"/>
        <v>#VALUE!</v>
      </c>
      <c r="BZ2403" t="e">
        <f t="shared" ca="1" si="2497"/>
        <v>#VALUE!</v>
      </c>
      <c r="CA2403" t="e">
        <f t="shared" ca="1" si="2497"/>
        <v>#VALUE!</v>
      </c>
      <c r="CB2403" t="e">
        <f t="shared" ca="1" si="2497"/>
        <v>#VALUE!</v>
      </c>
      <c r="CC2403" t="e">
        <f t="shared" ca="1" si="2497"/>
        <v>#VALUE!</v>
      </c>
      <c r="CD2403" t="e">
        <f t="shared" ca="1" si="2497"/>
        <v>#VALUE!</v>
      </c>
      <c r="CE2403" t="e">
        <f t="shared" ca="1" si="2497"/>
        <v>#VALUE!</v>
      </c>
      <c r="CF2403" t="str">
        <f t="shared" ca="1" si="2497"/>
        <v>MATEMÁTICA</v>
      </c>
      <c r="CG2403" t="str">
        <f t="shared" ca="1" si="2497"/>
        <v>MATEMÁTICA</v>
      </c>
      <c r="CH2403" t="str">
        <f t="shared" ca="1" si="2497"/>
        <v>MATEMÁTICA</v>
      </c>
      <c r="CI2403" t="str">
        <f t="shared" ca="1" si="2497"/>
        <v>MATEMÁTICA</v>
      </c>
      <c r="CJ2403" t="str">
        <f t="shared" ca="1" si="2497"/>
        <v>MATEMÁTICA</v>
      </c>
      <c r="CK2403" t="str">
        <f t="shared" ca="1" si="2497"/>
        <v>MATEMÁTICA</v>
      </c>
      <c r="CL2403" t="str">
        <f t="shared" ca="1" si="2497"/>
        <v>MATEMÁTICA</v>
      </c>
      <c r="CM2403" t="str">
        <f t="shared" ca="1" si="2497"/>
        <v>MATEMÁTICA</v>
      </c>
      <c r="CN2403" t="e">
        <f t="shared" ca="1" si="2497"/>
        <v>#VALUE!</v>
      </c>
      <c r="CO2403" t="e">
        <f t="shared" ca="1" si="2497"/>
        <v>#VALUE!</v>
      </c>
      <c r="CP2403" t="e">
        <f t="shared" ca="1" si="2497"/>
        <v>#VALUE!</v>
      </c>
      <c r="CQ2403" t="e">
        <f t="shared" ca="1" si="2497"/>
        <v>#VALUE!</v>
      </c>
      <c r="CR2403" t="e">
        <f t="shared" ca="1" si="2497"/>
        <v>#VALUE!</v>
      </c>
      <c r="CS2403" t="e">
        <f t="shared" ca="1" si="2497"/>
        <v>#VALUE!</v>
      </c>
      <c r="CT2403" t="e">
        <f t="shared" ca="1" si="2497"/>
        <v>#VALUE!</v>
      </c>
      <c r="CU2403" t="e">
        <f t="shared" ca="1" si="2497"/>
        <v>#VALUE!</v>
      </c>
      <c r="CV2403" t="e">
        <f t="shared" ca="1" si="2497"/>
        <v>#VALUE!</v>
      </c>
      <c r="CW2403" t="e">
        <f t="shared" ca="1" si="2497"/>
        <v>#VALUE!</v>
      </c>
      <c r="CX2403" t="e">
        <f t="shared" ca="1" si="2497"/>
        <v>#VALUE!</v>
      </c>
      <c r="CY2403" t="e">
        <f t="shared" ca="1" si="2497"/>
        <v>#VALUE!</v>
      </c>
      <c r="CZ2403" t="e">
        <f t="shared" ca="1" si="2497"/>
        <v>#VALUE!</v>
      </c>
      <c r="DA2403" t="e">
        <f t="shared" ca="1" si="2497"/>
        <v>#VALUE!</v>
      </c>
      <c r="DB2403" t="e">
        <f t="shared" ca="1" si="2497"/>
        <v>#VALUE!</v>
      </c>
      <c r="DC2403" t="e">
        <f t="shared" ca="1" si="2497"/>
        <v>#VALUE!</v>
      </c>
      <c r="DD2403" t="e">
        <f t="shared" ca="1" si="2497"/>
        <v>#VALUE!</v>
      </c>
      <c r="DE2403" t="e">
        <f t="shared" ca="1" si="2497"/>
        <v>#VALUE!</v>
      </c>
      <c r="DF2403" t="e">
        <f t="shared" ca="1" si="2497"/>
        <v>#VALUE!</v>
      </c>
      <c r="DG2403" t="e">
        <f t="shared" ca="1" si="2497"/>
        <v>#VALUE!</v>
      </c>
      <c r="DH2403" t="e">
        <f t="shared" ca="1" si="2497"/>
        <v>#VALUE!</v>
      </c>
      <c r="DI2403" t="e">
        <f t="shared" ca="1" si="2497"/>
        <v>#VALUE!</v>
      </c>
      <c r="DJ2403" t="e">
        <f t="shared" ca="1" si="2497"/>
        <v>#VALUE!</v>
      </c>
      <c r="DK2403" t="e">
        <f t="shared" ca="1" si="2497"/>
        <v>#VALUE!</v>
      </c>
      <c r="DL2403" t="e">
        <f t="shared" ca="1" si="2497"/>
        <v>#VALUE!</v>
      </c>
      <c r="DM2403" t="e">
        <f t="shared" ca="1" si="2497"/>
        <v>#VALUE!</v>
      </c>
      <c r="DN2403" t="e">
        <f t="shared" ca="1" si="2497"/>
        <v>#VALUE!</v>
      </c>
      <c r="DO2403" t="e">
        <f t="shared" ca="1" si="2497"/>
        <v>#VALUE!</v>
      </c>
      <c r="DP2403" t="e">
        <f t="shared" ca="1" si="2497"/>
        <v>#VALUE!</v>
      </c>
      <c r="DQ2403" t="e">
        <f t="shared" ca="1" si="2497"/>
        <v>#VALUE!</v>
      </c>
      <c r="DR2403" t="e">
        <f t="shared" ca="1" si="2497"/>
        <v>#VALUE!</v>
      </c>
      <c r="DS2403" t="e">
        <f t="shared" ca="1" si="2497"/>
        <v>#VALUE!</v>
      </c>
      <c r="DT2403" t="e">
        <f t="shared" ca="1" si="2497"/>
        <v>#VALUE!</v>
      </c>
      <c r="DU2403" t="e">
        <f t="shared" ca="1" si="2497"/>
        <v>#VALUE!</v>
      </c>
      <c r="DV2403" t="e">
        <f t="shared" ca="1" si="2497"/>
        <v>#VALUE!</v>
      </c>
      <c r="DW2403" t="e">
        <f t="shared" ca="1" si="2497"/>
        <v>#VALUE!</v>
      </c>
      <c r="DX2403" t="e">
        <f t="shared" ca="1" si="2497"/>
        <v>#VALUE!</v>
      </c>
      <c r="DY2403" t="e">
        <f t="shared" ca="1" si="2497"/>
        <v>#VALUE!</v>
      </c>
      <c r="DZ2403" t="e">
        <f t="shared" ca="1" si="2482"/>
        <v>#VALUE!</v>
      </c>
      <c r="EA2403" t="e">
        <f t="shared" ca="1" si="2495"/>
        <v>#VALUE!</v>
      </c>
      <c r="EB2403" t="e">
        <f t="shared" ca="1" si="2495"/>
        <v>#VALUE!</v>
      </c>
      <c r="EC2403" t="e">
        <f t="shared" ca="1" si="2495"/>
        <v>#VALUE!</v>
      </c>
      <c r="ED2403" t="e">
        <f t="shared" ca="1" si="2495"/>
        <v>#VALUE!</v>
      </c>
      <c r="EE2403" t="e">
        <f t="shared" ca="1" si="2495"/>
        <v>#VALUE!</v>
      </c>
      <c r="EF2403" t="e">
        <f t="shared" ca="1" si="2495"/>
        <v>#VALUE!</v>
      </c>
      <c r="EG2403" t="e">
        <f t="shared" ca="1" si="2495"/>
        <v>#VALUE!</v>
      </c>
      <c r="EH2403" t="e">
        <f t="shared" ca="1" si="2495"/>
        <v>#VALUE!</v>
      </c>
      <c r="EI2403" t="e">
        <f t="shared" ca="1" si="2495"/>
        <v>#VALUE!</v>
      </c>
      <c r="EJ2403" t="e">
        <f t="shared" ca="1" si="2495"/>
        <v>#VALUE!</v>
      </c>
      <c r="EK2403" t="e">
        <f t="shared" ca="1" si="2495"/>
        <v>#VALUE!</v>
      </c>
      <c r="EL2403" t="e">
        <f t="shared" ca="1" si="2495"/>
        <v>#VALUE!</v>
      </c>
      <c r="EM2403" t="e">
        <f t="shared" ca="1" si="2495"/>
        <v>#VALUE!</v>
      </c>
      <c r="EN2403" t="e">
        <f t="shared" ca="1" si="2495"/>
        <v>#VALUE!</v>
      </c>
      <c r="EO2403" t="e">
        <f t="shared" ca="1" si="2495"/>
        <v>#VALUE!</v>
      </c>
      <c r="EP2403" t="e">
        <f t="shared" ca="1" si="2495"/>
        <v>#VALUE!</v>
      </c>
      <c r="EQ2403" t="e">
        <f t="shared" ca="1" si="2495"/>
        <v>#VALUE!</v>
      </c>
      <c r="ER2403" t="e">
        <f t="shared" ca="1" si="2495"/>
        <v>#VALUE!</v>
      </c>
      <c r="ES2403" t="e">
        <f t="shared" ca="1" si="2495"/>
        <v>#VALUE!</v>
      </c>
      <c r="ET2403" t="e">
        <f t="shared" ca="1" si="2495"/>
        <v>#VALUE!</v>
      </c>
      <c r="EU2403" t="e">
        <f t="shared" ca="1" si="2495"/>
        <v>#VALUE!</v>
      </c>
      <c r="EV2403" t="e">
        <f t="shared" ca="1" si="2495"/>
        <v>#VALUE!</v>
      </c>
      <c r="EW2403" t="e">
        <f t="shared" ca="1" si="2495"/>
        <v>#VALUE!</v>
      </c>
      <c r="EX2403" t="e">
        <f t="shared" ca="1" si="2495"/>
        <v>#VALUE!</v>
      </c>
      <c r="EY2403" t="e">
        <f t="shared" ca="1" si="2495"/>
        <v>#VALUE!</v>
      </c>
      <c r="EZ2403" t="e">
        <f t="shared" ca="1" si="2495"/>
        <v>#VALUE!</v>
      </c>
      <c r="FA2403" t="e">
        <f t="shared" ca="1" si="2495"/>
        <v>#VALUE!</v>
      </c>
      <c r="FB2403" t="e">
        <f t="shared" ca="1" si="2495"/>
        <v>#VALUE!</v>
      </c>
      <c r="FC2403" t="e">
        <f t="shared" ca="1" si="2495"/>
        <v>#VALUE!</v>
      </c>
      <c r="FD2403" t="e">
        <f t="shared" ca="1" si="2495"/>
        <v>#VALUE!</v>
      </c>
      <c r="FE2403" t="e">
        <f t="shared" ca="1" si="2495"/>
        <v>#VALUE!</v>
      </c>
      <c r="FF2403" t="e">
        <f t="shared" ca="1" si="2495"/>
        <v>#VALUE!</v>
      </c>
      <c r="FG2403" t="e">
        <f t="shared" ca="1" si="2495"/>
        <v>#VALUE!</v>
      </c>
      <c r="FH2403" t="e">
        <f t="shared" ca="1" si="2495"/>
        <v>#VALUE!</v>
      </c>
      <c r="FI2403" t="e">
        <f t="shared" ca="1" si="2495"/>
        <v>#VALUE!</v>
      </c>
      <c r="FJ2403" t="e">
        <f t="shared" ca="1" si="2495"/>
        <v>#VALUE!</v>
      </c>
      <c r="FK2403" t="e">
        <f t="shared" ca="1" si="2495"/>
        <v>#VALUE!</v>
      </c>
      <c r="FL2403" t="e">
        <f t="shared" ca="1" si="2495"/>
        <v>#VALUE!</v>
      </c>
      <c r="FM2403" t="e">
        <f t="shared" ca="1" si="2495"/>
        <v>#VALUE!</v>
      </c>
      <c r="FN2403" t="e">
        <f t="shared" ca="1" si="2495"/>
        <v>#VALUE!</v>
      </c>
      <c r="FO2403" t="e">
        <f t="shared" ca="1" si="2495"/>
        <v>#VALUE!</v>
      </c>
      <c r="FP2403" t="e">
        <f t="shared" ca="1" si="2495"/>
        <v>#VALUE!</v>
      </c>
      <c r="FQ2403" t="e">
        <f t="shared" ca="1" si="2495"/>
        <v>#VALUE!</v>
      </c>
      <c r="FR2403" t="e">
        <f t="shared" ca="1" si="2495"/>
        <v>#VALUE!</v>
      </c>
      <c r="FS2403" t="e">
        <f t="shared" ca="1" si="2495"/>
        <v>#VALUE!</v>
      </c>
      <c r="FT2403" t="e">
        <f t="shared" ca="1" si="2495"/>
        <v>#VALUE!</v>
      </c>
      <c r="FU2403" t="e">
        <f t="shared" ca="1" si="2495"/>
        <v>#VALUE!</v>
      </c>
      <c r="FV2403" t="e">
        <f t="shared" ca="1" si="2495"/>
        <v>#VALUE!</v>
      </c>
      <c r="FW2403" t="e">
        <f t="shared" ca="1" si="2495"/>
        <v>#VALUE!</v>
      </c>
      <c r="FX2403" t="e">
        <f t="shared" ca="1" si="2495"/>
        <v>#VALUE!</v>
      </c>
      <c r="FY2403" t="e">
        <f t="shared" ca="1" si="2495"/>
        <v>#VALUE!</v>
      </c>
      <c r="FZ2403" t="e">
        <f t="shared" ca="1" si="2495"/>
        <v>#VALUE!</v>
      </c>
      <c r="GA2403" t="e">
        <f t="shared" ca="1" si="2495"/>
        <v>#VALUE!</v>
      </c>
      <c r="GB2403" t="e">
        <f t="shared" ca="1" si="2495"/>
        <v>#VALUE!</v>
      </c>
      <c r="GC2403" t="e">
        <f t="shared" ca="1" si="2495"/>
        <v>#VALUE!</v>
      </c>
      <c r="GD2403" t="e">
        <f t="shared" ca="1" si="2495"/>
        <v>#VALUE!</v>
      </c>
      <c r="GE2403" t="e">
        <f t="shared" ca="1" si="2495"/>
        <v>#VALUE!</v>
      </c>
      <c r="GF2403" t="e">
        <f t="shared" ca="1" si="2495"/>
        <v>#VALUE!</v>
      </c>
      <c r="GG2403" t="e">
        <f t="shared" ca="1" si="2495"/>
        <v>#VALUE!</v>
      </c>
      <c r="GH2403" t="e">
        <f t="shared" ca="1" si="2495"/>
        <v>#VALUE!</v>
      </c>
      <c r="GI2403" t="e">
        <f t="shared" ca="1" si="2495"/>
        <v>#VALUE!</v>
      </c>
      <c r="GJ2403" t="e">
        <f t="shared" ca="1" si="2495"/>
        <v>#VALUE!</v>
      </c>
      <c r="GK2403" t="e">
        <f t="shared" ca="1" si="2495"/>
        <v>#VALUE!</v>
      </c>
      <c r="GL2403" t="e">
        <f t="shared" ca="1" si="2495"/>
        <v>#VALUE!</v>
      </c>
      <c r="GM2403" t="e">
        <f t="shared" ca="1" si="2493"/>
        <v>#VALUE!</v>
      </c>
      <c r="GN2403" t="e">
        <f t="shared" ca="1" si="2493"/>
        <v>#VALUE!</v>
      </c>
      <c r="GO2403" t="e">
        <f t="shared" ca="1" si="2493"/>
        <v>#VALUE!</v>
      </c>
      <c r="GP2403" t="e">
        <f t="shared" ca="1" si="2493"/>
        <v>#VALUE!</v>
      </c>
      <c r="GQ2403" t="e">
        <f t="shared" ca="1" si="2493"/>
        <v>#VALUE!</v>
      </c>
      <c r="GR2403" t="e">
        <f t="shared" ca="1" si="2493"/>
        <v>#VALUE!</v>
      </c>
      <c r="GS2403" t="e">
        <f t="shared" ca="1" si="2493"/>
        <v>#VALUE!</v>
      </c>
      <c r="GT2403" t="e">
        <f t="shared" ca="1" si="2493"/>
        <v>#VALUE!</v>
      </c>
      <c r="GU2403" t="e">
        <f t="shared" ca="1" si="2493"/>
        <v>#VALUE!</v>
      </c>
      <c r="GV2403" t="e">
        <f t="shared" ca="1" si="2493"/>
        <v>#VALUE!</v>
      </c>
      <c r="GW2403" t="e">
        <f t="shared" ca="1" si="2493"/>
        <v>#VALUE!</v>
      </c>
      <c r="GX2403" t="e">
        <f t="shared" ca="1" si="2493"/>
        <v>#VALUE!</v>
      </c>
      <c r="GY2403" t="e">
        <f t="shared" ca="1" si="2493"/>
        <v>#VALUE!</v>
      </c>
      <c r="GZ2403" t="e">
        <f t="shared" ca="1" si="2493"/>
        <v>#VALUE!</v>
      </c>
      <c r="HA2403" t="e">
        <f t="shared" ca="1" si="2493"/>
        <v>#VALUE!</v>
      </c>
      <c r="HB2403" t="e">
        <f t="shared" ca="1" si="2493"/>
        <v>#VALUE!</v>
      </c>
      <c r="HC2403" t="e">
        <f t="shared" ca="1" si="2493"/>
        <v>#VALUE!</v>
      </c>
      <c r="HD2403" t="e">
        <f t="shared" ca="1" si="2493"/>
        <v>#VALUE!</v>
      </c>
      <c r="HE2403" t="e">
        <f t="shared" ca="1" si="2493"/>
        <v>#VALUE!</v>
      </c>
      <c r="HF2403" t="e">
        <f t="shared" ca="1" si="2493"/>
        <v>#VALUE!</v>
      </c>
      <c r="HG2403" t="e">
        <f t="shared" ca="1" si="2493"/>
        <v>#VALUE!</v>
      </c>
      <c r="HH2403" t="e">
        <f t="shared" ca="1" si="2493"/>
        <v>#VALUE!</v>
      </c>
      <c r="HI2403" t="e">
        <f t="shared" ca="1" si="2493"/>
        <v>#VALUE!</v>
      </c>
      <c r="HJ2403" t="e">
        <f t="shared" ca="1" si="2493"/>
        <v>#VALUE!</v>
      </c>
      <c r="HK2403" t="e">
        <f t="shared" ca="1" si="2493"/>
        <v>#VALUE!</v>
      </c>
      <c r="HL2403" t="e">
        <f t="shared" ca="1" si="2493"/>
        <v>#VALUE!</v>
      </c>
      <c r="HM2403" t="e">
        <f t="shared" ca="1" si="2493"/>
        <v>#VALUE!</v>
      </c>
      <c r="HN2403" t="e">
        <f t="shared" ca="1" si="2493"/>
        <v>#VALUE!</v>
      </c>
      <c r="HO2403" t="e">
        <f t="shared" ca="1" si="2493"/>
        <v>#VALUE!</v>
      </c>
      <c r="HP2403" t="e">
        <f t="shared" ca="1" si="2493"/>
        <v>#VALUE!</v>
      </c>
      <c r="HQ2403" t="e">
        <f t="shared" ca="1" si="2493"/>
        <v>#VALUE!</v>
      </c>
      <c r="HR2403" t="e">
        <f t="shared" ca="1" si="2493"/>
        <v>#VALUE!</v>
      </c>
      <c r="HS2403" t="e">
        <f t="shared" ca="1" si="2493"/>
        <v>#VALUE!</v>
      </c>
      <c r="HT2403" t="e">
        <f t="shared" ca="1" si="2493"/>
        <v>#VALUE!</v>
      </c>
      <c r="HU2403" t="e">
        <f t="shared" ca="1" si="2493"/>
        <v>#VALUE!</v>
      </c>
      <c r="HV2403" t="e">
        <f t="shared" ca="1" si="2493"/>
        <v>#VALUE!</v>
      </c>
      <c r="HW2403" t="e">
        <f t="shared" ca="1" si="2493"/>
        <v>#VALUE!</v>
      </c>
      <c r="HX2403" t="e">
        <f t="shared" ca="1" si="2493"/>
        <v>#VALUE!</v>
      </c>
      <c r="HY2403" t="e">
        <f t="shared" ca="1" si="2493"/>
        <v>#VALUE!</v>
      </c>
      <c r="HZ2403" t="e">
        <f t="shared" ca="1" si="2493"/>
        <v>#VALUE!</v>
      </c>
      <c r="IA2403" t="e">
        <f t="shared" ca="1" si="2493"/>
        <v>#VALUE!</v>
      </c>
      <c r="IB2403" t="e">
        <f t="shared" ca="1" si="2493"/>
        <v>#VALUE!</v>
      </c>
      <c r="IC2403" t="e">
        <f t="shared" ca="1" si="2493"/>
        <v>#VALUE!</v>
      </c>
      <c r="ID2403" t="e">
        <f t="shared" ca="1" si="2493"/>
        <v>#VALUE!</v>
      </c>
      <c r="IE2403" t="e">
        <f t="shared" ca="1" si="2493"/>
        <v>#VALUE!</v>
      </c>
      <c r="IF2403" t="e">
        <f t="shared" ca="1" si="2493"/>
        <v>#VALUE!</v>
      </c>
      <c r="IG2403" t="e">
        <f t="shared" ca="1" si="2493"/>
        <v>#VALUE!</v>
      </c>
      <c r="IH2403" t="e">
        <f t="shared" ca="1" si="2493"/>
        <v>#VALUE!</v>
      </c>
      <c r="II2403" t="e">
        <f t="shared" ca="1" si="2493"/>
        <v>#VALUE!</v>
      </c>
      <c r="IJ2403" t="e">
        <f t="shared" ca="1" si="2493"/>
        <v>#VALUE!</v>
      </c>
      <c r="IK2403" t="e">
        <f t="shared" ca="1" si="2493"/>
        <v>#VALUE!</v>
      </c>
      <c r="IL2403" t="e">
        <f t="shared" ca="1" si="2493"/>
        <v>#VALUE!</v>
      </c>
      <c r="IM2403" t="e">
        <f t="shared" ca="1" si="2493"/>
        <v>#VALUE!</v>
      </c>
      <c r="IN2403" t="e">
        <f t="shared" ca="1" si="2493"/>
        <v>#VALUE!</v>
      </c>
      <c r="IO2403" t="e">
        <f t="shared" ca="1" si="2493"/>
        <v>#VALUE!</v>
      </c>
      <c r="IP2403" t="e">
        <f t="shared" ca="1" si="2493"/>
        <v>#VALUE!</v>
      </c>
      <c r="IQ2403" t="e">
        <f t="shared" ca="1" si="2493"/>
        <v>#VALUE!</v>
      </c>
      <c r="IR2403" t="e">
        <f t="shared" ca="1" si="2493"/>
        <v>#VALUE!</v>
      </c>
      <c r="IS2403" t="e">
        <f t="shared" ca="1" si="2493"/>
        <v>#VALUE!</v>
      </c>
      <c r="IT2403" t="e">
        <f t="shared" ca="1" si="2493"/>
        <v>#VALUE!</v>
      </c>
      <c r="IU2403" t="e">
        <f t="shared" ca="1" si="2493"/>
        <v>#VALUE!</v>
      </c>
      <c r="IV2403" t="e">
        <f t="shared" ca="1" si="2493"/>
        <v>#VALUE!</v>
      </c>
      <c r="IW2403" t="e">
        <f t="shared" ca="1" si="2493"/>
        <v>#VALUE!</v>
      </c>
      <c r="IX2403" t="e">
        <f t="shared" ca="1" si="2491"/>
        <v>#VALUE!</v>
      </c>
      <c r="IY2403" t="e">
        <f t="shared" ca="1" si="2491"/>
        <v>#VALUE!</v>
      </c>
      <c r="IZ2403" t="e">
        <f t="shared" ca="1" si="2491"/>
        <v>#VALUE!</v>
      </c>
      <c r="JA2403" t="e">
        <f t="shared" ca="1" si="2489"/>
        <v>#VALUE!</v>
      </c>
      <c r="JB2403" t="e">
        <f t="shared" ca="1" si="2496"/>
        <v>#VALUE!</v>
      </c>
      <c r="JC2403" t="e">
        <f t="shared" ca="1" si="2496"/>
        <v>#VALUE!</v>
      </c>
      <c r="JD2403" t="e">
        <f t="shared" ca="1" si="2496"/>
        <v>#VALUE!</v>
      </c>
      <c r="JE2403" t="e">
        <f t="shared" ca="1" si="2496"/>
        <v>#VALUE!</v>
      </c>
      <c r="JF2403" t="e">
        <f t="shared" ca="1" si="2496"/>
        <v>#VALUE!</v>
      </c>
      <c r="JG2403" t="e">
        <f t="shared" ca="1" si="2496"/>
        <v>#VALUE!</v>
      </c>
      <c r="JH2403" t="e">
        <f t="shared" ca="1" si="2496"/>
        <v>#VALUE!</v>
      </c>
      <c r="JI2403" t="e">
        <f t="shared" ca="1" si="2496"/>
        <v>#VALUE!</v>
      </c>
      <c r="JJ2403" t="e">
        <f t="shared" ca="1" si="2496"/>
        <v>#VALUE!</v>
      </c>
      <c r="JK2403" t="e">
        <f t="shared" ca="1" si="2496"/>
        <v>#VALUE!</v>
      </c>
      <c r="JL2403" t="e">
        <f t="shared" ca="1" si="2496"/>
        <v>#VALUE!</v>
      </c>
      <c r="JM2403" t="e">
        <f t="shared" ca="1" si="2496"/>
        <v>#VALUE!</v>
      </c>
      <c r="JN2403" t="e">
        <f t="shared" ca="1" si="2496"/>
        <v>#VALUE!</v>
      </c>
      <c r="JO2403" t="e">
        <f t="shared" ca="1" si="2496"/>
        <v>#VALUE!</v>
      </c>
      <c r="JP2403" t="e">
        <f t="shared" ca="1" si="2496"/>
        <v>#VALUE!</v>
      </c>
      <c r="JQ2403" t="e">
        <f t="shared" ca="1" si="2496"/>
        <v>#VALUE!</v>
      </c>
      <c r="JR2403" t="e">
        <f t="shared" ca="1" si="2496"/>
        <v>#VALUE!</v>
      </c>
      <c r="JS2403" t="e">
        <f t="shared" ca="1" si="2496"/>
        <v>#VALUE!</v>
      </c>
      <c r="JT2403" t="e">
        <f t="shared" ca="1" si="2496"/>
        <v>#VALUE!</v>
      </c>
      <c r="JU2403" t="e">
        <f t="shared" ca="1" si="2496"/>
        <v>#VALUE!</v>
      </c>
      <c r="JV2403" t="e">
        <f t="shared" ca="1" si="2496"/>
        <v>#VALUE!</v>
      </c>
      <c r="JW2403" t="e">
        <f t="shared" ca="1" si="2496"/>
        <v>#VALUE!</v>
      </c>
      <c r="JX2403" t="e">
        <f t="shared" ca="1" si="2496"/>
        <v>#VALUE!</v>
      </c>
      <c r="JY2403" t="e">
        <f t="shared" ca="1" si="2496"/>
        <v>#VALUE!</v>
      </c>
      <c r="JZ2403" t="e">
        <f t="shared" ca="1" si="2496"/>
        <v>#VALUE!</v>
      </c>
      <c r="KA2403" t="e">
        <f t="shared" ca="1" si="2496"/>
        <v>#VALUE!</v>
      </c>
      <c r="KB2403" t="e">
        <f t="shared" ca="1" si="2496"/>
        <v>#VALUE!</v>
      </c>
      <c r="KC2403" t="e">
        <f t="shared" ca="1" si="2496"/>
        <v>#VALUE!</v>
      </c>
      <c r="KD2403" t="e">
        <f t="shared" ca="1" si="2496"/>
        <v>#VALUE!</v>
      </c>
      <c r="KE2403" t="e">
        <f t="shared" ca="1" si="2496"/>
        <v>#VALUE!</v>
      </c>
      <c r="KF2403" t="e">
        <f t="shared" ca="1" si="2496"/>
        <v>#VALUE!</v>
      </c>
      <c r="KG2403" t="str">
        <f t="shared" ca="1" si="2496"/>
        <v>METÓDOS GRAVIMÉTRICO E MAGNÉTICO</v>
      </c>
      <c r="KH2403" t="e">
        <f t="shared" ca="1" si="2496"/>
        <v>#VALUE!</v>
      </c>
      <c r="KI2403" t="e">
        <f t="shared" ca="1" si="2496"/>
        <v>#VALUE!</v>
      </c>
      <c r="KJ2403" t="e">
        <f t="shared" ca="1" si="2496"/>
        <v>#VALUE!</v>
      </c>
      <c r="KK2403" t="e">
        <f t="shared" ca="1" si="2496"/>
        <v>#VALUE!</v>
      </c>
      <c r="KL2403" t="e">
        <f t="shared" ca="1" si="2496"/>
        <v>#VALUE!</v>
      </c>
      <c r="KM2403" t="e">
        <f t="shared" ca="1" si="2496"/>
        <v>#VALUE!</v>
      </c>
      <c r="KN2403" t="e">
        <f t="shared" ca="1" si="2496"/>
        <v>#VALUE!</v>
      </c>
      <c r="KO2403" t="str">
        <f t="shared" ca="1" si="2496"/>
        <v>RECURSOS BIOLÓGICOS DA ZONA COSTEIRA AMAZÔNICA</v>
      </c>
      <c r="KP2403" t="e">
        <f t="shared" ca="1" si="2496"/>
        <v>#VALUE!</v>
      </c>
      <c r="KQ2403" t="str">
        <f t="shared" ca="1" si="2496"/>
        <v>GENÉTICA MOLECULAR E DE MICROORGANISMOS</v>
      </c>
      <c r="KR2403" t="e">
        <f t="shared" ca="1" si="2496"/>
        <v>#VALUE!</v>
      </c>
      <c r="KS2403" t="e">
        <f t="shared" ca="1" si="2496"/>
        <v>#VALUE!</v>
      </c>
      <c r="KT2403" t="e">
        <f t="shared" ca="1" si="2496"/>
        <v>#VALUE!</v>
      </c>
      <c r="KU2403" t="e">
        <f t="shared" ca="1" si="2496"/>
        <v>#VALUE!</v>
      </c>
      <c r="KV2403" t="str">
        <f t="shared" ca="1" si="2496"/>
        <v>QUÍMICA INORGÂNICA</v>
      </c>
      <c r="KW2403" t="e">
        <f t="shared" ca="1" si="2496"/>
        <v>#VALUE!</v>
      </c>
      <c r="KX2403" t="e">
        <f t="shared" ca="1" si="2496"/>
        <v>#VALUE!</v>
      </c>
      <c r="KY2403" t="e">
        <f t="shared" ca="1" si="2496"/>
        <v>#VALUE!</v>
      </c>
      <c r="KZ2403" t="e">
        <f t="shared" ca="1" si="2496"/>
        <v>#VALUE!</v>
      </c>
      <c r="LA2403" t="e">
        <f t="shared" ca="1" si="2496"/>
        <v>#VALUE!</v>
      </c>
      <c r="LB2403" t="e">
        <f t="shared" ca="1" si="2496"/>
        <v>#VALUE!</v>
      </c>
      <c r="LC2403" t="e">
        <f t="shared" ca="1" si="2496"/>
        <v>#VALUE!</v>
      </c>
      <c r="LD2403" t="e">
        <f t="shared" ca="1" si="2496"/>
        <v>#VALUE!</v>
      </c>
      <c r="LE2403" t="e">
        <f t="shared" ca="1" si="2496"/>
        <v>#VALUE!</v>
      </c>
      <c r="LF2403" t="e">
        <f t="shared" ca="1" si="2496"/>
        <v>#VALUE!</v>
      </c>
      <c r="LG2403" t="e">
        <f t="shared" ca="1" si="2496"/>
        <v>#VALUE!</v>
      </c>
      <c r="LH2403" t="e">
        <f t="shared" ca="1" si="2496"/>
        <v>#VALUE!</v>
      </c>
      <c r="LI2403" t="e">
        <f t="shared" ca="1" si="2496"/>
        <v>#VALUE!</v>
      </c>
    </row>
    <row r="2404" spans="1:321" x14ac:dyDescent="0.25">
      <c r="A2404" t="s">
        <v>4984</v>
      </c>
      <c r="B2404" t="e">
        <f t="shared" ca="1" si="2478"/>
        <v>#VALUE!</v>
      </c>
      <c r="C2404" t="e">
        <f t="shared" ref="C2404:BN2407" ca="1" si="2498">INDIRECT(C2300,TRUE)</f>
        <v>#VALUE!</v>
      </c>
      <c r="D2404" t="e">
        <f t="shared" ca="1" si="2498"/>
        <v>#VALUE!</v>
      </c>
      <c r="E2404" t="e">
        <f t="shared" ca="1" si="2498"/>
        <v>#VALUE!</v>
      </c>
      <c r="F2404" t="e">
        <f t="shared" ca="1" si="2498"/>
        <v>#VALUE!</v>
      </c>
      <c r="G2404" t="e">
        <f t="shared" ca="1" si="2498"/>
        <v>#VALUE!</v>
      </c>
      <c r="H2404" t="e">
        <f t="shared" ca="1" si="2498"/>
        <v>#VALUE!</v>
      </c>
      <c r="I2404" t="e">
        <f t="shared" ca="1" si="2498"/>
        <v>#VALUE!</v>
      </c>
      <c r="J2404" t="e">
        <f t="shared" ca="1" si="2498"/>
        <v>#VALUE!</v>
      </c>
      <c r="K2404" t="e">
        <f t="shared" ca="1" si="2498"/>
        <v>#VALUE!</v>
      </c>
      <c r="L2404" t="e">
        <f t="shared" ca="1" si="2498"/>
        <v>#VALUE!</v>
      </c>
      <c r="M2404" t="e">
        <f t="shared" ca="1" si="2498"/>
        <v>#VALUE!</v>
      </c>
      <c r="N2404" t="e">
        <f t="shared" ca="1" si="2498"/>
        <v>#VALUE!</v>
      </c>
      <c r="O2404" t="e">
        <f t="shared" ca="1" si="2498"/>
        <v>#VALUE!</v>
      </c>
      <c r="P2404" t="e">
        <f t="shared" ca="1" si="2498"/>
        <v>#VALUE!</v>
      </c>
      <c r="Q2404" t="e">
        <f t="shared" ca="1" si="2498"/>
        <v>#VALUE!</v>
      </c>
      <c r="R2404" t="e">
        <f t="shared" ca="1" si="2498"/>
        <v>#VALUE!</v>
      </c>
      <c r="S2404" t="e">
        <f t="shared" ca="1" si="2498"/>
        <v>#VALUE!</v>
      </c>
      <c r="T2404" t="e">
        <f t="shared" ca="1" si="2498"/>
        <v>#VALUE!</v>
      </c>
      <c r="U2404" t="e">
        <f t="shared" ca="1" si="2498"/>
        <v>#VALUE!</v>
      </c>
      <c r="V2404" t="e">
        <f t="shared" ca="1" si="2498"/>
        <v>#VALUE!</v>
      </c>
      <c r="W2404" t="e">
        <f t="shared" ca="1" si="2498"/>
        <v>#VALUE!</v>
      </c>
      <c r="X2404" t="e">
        <f t="shared" ca="1" si="2498"/>
        <v>#VALUE!</v>
      </c>
      <c r="Y2404" t="e">
        <f t="shared" ca="1" si="2498"/>
        <v>#VALUE!</v>
      </c>
      <c r="Z2404" t="e">
        <f t="shared" ca="1" si="2498"/>
        <v>#VALUE!</v>
      </c>
      <c r="AA2404" t="e">
        <f t="shared" ca="1" si="2498"/>
        <v>#VALUE!</v>
      </c>
      <c r="AB2404" t="e">
        <f t="shared" ca="1" si="2498"/>
        <v>#VALUE!</v>
      </c>
      <c r="AC2404" t="e">
        <f t="shared" ca="1" si="2498"/>
        <v>#VALUE!</v>
      </c>
      <c r="AD2404" t="e">
        <f t="shared" ca="1" si="2498"/>
        <v>#VALUE!</v>
      </c>
      <c r="AE2404" t="e">
        <f t="shared" ca="1" si="2498"/>
        <v>#VALUE!</v>
      </c>
      <c r="AF2404" t="e">
        <f t="shared" ca="1" si="2498"/>
        <v>#VALUE!</v>
      </c>
      <c r="AG2404" t="e">
        <f t="shared" ca="1" si="2498"/>
        <v>#VALUE!</v>
      </c>
      <c r="AH2404" t="e">
        <f t="shared" ca="1" si="2498"/>
        <v>#VALUE!</v>
      </c>
      <c r="AI2404" t="e">
        <f t="shared" ca="1" si="2498"/>
        <v>#VALUE!</v>
      </c>
      <c r="AJ2404" t="e">
        <f t="shared" ca="1" si="2498"/>
        <v>#VALUE!</v>
      </c>
      <c r="AK2404" t="e">
        <f t="shared" ca="1" si="2498"/>
        <v>#VALUE!</v>
      </c>
      <c r="AL2404" t="e">
        <f t="shared" ca="1" si="2498"/>
        <v>#VALUE!</v>
      </c>
      <c r="AM2404" t="e">
        <f t="shared" ca="1" si="2498"/>
        <v>#VALUE!</v>
      </c>
      <c r="AN2404" t="e">
        <f t="shared" ca="1" si="2498"/>
        <v>#VALUE!</v>
      </c>
      <c r="AO2404" t="e">
        <f t="shared" ca="1" si="2498"/>
        <v>#VALUE!</v>
      </c>
      <c r="AP2404" t="e">
        <f t="shared" ca="1" si="2498"/>
        <v>#VALUE!</v>
      </c>
      <c r="AQ2404" t="e">
        <f t="shared" ca="1" si="2498"/>
        <v>#VALUE!</v>
      </c>
      <c r="AR2404" t="e">
        <f t="shared" ca="1" si="2498"/>
        <v>#VALUE!</v>
      </c>
      <c r="AS2404" t="e">
        <f t="shared" ca="1" si="2498"/>
        <v>#VALUE!</v>
      </c>
      <c r="AT2404" t="e">
        <f t="shared" ca="1" si="2498"/>
        <v>#VALUE!</v>
      </c>
      <c r="AU2404" t="e">
        <f t="shared" ca="1" si="2498"/>
        <v>#VALUE!</v>
      </c>
      <c r="AV2404" t="e">
        <f t="shared" ca="1" si="2498"/>
        <v>#VALUE!</v>
      </c>
      <c r="AW2404" t="e">
        <f t="shared" ca="1" si="2498"/>
        <v>#VALUE!</v>
      </c>
      <c r="AX2404" t="e">
        <f t="shared" ca="1" si="2498"/>
        <v>#VALUE!</v>
      </c>
      <c r="AY2404" t="e">
        <f t="shared" ca="1" si="2498"/>
        <v>#VALUE!</v>
      </c>
      <c r="AZ2404" t="e">
        <f t="shared" ca="1" si="2498"/>
        <v>#VALUE!</v>
      </c>
      <c r="BA2404" t="e">
        <f t="shared" ca="1" si="2498"/>
        <v>#VALUE!</v>
      </c>
      <c r="BB2404" t="e">
        <f t="shared" ca="1" si="2498"/>
        <v>#VALUE!</v>
      </c>
      <c r="BC2404" t="e">
        <f t="shared" ca="1" si="2498"/>
        <v>#VALUE!</v>
      </c>
      <c r="BD2404" t="e">
        <f t="shared" ca="1" si="2498"/>
        <v>#VALUE!</v>
      </c>
      <c r="BE2404" t="e">
        <f t="shared" ca="1" si="2498"/>
        <v>#VALUE!</v>
      </c>
      <c r="BF2404" t="e">
        <f t="shared" ca="1" si="2498"/>
        <v>#VALUE!</v>
      </c>
      <c r="BG2404" t="e">
        <f t="shared" ca="1" si="2498"/>
        <v>#VALUE!</v>
      </c>
      <c r="BH2404" t="e">
        <f t="shared" ca="1" si="2498"/>
        <v>#VALUE!</v>
      </c>
      <c r="BI2404" t="e">
        <f t="shared" ca="1" si="2498"/>
        <v>#VALUE!</v>
      </c>
      <c r="BJ2404" t="e">
        <f t="shared" ca="1" si="2498"/>
        <v>#VALUE!</v>
      </c>
      <c r="BK2404" t="e">
        <f t="shared" ca="1" si="2498"/>
        <v>#VALUE!</v>
      </c>
      <c r="BL2404" t="e">
        <f t="shared" ca="1" si="2498"/>
        <v>#VALUE!</v>
      </c>
      <c r="BM2404" t="e">
        <f t="shared" ca="1" si="2498"/>
        <v>#VALUE!</v>
      </c>
      <c r="BN2404" t="e">
        <f t="shared" ca="1" si="2498"/>
        <v>#VALUE!</v>
      </c>
      <c r="BO2404" t="e">
        <f t="shared" ca="1" si="2497"/>
        <v>#VALUE!</v>
      </c>
      <c r="BP2404" t="e">
        <f t="shared" ca="1" si="2497"/>
        <v>#VALUE!</v>
      </c>
      <c r="BQ2404" t="e">
        <f t="shared" ca="1" si="2497"/>
        <v>#VALUE!</v>
      </c>
      <c r="BR2404" t="e">
        <f t="shared" ca="1" si="2497"/>
        <v>#VALUE!</v>
      </c>
      <c r="BS2404" t="e">
        <f t="shared" ca="1" si="2497"/>
        <v>#VALUE!</v>
      </c>
      <c r="BT2404" t="e">
        <f t="shared" ca="1" si="2497"/>
        <v>#VALUE!</v>
      </c>
      <c r="BU2404" t="e">
        <f t="shared" ca="1" si="2497"/>
        <v>#VALUE!</v>
      </c>
      <c r="BV2404" t="e">
        <f t="shared" ca="1" si="2497"/>
        <v>#VALUE!</v>
      </c>
      <c r="BW2404" t="e">
        <f t="shared" ca="1" si="2497"/>
        <v>#VALUE!</v>
      </c>
      <c r="BX2404" t="e">
        <f t="shared" ca="1" si="2497"/>
        <v>#VALUE!</v>
      </c>
      <c r="BY2404" t="e">
        <f t="shared" ca="1" si="2497"/>
        <v>#VALUE!</v>
      </c>
      <c r="BZ2404" t="e">
        <f t="shared" ca="1" si="2497"/>
        <v>#VALUE!</v>
      </c>
      <c r="CA2404" t="e">
        <f t="shared" ca="1" si="2497"/>
        <v>#VALUE!</v>
      </c>
      <c r="CB2404" t="e">
        <f t="shared" ca="1" si="2497"/>
        <v>#VALUE!</v>
      </c>
      <c r="CC2404" t="e">
        <f t="shared" ca="1" si="2497"/>
        <v>#VALUE!</v>
      </c>
      <c r="CD2404" t="e">
        <f t="shared" ca="1" si="2497"/>
        <v>#VALUE!</v>
      </c>
      <c r="CE2404" t="e">
        <f t="shared" ca="1" si="2497"/>
        <v>#VALUE!</v>
      </c>
      <c r="CF2404" t="str">
        <f t="shared" ca="1" si="2497"/>
        <v>MATEMÁTICA APLICADA</v>
      </c>
      <c r="CG2404" t="str">
        <f t="shared" ca="1" si="2497"/>
        <v>MATEMÁTICA APLICADA</v>
      </c>
      <c r="CH2404" t="str">
        <f t="shared" ca="1" si="2497"/>
        <v>MATEMÁTICA APLICADA</v>
      </c>
      <c r="CI2404" t="str">
        <f t="shared" ca="1" si="2497"/>
        <v>MATEMÁTICA APLICADA</v>
      </c>
      <c r="CJ2404" t="str">
        <f t="shared" ca="1" si="2497"/>
        <v>MATEMÁTICA APLICADA</v>
      </c>
      <c r="CK2404" t="str">
        <f t="shared" ca="1" si="2497"/>
        <v>MATEMÁTICA APLICADA</v>
      </c>
      <c r="CL2404" t="str">
        <f t="shared" ca="1" si="2497"/>
        <v>MATEMÁTICA APLICADA</v>
      </c>
      <c r="CM2404" t="str">
        <f t="shared" ca="1" si="2497"/>
        <v>MATEMÁTICA APLICADA</v>
      </c>
      <c r="CN2404" t="e">
        <f t="shared" ca="1" si="2497"/>
        <v>#VALUE!</v>
      </c>
      <c r="CO2404" t="e">
        <f t="shared" ca="1" si="2497"/>
        <v>#VALUE!</v>
      </c>
      <c r="CP2404" t="e">
        <f t="shared" ca="1" si="2497"/>
        <v>#VALUE!</v>
      </c>
      <c r="CQ2404" t="e">
        <f t="shared" ca="1" si="2497"/>
        <v>#VALUE!</v>
      </c>
      <c r="CR2404" t="e">
        <f t="shared" ca="1" si="2497"/>
        <v>#VALUE!</v>
      </c>
      <c r="CS2404" t="e">
        <f t="shared" ca="1" si="2497"/>
        <v>#VALUE!</v>
      </c>
      <c r="CT2404" t="e">
        <f t="shared" ca="1" si="2497"/>
        <v>#VALUE!</v>
      </c>
      <c r="CU2404" t="e">
        <f t="shared" ca="1" si="2497"/>
        <v>#VALUE!</v>
      </c>
      <c r="CV2404" t="e">
        <f t="shared" ca="1" si="2497"/>
        <v>#VALUE!</v>
      </c>
      <c r="CW2404" t="e">
        <f t="shared" ca="1" si="2497"/>
        <v>#VALUE!</v>
      </c>
      <c r="CX2404" t="e">
        <f t="shared" ca="1" si="2497"/>
        <v>#VALUE!</v>
      </c>
      <c r="CY2404" t="e">
        <f t="shared" ca="1" si="2497"/>
        <v>#VALUE!</v>
      </c>
      <c r="CZ2404" t="e">
        <f t="shared" ca="1" si="2497"/>
        <v>#VALUE!</v>
      </c>
      <c r="DA2404" t="e">
        <f t="shared" ca="1" si="2497"/>
        <v>#VALUE!</v>
      </c>
      <c r="DB2404" t="e">
        <f t="shared" ca="1" si="2497"/>
        <v>#VALUE!</v>
      </c>
      <c r="DC2404" t="e">
        <f t="shared" ca="1" si="2497"/>
        <v>#VALUE!</v>
      </c>
      <c r="DD2404" t="e">
        <f t="shared" ca="1" si="2497"/>
        <v>#VALUE!</v>
      </c>
      <c r="DE2404" t="e">
        <f t="shared" ca="1" si="2497"/>
        <v>#VALUE!</v>
      </c>
      <c r="DF2404" t="e">
        <f t="shared" ca="1" si="2497"/>
        <v>#VALUE!</v>
      </c>
      <c r="DG2404" t="e">
        <f t="shared" ca="1" si="2497"/>
        <v>#VALUE!</v>
      </c>
      <c r="DH2404" t="e">
        <f t="shared" ca="1" si="2497"/>
        <v>#VALUE!</v>
      </c>
      <c r="DI2404" t="e">
        <f t="shared" ca="1" si="2497"/>
        <v>#VALUE!</v>
      </c>
      <c r="DJ2404" t="e">
        <f t="shared" ca="1" si="2497"/>
        <v>#VALUE!</v>
      </c>
      <c r="DK2404" t="e">
        <f t="shared" ca="1" si="2497"/>
        <v>#VALUE!</v>
      </c>
      <c r="DL2404" t="e">
        <f t="shared" ca="1" si="2497"/>
        <v>#VALUE!</v>
      </c>
      <c r="DM2404" t="e">
        <f t="shared" ca="1" si="2497"/>
        <v>#VALUE!</v>
      </c>
      <c r="DN2404" t="e">
        <f t="shared" ca="1" si="2497"/>
        <v>#VALUE!</v>
      </c>
      <c r="DO2404" t="e">
        <f t="shared" ca="1" si="2497"/>
        <v>#VALUE!</v>
      </c>
      <c r="DP2404" t="e">
        <f t="shared" ca="1" si="2497"/>
        <v>#VALUE!</v>
      </c>
      <c r="DQ2404" t="e">
        <f t="shared" ca="1" si="2497"/>
        <v>#VALUE!</v>
      </c>
      <c r="DR2404" t="e">
        <f t="shared" ca="1" si="2497"/>
        <v>#VALUE!</v>
      </c>
      <c r="DS2404" t="e">
        <f t="shared" ca="1" si="2497"/>
        <v>#VALUE!</v>
      </c>
      <c r="DT2404" t="e">
        <f t="shared" ca="1" si="2497"/>
        <v>#VALUE!</v>
      </c>
      <c r="DU2404" t="e">
        <f t="shared" ca="1" si="2497"/>
        <v>#VALUE!</v>
      </c>
      <c r="DV2404" t="e">
        <f t="shared" ca="1" si="2497"/>
        <v>#VALUE!</v>
      </c>
      <c r="DW2404" t="e">
        <f t="shared" ca="1" si="2497"/>
        <v>#VALUE!</v>
      </c>
      <c r="DX2404" t="e">
        <f t="shared" ca="1" si="2497"/>
        <v>#VALUE!</v>
      </c>
      <c r="DY2404" t="e">
        <f t="shared" ca="1" si="2497"/>
        <v>#VALUE!</v>
      </c>
      <c r="DZ2404" t="e">
        <f t="shared" ca="1" si="2482"/>
        <v>#VALUE!</v>
      </c>
      <c r="EA2404" t="e">
        <f t="shared" ca="1" si="2495"/>
        <v>#VALUE!</v>
      </c>
      <c r="EB2404" t="e">
        <f t="shared" ca="1" si="2495"/>
        <v>#VALUE!</v>
      </c>
      <c r="EC2404" t="e">
        <f t="shared" ca="1" si="2495"/>
        <v>#VALUE!</v>
      </c>
      <c r="ED2404" t="e">
        <f t="shared" ca="1" si="2495"/>
        <v>#VALUE!</v>
      </c>
      <c r="EE2404" t="e">
        <f t="shared" ca="1" si="2495"/>
        <v>#VALUE!</v>
      </c>
      <c r="EF2404" t="e">
        <f t="shared" ca="1" si="2495"/>
        <v>#VALUE!</v>
      </c>
      <c r="EG2404" t="e">
        <f t="shared" ca="1" si="2495"/>
        <v>#VALUE!</v>
      </c>
      <c r="EH2404" t="e">
        <f t="shared" ca="1" si="2495"/>
        <v>#VALUE!</v>
      </c>
      <c r="EI2404" t="e">
        <f t="shared" ca="1" si="2495"/>
        <v>#VALUE!</v>
      </c>
      <c r="EJ2404" t="e">
        <f t="shared" ca="1" si="2495"/>
        <v>#VALUE!</v>
      </c>
      <c r="EK2404" t="e">
        <f t="shared" ca="1" si="2495"/>
        <v>#VALUE!</v>
      </c>
      <c r="EL2404" t="e">
        <f t="shared" ca="1" si="2495"/>
        <v>#VALUE!</v>
      </c>
      <c r="EM2404" t="e">
        <f t="shared" ca="1" si="2495"/>
        <v>#VALUE!</v>
      </c>
      <c r="EN2404" t="e">
        <f t="shared" ca="1" si="2495"/>
        <v>#VALUE!</v>
      </c>
      <c r="EO2404" t="e">
        <f t="shared" ca="1" si="2495"/>
        <v>#VALUE!</v>
      </c>
      <c r="EP2404" t="e">
        <f t="shared" ca="1" si="2495"/>
        <v>#VALUE!</v>
      </c>
      <c r="EQ2404" t="e">
        <f t="shared" ca="1" si="2495"/>
        <v>#VALUE!</v>
      </c>
      <c r="ER2404" t="e">
        <f t="shared" ca="1" si="2495"/>
        <v>#VALUE!</v>
      </c>
      <c r="ES2404" t="e">
        <f t="shared" ca="1" si="2495"/>
        <v>#VALUE!</v>
      </c>
      <c r="ET2404" t="e">
        <f t="shared" ca="1" si="2495"/>
        <v>#VALUE!</v>
      </c>
      <c r="EU2404" t="e">
        <f t="shared" ca="1" si="2495"/>
        <v>#VALUE!</v>
      </c>
      <c r="EV2404" t="e">
        <f t="shared" ca="1" si="2495"/>
        <v>#VALUE!</v>
      </c>
      <c r="EW2404" t="e">
        <f t="shared" ca="1" si="2495"/>
        <v>#VALUE!</v>
      </c>
      <c r="EX2404" t="e">
        <f t="shared" ca="1" si="2495"/>
        <v>#VALUE!</v>
      </c>
      <c r="EY2404" t="e">
        <f t="shared" ca="1" si="2495"/>
        <v>#VALUE!</v>
      </c>
      <c r="EZ2404" t="e">
        <f t="shared" ca="1" si="2495"/>
        <v>#VALUE!</v>
      </c>
      <c r="FA2404" t="e">
        <f t="shared" ca="1" si="2495"/>
        <v>#VALUE!</v>
      </c>
      <c r="FB2404" t="e">
        <f t="shared" ca="1" si="2495"/>
        <v>#VALUE!</v>
      </c>
      <c r="FC2404" t="e">
        <f t="shared" ca="1" si="2495"/>
        <v>#VALUE!</v>
      </c>
      <c r="FD2404" t="e">
        <f t="shared" ca="1" si="2495"/>
        <v>#VALUE!</v>
      </c>
      <c r="FE2404" t="e">
        <f t="shared" ca="1" si="2495"/>
        <v>#VALUE!</v>
      </c>
      <c r="FF2404" t="e">
        <f t="shared" ca="1" si="2495"/>
        <v>#VALUE!</v>
      </c>
      <c r="FG2404" t="e">
        <f t="shared" ca="1" si="2495"/>
        <v>#VALUE!</v>
      </c>
      <c r="FH2404" t="e">
        <f t="shared" ca="1" si="2495"/>
        <v>#VALUE!</v>
      </c>
      <c r="FI2404" t="e">
        <f t="shared" ca="1" si="2495"/>
        <v>#VALUE!</v>
      </c>
      <c r="FJ2404" t="e">
        <f t="shared" ca="1" si="2495"/>
        <v>#VALUE!</v>
      </c>
      <c r="FK2404" t="e">
        <f t="shared" ca="1" si="2495"/>
        <v>#VALUE!</v>
      </c>
      <c r="FL2404" t="e">
        <f t="shared" ca="1" si="2495"/>
        <v>#VALUE!</v>
      </c>
      <c r="FM2404" t="e">
        <f t="shared" ca="1" si="2495"/>
        <v>#VALUE!</v>
      </c>
      <c r="FN2404" t="e">
        <f t="shared" ca="1" si="2495"/>
        <v>#VALUE!</v>
      </c>
      <c r="FO2404" t="e">
        <f t="shared" ca="1" si="2495"/>
        <v>#VALUE!</v>
      </c>
      <c r="FP2404" t="e">
        <f t="shared" ca="1" si="2495"/>
        <v>#VALUE!</v>
      </c>
      <c r="FQ2404" t="e">
        <f t="shared" ca="1" si="2495"/>
        <v>#VALUE!</v>
      </c>
      <c r="FR2404" t="e">
        <f t="shared" ca="1" si="2495"/>
        <v>#VALUE!</v>
      </c>
      <c r="FS2404" t="e">
        <f t="shared" ca="1" si="2495"/>
        <v>#VALUE!</v>
      </c>
      <c r="FT2404" t="e">
        <f t="shared" ca="1" si="2495"/>
        <v>#VALUE!</v>
      </c>
      <c r="FU2404" t="e">
        <f t="shared" ca="1" si="2495"/>
        <v>#VALUE!</v>
      </c>
      <c r="FV2404" t="e">
        <f t="shared" ca="1" si="2495"/>
        <v>#VALUE!</v>
      </c>
      <c r="FW2404" t="e">
        <f t="shared" ca="1" si="2495"/>
        <v>#VALUE!</v>
      </c>
      <c r="FX2404" t="e">
        <f t="shared" ca="1" si="2495"/>
        <v>#VALUE!</v>
      </c>
      <c r="FY2404" t="e">
        <f t="shared" ca="1" si="2495"/>
        <v>#VALUE!</v>
      </c>
      <c r="FZ2404" t="e">
        <f t="shared" ca="1" si="2495"/>
        <v>#VALUE!</v>
      </c>
      <c r="GA2404" t="e">
        <f t="shared" ca="1" si="2495"/>
        <v>#VALUE!</v>
      </c>
      <c r="GB2404" t="e">
        <f t="shared" ca="1" si="2495"/>
        <v>#VALUE!</v>
      </c>
      <c r="GC2404" t="e">
        <f t="shared" ca="1" si="2495"/>
        <v>#VALUE!</v>
      </c>
      <c r="GD2404" t="e">
        <f t="shared" ca="1" si="2495"/>
        <v>#VALUE!</v>
      </c>
      <c r="GE2404" t="e">
        <f t="shared" ca="1" si="2495"/>
        <v>#VALUE!</v>
      </c>
      <c r="GF2404" t="e">
        <f t="shared" ca="1" si="2495"/>
        <v>#VALUE!</v>
      </c>
      <c r="GG2404" t="e">
        <f t="shared" ca="1" si="2495"/>
        <v>#VALUE!</v>
      </c>
      <c r="GH2404" t="e">
        <f t="shared" ca="1" si="2495"/>
        <v>#VALUE!</v>
      </c>
      <c r="GI2404" t="e">
        <f t="shared" ca="1" si="2495"/>
        <v>#VALUE!</v>
      </c>
      <c r="GJ2404" t="e">
        <f t="shared" ca="1" si="2495"/>
        <v>#VALUE!</v>
      </c>
      <c r="GK2404" t="e">
        <f t="shared" ca="1" si="2495"/>
        <v>#VALUE!</v>
      </c>
      <c r="GL2404" t="e">
        <f t="shared" ca="1" si="2495"/>
        <v>#VALUE!</v>
      </c>
      <c r="GM2404" t="e">
        <f t="shared" ca="1" si="2493"/>
        <v>#VALUE!</v>
      </c>
      <c r="GN2404" t="e">
        <f t="shared" ca="1" si="2493"/>
        <v>#VALUE!</v>
      </c>
      <c r="GO2404" t="e">
        <f t="shared" ca="1" si="2493"/>
        <v>#VALUE!</v>
      </c>
      <c r="GP2404" t="e">
        <f t="shared" ca="1" si="2493"/>
        <v>#VALUE!</v>
      </c>
      <c r="GQ2404" t="e">
        <f t="shared" ca="1" si="2493"/>
        <v>#VALUE!</v>
      </c>
      <c r="GR2404" t="e">
        <f t="shared" ca="1" si="2493"/>
        <v>#VALUE!</v>
      </c>
      <c r="GS2404" t="e">
        <f t="shared" ca="1" si="2493"/>
        <v>#VALUE!</v>
      </c>
      <c r="GT2404" t="e">
        <f t="shared" ca="1" si="2493"/>
        <v>#VALUE!</v>
      </c>
      <c r="GU2404" t="e">
        <f t="shared" ca="1" si="2493"/>
        <v>#VALUE!</v>
      </c>
      <c r="GV2404" t="e">
        <f t="shared" ca="1" si="2493"/>
        <v>#VALUE!</v>
      </c>
      <c r="GW2404" t="e">
        <f t="shared" ca="1" si="2493"/>
        <v>#VALUE!</v>
      </c>
      <c r="GX2404" t="e">
        <f t="shared" ca="1" si="2493"/>
        <v>#VALUE!</v>
      </c>
      <c r="GY2404" t="e">
        <f t="shared" ca="1" si="2493"/>
        <v>#VALUE!</v>
      </c>
      <c r="GZ2404" t="e">
        <f t="shared" ca="1" si="2493"/>
        <v>#VALUE!</v>
      </c>
      <c r="HA2404" t="e">
        <f t="shared" ca="1" si="2493"/>
        <v>#VALUE!</v>
      </c>
      <c r="HB2404" t="e">
        <f t="shared" ca="1" si="2493"/>
        <v>#VALUE!</v>
      </c>
      <c r="HC2404" t="e">
        <f t="shared" ca="1" si="2493"/>
        <v>#VALUE!</v>
      </c>
      <c r="HD2404" t="e">
        <f t="shared" ca="1" si="2493"/>
        <v>#VALUE!</v>
      </c>
      <c r="HE2404" t="e">
        <f t="shared" ca="1" si="2493"/>
        <v>#VALUE!</v>
      </c>
      <c r="HF2404" t="e">
        <f t="shared" ca="1" si="2493"/>
        <v>#VALUE!</v>
      </c>
      <c r="HG2404" t="e">
        <f t="shared" ca="1" si="2493"/>
        <v>#VALUE!</v>
      </c>
      <c r="HH2404" t="e">
        <f t="shared" ca="1" si="2493"/>
        <v>#VALUE!</v>
      </c>
      <c r="HI2404" t="e">
        <f t="shared" ca="1" si="2493"/>
        <v>#VALUE!</v>
      </c>
      <c r="HJ2404" t="e">
        <f t="shared" ca="1" si="2493"/>
        <v>#VALUE!</v>
      </c>
      <c r="HK2404" t="e">
        <f t="shared" ca="1" si="2493"/>
        <v>#VALUE!</v>
      </c>
      <c r="HL2404" t="e">
        <f t="shared" ca="1" si="2493"/>
        <v>#VALUE!</v>
      </c>
      <c r="HM2404" t="e">
        <f t="shared" ca="1" si="2493"/>
        <v>#VALUE!</v>
      </c>
      <c r="HN2404" t="e">
        <f t="shared" ca="1" si="2493"/>
        <v>#VALUE!</v>
      </c>
      <c r="HO2404" t="e">
        <f t="shared" ca="1" si="2493"/>
        <v>#VALUE!</v>
      </c>
      <c r="HP2404" t="e">
        <f t="shared" ca="1" si="2493"/>
        <v>#VALUE!</v>
      </c>
      <c r="HQ2404" t="e">
        <f t="shared" ca="1" si="2493"/>
        <v>#VALUE!</v>
      </c>
      <c r="HR2404" t="e">
        <f t="shared" ca="1" si="2493"/>
        <v>#VALUE!</v>
      </c>
      <c r="HS2404" t="e">
        <f t="shared" ca="1" si="2493"/>
        <v>#VALUE!</v>
      </c>
      <c r="HT2404" t="e">
        <f t="shared" ca="1" si="2493"/>
        <v>#VALUE!</v>
      </c>
      <c r="HU2404" t="e">
        <f t="shared" ca="1" si="2493"/>
        <v>#VALUE!</v>
      </c>
      <c r="HV2404" t="e">
        <f t="shared" ca="1" si="2493"/>
        <v>#VALUE!</v>
      </c>
      <c r="HW2404" t="e">
        <f t="shared" ca="1" si="2493"/>
        <v>#VALUE!</v>
      </c>
      <c r="HX2404" t="e">
        <f t="shared" ca="1" si="2493"/>
        <v>#VALUE!</v>
      </c>
      <c r="HY2404" t="e">
        <f t="shared" ca="1" si="2493"/>
        <v>#VALUE!</v>
      </c>
      <c r="HZ2404" t="e">
        <f t="shared" ca="1" si="2493"/>
        <v>#VALUE!</v>
      </c>
      <c r="IA2404" t="e">
        <f t="shared" ca="1" si="2493"/>
        <v>#VALUE!</v>
      </c>
      <c r="IB2404" t="e">
        <f t="shared" ca="1" si="2493"/>
        <v>#VALUE!</v>
      </c>
      <c r="IC2404" t="e">
        <f t="shared" ca="1" si="2493"/>
        <v>#VALUE!</v>
      </c>
      <c r="ID2404" t="e">
        <f t="shared" ca="1" si="2493"/>
        <v>#VALUE!</v>
      </c>
      <c r="IE2404" t="e">
        <f t="shared" ca="1" si="2493"/>
        <v>#VALUE!</v>
      </c>
      <c r="IF2404" t="e">
        <f t="shared" ca="1" si="2493"/>
        <v>#VALUE!</v>
      </c>
      <c r="IG2404" t="e">
        <f t="shared" ca="1" si="2493"/>
        <v>#VALUE!</v>
      </c>
      <c r="IH2404" t="e">
        <f t="shared" ca="1" si="2493"/>
        <v>#VALUE!</v>
      </c>
      <c r="II2404" t="e">
        <f t="shared" ca="1" si="2493"/>
        <v>#VALUE!</v>
      </c>
      <c r="IJ2404" t="e">
        <f t="shared" ca="1" si="2493"/>
        <v>#VALUE!</v>
      </c>
      <c r="IK2404" t="e">
        <f t="shared" ca="1" si="2493"/>
        <v>#VALUE!</v>
      </c>
      <c r="IL2404" t="e">
        <f t="shared" ca="1" si="2493"/>
        <v>#VALUE!</v>
      </c>
      <c r="IM2404" t="e">
        <f t="shared" ca="1" si="2493"/>
        <v>#VALUE!</v>
      </c>
      <c r="IN2404" t="e">
        <f t="shared" ca="1" si="2493"/>
        <v>#VALUE!</v>
      </c>
      <c r="IO2404" t="e">
        <f t="shared" ca="1" si="2493"/>
        <v>#VALUE!</v>
      </c>
      <c r="IP2404" t="e">
        <f t="shared" ca="1" si="2493"/>
        <v>#VALUE!</v>
      </c>
      <c r="IQ2404" t="e">
        <f t="shared" ca="1" si="2493"/>
        <v>#VALUE!</v>
      </c>
      <c r="IR2404" t="e">
        <f t="shared" ca="1" si="2493"/>
        <v>#VALUE!</v>
      </c>
      <c r="IS2404" t="e">
        <f t="shared" ca="1" si="2493"/>
        <v>#VALUE!</v>
      </c>
      <c r="IT2404" t="e">
        <f t="shared" ca="1" si="2493"/>
        <v>#VALUE!</v>
      </c>
      <c r="IU2404" t="e">
        <f t="shared" ca="1" si="2493"/>
        <v>#VALUE!</v>
      </c>
      <c r="IV2404" t="e">
        <f t="shared" ca="1" si="2493"/>
        <v>#VALUE!</v>
      </c>
      <c r="IW2404" t="e">
        <f t="shared" ca="1" si="2493"/>
        <v>#VALUE!</v>
      </c>
      <c r="IX2404" t="e">
        <f t="shared" ca="1" si="2491"/>
        <v>#VALUE!</v>
      </c>
      <c r="IY2404" t="e">
        <f t="shared" ca="1" si="2491"/>
        <v>#VALUE!</v>
      </c>
      <c r="IZ2404" t="e">
        <f t="shared" ca="1" si="2491"/>
        <v>#VALUE!</v>
      </c>
      <c r="JA2404" t="e">
        <f t="shared" ca="1" si="2489"/>
        <v>#VALUE!</v>
      </c>
      <c r="JB2404" t="e">
        <f t="shared" ca="1" si="2496"/>
        <v>#VALUE!</v>
      </c>
      <c r="JC2404" t="e">
        <f t="shared" ca="1" si="2496"/>
        <v>#VALUE!</v>
      </c>
      <c r="JD2404" t="e">
        <f t="shared" ca="1" si="2496"/>
        <v>#VALUE!</v>
      </c>
      <c r="JE2404" t="e">
        <f t="shared" ca="1" si="2496"/>
        <v>#VALUE!</v>
      </c>
      <c r="JF2404" t="e">
        <f t="shared" ca="1" si="2496"/>
        <v>#VALUE!</v>
      </c>
      <c r="JG2404" t="e">
        <f t="shared" ca="1" si="2496"/>
        <v>#VALUE!</v>
      </c>
      <c r="JH2404" t="e">
        <f t="shared" ca="1" si="2496"/>
        <v>#VALUE!</v>
      </c>
      <c r="JI2404" t="e">
        <f t="shared" ca="1" si="2496"/>
        <v>#VALUE!</v>
      </c>
      <c r="JJ2404" t="e">
        <f t="shared" ca="1" si="2496"/>
        <v>#VALUE!</v>
      </c>
      <c r="JK2404" t="e">
        <f t="shared" ca="1" si="2496"/>
        <v>#VALUE!</v>
      </c>
      <c r="JL2404" t="e">
        <f t="shared" ca="1" si="2496"/>
        <v>#VALUE!</v>
      </c>
      <c r="JM2404" t="e">
        <f t="shared" ca="1" si="2496"/>
        <v>#VALUE!</v>
      </c>
      <c r="JN2404" t="e">
        <f t="shared" ca="1" si="2496"/>
        <v>#VALUE!</v>
      </c>
      <c r="JO2404" t="e">
        <f t="shared" ca="1" si="2496"/>
        <v>#VALUE!</v>
      </c>
      <c r="JP2404" t="e">
        <f t="shared" ca="1" si="2496"/>
        <v>#VALUE!</v>
      </c>
      <c r="JQ2404" t="e">
        <f t="shared" ca="1" si="2496"/>
        <v>#VALUE!</v>
      </c>
      <c r="JR2404" t="e">
        <f t="shared" ca="1" si="2496"/>
        <v>#VALUE!</v>
      </c>
      <c r="JS2404" t="e">
        <f t="shared" ca="1" si="2496"/>
        <v>#VALUE!</v>
      </c>
      <c r="JT2404" t="e">
        <f t="shared" ca="1" si="2496"/>
        <v>#VALUE!</v>
      </c>
      <c r="JU2404" t="e">
        <f t="shared" ca="1" si="2496"/>
        <v>#VALUE!</v>
      </c>
      <c r="JV2404" t="e">
        <f t="shared" ca="1" si="2496"/>
        <v>#VALUE!</v>
      </c>
      <c r="JW2404" t="e">
        <f t="shared" ca="1" si="2496"/>
        <v>#VALUE!</v>
      </c>
      <c r="JX2404" t="e">
        <f t="shared" ca="1" si="2496"/>
        <v>#VALUE!</v>
      </c>
      <c r="JY2404" t="e">
        <f t="shared" ca="1" si="2496"/>
        <v>#VALUE!</v>
      </c>
      <c r="JZ2404" t="e">
        <f t="shared" ca="1" si="2496"/>
        <v>#VALUE!</v>
      </c>
      <c r="KA2404" t="e">
        <f t="shared" ca="1" si="2496"/>
        <v>#VALUE!</v>
      </c>
      <c r="KB2404" t="e">
        <f t="shared" ca="1" si="2496"/>
        <v>#VALUE!</v>
      </c>
      <c r="KC2404" t="e">
        <f t="shared" ca="1" si="2496"/>
        <v>#VALUE!</v>
      </c>
      <c r="KD2404" t="e">
        <f t="shared" ca="1" si="2496"/>
        <v>#VALUE!</v>
      </c>
      <c r="KE2404" t="e">
        <f t="shared" ca="1" si="2496"/>
        <v>#VALUE!</v>
      </c>
      <c r="KF2404" t="e">
        <f t="shared" ca="1" si="2496"/>
        <v>#VALUE!</v>
      </c>
      <c r="KG2404" t="str">
        <f t="shared" ca="1" si="2496"/>
        <v>METÓDOS SÍSMICOS</v>
      </c>
      <c r="KH2404" t="e">
        <f t="shared" ca="1" si="2496"/>
        <v>#VALUE!</v>
      </c>
      <c r="KI2404" t="e">
        <f t="shared" ca="1" si="2496"/>
        <v>#VALUE!</v>
      </c>
      <c r="KJ2404" t="e">
        <f t="shared" ca="1" si="2496"/>
        <v>#VALUE!</v>
      </c>
      <c r="KK2404" t="e">
        <f t="shared" ca="1" si="2496"/>
        <v>#VALUE!</v>
      </c>
      <c r="KL2404" t="e">
        <f t="shared" ca="1" si="2496"/>
        <v>#VALUE!</v>
      </c>
      <c r="KM2404" t="e">
        <f t="shared" ca="1" si="2496"/>
        <v>#VALUE!</v>
      </c>
      <c r="KN2404" t="e">
        <f t="shared" ca="1" si="2496"/>
        <v>#VALUE!</v>
      </c>
      <c r="KO2404" t="str">
        <f t="shared" ca="1" si="2496"/>
        <v>SISTEMÁTICA E EVOLUÇÃO</v>
      </c>
      <c r="KP2404" t="e">
        <f t="shared" ca="1" si="2496"/>
        <v>#VALUE!</v>
      </c>
      <c r="KQ2404" t="str">
        <f t="shared" ca="1" si="2496"/>
        <v>GENÉTICA VEGETAL</v>
      </c>
      <c r="KR2404" t="e">
        <f t="shared" ca="1" si="2496"/>
        <v>#VALUE!</v>
      </c>
      <c r="KS2404" t="e">
        <f t="shared" ca="1" si="2496"/>
        <v>#VALUE!</v>
      </c>
      <c r="KT2404" t="e">
        <f t="shared" ca="1" si="2496"/>
        <v>#VALUE!</v>
      </c>
      <c r="KU2404" t="e">
        <f t="shared" ca="1" si="2496"/>
        <v>#VALUE!</v>
      </c>
      <c r="KV2404" t="str">
        <f t="shared" ca="1" si="2496"/>
        <v>QUÍMICA ORGÂNICA</v>
      </c>
      <c r="KW2404" t="e">
        <f t="shared" ca="1" si="2496"/>
        <v>#VALUE!</v>
      </c>
      <c r="KX2404" t="e">
        <f t="shared" ca="1" si="2496"/>
        <v>#VALUE!</v>
      </c>
      <c r="KY2404" t="e">
        <f t="shared" ca="1" si="2496"/>
        <v>#VALUE!</v>
      </c>
      <c r="KZ2404" t="e">
        <f t="shared" ca="1" si="2496"/>
        <v>#VALUE!</v>
      </c>
      <c r="LA2404" t="e">
        <f t="shared" ca="1" si="2496"/>
        <v>#VALUE!</v>
      </c>
      <c r="LB2404" t="e">
        <f t="shared" ca="1" si="2496"/>
        <v>#VALUE!</v>
      </c>
      <c r="LC2404" t="e">
        <f t="shared" ca="1" si="2496"/>
        <v>#VALUE!</v>
      </c>
      <c r="LD2404" t="e">
        <f t="shared" ca="1" si="2496"/>
        <v>#VALUE!</v>
      </c>
      <c r="LE2404" t="e">
        <f t="shared" ca="1" si="2496"/>
        <v>#VALUE!</v>
      </c>
      <c r="LF2404" t="e">
        <f t="shared" ca="1" si="2496"/>
        <v>#VALUE!</v>
      </c>
      <c r="LG2404" t="e">
        <f t="shared" ca="1" si="2496"/>
        <v>#VALUE!</v>
      </c>
      <c r="LH2404" t="e">
        <f t="shared" ca="1" si="2496"/>
        <v>#VALUE!</v>
      </c>
      <c r="LI2404" t="e">
        <f t="shared" ca="1" si="2496"/>
        <v>#VALUE!</v>
      </c>
    </row>
    <row r="2405" spans="1:321" x14ac:dyDescent="0.25">
      <c r="A2405" t="s">
        <v>4985</v>
      </c>
      <c r="B2405" t="e">
        <f t="shared" ca="1" si="2478"/>
        <v>#VALUE!</v>
      </c>
      <c r="C2405" t="e">
        <f t="shared" ca="1" si="2498"/>
        <v>#VALUE!</v>
      </c>
      <c r="D2405" t="e">
        <f t="shared" ca="1" si="2498"/>
        <v>#VALUE!</v>
      </c>
      <c r="E2405" t="e">
        <f t="shared" ca="1" si="2498"/>
        <v>#VALUE!</v>
      </c>
      <c r="F2405" t="e">
        <f t="shared" ca="1" si="2498"/>
        <v>#VALUE!</v>
      </c>
      <c r="G2405" t="e">
        <f t="shared" ca="1" si="2498"/>
        <v>#VALUE!</v>
      </c>
      <c r="H2405" t="e">
        <f t="shared" ca="1" si="2498"/>
        <v>#VALUE!</v>
      </c>
      <c r="I2405" t="e">
        <f t="shared" ca="1" si="2498"/>
        <v>#VALUE!</v>
      </c>
      <c r="J2405" t="e">
        <f t="shared" ca="1" si="2498"/>
        <v>#VALUE!</v>
      </c>
      <c r="K2405" t="e">
        <f t="shared" ca="1" si="2498"/>
        <v>#VALUE!</v>
      </c>
      <c r="L2405" t="e">
        <f t="shared" ca="1" si="2498"/>
        <v>#VALUE!</v>
      </c>
      <c r="M2405" t="e">
        <f t="shared" ca="1" si="2498"/>
        <v>#VALUE!</v>
      </c>
      <c r="N2405" t="e">
        <f t="shared" ca="1" si="2498"/>
        <v>#VALUE!</v>
      </c>
      <c r="O2405" t="e">
        <f t="shared" ca="1" si="2498"/>
        <v>#VALUE!</v>
      </c>
      <c r="P2405" t="e">
        <f t="shared" ca="1" si="2498"/>
        <v>#VALUE!</v>
      </c>
      <c r="Q2405" t="e">
        <f t="shared" ca="1" si="2498"/>
        <v>#VALUE!</v>
      </c>
      <c r="R2405" t="e">
        <f t="shared" ca="1" si="2498"/>
        <v>#VALUE!</v>
      </c>
      <c r="S2405" t="e">
        <f t="shared" ca="1" si="2498"/>
        <v>#VALUE!</v>
      </c>
      <c r="T2405" t="e">
        <f t="shared" ca="1" si="2498"/>
        <v>#VALUE!</v>
      </c>
      <c r="U2405" t="e">
        <f t="shared" ca="1" si="2498"/>
        <v>#VALUE!</v>
      </c>
      <c r="V2405" t="e">
        <f t="shared" ca="1" si="2498"/>
        <v>#VALUE!</v>
      </c>
      <c r="W2405" t="e">
        <f t="shared" ca="1" si="2498"/>
        <v>#VALUE!</v>
      </c>
      <c r="X2405" t="e">
        <f t="shared" ca="1" si="2498"/>
        <v>#VALUE!</v>
      </c>
      <c r="Y2405" t="e">
        <f t="shared" ca="1" si="2498"/>
        <v>#VALUE!</v>
      </c>
      <c r="Z2405" t="e">
        <f t="shared" ca="1" si="2498"/>
        <v>#VALUE!</v>
      </c>
      <c r="AA2405" t="e">
        <f t="shared" ca="1" si="2498"/>
        <v>#VALUE!</v>
      </c>
      <c r="AB2405" t="e">
        <f t="shared" ca="1" si="2498"/>
        <v>#VALUE!</v>
      </c>
      <c r="AC2405" t="e">
        <f t="shared" ca="1" si="2498"/>
        <v>#VALUE!</v>
      </c>
      <c r="AD2405" t="e">
        <f t="shared" ca="1" si="2498"/>
        <v>#VALUE!</v>
      </c>
      <c r="AE2405" t="e">
        <f t="shared" ca="1" si="2498"/>
        <v>#VALUE!</v>
      </c>
      <c r="AF2405" t="e">
        <f t="shared" ca="1" si="2498"/>
        <v>#VALUE!</v>
      </c>
      <c r="AG2405" t="e">
        <f t="shared" ca="1" si="2498"/>
        <v>#VALUE!</v>
      </c>
      <c r="AH2405" t="e">
        <f t="shared" ca="1" si="2498"/>
        <v>#VALUE!</v>
      </c>
      <c r="AI2405" t="e">
        <f t="shared" ca="1" si="2498"/>
        <v>#VALUE!</v>
      </c>
      <c r="AJ2405" t="e">
        <f t="shared" ca="1" si="2498"/>
        <v>#VALUE!</v>
      </c>
      <c r="AK2405" t="e">
        <f t="shared" ca="1" si="2498"/>
        <v>#VALUE!</v>
      </c>
      <c r="AL2405" t="e">
        <f t="shared" ca="1" si="2498"/>
        <v>#VALUE!</v>
      </c>
      <c r="AM2405" t="e">
        <f t="shared" ca="1" si="2498"/>
        <v>#VALUE!</v>
      </c>
      <c r="AN2405" t="e">
        <f t="shared" ca="1" si="2498"/>
        <v>#VALUE!</v>
      </c>
      <c r="AO2405" t="e">
        <f t="shared" ca="1" si="2498"/>
        <v>#VALUE!</v>
      </c>
      <c r="AP2405" t="e">
        <f t="shared" ca="1" si="2498"/>
        <v>#VALUE!</v>
      </c>
      <c r="AQ2405" t="e">
        <f t="shared" ca="1" si="2498"/>
        <v>#VALUE!</v>
      </c>
      <c r="AR2405" t="e">
        <f t="shared" ca="1" si="2498"/>
        <v>#VALUE!</v>
      </c>
      <c r="AS2405" t="e">
        <f t="shared" ca="1" si="2498"/>
        <v>#VALUE!</v>
      </c>
      <c r="AT2405" t="e">
        <f t="shared" ca="1" si="2498"/>
        <v>#VALUE!</v>
      </c>
      <c r="AU2405" t="e">
        <f t="shared" ca="1" si="2498"/>
        <v>#VALUE!</v>
      </c>
      <c r="AV2405" t="e">
        <f t="shared" ca="1" si="2498"/>
        <v>#VALUE!</v>
      </c>
      <c r="AW2405" t="e">
        <f t="shared" ca="1" si="2498"/>
        <v>#VALUE!</v>
      </c>
      <c r="AX2405" t="e">
        <f t="shared" ca="1" si="2498"/>
        <v>#VALUE!</v>
      </c>
      <c r="AY2405" t="e">
        <f t="shared" ca="1" si="2498"/>
        <v>#VALUE!</v>
      </c>
      <c r="AZ2405" t="e">
        <f t="shared" ca="1" si="2498"/>
        <v>#VALUE!</v>
      </c>
      <c r="BA2405" t="e">
        <f t="shared" ca="1" si="2498"/>
        <v>#VALUE!</v>
      </c>
      <c r="BB2405" t="e">
        <f t="shared" ca="1" si="2498"/>
        <v>#VALUE!</v>
      </c>
      <c r="BC2405" t="e">
        <f t="shared" ca="1" si="2498"/>
        <v>#VALUE!</v>
      </c>
      <c r="BD2405" t="e">
        <f t="shared" ca="1" si="2498"/>
        <v>#VALUE!</v>
      </c>
      <c r="BE2405" t="e">
        <f t="shared" ca="1" si="2498"/>
        <v>#VALUE!</v>
      </c>
      <c r="BF2405" t="e">
        <f t="shared" ca="1" si="2498"/>
        <v>#VALUE!</v>
      </c>
      <c r="BG2405" t="e">
        <f t="shared" ca="1" si="2498"/>
        <v>#VALUE!</v>
      </c>
      <c r="BH2405" t="e">
        <f t="shared" ca="1" si="2498"/>
        <v>#VALUE!</v>
      </c>
      <c r="BI2405" t="e">
        <f t="shared" ca="1" si="2498"/>
        <v>#VALUE!</v>
      </c>
      <c r="BJ2405" t="e">
        <f t="shared" ca="1" si="2498"/>
        <v>#VALUE!</v>
      </c>
      <c r="BK2405" t="e">
        <f t="shared" ca="1" si="2498"/>
        <v>#VALUE!</v>
      </c>
      <c r="BL2405" t="e">
        <f t="shared" ca="1" si="2498"/>
        <v>#VALUE!</v>
      </c>
      <c r="BM2405" t="e">
        <f t="shared" ca="1" si="2498"/>
        <v>#VALUE!</v>
      </c>
      <c r="BN2405" t="e">
        <f t="shared" ca="1" si="2498"/>
        <v>#VALUE!</v>
      </c>
      <c r="BO2405" t="e">
        <f t="shared" ca="1" si="2497"/>
        <v>#VALUE!</v>
      </c>
      <c r="BP2405" t="e">
        <f t="shared" ca="1" si="2497"/>
        <v>#VALUE!</v>
      </c>
      <c r="BQ2405" t="e">
        <f t="shared" ca="1" si="2497"/>
        <v>#VALUE!</v>
      </c>
      <c r="BR2405" t="e">
        <f t="shared" ca="1" si="2497"/>
        <v>#VALUE!</v>
      </c>
      <c r="BS2405" t="e">
        <f t="shared" ca="1" si="2497"/>
        <v>#VALUE!</v>
      </c>
      <c r="BT2405" t="e">
        <f t="shared" ca="1" si="2497"/>
        <v>#VALUE!</v>
      </c>
      <c r="BU2405" t="e">
        <f t="shared" ca="1" si="2497"/>
        <v>#VALUE!</v>
      </c>
      <c r="BV2405" t="e">
        <f t="shared" ca="1" si="2497"/>
        <v>#VALUE!</v>
      </c>
      <c r="BW2405" t="e">
        <f t="shared" ca="1" si="2497"/>
        <v>#VALUE!</v>
      </c>
      <c r="BX2405" t="e">
        <f t="shared" ca="1" si="2497"/>
        <v>#VALUE!</v>
      </c>
      <c r="BY2405" t="e">
        <f t="shared" ca="1" si="2497"/>
        <v>#VALUE!</v>
      </c>
      <c r="BZ2405" t="e">
        <f t="shared" ca="1" si="2497"/>
        <v>#VALUE!</v>
      </c>
      <c r="CA2405" t="e">
        <f t="shared" ca="1" si="2497"/>
        <v>#VALUE!</v>
      </c>
      <c r="CB2405" t="e">
        <f t="shared" ca="1" si="2497"/>
        <v>#VALUE!</v>
      </c>
      <c r="CC2405" t="e">
        <f t="shared" ca="1" si="2497"/>
        <v>#VALUE!</v>
      </c>
      <c r="CD2405" t="e">
        <f t="shared" ca="1" si="2497"/>
        <v>#VALUE!</v>
      </c>
      <c r="CE2405" t="e">
        <f t="shared" ca="1" si="2497"/>
        <v>#VALUE!</v>
      </c>
      <c r="CF2405" t="str">
        <f t="shared" ca="1" si="2497"/>
        <v>ÁLGEBRA</v>
      </c>
      <c r="CG2405" t="str">
        <f t="shared" ca="1" si="2497"/>
        <v>ÁLGEBRA</v>
      </c>
      <c r="CH2405" t="str">
        <f t="shared" ca="1" si="2497"/>
        <v>ÁLGEBRA</v>
      </c>
      <c r="CI2405" t="str">
        <f t="shared" ca="1" si="2497"/>
        <v>ÁLGEBRA</v>
      </c>
      <c r="CJ2405" t="str">
        <f t="shared" ca="1" si="2497"/>
        <v>ÁLGEBRA</v>
      </c>
      <c r="CK2405" t="str">
        <f t="shared" ca="1" si="2497"/>
        <v>ÁLGEBRA</v>
      </c>
      <c r="CL2405" t="str">
        <f t="shared" ca="1" si="2497"/>
        <v>ÁLGEBRA</v>
      </c>
      <c r="CM2405" t="str">
        <f t="shared" ca="1" si="2497"/>
        <v>ÁLGEBRA</v>
      </c>
      <c r="CN2405" t="e">
        <f t="shared" ca="1" si="2497"/>
        <v>#VALUE!</v>
      </c>
      <c r="CO2405" t="e">
        <f t="shared" ca="1" si="2497"/>
        <v>#VALUE!</v>
      </c>
      <c r="CP2405" t="e">
        <f t="shared" ca="1" si="2497"/>
        <v>#VALUE!</v>
      </c>
      <c r="CQ2405" t="e">
        <f t="shared" ca="1" si="2497"/>
        <v>#VALUE!</v>
      </c>
      <c r="CR2405" t="e">
        <f t="shared" ca="1" si="2497"/>
        <v>#VALUE!</v>
      </c>
      <c r="CS2405" t="e">
        <f t="shared" ca="1" si="2497"/>
        <v>#VALUE!</v>
      </c>
      <c r="CT2405" t="e">
        <f t="shared" ca="1" si="2497"/>
        <v>#VALUE!</v>
      </c>
      <c r="CU2405" t="e">
        <f t="shared" ca="1" si="2497"/>
        <v>#VALUE!</v>
      </c>
      <c r="CV2405" t="e">
        <f t="shared" ca="1" si="2497"/>
        <v>#VALUE!</v>
      </c>
      <c r="CW2405" t="e">
        <f t="shared" ca="1" si="2497"/>
        <v>#VALUE!</v>
      </c>
      <c r="CX2405" t="e">
        <f t="shared" ca="1" si="2497"/>
        <v>#VALUE!</v>
      </c>
      <c r="CY2405" t="e">
        <f t="shared" ca="1" si="2497"/>
        <v>#VALUE!</v>
      </c>
      <c r="CZ2405" t="e">
        <f t="shared" ca="1" si="2497"/>
        <v>#VALUE!</v>
      </c>
      <c r="DA2405" t="e">
        <f t="shared" ca="1" si="2497"/>
        <v>#VALUE!</v>
      </c>
      <c r="DB2405" t="e">
        <f t="shared" ca="1" si="2497"/>
        <v>#VALUE!</v>
      </c>
      <c r="DC2405" t="e">
        <f t="shared" ca="1" si="2497"/>
        <v>#VALUE!</v>
      </c>
      <c r="DD2405" t="e">
        <f t="shared" ca="1" si="2497"/>
        <v>#VALUE!</v>
      </c>
      <c r="DE2405" t="e">
        <f t="shared" ca="1" si="2497"/>
        <v>#VALUE!</v>
      </c>
      <c r="DF2405" t="e">
        <f t="shared" ca="1" si="2497"/>
        <v>#VALUE!</v>
      </c>
      <c r="DG2405" t="e">
        <f t="shared" ca="1" si="2497"/>
        <v>#VALUE!</v>
      </c>
      <c r="DH2405" t="e">
        <f t="shared" ca="1" si="2497"/>
        <v>#VALUE!</v>
      </c>
      <c r="DI2405" t="e">
        <f t="shared" ca="1" si="2497"/>
        <v>#VALUE!</v>
      </c>
      <c r="DJ2405" t="e">
        <f t="shared" ca="1" si="2497"/>
        <v>#VALUE!</v>
      </c>
      <c r="DK2405" t="e">
        <f t="shared" ca="1" si="2497"/>
        <v>#VALUE!</v>
      </c>
      <c r="DL2405" t="e">
        <f t="shared" ca="1" si="2497"/>
        <v>#VALUE!</v>
      </c>
      <c r="DM2405" t="e">
        <f t="shared" ca="1" si="2497"/>
        <v>#VALUE!</v>
      </c>
      <c r="DN2405" t="e">
        <f t="shared" ca="1" si="2497"/>
        <v>#VALUE!</v>
      </c>
      <c r="DO2405" t="e">
        <f t="shared" ca="1" si="2497"/>
        <v>#VALUE!</v>
      </c>
      <c r="DP2405" t="e">
        <f t="shared" ca="1" si="2497"/>
        <v>#VALUE!</v>
      </c>
      <c r="DQ2405" t="e">
        <f t="shared" ca="1" si="2497"/>
        <v>#VALUE!</v>
      </c>
      <c r="DR2405" t="e">
        <f t="shared" ca="1" si="2497"/>
        <v>#VALUE!</v>
      </c>
      <c r="DS2405" t="e">
        <f t="shared" ca="1" si="2497"/>
        <v>#VALUE!</v>
      </c>
      <c r="DT2405" t="e">
        <f t="shared" ca="1" si="2497"/>
        <v>#VALUE!</v>
      </c>
      <c r="DU2405" t="e">
        <f t="shared" ca="1" si="2497"/>
        <v>#VALUE!</v>
      </c>
      <c r="DV2405" t="e">
        <f t="shared" ca="1" si="2497"/>
        <v>#VALUE!</v>
      </c>
      <c r="DW2405" t="e">
        <f t="shared" ca="1" si="2497"/>
        <v>#VALUE!</v>
      </c>
      <c r="DX2405" t="e">
        <f t="shared" ca="1" si="2497"/>
        <v>#VALUE!</v>
      </c>
      <c r="DY2405" t="e">
        <f t="shared" ca="1" si="2497"/>
        <v>#VALUE!</v>
      </c>
      <c r="DZ2405" t="e">
        <f t="shared" ca="1" si="2482"/>
        <v>#VALUE!</v>
      </c>
      <c r="EA2405" t="e">
        <f t="shared" ca="1" si="2495"/>
        <v>#VALUE!</v>
      </c>
      <c r="EB2405" t="e">
        <f t="shared" ca="1" si="2495"/>
        <v>#VALUE!</v>
      </c>
      <c r="EC2405" t="e">
        <f t="shared" ca="1" si="2495"/>
        <v>#VALUE!</v>
      </c>
      <c r="ED2405" t="e">
        <f t="shared" ca="1" si="2495"/>
        <v>#VALUE!</v>
      </c>
      <c r="EE2405" t="e">
        <f t="shared" ca="1" si="2495"/>
        <v>#VALUE!</v>
      </c>
      <c r="EF2405" t="e">
        <f t="shared" ca="1" si="2495"/>
        <v>#VALUE!</v>
      </c>
      <c r="EG2405" t="e">
        <f t="shared" ca="1" si="2495"/>
        <v>#VALUE!</v>
      </c>
      <c r="EH2405" t="e">
        <f t="shared" ca="1" si="2495"/>
        <v>#VALUE!</v>
      </c>
      <c r="EI2405" t="e">
        <f t="shared" ca="1" si="2495"/>
        <v>#VALUE!</v>
      </c>
      <c r="EJ2405" t="e">
        <f t="shared" ca="1" si="2495"/>
        <v>#VALUE!</v>
      </c>
      <c r="EK2405" t="e">
        <f t="shared" ca="1" si="2495"/>
        <v>#VALUE!</v>
      </c>
      <c r="EL2405" t="e">
        <f t="shared" ca="1" si="2495"/>
        <v>#VALUE!</v>
      </c>
      <c r="EM2405" t="e">
        <f t="shared" ca="1" si="2495"/>
        <v>#VALUE!</v>
      </c>
      <c r="EN2405" t="e">
        <f t="shared" ca="1" si="2495"/>
        <v>#VALUE!</v>
      </c>
      <c r="EO2405" t="e">
        <f t="shared" ca="1" si="2495"/>
        <v>#VALUE!</v>
      </c>
      <c r="EP2405" t="e">
        <f t="shared" ca="1" si="2495"/>
        <v>#VALUE!</v>
      </c>
      <c r="EQ2405" t="e">
        <f t="shared" ca="1" si="2495"/>
        <v>#VALUE!</v>
      </c>
      <c r="ER2405" t="e">
        <f t="shared" ca="1" si="2495"/>
        <v>#VALUE!</v>
      </c>
      <c r="ES2405" t="e">
        <f t="shared" ca="1" si="2495"/>
        <v>#VALUE!</v>
      </c>
      <c r="ET2405" t="e">
        <f t="shared" ca="1" si="2495"/>
        <v>#VALUE!</v>
      </c>
      <c r="EU2405" t="e">
        <f t="shared" ca="1" si="2495"/>
        <v>#VALUE!</v>
      </c>
      <c r="EV2405" t="e">
        <f t="shared" ca="1" si="2495"/>
        <v>#VALUE!</v>
      </c>
      <c r="EW2405" t="e">
        <f t="shared" ca="1" si="2495"/>
        <v>#VALUE!</v>
      </c>
      <c r="EX2405" t="e">
        <f t="shared" ca="1" si="2495"/>
        <v>#VALUE!</v>
      </c>
      <c r="EY2405" t="e">
        <f t="shared" ca="1" si="2495"/>
        <v>#VALUE!</v>
      </c>
      <c r="EZ2405" t="e">
        <f t="shared" ca="1" si="2495"/>
        <v>#VALUE!</v>
      </c>
      <c r="FA2405" t="e">
        <f t="shared" ca="1" si="2495"/>
        <v>#VALUE!</v>
      </c>
      <c r="FB2405" t="e">
        <f t="shared" ca="1" si="2495"/>
        <v>#VALUE!</v>
      </c>
      <c r="FC2405" t="e">
        <f t="shared" ca="1" si="2495"/>
        <v>#VALUE!</v>
      </c>
      <c r="FD2405" t="e">
        <f t="shared" ca="1" si="2495"/>
        <v>#VALUE!</v>
      </c>
      <c r="FE2405" t="e">
        <f t="shared" ca="1" si="2495"/>
        <v>#VALUE!</v>
      </c>
      <c r="FF2405" t="e">
        <f t="shared" ca="1" si="2495"/>
        <v>#VALUE!</v>
      </c>
      <c r="FG2405" t="e">
        <f t="shared" ca="1" si="2495"/>
        <v>#VALUE!</v>
      </c>
      <c r="FH2405" t="e">
        <f t="shared" ca="1" si="2495"/>
        <v>#VALUE!</v>
      </c>
      <c r="FI2405" t="e">
        <f t="shared" ca="1" si="2495"/>
        <v>#VALUE!</v>
      </c>
      <c r="FJ2405" t="e">
        <f t="shared" ca="1" si="2495"/>
        <v>#VALUE!</v>
      </c>
      <c r="FK2405" t="e">
        <f t="shared" ca="1" si="2495"/>
        <v>#VALUE!</v>
      </c>
      <c r="FL2405" t="e">
        <f t="shared" ca="1" si="2495"/>
        <v>#VALUE!</v>
      </c>
      <c r="FM2405" t="e">
        <f t="shared" ca="1" si="2495"/>
        <v>#VALUE!</v>
      </c>
      <c r="FN2405" t="e">
        <f t="shared" ca="1" si="2495"/>
        <v>#VALUE!</v>
      </c>
      <c r="FO2405" t="e">
        <f t="shared" ca="1" si="2495"/>
        <v>#VALUE!</v>
      </c>
      <c r="FP2405" t="e">
        <f t="shared" ca="1" si="2495"/>
        <v>#VALUE!</v>
      </c>
      <c r="FQ2405" t="e">
        <f t="shared" ca="1" si="2495"/>
        <v>#VALUE!</v>
      </c>
      <c r="FR2405" t="e">
        <f t="shared" ca="1" si="2495"/>
        <v>#VALUE!</v>
      </c>
      <c r="FS2405" t="e">
        <f t="shared" ca="1" si="2495"/>
        <v>#VALUE!</v>
      </c>
      <c r="FT2405" t="e">
        <f t="shared" ca="1" si="2495"/>
        <v>#VALUE!</v>
      </c>
      <c r="FU2405" t="e">
        <f t="shared" ca="1" si="2495"/>
        <v>#VALUE!</v>
      </c>
      <c r="FV2405" t="e">
        <f t="shared" ca="1" si="2495"/>
        <v>#VALUE!</v>
      </c>
      <c r="FW2405" t="e">
        <f t="shared" ca="1" si="2495"/>
        <v>#VALUE!</v>
      </c>
      <c r="FX2405" t="e">
        <f t="shared" ca="1" si="2495"/>
        <v>#VALUE!</v>
      </c>
      <c r="FY2405" t="e">
        <f t="shared" ca="1" si="2495"/>
        <v>#VALUE!</v>
      </c>
      <c r="FZ2405" t="e">
        <f t="shared" ca="1" si="2495"/>
        <v>#VALUE!</v>
      </c>
      <c r="GA2405" t="e">
        <f t="shared" ca="1" si="2495"/>
        <v>#VALUE!</v>
      </c>
      <c r="GB2405" t="e">
        <f t="shared" ca="1" si="2495"/>
        <v>#VALUE!</v>
      </c>
      <c r="GC2405" t="e">
        <f t="shared" ca="1" si="2495"/>
        <v>#VALUE!</v>
      </c>
      <c r="GD2405" t="e">
        <f t="shared" ca="1" si="2495"/>
        <v>#VALUE!</v>
      </c>
      <c r="GE2405" t="e">
        <f t="shared" ca="1" si="2495"/>
        <v>#VALUE!</v>
      </c>
      <c r="GF2405" t="e">
        <f t="shared" ca="1" si="2495"/>
        <v>#VALUE!</v>
      </c>
      <c r="GG2405" t="e">
        <f t="shared" ca="1" si="2495"/>
        <v>#VALUE!</v>
      </c>
      <c r="GH2405" t="e">
        <f t="shared" ca="1" si="2495"/>
        <v>#VALUE!</v>
      </c>
      <c r="GI2405" t="e">
        <f t="shared" ca="1" si="2495"/>
        <v>#VALUE!</v>
      </c>
      <c r="GJ2405" t="e">
        <f t="shared" ca="1" si="2495"/>
        <v>#VALUE!</v>
      </c>
      <c r="GK2405" t="e">
        <f t="shared" ca="1" si="2495"/>
        <v>#VALUE!</v>
      </c>
      <c r="GL2405" t="e">
        <f t="shared" ref="GL2405:IW2408" ca="1" si="2499">INDIRECT(GL2301,TRUE)</f>
        <v>#VALUE!</v>
      </c>
      <c r="GM2405" t="e">
        <f t="shared" ca="1" si="2499"/>
        <v>#VALUE!</v>
      </c>
      <c r="GN2405" t="e">
        <f t="shared" ca="1" si="2499"/>
        <v>#VALUE!</v>
      </c>
      <c r="GO2405" t="e">
        <f t="shared" ca="1" si="2499"/>
        <v>#VALUE!</v>
      </c>
      <c r="GP2405" t="e">
        <f t="shared" ca="1" si="2499"/>
        <v>#VALUE!</v>
      </c>
      <c r="GQ2405" t="e">
        <f t="shared" ca="1" si="2499"/>
        <v>#VALUE!</v>
      </c>
      <c r="GR2405" t="e">
        <f t="shared" ca="1" si="2499"/>
        <v>#VALUE!</v>
      </c>
      <c r="GS2405" t="e">
        <f t="shared" ca="1" si="2499"/>
        <v>#VALUE!</v>
      </c>
      <c r="GT2405" t="e">
        <f t="shared" ca="1" si="2499"/>
        <v>#VALUE!</v>
      </c>
      <c r="GU2405" t="e">
        <f t="shared" ca="1" si="2499"/>
        <v>#VALUE!</v>
      </c>
      <c r="GV2405" t="e">
        <f t="shared" ca="1" si="2499"/>
        <v>#VALUE!</v>
      </c>
      <c r="GW2405" t="e">
        <f t="shared" ca="1" si="2499"/>
        <v>#VALUE!</v>
      </c>
      <c r="GX2405" t="e">
        <f t="shared" ca="1" si="2499"/>
        <v>#VALUE!</v>
      </c>
      <c r="GY2405" t="e">
        <f t="shared" ca="1" si="2499"/>
        <v>#VALUE!</v>
      </c>
      <c r="GZ2405" t="e">
        <f t="shared" ca="1" si="2499"/>
        <v>#VALUE!</v>
      </c>
      <c r="HA2405" t="e">
        <f t="shared" ca="1" si="2499"/>
        <v>#VALUE!</v>
      </c>
      <c r="HB2405" t="e">
        <f t="shared" ca="1" si="2499"/>
        <v>#VALUE!</v>
      </c>
      <c r="HC2405" t="e">
        <f t="shared" ca="1" si="2499"/>
        <v>#VALUE!</v>
      </c>
      <c r="HD2405" t="e">
        <f t="shared" ca="1" si="2499"/>
        <v>#VALUE!</v>
      </c>
      <c r="HE2405" t="e">
        <f t="shared" ca="1" si="2499"/>
        <v>#VALUE!</v>
      </c>
      <c r="HF2405" t="e">
        <f t="shared" ca="1" si="2499"/>
        <v>#VALUE!</v>
      </c>
      <c r="HG2405" t="e">
        <f t="shared" ca="1" si="2499"/>
        <v>#VALUE!</v>
      </c>
      <c r="HH2405" t="e">
        <f t="shared" ca="1" si="2499"/>
        <v>#VALUE!</v>
      </c>
      <c r="HI2405" t="e">
        <f t="shared" ca="1" si="2499"/>
        <v>#VALUE!</v>
      </c>
      <c r="HJ2405" t="e">
        <f t="shared" ca="1" si="2499"/>
        <v>#VALUE!</v>
      </c>
      <c r="HK2405" t="e">
        <f t="shared" ca="1" si="2499"/>
        <v>#VALUE!</v>
      </c>
      <c r="HL2405" t="e">
        <f t="shared" ca="1" si="2499"/>
        <v>#VALUE!</v>
      </c>
      <c r="HM2405" t="e">
        <f t="shared" ca="1" si="2499"/>
        <v>#VALUE!</v>
      </c>
      <c r="HN2405" t="e">
        <f t="shared" ca="1" si="2499"/>
        <v>#VALUE!</v>
      </c>
      <c r="HO2405" t="e">
        <f t="shared" ca="1" si="2499"/>
        <v>#VALUE!</v>
      </c>
      <c r="HP2405" t="e">
        <f t="shared" ca="1" si="2499"/>
        <v>#VALUE!</v>
      </c>
      <c r="HQ2405" t="e">
        <f t="shared" ca="1" si="2499"/>
        <v>#VALUE!</v>
      </c>
      <c r="HR2405" t="e">
        <f t="shared" ca="1" si="2499"/>
        <v>#VALUE!</v>
      </c>
      <c r="HS2405" t="e">
        <f t="shared" ca="1" si="2499"/>
        <v>#VALUE!</v>
      </c>
      <c r="HT2405" t="e">
        <f t="shared" ca="1" si="2499"/>
        <v>#VALUE!</v>
      </c>
      <c r="HU2405" t="e">
        <f t="shared" ca="1" si="2499"/>
        <v>#VALUE!</v>
      </c>
      <c r="HV2405" t="e">
        <f t="shared" ca="1" si="2499"/>
        <v>#VALUE!</v>
      </c>
      <c r="HW2405" t="e">
        <f t="shared" ca="1" si="2499"/>
        <v>#VALUE!</v>
      </c>
      <c r="HX2405" t="e">
        <f t="shared" ca="1" si="2499"/>
        <v>#VALUE!</v>
      </c>
      <c r="HY2405" t="e">
        <f t="shared" ca="1" si="2499"/>
        <v>#VALUE!</v>
      </c>
      <c r="HZ2405" t="e">
        <f t="shared" ca="1" si="2499"/>
        <v>#VALUE!</v>
      </c>
      <c r="IA2405" t="e">
        <f t="shared" ca="1" si="2499"/>
        <v>#VALUE!</v>
      </c>
      <c r="IB2405" t="e">
        <f t="shared" ca="1" si="2499"/>
        <v>#VALUE!</v>
      </c>
      <c r="IC2405" t="e">
        <f t="shared" ca="1" si="2499"/>
        <v>#VALUE!</v>
      </c>
      <c r="ID2405" t="e">
        <f t="shared" ca="1" si="2499"/>
        <v>#VALUE!</v>
      </c>
      <c r="IE2405" t="e">
        <f t="shared" ca="1" si="2499"/>
        <v>#VALUE!</v>
      </c>
      <c r="IF2405" t="e">
        <f t="shared" ca="1" si="2499"/>
        <v>#VALUE!</v>
      </c>
      <c r="IG2405" t="e">
        <f t="shared" ca="1" si="2499"/>
        <v>#VALUE!</v>
      </c>
      <c r="IH2405" t="e">
        <f t="shared" ca="1" si="2499"/>
        <v>#VALUE!</v>
      </c>
      <c r="II2405" t="e">
        <f t="shared" ca="1" si="2499"/>
        <v>#VALUE!</v>
      </c>
      <c r="IJ2405" t="e">
        <f t="shared" ca="1" si="2499"/>
        <v>#VALUE!</v>
      </c>
      <c r="IK2405" t="e">
        <f t="shared" ca="1" si="2499"/>
        <v>#VALUE!</v>
      </c>
      <c r="IL2405" t="e">
        <f t="shared" ca="1" si="2499"/>
        <v>#VALUE!</v>
      </c>
      <c r="IM2405" t="e">
        <f t="shared" ca="1" si="2499"/>
        <v>#VALUE!</v>
      </c>
      <c r="IN2405" t="e">
        <f t="shared" ca="1" si="2499"/>
        <v>#VALUE!</v>
      </c>
      <c r="IO2405" t="e">
        <f t="shared" ca="1" si="2499"/>
        <v>#VALUE!</v>
      </c>
      <c r="IP2405" t="e">
        <f t="shared" ca="1" si="2499"/>
        <v>#VALUE!</v>
      </c>
      <c r="IQ2405" t="e">
        <f t="shared" ca="1" si="2499"/>
        <v>#VALUE!</v>
      </c>
      <c r="IR2405" t="e">
        <f t="shared" ca="1" si="2499"/>
        <v>#VALUE!</v>
      </c>
      <c r="IS2405" t="e">
        <f t="shared" ca="1" si="2499"/>
        <v>#VALUE!</v>
      </c>
      <c r="IT2405" t="e">
        <f t="shared" ca="1" si="2499"/>
        <v>#VALUE!</v>
      </c>
      <c r="IU2405" t="e">
        <f t="shared" ca="1" si="2499"/>
        <v>#VALUE!</v>
      </c>
      <c r="IV2405" t="e">
        <f t="shared" ca="1" si="2499"/>
        <v>#VALUE!</v>
      </c>
      <c r="IW2405" t="e">
        <f t="shared" ca="1" si="2499"/>
        <v>#VALUE!</v>
      </c>
      <c r="IX2405" t="e">
        <f t="shared" ca="1" si="2491"/>
        <v>#VALUE!</v>
      </c>
      <c r="IY2405" t="e">
        <f t="shared" ca="1" si="2491"/>
        <v>#VALUE!</v>
      </c>
      <c r="IZ2405" t="e">
        <f t="shared" ca="1" si="2491"/>
        <v>#VALUE!</v>
      </c>
      <c r="JA2405" t="e">
        <f t="shared" ca="1" si="2489"/>
        <v>#VALUE!</v>
      </c>
      <c r="JB2405" t="e">
        <f t="shared" ca="1" si="2496"/>
        <v>#VALUE!</v>
      </c>
      <c r="JC2405" t="e">
        <f t="shared" ca="1" si="2496"/>
        <v>#VALUE!</v>
      </c>
      <c r="JD2405" t="e">
        <f t="shared" ca="1" si="2496"/>
        <v>#VALUE!</v>
      </c>
      <c r="JE2405" t="e">
        <f t="shared" ca="1" si="2496"/>
        <v>#VALUE!</v>
      </c>
      <c r="JF2405" t="e">
        <f t="shared" ca="1" si="2496"/>
        <v>#VALUE!</v>
      </c>
      <c r="JG2405" t="e">
        <f t="shared" ca="1" si="2496"/>
        <v>#VALUE!</v>
      </c>
      <c r="JH2405" t="e">
        <f t="shared" ca="1" si="2496"/>
        <v>#VALUE!</v>
      </c>
      <c r="JI2405" t="e">
        <f t="shared" ca="1" si="2496"/>
        <v>#VALUE!</v>
      </c>
      <c r="JJ2405" t="e">
        <f t="shared" ca="1" si="2496"/>
        <v>#VALUE!</v>
      </c>
      <c r="JK2405" t="e">
        <f t="shared" ca="1" si="2496"/>
        <v>#VALUE!</v>
      </c>
      <c r="JL2405" t="e">
        <f t="shared" ca="1" si="2496"/>
        <v>#VALUE!</v>
      </c>
      <c r="JM2405" t="e">
        <f t="shared" ca="1" si="2496"/>
        <v>#VALUE!</v>
      </c>
      <c r="JN2405" t="e">
        <f t="shared" ca="1" si="2496"/>
        <v>#VALUE!</v>
      </c>
      <c r="JO2405" t="e">
        <f t="shared" ca="1" si="2496"/>
        <v>#VALUE!</v>
      </c>
      <c r="JP2405" t="e">
        <f t="shared" ca="1" si="2496"/>
        <v>#VALUE!</v>
      </c>
      <c r="JQ2405" t="e">
        <f t="shared" ca="1" si="2496"/>
        <v>#VALUE!</v>
      </c>
      <c r="JR2405" t="e">
        <f t="shared" ca="1" si="2496"/>
        <v>#VALUE!</v>
      </c>
      <c r="JS2405" t="e">
        <f t="shared" ca="1" si="2496"/>
        <v>#VALUE!</v>
      </c>
      <c r="JT2405" t="e">
        <f t="shared" ca="1" si="2496"/>
        <v>#VALUE!</v>
      </c>
      <c r="JU2405" t="e">
        <f t="shared" ca="1" si="2496"/>
        <v>#VALUE!</v>
      </c>
      <c r="JV2405" t="e">
        <f t="shared" ca="1" si="2496"/>
        <v>#VALUE!</v>
      </c>
      <c r="JW2405" t="e">
        <f t="shared" ca="1" si="2496"/>
        <v>#VALUE!</v>
      </c>
      <c r="JX2405" t="e">
        <f t="shared" ca="1" si="2496"/>
        <v>#VALUE!</v>
      </c>
      <c r="JY2405" t="e">
        <f t="shared" ca="1" si="2496"/>
        <v>#VALUE!</v>
      </c>
      <c r="JZ2405" t="e">
        <f t="shared" ca="1" si="2496"/>
        <v>#VALUE!</v>
      </c>
      <c r="KA2405" t="e">
        <f t="shared" ca="1" si="2496"/>
        <v>#VALUE!</v>
      </c>
      <c r="KB2405" t="e">
        <f t="shared" ca="1" si="2496"/>
        <v>#VALUE!</v>
      </c>
      <c r="KC2405" t="e">
        <f t="shared" ca="1" si="2496"/>
        <v>#VALUE!</v>
      </c>
      <c r="KD2405" t="e">
        <f t="shared" ca="1" si="2496"/>
        <v>#VALUE!</v>
      </c>
      <c r="KE2405" t="e">
        <f t="shared" ca="1" si="2496"/>
        <v>#VALUE!</v>
      </c>
      <c r="KF2405" t="e">
        <f t="shared" ca="1" si="2496"/>
        <v>#VALUE!</v>
      </c>
      <c r="KG2405" t="str">
        <f t="shared" ca="1" si="2496"/>
        <v>Modelagem e inversão de dados geofísicos</v>
      </c>
      <c r="KH2405" t="e">
        <f t="shared" ca="1" si="2496"/>
        <v>#VALUE!</v>
      </c>
      <c r="KI2405" t="e">
        <f t="shared" ca="1" si="2496"/>
        <v>#VALUE!</v>
      </c>
      <c r="KJ2405" t="e">
        <f t="shared" ca="1" si="2496"/>
        <v>#VALUE!</v>
      </c>
      <c r="KK2405" t="e">
        <f t="shared" ca="1" si="2496"/>
        <v>#VALUE!</v>
      </c>
      <c r="KL2405" t="e">
        <f t="shared" ca="1" si="2496"/>
        <v>#VALUE!</v>
      </c>
      <c r="KM2405" t="e">
        <f t="shared" ca="1" si="2496"/>
        <v>#VALUE!</v>
      </c>
      <c r="KN2405" t="e">
        <f t="shared" ca="1" si="2496"/>
        <v>#VALUE!</v>
      </c>
      <c r="KO2405" t="e">
        <f t="shared" ca="1" si="2496"/>
        <v>#VALUE!</v>
      </c>
      <c r="KP2405" t="e">
        <f t="shared" ca="1" si="2496"/>
        <v>#VALUE!</v>
      </c>
      <c r="KQ2405" t="e">
        <f t="shared" ca="1" si="2496"/>
        <v>#VALUE!</v>
      </c>
      <c r="KR2405" t="e">
        <f t="shared" ca="1" si="2496"/>
        <v>#VALUE!</v>
      </c>
      <c r="KS2405" t="e">
        <f t="shared" ca="1" si="2496"/>
        <v>#VALUE!</v>
      </c>
      <c r="KT2405" t="e">
        <f t="shared" ca="1" si="2496"/>
        <v>#VALUE!</v>
      </c>
      <c r="KU2405" t="e">
        <f t="shared" ca="1" si="2496"/>
        <v>#VALUE!</v>
      </c>
      <c r="KV2405" t="e">
        <f t="shared" ca="1" si="2496"/>
        <v>#VALUE!</v>
      </c>
      <c r="KW2405" t="e">
        <f t="shared" ca="1" si="2496"/>
        <v>#VALUE!</v>
      </c>
      <c r="KX2405" t="e">
        <f t="shared" ca="1" si="2496"/>
        <v>#VALUE!</v>
      </c>
      <c r="KY2405" t="e">
        <f t="shared" ca="1" si="2496"/>
        <v>#VALUE!</v>
      </c>
      <c r="KZ2405" t="e">
        <f t="shared" ca="1" si="2496"/>
        <v>#VALUE!</v>
      </c>
      <c r="LA2405" t="e">
        <f t="shared" ca="1" si="2496"/>
        <v>#VALUE!</v>
      </c>
      <c r="LB2405" t="e">
        <f t="shared" ca="1" si="2496"/>
        <v>#VALUE!</v>
      </c>
      <c r="LC2405" t="e">
        <f t="shared" ca="1" si="2496"/>
        <v>#VALUE!</v>
      </c>
      <c r="LD2405" t="e">
        <f t="shared" ca="1" si="2496"/>
        <v>#VALUE!</v>
      </c>
      <c r="LE2405" t="e">
        <f t="shared" ca="1" si="2496"/>
        <v>#VALUE!</v>
      </c>
      <c r="LF2405" t="e">
        <f t="shared" ca="1" si="2496"/>
        <v>#VALUE!</v>
      </c>
      <c r="LG2405" t="e">
        <f t="shared" ca="1" si="2496"/>
        <v>#VALUE!</v>
      </c>
      <c r="LH2405" t="e">
        <f t="shared" ca="1" si="2496"/>
        <v>#VALUE!</v>
      </c>
      <c r="LI2405" t="e">
        <f t="shared" ca="1" si="2496"/>
        <v>#VALUE!</v>
      </c>
    </row>
    <row r="2406" spans="1:321" x14ac:dyDescent="0.25">
      <c r="A2406" t="s">
        <v>4973</v>
      </c>
      <c r="B2406" t="str">
        <f t="shared" ca="1" si="2478"/>
        <v>UNIVERSIDADE FEDERAL DE RONDÔNIA  (Coordenadora)</v>
      </c>
      <c r="C2406" t="str">
        <f t="shared" ca="1" si="2498"/>
        <v>Universidade Federal do Amazonas  (Coordenadora)</v>
      </c>
      <c r="D2406" t="str">
        <f t="shared" ca="1" si="2498"/>
        <v>Universidade Federal do Amazonas  (Coordenadora)</v>
      </c>
      <c r="E2406" t="str">
        <f t="shared" ca="1" si="2498"/>
        <v>Universidade Federal do Amazonas  (Coordenadora)</v>
      </c>
      <c r="F2406" t="str">
        <f t="shared" ca="1" si="2498"/>
        <v>Universidade Federal do Amazonas  (Coordenadora)</v>
      </c>
      <c r="G2406" t="str">
        <f t="shared" ca="1" si="2498"/>
        <v>Universidade Federal do Amazonas  (Coordenadora)</v>
      </c>
      <c r="H2406" t="str">
        <f t="shared" ca="1" si="2498"/>
        <v>UNIVERSIDADE DO ESTADO DO PARÁ  (Coordenadora)</v>
      </c>
      <c r="I2406" t="str">
        <f t="shared" ca="1" si="2498"/>
        <v>Universidade Federal do Amazonas  (Coordenadora)</v>
      </c>
      <c r="J2406" t="str">
        <f t="shared" ca="1" si="2498"/>
        <v>UNIVERSIDADE FEDERAL DO PARÁ  (Coordenadora)</v>
      </c>
      <c r="K2406" t="str">
        <f t="shared" ca="1" si="2498"/>
        <v>UNIVERSIDADE FEDERAL DO PARÁ  (Coordenadora)</v>
      </c>
      <c r="L2406" t="str">
        <f t="shared" ca="1" si="2498"/>
        <v>Universidade Federal do Amazonas  (Coordenadora)</v>
      </c>
      <c r="M2406" t="str">
        <f t="shared" ca="1" si="2498"/>
        <v>Universidade Federal do Amazonas  (Coordenadora)</v>
      </c>
      <c r="N2406" t="str">
        <f t="shared" ca="1" si="2498"/>
        <v>Universidade Federal do Amazonas  (Coordenadora)</v>
      </c>
      <c r="O2406" t="str">
        <f t="shared" ca="1" si="2498"/>
        <v>INSTITUTO NACIONAL DE PESQUISAS DA AMAZÔNIA  (Coordenadora)</v>
      </c>
      <c r="P2406" t="str">
        <f t="shared" ca="1" si="2498"/>
        <v>Universidade Federal do Amazonas  (Coordenadora)</v>
      </c>
      <c r="Q2406" t="str">
        <f t="shared" ca="1" si="2498"/>
        <v>UNIVERSIDADE FEDERAL DO ACRE  (Coordenadora)</v>
      </c>
      <c r="R2406" t="str">
        <f t="shared" ca="1" si="2498"/>
        <v>UNIVERSIDADE FEDERAL DO ACRE  (Coordenadora)</v>
      </c>
      <c r="S2406" t="str">
        <f t="shared" ca="1" si="2498"/>
        <v>Universidade Federal do Amazonas  (Coordenadora)</v>
      </c>
      <c r="T2406" t="str">
        <f t="shared" ca="1" si="2498"/>
        <v>Universidade Federal do Amazonas  (Coordenadora)</v>
      </c>
      <c r="U2406" t="str">
        <f t="shared" ca="1" si="2498"/>
        <v>UNIVERSIDADE FEDERAL DO TOCANTINS  (Coordenadora)</v>
      </c>
      <c r="V2406" t="str">
        <f t="shared" ca="1" si="2498"/>
        <v>UNIVERSIDADE FEDERAL DO AMAPÁ  (Coordenadora)</v>
      </c>
      <c r="W2406" t="str">
        <f t="shared" ca="1" si="2498"/>
        <v>FUNDAÇÃO UNIVERSIDADE FEDERAL DE RORAIMA  (Coordenadora)</v>
      </c>
      <c r="X2406" t="str">
        <f t="shared" ca="1" si="2498"/>
        <v>FUNDAÇÃO UNIVERSIDADE FEDERAL DE RORAIMA  (Coordenadora)</v>
      </c>
      <c r="Y2406" t="str">
        <f t="shared" ca="1" si="2498"/>
        <v>UNIVERSIDADE FEDERAL DE RONDÔNIA  (Coordenadora)</v>
      </c>
      <c r="Z2406" t="str">
        <f t="shared" ca="1" si="2498"/>
        <v>UNIVERSIDADE FEDERAL DO PARÁ  (Coordenadora)</v>
      </c>
      <c r="AA2406" t="str">
        <f t="shared" ca="1" si="2498"/>
        <v>UNIVERSIDADE FEDERAL DO PARÁ  (Coordenadora)</v>
      </c>
      <c r="AB2406" t="str">
        <f t="shared" ca="1" si="2498"/>
        <v>UNIVERSIDADE DA AMAZÔNIA  (Coordenadora)</v>
      </c>
      <c r="AC2406" t="str">
        <f t="shared" ca="1" si="2498"/>
        <v>FUNDAÇÃO UNIVERSIDADE FEDERAL DE RORAIMA  (Coordenadora)</v>
      </c>
      <c r="AD2406" t="str">
        <f t="shared" ca="1" si="2498"/>
        <v>UNIVERSIDADE FEDERAL DO TOCANTINS  (Coordenadora)</v>
      </c>
      <c r="AE2406" t="str">
        <f t="shared" ca="1" si="2498"/>
        <v>UNIVERSIDADE FEDERAL DO PARÁ  (Coordenadora)</v>
      </c>
      <c r="AF2406" t="str">
        <f t="shared" ca="1" si="2498"/>
        <v>UNIVERSIDADE FEDERAL DE RONDÔNIA  (Coordenadora)</v>
      </c>
      <c r="AG2406" t="str">
        <f t="shared" ca="1" si="2498"/>
        <v>Universidade Federal do Amazonas  (Coordenadora)</v>
      </c>
      <c r="AH2406" t="str">
        <f t="shared" ca="1" si="2498"/>
        <v>UNIVERSIDADE FEDERAL DO PARÁ  (Coordenadora)</v>
      </c>
      <c r="AI2406" t="str">
        <f t="shared" ca="1" si="2498"/>
        <v>UNIVERSIDADE FEDERAL DO AMAPÁ  (Coordenadora)</v>
      </c>
      <c r="AJ2406" t="str">
        <f t="shared" ca="1" si="2498"/>
        <v>UNIVERSIDADE FEDERAL DO AMAPÁ  (Coordenadora)</v>
      </c>
      <c r="AK2406" t="str">
        <f t="shared" ca="1" si="2498"/>
        <v>Universidade Federal do Amazonas  (Coordenadora)</v>
      </c>
      <c r="AL2406" t="str">
        <f t="shared" ca="1" si="2498"/>
        <v>Universidade Federal do Amazonas  (Coordenadora)</v>
      </c>
      <c r="AM2406" t="str">
        <f t="shared" ca="1" si="2498"/>
        <v>Universidade Federal do Amazonas  (Coordenadora)</v>
      </c>
      <c r="AN2406" t="str">
        <f t="shared" ca="1" si="2498"/>
        <v>UNIVERSIDADE FEDERAL DO TOCANTINS  (Coordenadora)</v>
      </c>
      <c r="AO2406" t="str">
        <f t="shared" ca="1" si="2498"/>
        <v>Universidade Federal do Amazonas  (Coordenadora)</v>
      </c>
      <c r="AP2406" t="str">
        <f t="shared" ca="1" si="2498"/>
        <v>UNIVERSIDADE FEDERAL DO PARÁ  (Coordenadora)</v>
      </c>
      <c r="AQ2406" t="str">
        <f t="shared" ca="1" si="2498"/>
        <v>UNIVERSIDADE FEDERAL DO TOCANTINS  (Coordenadora)</v>
      </c>
      <c r="AR2406" t="str">
        <f t="shared" ca="1" si="2498"/>
        <v>UNIVERSIDADE FEDERAL DO TOCANTINS  (Coordenadora)</v>
      </c>
      <c r="AS2406" t="str">
        <f t="shared" ca="1" si="2498"/>
        <v>INSTITUTO NACIONAL DE PESQUISAS DA AMAZÔNIA  (Coordenadora)</v>
      </c>
      <c r="AT2406" t="str">
        <f t="shared" ca="1" si="2498"/>
        <v>INSTITUTO NACIONAL DE PESQUISAS DA AMAZÔNIA  (Coordenadora)</v>
      </c>
      <c r="AU2406" t="str">
        <f t="shared" ca="1" si="2498"/>
        <v>UNIVERSIDADE FEDERAL DO ACRE  (Coordenadora)</v>
      </c>
      <c r="AV2406" t="str">
        <f t="shared" ca="1" si="2498"/>
        <v>Universidade Federal do Amazonas  (Coordenadora)</v>
      </c>
      <c r="AW2406" t="str">
        <f t="shared" ca="1" si="2498"/>
        <v>UNIVERSIDADE FEDERAL DO TOCANTINS  (Coordenadora)</v>
      </c>
      <c r="AX2406" t="str">
        <f t="shared" ca="1" si="2498"/>
        <v>Universidade Federal do Amazonas  (Coordenadora)</v>
      </c>
      <c r="AY2406" t="str">
        <f t="shared" ca="1" si="2498"/>
        <v>Universidade Federal do Amazonas  (Coordenadora)</v>
      </c>
      <c r="AZ2406" t="str">
        <f t="shared" ca="1" si="2498"/>
        <v>UNIVERSIDADE FEDERAL DO PARÁ  (Coordenadora)</v>
      </c>
      <c r="BA2406" t="str">
        <f t="shared" ca="1" si="2498"/>
        <v>UNIVERSIDADE FEDERAL DO PARÁ  (Coordenadora)</v>
      </c>
      <c r="BB2406" t="str">
        <f t="shared" ca="1" si="2498"/>
        <v>FUNDAÇÃO UNIVERSIDADE FEDERAL DE RORAIMA  (Coordenadora)</v>
      </c>
      <c r="BC2406" t="str">
        <f t="shared" ca="1" si="2498"/>
        <v>Universidade Federal do Amazonas  (Coordenadora)</v>
      </c>
      <c r="BD2406" t="str">
        <f t="shared" ca="1" si="2498"/>
        <v>UNIVERSIDADE DA AMAZÔNIA  (Coordenadora)</v>
      </c>
      <c r="BE2406" t="str">
        <f t="shared" ca="1" si="2498"/>
        <v>Universidade Federal do Amazonas  (Coordenadora)</v>
      </c>
      <c r="BF2406" t="str">
        <f t="shared" ca="1" si="2498"/>
        <v>UNIVERSIDADE FEDERAL DO PARÁ  (Coordenadora)</v>
      </c>
      <c r="BG2406" t="str">
        <f t="shared" ca="1" si="2498"/>
        <v>UNIVERSIDADE FEDERAL DE RONDÔNIA  (Coordenadora)</v>
      </c>
      <c r="BH2406" t="str">
        <f t="shared" ca="1" si="2498"/>
        <v>UNIVERSIDADE DA AMAZÔNIA  (Coordenadora)</v>
      </c>
      <c r="BI2406" t="str">
        <f t="shared" ca="1" si="2498"/>
        <v>UNIVERSIDADE FEDERAL RURAL DA AMAZÔNIA  (Coordenadora)</v>
      </c>
      <c r="BJ2406" t="str">
        <f t="shared" ca="1" si="2498"/>
        <v>UNIVERSIDADE FEDERAL DO TOCANTINS  (Coordenadora)</v>
      </c>
      <c r="BK2406" t="str">
        <f t="shared" ca="1" si="2498"/>
        <v>Universidade Federal do Amazonas  (Coordenadora)</v>
      </c>
      <c r="BL2406" t="str">
        <f t="shared" ca="1" si="2498"/>
        <v>UNIVERSIDADE FEDERAL RURAL DA AMAZÔNIA  (Coordenadora)</v>
      </c>
      <c r="BM2406" t="str">
        <f t="shared" ca="1" si="2498"/>
        <v>UNIVERSIDADE FEDERAL DE RONDÔNIA  (Coordenadora)</v>
      </c>
      <c r="BN2406" t="str">
        <f t="shared" ca="1" si="2498"/>
        <v>UNIVERSIDADE FEDERAL DE RONDÔNIA  (Coordenadora)</v>
      </c>
      <c r="BO2406" t="str">
        <f t="shared" ca="1" si="2497"/>
        <v>UNIVERSIDADE NILTON LINS  (Coordenadora)</v>
      </c>
      <c r="BP2406" t="str">
        <f t="shared" ca="1" si="2497"/>
        <v>UNIVERSIDADE NILTON LINS  (Coordenadora)</v>
      </c>
      <c r="BQ2406" t="str">
        <f t="shared" ca="1" si="2497"/>
        <v>UNIVERSIDADE FEDERAL DO PARÁ  (Coordenadora)</v>
      </c>
      <c r="BR2406" t="str">
        <f t="shared" ca="1" si="2497"/>
        <v>UNIVERSIDADE DO ESTADO DO PARÁ  (Coordenadora)</v>
      </c>
      <c r="BS2406" t="str">
        <f t="shared" ca="1" si="2497"/>
        <v>UNIVERSIDADE FEDERAL DO AMAPÁ  (Coordenadora)</v>
      </c>
      <c r="BT2406" t="str">
        <f t="shared" ca="1" si="2497"/>
        <v>UNIVERSIDADE DO ESTADO DO AMAZONAS  (Coordenadora)</v>
      </c>
      <c r="BU2406" t="str">
        <f t="shared" ca="1" si="2497"/>
        <v>UNIVERSIDADE FEDERAL DO PARÁ  (Coordenadora)</v>
      </c>
      <c r="BV2406" t="str">
        <f t="shared" ca="1" si="2497"/>
        <v>UNIVERSIDADE FEDERAL DO PARÁ  (Coordenadora)</v>
      </c>
      <c r="BW2406" t="str">
        <f t="shared" ca="1" si="2497"/>
        <v>UNIVERSIDADE DO ESTADO DO PARÁ  (Coordenadora)</v>
      </c>
      <c r="BX2406" t="str">
        <f t="shared" ca="1" si="2497"/>
        <v>UNIVERSIDADE DO ESTADO DO PARÁ  (Coordenadora)</v>
      </c>
      <c r="BY2406" t="str">
        <f t="shared" ca="1" si="2497"/>
        <v>UNIVERSIDADE FEDERAL DE MATO GROSSO  (Coordenadora)</v>
      </c>
      <c r="BZ2406" t="str">
        <f t="shared" ca="1" si="2497"/>
        <v>UNIVERSIDADE FEDERAL DE MATO GROSSO  (Coordenadora)</v>
      </c>
      <c r="CA2406" t="str">
        <f t="shared" ca="1" si="2497"/>
        <v>INSTITUTO NACIONAL DE PESQUISAS DA AMAZÔNIA  (Coordenadora)</v>
      </c>
      <c r="CB2406" t="str">
        <f t="shared" ca="1" si="2497"/>
        <v>UNIVERSIDADE FEDERAL DO PARÁ  (Coordenadora)</v>
      </c>
      <c r="CC2406" t="str">
        <f t="shared" ca="1" si="2497"/>
        <v>UNIVERSIDADE FEDERAL DO PARÁ  (Coordenadora)</v>
      </c>
      <c r="CD2406" t="str">
        <f t="shared" ca="1" si="2497"/>
        <v>UNIVERSIDADE FEDERAL DO PARÁ  (Coordenadora)</v>
      </c>
      <c r="CE2406" t="str">
        <f t="shared" ca="1" si="2497"/>
        <v>UNIVERSIDADE DO ESTADO DO PARÁ  (Coordenadora)</v>
      </c>
      <c r="CF2406">
        <f t="shared" ca="1" si="2497"/>
        <v>40479</v>
      </c>
      <c r="CG2406">
        <f t="shared" ca="1" si="2497"/>
        <v>40479</v>
      </c>
      <c r="CH2406">
        <f t="shared" ca="1" si="2497"/>
        <v>40479</v>
      </c>
      <c r="CI2406">
        <f t="shared" ca="1" si="2497"/>
        <v>40479</v>
      </c>
      <c r="CJ2406">
        <f t="shared" ca="1" si="2497"/>
        <v>40479</v>
      </c>
      <c r="CK2406">
        <f t="shared" ca="1" si="2497"/>
        <v>40479</v>
      </c>
      <c r="CL2406">
        <f t="shared" ca="1" si="2497"/>
        <v>40479</v>
      </c>
      <c r="CM2406">
        <f t="shared" ca="1" si="2497"/>
        <v>40479</v>
      </c>
      <c r="CN2406" t="str">
        <f t="shared" ca="1" si="2497"/>
        <v>UNIVERSIDADE FEDERAL DO PARÁ  (Coordenadora)</v>
      </c>
      <c r="CO2406" t="str">
        <f t="shared" ca="1" si="2497"/>
        <v>UNIVERSIDADE DO ESTADO DO AMAZONAS  (Coordenadora)</v>
      </c>
      <c r="CP2406" t="str">
        <f t="shared" ca="1" si="2497"/>
        <v>UNIVERSIDADE FEDERAL DO PARÁ  (Coordenadora)</v>
      </c>
      <c r="CQ2406" t="str">
        <f t="shared" ca="1" si="2497"/>
        <v>UNIVERSIDADE FEDERAL DO PARÁ  (Coordenadora)</v>
      </c>
      <c r="CR2406" t="str">
        <f t="shared" ca="1" si="2497"/>
        <v>FUNDAÇÃO UNIVERSIDADE FEDERAL DE RORAIMA  (Coordenadora)</v>
      </c>
      <c r="CS2406" t="str">
        <f t="shared" ca="1" si="2497"/>
        <v>UNIVERSIDADE FEDERAL DE RONDÔNIA  (Coordenadora)</v>
      </c>
      <c r="CT2406" t="str">
        <f t="shared" ca="1" si="2497"/>
        <v>FUNDAÇÃO UNIVERSIDADE FEDERAL DE RORAIMA  (Coordenadora)</v>
      </c>
      <c r="CU2406" t="str">
        <f t="shared" ca="1" si="2497"/>
        <v>UNIVERSIDADE DO ESTADO DO PARÁ  (Coordenadora)</v>
      </c>
      <c r="CV2406" t="str">
        <f t="shared" ca="1" si="2497"/>
        <v>UNIVERSIDADE FEDERAL DO PARÁ  (Coordenadora)</v>
      </c>
      <c r="CW2406" t="str">
        <f t="shared" ca="1" si="2497"/>
        <v>UNIVERSIDADE FEDERAL DO PARÁ  (Coordenadora)</v>
      </c>
      <c r="CX2406" t="str">
        <f t="shared" ca="1" si="2497"/>
        <v>UNIVERSIDADE FEDERAL DO PARÁ  (Coordenadora)</v>
      </c>
      <c r="CY2406" t="str">
        <f t="shared" ca="1" si="2497"/>
        <v>UNIVERSIDADE FEDERAL DE RONDÔNIA  (Coordenadora)</v>
      </c>
      <c r="CZ2406" t="str">
        <f t="shared" ca="1" si="2497"/>
        <v>UNIVERSIDADE FEDERAL DO TOCANTINS  (Coordenadora)</v>
      </c>
      <c r="DA2406" t="str">
        <f t="shared" ca="1" si="2497"/>
        <v>UNIVERSIDADE DO ESTADO DO AMAZONAS  (Coordenadora)</v>
      </c>
      <c r="DB2406" t="str">
        <f t="shared" ca="1" si="2497"/>
        <v>UNIVERSIDADE FEDERAL DO TOCANTINS  (Coordenadora)</v>
      </c>
      <c r="DC2406" t="str">
        <f t="shared" ca="1" si="2497"/>
        <v>UNIVERSIDADE FEDERAL DO PARÁ  (Coordenadora)</v>
      </c>
      <c r="DD2406" t="str">
        <f t="shared" ca="1" si="2497"/>
        <v>UNIVERSIDADE FEDERAL DO ACRE  (Coordenadora)</v>
      </c>
      <c r="DE2406" t="str">
        <f t="shared" ca="1" si="2497"/>
        <v>UNIVERSIDADE FEDERAL DO OESTE DO PARÁ  (Coordenadora)</v>
      </c>
      <c r="DF2406" t="str">
        <f t="shared" ca="1" si="2497"/>
        <v>UNIVERSIDADE FEDERAL DO OESTE DO PARÁ  (Coordenadora)</v>
      </c>
      <c r="DG2406" t="str">
        <f t="shared" ca="1" si="2497"/>
        <v>UNIVERSIDADE FEDERAL DO TOCANTINS  (Coordenadora)</v>
      </c>
      <c r="DH2406" t="str">
        <f t="shared" ca="1" si="2497"/>
        <v>UNIVERSIDADE FEDERAL DO PARÁ  (Coordenadora)</v>
      </c>
      <c r="DI2406" t="str">
        <f t="shared" ca="1" si="2497"/>
        <v>UNIVERSIDADE DO ESTADO DO PARÁ  (Coordenadora)</v>
      </c>
      <c r="DJ2406">
        <f t="shared" ca="1" si="2497"/>
        <v>69310250</v>
      </c>
      <c r="DK2406">
        <f t="shared" ca="1" si="2497"/>
        <v>69310250</v>
      </c>
      <c r="DL2406">
        <f t="shared" ca="1" si="2497"/>
        <v>69310250</v>
      </c>
      <c r="DM2406">
        <f t="shared" ca="1" si="2497"/>
        <v>69310250</v>
      </c>
      <c r="DN2406">
        <f t="shared" ca="1" si="2497"/>
        <v>69310250</v>
      </c>
      <c r="DO2406">
        <f t="shared" ca="1" si="2497"/>
        <v>69310250</v>
      </c>
      <c r="DP2406">
        <f t="shared" ca="1" si="2497"/>
        <v>69310250</v>
      </c>
      <c r="DQ2406">
        <f t="shared" ca="1" si="2497"/>
        <v>69310250</v>
      </c>
      <c r="DR2406">
        <f t="shared" ca="1" si="2497"/>
        <v>69310250</v>
      </c>
      <c r="DS2406">
        <f t="shared" ca="1" si="2497"/>
        <v>69310250</v>
      </c>
      <c r="DT2406">
        <f t="shared" ca="1" si="2497"/>
        <v>69310250</v>
      </c>
      <c r="DU2406">
        <f t="shared" ca="1" si="2497"/>
        <v>69310250</v>
      </c>
      <c r="DV2406">
        <f t="shared" ca="1" si="2497"/>
        <v>69310250</v>
      </c>
      <c r="DW2406">
        <f t="shared" ca="1" si="2497"/>
        <v>69310250</v>
      </c>
      <c r="DX2406">
        <f t="shared" ca="1" si="2497"/>
        <v>69310250</v>
      </c>
      <c r="DY2406">
        <f t="shared" ca="1" si="2497"/>
        <v>69310250</v>
      </c>
      <c r="DZ2406">
        <f t="shared" ca="1" si="2482"/>
        <v>69310250</v>
      </c>
      <c r="EA2406">
        <f t="shared" ref="EA2406:GL2409" ca="1" si="2500">INDIRECT(EA2302,TRUE)</f>
        <v>69310250</v>
      </c>
      <c r="EB2406">
        <f t="shared" ca="1" si="2500"/>
        <v>69310250</v>
      </c>
      <c r="EC2406">
        <f t="shared" ca="1" si="2500"/>
        <v>69310250</v>
      </c>
      <c r="ED2406">
        <f t="shared" ca="1" si="2500"/>
        <v>69310250</v>
      </c>
      <c r="EE2406">
        <f t="shared" ca="1" si="2500"/>
        <v>69310250</v>
      </c>
      <c r="EF2406" t="str">
        <f t="shared" ca="1" si="2500"/>
        <v>Universidade Federal do Amazonas  (Coordenadora)</v>
      </c>
      <c r="EG2406" t="str">
        <f t="shared" ca="1" si="2500"/>
        <v>Universidade Federal do Amazonas  (Coordenadora)</v>
      </c>
      <c r="EH2406" t="str">
        <f t="shared" ca="1" si="2500"/>
        <v>UNIVERSIDADE FEDERAL DO PARÁ  (Coordenadora)</v>
      </c>
      <c r="EI2406" t="str">
        <f t="shared" ca="1" si="2500"/>
        <v>FUNDAÇÃO UNIVERSIDADE FEDERAL DE RORAIMA  (Coordenadora)</v>
      </c>
      <c r="EJ2406" t="str">
        <f t="shared" ca="1" si="2500"/>
        <v>INSTITUTO EVANDRO CHAGAS  (Coordenadora)</v>
      </c>
      <c r="EK2406" t="str">
        <f t="shared" ca="1" si="2500"/>
        <v>INSTITUTO EVANDRO CHAGAS  (Coordenadora)</v>
      </c>
      <c r="EL2406" t="str">
        <f t="shared" ca="1" si="2500"/>
        <v>UNIVERSIDADE ESTADUAL DE RORAIMA  (Coordenadora)</v>
      </c>
      <c r="EM2406" t="str">
        <f t="shared" ca="1" si="2500"/>
        <v>Universidade Federal do Amazonas  (Coordenadora)</v>
      </c>
      <c r="EN2406" t="str">
        <f t="shared" ca="1" si="2500"/>
        <v>FUNDAÇÃO UNIVERSIDADE FEDERAL DE RORAIMA  (Coordenadora)</v>
      </c>
      <c r="EO2406" t="str">
        <f t="shared" ca="1" si="2500"/>
        <v>UNIVERSIDADE FEDERAL DE RONDÔNIA  (Coordenadora)</v>
      </c>
      <c r="EP2406" t="str">
        <f t="shared" ca="1" si="2500"/>
        <v>CENTRO UNIVERSITÁRIO DO ESTADO DO PARÁ  (Coordenadora)</v>
      </c>
      <c r="EQ2406" t="str">
        <f t="shared" ca="1" si="2500"/>
        <v>UNIVERSIDADE FEDERAL DO PARÁ  (Coordenadora)</v>
      </c>
      <c r="ER2406" t="str">
        <f t="shared" ca="1" si="2500"/>
        <v>UNIVERSIDADE FEDERAL DO TOCANTINS  (Coordenadora)</v>
      </c>
      <c r="ES2406" t="str">
        <f t="shared" ca="1" si="2500"/>
        <v>INSTITUTO FEDERAL DE EDUCAÇÃO, CIÊNCIA E TECNOLOGIA DO PARÁ  (Coordenadora)</v>
      </c>
      <c r="ET2406" t="str">
        <f t="shared" ca="1" si="2500"/>
        <v>UNIVERSIDADE FEDERAL DO OESTE DO PARÁ  (Coordenadora)</v>
      </c>
      <c r="EU2406" t="str">
        <f t="shared" ca="1" si="2500"/>
        <v>UNIVERSIDADE FEDERAL DO PARÁ  (Coordenadora)</v>
      </c>
      <c r="EV2406" t="str">
        <f t="shared" ca="1" si="2500"/>
        <v>UNIVERSIDADE FEDERAL RURAL DA AMAZÔNIA  (Coordenadora)</v>
      </c>
      <c r="EW2406" t="str">
        <f t="shared" ca="1" si="2500"/>
        <v>UNIVERSIDADE FEDERAL DO TOCANTINS  (Coordenadora)</v>
      </c>
      <c r="EX2406" t="str">
        <f t="shared" ca="1" si="2500"/>
        <v>UNIVERSIDADE FEDERAL DO TOCANTINS  (Coordenadora)</v>
      </c>
      <c r="EY2406" t="str">
        <f t="shared" ca="1" si="2500"/>
        <v>UNIVERSIDADE FEDERAL DE GOIÁS  (Coordenadora)</v>
      </c>
      <c r="EZ2406" t="str">
        <f t="shared" ca="1" si="2500"/>
        <v>UNIVERSIDADE FEDERAL DE GOIÁS  (Coordenadora)</v>
      </c>
      <c r="FA2406" t="str">
        <f t="shared" ca="1" si="2500"/>
        <v>UNIVERSIDADE FEDERAL DE GOIÁS  (Coordenadora)</v>
      </c>
      <c r="FB2406" t="str">
        <f t="shared" ca="1" si="2500"/>
        <v>UNIVERSIDADE FEDERAL DO AMAPÁ  (Coordenadora)</v>
      </c>
      <c r="FC2406" t="str">
        <f t="shared" ca="1" si="2500"/>
        <v>UNIVERSIDADE FEDERAL DO TOCANTINS  (Coordenadora)</v>
      </c>
      <c r="FD2406" t="str">
        <f t="shared" ca="1" si="2500"/>
        <v>UNIVERSIDADE FEDERAL DO PARÁ  (Coordenadora)</v>
      </c>
      <c r="FE2406" t="str">
        <f t="shared" ca="1" si="2500"/>
        <v>FUNDAÇAO SANTA CASA DE MISERICÓRDIA DO PARÁ   (Coordenadora)</v>
      </c>
      <c r="FF2406" t="str">
        <f t="shared" ca="1" si="2500"/>
        <v>UNIVERSIDADE DO ESTADO DO AMAZONAS  (Coordenadora)</v>
      </c>
      <c r="FG2406" t="str">
        <f t="shared" ca="1" si="2500"/>
        <v>UNIVERSIDADE FEDERAL RURAL DA AMAZÔNIA  (Coordenadora)</v>
      </c>
      <c r="FH2406" t="str">
        <f t="shared" ca="1" si="2500"/>
        <v>UNIVERSIDADE FEDERAL DO TOCANTINS  (Coordenadora)</v>
      </c>
      <c r="FI2406" t="str">
        <f t="shared" ca="1" si="2500"/>
        <v>UNIVERSIDADE FEDERAL DO TOCANTINS  (Coordenadora)</v>
      </c>
      <c r="FJ2406" t="str">
        <f t="shared" ca="1" si="2500"/>
        <v>Nota do curso de Mestrado Profissional:</v>
      </c>
      <c r="FK2406" t="str">
        <f t="shared" ca="1" si="2500"/>
        <v>Nota do curso de Mestrado Profissional:</v>
      </c>
      <c r="FL2406" t="str">
        <f t="shared" ca="1" si="2500"/>
        <v>Nota do curso de Mestrado Profissional:</v>
      </c>
      <c r="FM2406" t="str">
        <f t="shared" ca="1" si="2500"/>
        <v>Nota do curso de Mestrado Profissional:</v>
      </c>
      <c r="FN2406" t="str">
        <f t="shared" ca="1" si="2500"/>
        <v>Nota do curso de Mestrado Profissional:</v>
      </c>
      <c r="FO2406" t="str">
        <f t="shared" ca="1" si="2500"/>
        <v>UNIVERSIDADE FEDERAL DO OESTE DO PARÁ  (Coordenadora)</v>
      </c>
      <c r="FP2406" t="str">
        <f t="shared" ca="1" si="2500"/>
        <v>Associação Instituto Tecnológico Vale – Desenvolvimento Sustentável  (Coordenadora)</v>
      </c>
      <c r="FQ2406" t="str">
        <f t="shared" ca="1" si="2500"/>
        <v>UNIVERSIDADE FEDERAL DE RONDÔNIA  (Coordenadora)</v>
      </c>
      <c r="FR2406" t="str">
        <f t="shared" ca="1" si="2500"/>
        <v>UNIVERSIDADE FEDERAL DE RONDÔNIA  (Coordenadora)</v>
      </c>
      <c r="FS2406" t="str">
        <f t="shared" ca="1" si="2500"/>
        <v>Universidade Federal do Amazonas  (Coordenadora)</v>
      </c>
      <c r="FT2406" t="str">
        <f t="shared" ca="1" si="2500"/>
        <v>UNIVERSIDADE FEDERAL DO ACRE  (Coordenadora)</v>
      </c>
      <c r="FU2406" t="str">
        <f t="shared" ca="1" si="2500"/>
        <v xml:space="preserve">UNIVERSIDADE FEDERAL DO CEARÁ </v>
      </c>
      <c r="FV2406" t="str">
        <f t="shared" ca="1" si="2500"/>
        <v xml:space="preserve">UNIVERSIDADE FEDERAL DO CEARÁ </v>
      </c>
      <c r="FW2406" t="str">
        <f t="shared" ca="1" si="2500"/>
        <v xml:space="preserve">UNIVERSIDADE FEDERAL DO CEARÁ </v>
      </c>
      <c r="FX2406" t="str">
        <f t="shared" ca="1" si="2500"/>
        <v xml:space="preserve">UNIVERSIDADE FEDERAL DO CEARÁ </v>
      </c>
      <c r="FY2406" t="str">
        <f t="shared" ca="1" si="2500"/>
        <v xml:space="preserve">UNIVERSIDADE FEDERAL DO CEARÁ </v>
      </c>
      <c r="FZ2406" t="str">
        <f t="shared" ca="1" si="2500"/>
        <v xml:space="preserve">UNIVERSIDADE FEDERAL DO CEARÁ </v>
      </c>
      <c r="GA2406" t="str">
        <f t="shared" ca="1" si="2500"/>
        <v xml:space="preserve">UNIVERSIDADE FEDERAL DO CEARÁ </v>
      </c>
      <c r="GB2406" t="str">
        <f t="shared" ca="1" si="2500"/>
        <v xml:space="preserve">UNIVERSIDADE FEDERAL DO CEARÁ </v>
      </c>
      <c r="GC2406" t="str">
        <f t="shared" ca="1" si="2500"/>
        <v>INSTITUTO FEDERAL DE EDUC., CIÊNCIA E TECNOLOGIA DO AMAZONAS  (Coordenadora)</v>
      </c>
      <c r="GD2406" t="str">
        <f t="shared" ca="1" si="2500"/>
        <v>UNIVERSIDADE FEDERAL DO PARÁ  (Coordenadora)</v>
      </c>
      <c r="GE2406" t="str">
        <f t="shared" ca="1" si="2500"/>
        <v>UNIVERSIDADE FEDERAL DO PARÁ  (Coordenadora)</v>
      </c>
      <c r="GF2406" t="str">
        <f t="shared" ca="1" si="2500"/>
        <v>Complemento:</v>
      </c>
      <c r="GG2406" t="str">
        <f t="shared" ca="1" si="2500"/>
        <v>Complemento:</v>
      </c>
      <c r="GH2406" t="str">
        <f t="shared" ca="1" si="2500"/>
        <v>Complemento:</v>
      </c>
      <c r="GI2406" t="str">
        <f t="shared" ca="1" si="2500"/>
        <v>Complemento:</v>
      </c>
      <c r="GJ2406" t="str">
        <f t="shared" ca="1" si="2500"/>
        <v>UNIVERSIDADE DO ESTADO DO PARÁ  (Coordenadora)</v>
      </c>
      <c r="GK2406" t="str">
        <f t="shared" ca="1" si="2500"/>
        <v>UNIVERSIDADE ESTADUAL DE RORAIMA  (Coordenadora)</v>
      </c>
      <c r="GL2406" t="str">
        <f t="shared" ca="1" si="2500"/>
        <v>UNIVERSIDADE ESTADUAL DE RORAIMA  (Coordenadora)</v>
      </c>
      <c r="GM2406" t="str">
        <f t="shared" ca="1" si="2499"/>
        <v>UNIVERSIDADE ESTADUAL DE RORAIMA  (Coordenadora)</v>
      </c>
      <c r="GN2406" t="str">
        <f t="shared" ca="1" si="2499"/>
        <v>UNIVERSIDADE FEDERAL DO ACRE  (Coordenadora)</v>
      </c>
      <c r="GO2406" t="str">
        <f t="shared" ca="1" si="2499"/>
        <v>UNIVERSIDADE FEDERAL DO ACRE  (Coordenadora)</v>
      </c>
      <c r="GP2406" t="str">
        <f t="shared" ca="1" si="2499"/>
        <v>UNIVERSIDADE FEDERAL DO ACRE  (Coordenadora)</v>
      </c>
      <c r="GQ2406" t="str">
        <f t="shared" ca="1" si="2499"/>
        <v>UNIVERSIDADE FEDERAL DO OESTE DO PARÁ  (Coordenadora)</v>
      </c>
      <c r="GR2406" t="str">
        <f t="shared" ca="1" si="2499"/>
        <v>UNIVERSIDADE DA AMAZÔNIA  (Coordenadora)</v>
      </c>
      <c r="GS2406" t="str">
        <f t="shared" ca="1" si="2499"/>
        <v>Telefone(s):</v>
      </c>
      <c r="GT2406" t="str">
        <f t="shared" ca="1" si="2499"/>
        <v>UNIVERSIDADE FEDERAL DO PARÁ  (Coordenadora)</v>
      </c>
      <c r="GU2406" t="str">
        <f t="shared" ca="1" si="2499"/>
        <v>UNIVERSIDADE ESTADUAL DE RORAIMA  (Coordenadora)</v>
      </c>
      <c r="GV2406" t="str">
        <f t="shared" ca="1" si="2499"/>
        <v>UNIVERSIDADE ESTADUAL DE RORAIMA  (Coordenadora)</v>
      </c>
      <c r="GW2406" t="str">
        <f t="shared" ca="1" si="2499"/>
        <v>UNIVERSIDADE FEDERAL DO PARÁ  (Coordenadora)</v>
      </c>
      <c r="GX2406" t="str">
        <f t="shared" ca="1" si="2499"/>
        <v>UNIVERSIDADE FEDERAL DO PARÁ  (Coordenadora)</v>
      </c>
      <c r="GY2406" t="str">
        <f t="shared" ca="1" si="2499"/>
        <v>UNIVERSIDADE FEDERAL DO ACRE  (Coordenadora)</v>
      </c>
      <c r="GZ2406" t="str">
        <f t="shared" ca="1" si="2499"/>
        <v>UNIVERSIDADE FEDERAL DO PARÁ  (Coordenadora)</v>
      </c>
      <c r="HA2406" t="str">
        <f t="shared" ca="1" si="2499"/>
        <v>Número:</v>
      </c>
      <c r="HB2406" t="str">
        <f t="shared" ca="1" si="2499"/>
        <v>Número:</v>
      </c>
      <c r="HC2406" t="str">
        <f t="shared" ca="1" si="2499"/>
        <v>UNIVERSIDADE FEDERAL DO PARÁ  (Coordenadora)</v>
      </c>
      <c r="HD2406" t="str">
        <f t="shared" ca="1" si="2499"/>
        <v>UNIVERSIDADE FEDERAL DO SUL E SUDESTE DO PARÁ  (Coordenadora)</v>
      </c>
      <c r="HE2406" t="str">
        <f t="shared" ca="1" si="2499"/>
        <v>UNIVERSIDADE FEDERAL DO PARÁ  (Coordenadora)</v>
      </c>
      <c r="HF2406" t="str">
        <f t="shared" ca="1" si="2499"/>
        <v>Universidade Federal do Amazonas  (Coordenadora)</v>
      </c>
      <c r="HG2406" t="str">
        <f t="shared" ca="1" si="2499"/>
        <v>Universidade Federal do Amazonas  (Coordenadora)</v>
      </c>
      <c r="HH2406" t="str">
        <f t="shared" ca="1" si="2499"/>
        <v>UNIVERSIDADE FEDERAL DO PARÁ  (Coordenadora)</v>
      </c>
      <c r="HI2406" t="str">
        <f t="shared" ca="1" si="2499"/>
        <v>UNIVERSIDADE FEDERAL DO PARÁ  (Coordenadora)</v>
      </c>
      <c r="HJ2406" t="str">
        <f t="shared" ca="1" si="2499"/>
        <v>Universidade Federal do Amazonas  (Coordenadora)</v>
      </c>
      <c r="HK2406" t="str">
        <f t="shared" ca="1" si="2499"/>
        <v>UNIVERSIDADE FEDERAL DO TOCANTINS  (Coordenadora)</v>
      </c>
      <c r="HL2406" t="str">
        <f t="shared" ca="1" si="2499"/>
        <v>UNIVERSIDADE FEDERAL DO PARÁ  (Coordenadora)</v>
      </c>
      <c r="HM2406" t="str">
        <f t="shared" ca="1" si="2499"/>
        <v>Centro de Pesquisa Leônidas e Maria Deane/FIOCRUZ  (Coordenadora)</v>
      </c>
      <c r="HN2406" t="str">
        <f t="shared" ca="1" si="2499"/>
        <v>UNIVERSIDADE FEDERAL DO TOCANTINS  (Coordenadora)</v>
      </c>
      <c r="HO2406" t="str">
        <f t="shared" ca="1" si="2499"/>
        <v>UNIVERSIDADE DO ESTADO DO AMAZONAS  (Coordenadora)</v>
      </c>
      <c r="HP2406" t="str">
        <f t="shared" ca="1" si="2499"/>
        <v>Universidade Federal do Amazonas  (Coordenadora)</v>
      </c>
      <c r="HQ2406" t="str">
        <f t="shared" ca="1" si="2499"/>
        <v>CENTRO UNIVERSITÁRIO DO ESTADO DO PARÁ  (Coordenadora)</v>
      </c>
      <c r="HR2406" t="str">
        <f t="shared" ca="1" si="2499"/>
        <v>UNIVERSIDADE FEDERAL DO TOCANTINS  (Coordenadora)</v>
      </c>
      <c r="HS2406" t="str">
        <f t="shared" ca="1" si="2499"/>
        <v>UNIVERSIDADE FEDERAL DO TOCANTINS  (Coordenadora)</v>
      </c>
      <c r="HT2406" t="str">
        <f t="shared" ca="1" si="2499"/>
        <v>INSTITUTO FEDERAL DE EDUCAÇÃO, CIÊNCIA E TECNOLOGIA DO PARÁ  (Coordenadora)</v>
      </c>
      <c r="HU2406" t="str">
        <f t="shared" ca="1" si="2499"/>
        <v>UNIVERSIDADE DO ESTADO DO PARÁ  (Coordenadora)</v>
      </c>
      <c r="HV2406" t="str">
        <f t="shared" ca="1" si="2499"/>
        <v>PROFNIT - PROPRIEDADE INTELECTUAL E TRANSFERÊNCIA DE TECNOLOGIA PARA INOVAÇÃO</v>
      </c>
      <c r="HW2406" t="str">
        <f t="shared" ca="1" si="2499"/>
        <v>UNIVERSIDADE FEDERAL DO ACRE  (Coordenadora)</v>
      </c>
      <c r="HX2406" t="str">
        <f t="shared" ca="1" si="2499"/>
        <v>UNIVERSIDADE FEDERAL DO PARÁ  (Coordenadora)</v>
      </c>
      <c r="HY2406" t="str">
        <f t="shared" ca="1" si="2499"/>
        <v>Museu Paraense Emílio Goeldi  (Coordenadora)</v>
      </c>
      <c r="HZ2406" t="str">
        <f t="shared" ca="1" si="2499"/>
        <v>UNIVERSIDADE FEDERAL DO PARÁ  (Coordenadora)</v>
      </c>
      <c r="IA2406" t="str">
        <f t="shared" ca="1" si="2499"/>
        <v>E-mail Institucional do Programa:</v>
      </c>
      <c r="IB2406" t="str">
        <f t="shared" ca="1" si="2499"/>
        <v>UNIVERSIDADE FEDERAL DO TOCANTINS  (Coordenadora)</v>
      </c>
      <c r="IC2406" t="str">
        <f t="shared" ca="1" si="2499"/>
        <v>Área Básica:</v>
      </c>
      <c r="ID2406" t="str">
        <f t="shared" ca="1" si="2499"/>
        <v>Área Básica:</v>
      </c>
      <c r="IE2406" t="str">
        <f t="shared" ca="1" si="2499"/>
        <v xml:space="preserve">UNIVERSIDADE FEDERAL DE UBERLÂNDIA </v>
      </c>
      <c r="IF2406" t="str">
        <f t="shared" ca="1" si="2499"/>
        <v xml:space="preserve">UNIVERSIDADE FEDERAL DE UBERLÂNDIA </v>
      </c>
      <c r="IG2406" t="str">
        <f t="shared" ca="1" si="2499"/>
        <v>UNIVERSIDADE ESTADUAL DE RORAIMA  (Coordenadora)</v>
      </c>
      <c r="IH2406" t="str">
        <f t="shared" ca="1" si="2499"/>
        <v>FUNDAÇÃO UNIVERSIDADE FEDERAL DE RORAIMA  (Coordenadora)</v>
      </c>
      <c r="II2406" t="str">
        <f t="shared" ca="1" si="2499"/>
        <v>INSTITUTO EVANDRO CHAGAS  (Coordenadora)</v>
      </c>
      <c r="IJ2406" t="str">
        <f t="shared" ca="1" si="2499"/>
        <v>Universidade Federal do Amazonas  (Coordenadora)</v>
      </c>
      <c r="IK2406" t="str">
        <f t="shared" ca="1" si="2499"/>
        <v>UNIVERSIDADE FEDERAL DO TOCANTINS  (Coordenadora)</v>
      </c>
      <c r="IL2406" t="str">
        <f t="shared" ca="1" si="2499"/>
        <v>UNIVERSIDADE FEDERAL DO OESTE DO PARÁ  (Coordenadora)</v>
      </c>
      <c r="IM2406" t="str">
        <f t="shared" ca="1" si="2499"/>
        <v>CENTRO UNIVERSITÁRIO DO ESTADO DO PARÁ  (Coordenadora)</v>
      </c>
      <c r="IN2406" t="str">
        <f t="shared" ca="1" si="2499"/>
        <v>UNIVERSIDADE FEDERAL DO ACRE  (Coordenadora)</v>
      </c>
      <c r="IO2406" t="str">
        <f t="shared" ca="1" si="2499"/>
        <v>CESAR CENTRO DE ESTUDOS E SISTEMAS AVANCADOS DO RECIFE  (Coordenadora)</v>
      </c>
      <c r="IP2406" t="str">
        <f t="shared" ca="1" si="2499"/>
        <v>UNIVERSIDADE FEDERAL DO PARÁ  (Coordenadora)</v>
      </c>
      <c r="IQ2406" t="str">
        <f t="shared" ca="1" si="2499"/>
        <v>Montes Claros - MG</v>
      </c>
      <c r="IR2406" t="str">
        <f t="shared" ca="1" si="2499"/>
        <v>Montes Claros - MG</v>
      </c>
      <c r="IS2406" t="str">
        <f t="shared" ca="1" si="2499"/>
        <v>UNIVERSIDADE FEDERAL DO SUL E SUDESTE DO PARÁ  (Coordenadora)</v>
      </c>
      <c r="IT2406" t="str">
        <f t="shared" ca="1" si="2499"/>
        <v>UNIVERSIDADE DO ESTADO DO AMAZONAS  (Coordenadora)</v>
      </c>
      <c r="IU2406" t="str">
        <f t="shared" ca="1" si="2499"/>
        <v>UNIVERSIDADE FEDERAL DE RONDÔNIA  (Coordenadora)</v>
      </c>
      <c r="IV2406" t="str">
        <f t="shared" ca="1" si="2499"/>
        <v>UNIVERSIDADE FEDERAL DO PARÁ  (Coordenadora)</v>
      </c>
      <c r="IW2406" t="str">
        <f t="shared" ca="1" si="2499"/>
        <v>UNIVERSIDADE FEDERAL DO OESTE DO PARÁ  (Coordenadora)</v>
      </c>
      <c r="IX2406" t="str">
        <f t="shared" ca="1" si="2491"/>
        <v>Centro de Pesquisa Leônidas e Maria Deane/FIOCRUZ  (Coordenadora)</v>
      </c>
      <c r="IY2406" t="str">
        <f t="shared" ca="1" si="2491"/>
        <v>Plataforma Sucupira</v>
      </c>
      <c r="IZ2406" t="str">
        <f t="shared" ca="1" si="2491"/>
        <v>Universidade Federal do Amazonas  (Coordenadora)</v>
      </c>
      <c r="JA2406" t="str">
        <f t="shared" ca="1" si="2489"/>
        <v>UNIVERSIDADE FEDERAL DO PARÁ  (Coordenadora)</v>
      </c>
      <c r="JB2406" t="str">
        <f t="shared" ref="JB2406:LI2409" ca="1" si="2501">INDIRECT(JB2302,TRUE)</f>
        <v>UNIVERSIDADE FEDERAL DO PARÁ  (Coordenadora)</v>
      </c>
      <c r="JC2406" t="str">
        <f t="shared" ca="1" si="2501"/>
        <v>UNIVERSIDADE FEDERAL DO SUL E SUDESTE DO PARÁ  (Coordenadora)</v>
      </c>
      <c r="JD2406" t="str">
        <f t="shared" ca="1" si="2501"/>
        <v>UNIVERSIDADE FEDERAL DO TOCANTINS  (Coordenadora)</v>
      </c>
      <c r="JE2406" t="str">
        <f t="shared" ca="1" si="2501"/>
        <v>UNIVERSIDADE FEDERAL DO PARÁ  (Coordenadora)</v>
      </c>
      <c r="JF2406" t="str">
        <f t="shared" ca="1" si="2501"/>
        <v>UNIVERSIDADE FEDERAL DO TOCANTINS  (Coordenadora)</v>
      </c>
      <c r="JG2406" t="str">
        <f t="shared" ca="1" si="2501"/>
        <v>UNIVERSIDADE FEDERAL DO AMAPÁ  (Coordenadora)</v>
      </c>
      <c r="JH2406" t="str">
        <f t="shared" ca="1" si="2501"/>
        <v>UNIVERSIDADE DO ESTADO DO AMAZONAS  (Coordenadora)</v>
      </c>
      <c r="JI2406" t="str">
        <f t="shared" ca="1" si="2501"/>
        <v>UNIVERSIDADE DO ESTADO DO AMAZONAS  (Coordenadora)</v>
      </c>
      <c r="JJ2406" t="str">
        <f t="shared" ca="1" si="2501"/>
        <v>UNIVERSIDADE FEDERAL DO AMAPÁ  (Coordenadora)</v>
      </c>
      <c r="JK2406" t="str">
        <f t="shared" ca="1" si="2501"/>
        <v>UNIVERSIDADE FEDERAL RURAL DA AMAZÔNIA  (Coordenadora)</v>
      </c>
      <c r="JL2406" t="str">
        <f t="shared" ca="1" si="2501"/>
        <v>UNIVERSIDADE FEDERAL DO AMAPÁ  (Coordenadora)</v>
      </c>
      <c r="JM2406" t="str">
        <f t="shared" ca="1" si="2501"/>
        <v>INSTITUTO NACIONAL DE PESQUISAS DA AMAZÔNIA  (Coordenadora)</v>
      </c>
      <c r="JN2406" t="str">
        <f t="shared" ca="1" si="2501"/>
        <v>INSTITUTO NACIONAL DE PESQUISAS DA AMAZÔNIA  (Coordenadora)</v>
      </c>
      <c r="JO2406" t="str">
        <f t="shared" ca="1" si="2501"/>
        <v>INSTITUTO NACIONAL DE PESQUISAS DA AMAZÔNIA  (Coordenadora)</v>
      </c>
      <c r="JP2406" t="str">
        <f t="shared" ca="1" si="2501"/>
        <v>INSTITUTO NACIONAL DE PESQUISAS DA AMAZÔNIA  (Coordenadora)</v>
      </c>
      <c r="JQ2406" t="str">
        <f t="shared" ca="1" si="2501"/>
        <v>INSTITUTO NACIONAL DE PESQUISAS DA AMAZÔNIA  (Coordenadora)</v>
      </c>
      <c r="JR2406" t="str">
        <f t="shared" ca="1" si="2501"/>
        <v>INSTITUTO NACIONAL DE PESQUISAS DA AMAZÔNIA  (Coordenadora)</v>
      </c>
      <c r="JS2406" t="str">
        <f t="shared" ca="1" si="2501"/>
        <v>UNIVERSIDADE DO ESTADO DO AMAZONAS  (Coordenadora)</v>
      </c>
      <c r="JT2406" t="str">
        <f t="shared" ca="1" si="2501"/>
        <v>UNIVERSIDADE DO ESTADO DO AMAZONAS  (Coordenadora)</v>
      </c>
      <c r="JU2406" t="str">
        <f t="shared" ca="1" si="2501"/>
        <v>UNIVERSIDADE FEDERAL DE RONDÔNIA  (Coordenadora)</v>
      </c>
      <c r="JV2406" t="str">
        <f t="shared" ca="1" si="2501"/>
        <v>UNIVERSIDADE DO ESTADO DO AMAZONAS  (Coordenadora)</v>
      </c>
      <c r="JW2406" t="str">
        <f t="shared" ca="1" si="2501"/>
        <v>FUNDAÇÃO UNIVERSIDADE FEDERAL DE RORAIMA  (Coordenadora)</v>
      </c>
      <c r="JX2406" t="str">
        <f t="shared" ca="1" si="2501"/>
        <v>UNIVERSIDADE FEDERAL DO PARÁ  (Coordenadora)</v>
      </c>
      <c r="JY2406" t="str">
        <f t="shared" ca="1" si="2501"/>
        <v>UNIVERSIDADE FEDERAL DO PARÁ  (Coordenadora)</v>
      </c>
      <c r="JZ2406" t="str">
        <f t="shared" ca="1" si="2501"/>
        <v>UNIVERSIDADE FEDERAL DO PARÁ  (Coordenadora)</v>
      </c>
      <c r="KA2406" t="str">
        <f t="shared" ca="1" si="2501"/>
        <v>UNIVERSIDADE FEDERAL DO PARÁ  (Coordenadora)</v>
      </c>
      <c r="KB2406" t="str">
        <f t="shared" ca="1" si="2501"/>
        <v>UNIVERSIDADE FEDERAL DO PARÁ  (Coordenadora)</v>
      </c>
      <c r="KC2406" t="str">
        <f t="shared" ca="1" si="2501"/>
        <v>UNIVERSIDADE FEDERAL DO PARÁ  (Coordenadora)</v>
      </c>
      <c r="KD2406" t="str">
        <f t="shared" ca="1" si="2501"/>
        <v>UNIVERSIDADE FEDERAL DO ACRE  (Coordenadora)</v>
      </c>
      <c r="KE2406" t="str">
        <f t="shared" ca="1" si="2501"/>
        <v>UNIVERSIDADE FEDERAL DO PARÁ  (Coordenadora)</v>
      </c>
      <c r="KF2406" t="str">
        <f t="shared" ca="1" si="2501"/>
        <v>UNIVERSIDADE FEDERAL DO PARÁ  (Coordenadora)</v>
      </c>
      <c r="KG2406" t="str">
        <f t="shared" ca="1" si="2501"/>
        <v>UNIVERSIDADE FEDERAL DO PARÁ  (Coordenadora)</v>
      </c>
      <c r="KH2406" t="str">
        <f t="shared" ca="1" si="2501"/>
        <v>UNIVERSIDADE FEDERAL DO PARÁ  (Coordenadora)</v>
      </c>
      <c r="KI2406" t="str">
        <f t="shared" ca="1" si="2501"/>
        <v>UNIVERSIDADE FEDERAL DO PARÁ  (Coordenadora)</v>
      </c>
      <c r="KJ2406" t="str">
        <f t="shared" ca="1" si="2501"/>
        <v>UNIVERSIDADE FEDERAL DO PARÁ  (Coordenadora)</v>
      </c>
      <c r="KK2406" t="str">
        <f t="shared" ca="1" si="2501"/>
        <v>Universidade Federal do Amazonas  (Coordenadora)</v>
      </c>
      <c r="KL2406" t="str">
        <f t="shared" ca="1" si="2501"/>
        <v>UNIVERSIDADE FEDERAL DO PARÁ  (Coordenadora)</v>
      </c>
      <c r="KM2406" t="str">
        <f t="shared" ca="1" si="2501"/>
        <v>UNIVERSIDADE FEDERAL DO PARÁ  (Coordenadora)</v>
      </c>
      <c r="KN2406" t="str">
        <f t="shared" ca="1" si="2501"/>
        <v>UNIVERSIDADE FEDERAL DO PARÁ  (Coordenadora)</v>
      </c>
      <c r="KO2406" t="str">
        <f t="shared" ca="1" si="2501"/>
        <v>UNIVERSIDADE FEDERAL DO PARÁ  (Coordenadora)</v>
      </c>
      <c r="KP2406" t="str">
        <f t="shared" ca="1" si="2501"/>
        <v>UNIVERSIDADE FEDERAL DO PARÁ  (Coordenadora)</v>
      </c>
      <c r="KQ2406" t="str">
        <f t="shared" ca="1" si="2501"/>
        <v>UNIVERSIDADE FEDERAL DO PARÁ  (Coordenadora)</v>
      </c>
      <c r="KR2406" t="str">
        <f t="shared" ca="1" si="2501"/>
        <v>UNIVERSIDADE FEDERAL DO PARÁ  (Coordenadora)</v>
      </c>
      <c r="KS2406" t="str">
        <f t="shared" ca="1" si="2501"/>
        <v>UNIVERSIDADE FEDERAL DO PARÁ  (Coordenadora)</v>
      </c>
      <c r="KT2406" t="str">
        <f t="shared" ca="1" si="2501"/>
        <v>UNIVERSIDADE FEDERAL DO PARÁ  (Coordenadora)</v>
      </c>
      <c r="KU2406" t="str">
        <f t="shared" ca="1" si="2501"/>
        <v>UNIVERSIDADE FEDERAL DO PARÁ  (Coordenadora)</v>
      </c>
      <c r="KV2406" t="str">
        <f t="shared" ca="1" si="2501"/>
        <v>Universidade Federal do Amazonas  (Coordenadora)</v>
      </c>
      <c r="KW2406" t="str">
        <f t="shared" ca="1" si="2501"/>
        <v>UNIVERSIDADE FEDERAL DO PARÁ  (Coordenadora)</v>
      </c>
      <c r="KX2406" t="str">
        <f t="shared" ca="1" si="2501"/>
        <v>UNIVERSIDADE FEDERAL DO PARÁ  (Coordenadora)</v>
      </c>
      <c r="KY2406" t="str">
        <f t="shared" ca="1" si="2501"/>
        <v>UNIVERSIDADE FEDERAL DO PARÁ  (Coordenadora)</v>
      </c>
      <c r="KZ2406" t="str">
        <f t="shared" ca="1" si="2501"/>
        <v>UNIVERSIDADE FEDERAL DO PARÁ  (Coordenadora)</v>
      </c>
      <c r="LA2406" t="str">
        <f t="shared" ca="1" si="2501"/>
        <v>UNIVERSIDADE FEDERAL DO PARÁ  (Coordenadora)</v>
      </c>
      <c r="LB2406" t="str">
        <f t="shared" ca="1" si="2501"/>
        <v>UNIVERSIDADE FEDERAL DO PARÁ  (Coordenadora)</v>
      </c>
      <c r="LC2406" t="str">
        <f t="shared" ca="1" si="2501"/>
        <v>UNIVERSIDADE FEDERAL DO PARÁ  (Coordenadora)</v>
      </c>
      <c r="LD2406" t="str">
        <f t="shared" ca="1" si="2501"/>
        <v>UNIVERSIDADE FEDERAL DO PARÁ  (Coordenadora)</v>
      </c>
      <c r="LE2406" t="str">
        <f t="shared" ca="1" si="2501"/>
        <v>UNIVERSIDADE FEDERAL RURAL DA AMAZÔNIA  (Coordenadora)</v>
      </c>
      <c r="LF2406" t="str">
        <f t="shared" ca="1" si="2501"/>
        <v>Universidade Federal do Amazonas  (Coordenadora)</v>
      </c>
      <c r="LG2406" t="str">
        <f t="shared" ca="1" si="2501"/>
        <v>UNIVERSIDADE FEDERAL RURAL DA AMAZÔNIA  (Coordenadora)</v>
      </c>
      <c r="LH2406" t="str">
        <f t="shared" ca="1" si="2501"/>
        <v>UNIVERSIDADE FEDERAL DO TOCANTINS  (Coordenadora)</v>
      </c>
      <c r="LI2406" t="str">
        <f t="shared" ca="1" si="2501"/>
        <v>Universidade Federal do Amazonas  (Coordenadora)</v>
      </c>
    </row>
    <row r="2407" spans="1:321" x14ac:dyDescent="0.25">
      <c r="A2407" t="s">
        <v>4974</v>
      </c>
      <c r="B2407" t="str">
        <f t="shared" ca="1" si="2478"/>
        <v>Porto Velho - RO</v>
      </c>
      <c r="C2407" t="str">
        <f t="shared" ca="1" si="2498"/>
        <v>Manaus - AM</v>
      </c>
      <c r="D2407" t="str">
        <f t="shared" ca="1" si="2498"/>
        <v>Manaus - AM</v>
      </c>
      <c r="E2407" t="str">
        <f t="shared" ca="1" si="2498"/>
        <v>Manaus - AM</v>
      </c>
      <c r="F2407" t="str">
        <f t="shared" ca="1" si="2498"/>
        <v>Manaus - AM</v>
      </c>
      <c r="G2407" t="str">
        <f t="shared" ca="1" si="2498"/>
        <v>Manaus - AM</v>
      </c>
      <c r="H2407" t="str">
        <f t="shared" ca="1" si="2498"/>
        <v>Belém - PA</v>
      </c>
      <c r="I2407" t="str">
        <f t="shared" ca="1" si="2498"/>
        <v>Manaus - AM</v>
      </c>
      <c r="J2407" t="str">
        <f t="shared" ca="1" si="2498"/>
        <v>Belém - PA</v>
      </c>
      <c r="K2407" t="str">
        <f t="shared" ca="1" si="2498"/>
        <v>Belém - PA</v>
      </c>
      <c r="L2407" t="str">
        <f t="shared" ca="1" si="2498"/>
        <v>Manaus - AM</v>
      </c>
      <c r="M2407" t="str">
        <f t="shared" ca="1" si="2498"/>
        <v>Manaus - AM</v>
      </c>
      <c r="N2407" t="str">
        <f t="shared" ca="1" si="2498"/>
        <v>Manaus - AM</v>
      </c>
      <c r="O2407" t="str">
        <f t="shared" ca="1" si="2498"/>
        <v>Manaus - AM</v>
      </c>
      <c r="P2407" t="str">
        <f t="shared" ca="1" si="2498"/>
        <v>Manaus - AM</v>
      </c>
      <c r="Q2407" t="str">
        <f t="shared" ca="1" si="2498"/>
        <v>Rio Branco - AC</v>
      </c>
      <c r="R2407" t="str">
        <f t="shared" ca="1" si="2498"/>
        <v>Rio Branco - AC</v>
      </c>
      <c r="S2407" t="str">
        <f t="shared" ca="1" si="2498"/>
        <v>Manaus - AM</v>
      </c>
      <c r="T2407" t="str">
        <f t="shared" ca="1" si="2498"/>
        <v>Manaus - AM</v>
      </c>
      <c r="U2407" t="str">
        <f t="shared" ca="1" si="2498"/>
        <v>Araguaína - TO</v>
      </c>
      <c r="V2407" t="str">
        <f t="shared" ca="1" si="2498"/>
        <v>Macapá - AP</v>
      </c>
      <c r="W2407" t="str">
        <f t="shared" ca="1" si="2498"/>
        <v>Boa Vista - RR</v>
      </c>
      <c r="X2407" t="str">
        <f t="shared" ca="1" si="2498"/>
        <v>Boa Vista - RR</v>
      </c>
      <c r="Y2407" t="str">
        <f t="shared" ca="1" si="2498"/>
        <v>Porto Velho - RO</v>
      </c>
      <c r="Z2407" t="str">
        <f t="shared" ca="1" si="2498"/>
        <v>Belém - PA</v>
      </c>
      <c r="AA2407" t="str">
        <f t="shared" ca="1" si="2498"/>
        <v>Belém - PA</v>
      </c>
      <c r="AB2407" t="str">
        <f t="shared" ca="1" si="2498"/>
        <v>Belém - PA</v>
      </c>
      <c r="AC2407" t="str">
        <f t="shared" ca="1" si="2498"/>
        <v>Boa Vista - RR</v>
      </c>
      <c r="AD2407" t="str">
        <f t="shared" ca="1" si="2498"/>
        <v>Gurupi - TO</v>
      </c>
      <c r="AE2407" t="str">
        <f t="shared" ca="1" si="2498"/>
        <v>Belém - PA</v>
      </c>
      <c r="AF2407" t="str">
        <f t="shared" ca="1" si="2498"/>
        <v>Porto Velho - RO</v>
      </c>
      <c r="AG2407" t="str">
        <f t="shared" ca="1" si="2498"/>
        <v>Manaus - AM</v>
      </c>
      <c r="AH2407" t="str">
        <f t="shared" ca="1" si="2498"/>
        <v>Belém - PA</v>
      </c>
      <c r="AI2407" t="str">
        <f t="shared" ca="1" si="2498"/>
        <v>Macapá - AP</v>
      </c>
      <c r="AJ2407" t="str">
        <f t="shared" ca="1" si="2498"/>
        <v>Macapá - AP</v>
      </c>
      <c r="AK2407" t="str">
        <f t="shared" ca="1" si="2498"/>
        <v>Manaus - AM</v>
      </c>
      <c r="AL2407" t="str">
        <f t="shared" ca="1" si="2498"/>
        <v>Manaus - AM</v>
      </c>
      <c r="AM2407" t="str">
        <f t="shared" ca="1" si="2498"/>
        <v>Manaus - AM</v>
      </c>
      <c r="AN2407" t="str">
        <f t="shared" ca="1" si="2498"/>
        <v>Palmas - TO</v>
      </c>
      <c r="AO2407" t="str">
        <f t="shared" ca="1" si="2498"/>
        <v>Manaus - AM</v>
      </c>
      <c r="AP2407" t="str">
        <f t="shared" ca="1" si="2498"/>
        <v>Belém - PA</v>
      </c>
      <c r="AQ2407" t="str">
        <f t="shared" ca="1" si="2498"/>
        <v>Palmas - TO</v>
      </c>
      <c r="AR2407" t="str">
        <f t="shared" ca="1" si="2498"/>
        <v>Porto Nacional - TO</v>
      </c>
      <c r="AS2407" t="str">
        <f t="shared" ca="1" si="2498"/>
        <v>Manaus - AM</v>
      </c>
      <c r="AT2407" t="str">
        <f t="shared" ca="1" si="2498"/>
        <v>Manaus - AM</v>
      </c>
      <c r="AU2407" t="str">
        <f t="shared" ca="1" si="2498"/>
        <v>Rio de Janeiro - RJ</v>
      </c>
      <c r="AV2407" t="str">
        <f t="shared" ca="1" si="2498"/>
        <v>Manaus - AM</v>
      </c>
      <c r="AW2407" t="str">
        <f t="shared" ca="1" si="2498"/>
        <v>Palmas - TO</v>
      </c>
      <c r="AX2407" t="str">
        <f t="shared" ca="1" si="2498"/>
        <v>Manaus - AM</v>
      </c>
      <c r="AY2407" t="str">
        <f t="shared" ca="1" si="2498"/>
        <v>Manaus - AM</v>
      </c>
      <c r="AZ2407" t="str">
        <f t="shared" ca="1" si="2498"/>
        <v>Belém - PA</v>
      </c>
      <c r="BA2407" t="str">
        <f t="shared" ca="1" si="2498"/>
        <v>Belém - PA</v>
      </c>
      <c r="BB2407" t="str">
        <f t="shared" ca="1" si="2498"/>
        <v>Boa Vista - RR</v>
      </c>
      <c r="BC2407" t="str">
        <f t="shared" ca="1" si="2498"/>
        <v>Manaus - AM</v>
      </c>
      <c r="BD2407" t="str">
        <f t="shared" ca="1" si="2498"/>
        <v>Belém - PA</v>
      </c>
      <c r="BE2407" t="str">
        <f t="shared" ca="1" si="2498"/>
        <v>Manaus - AM</v>
      </c>
      <c r="BF2407" t="str">
        <f t="shared" ca="1" si="2498"/>
        <v>Belém - PA</v>
      </c>
      <c r="BG2407" t="str">
        <f t="shared" ca="1" si="2498"/>
        <v>Porto Velho - RO</v>
      </c>
      <c r="BH2407" t="str">
        <f t="shared" ca="1" si="2498"/>
        <v>Belém - PA</v>
      </c>
      <c r="BI2407" t="str">
        <f t="shared" ca="1" si="2498"/>
        <v>Belém - PA</v>
      </c>
      <c r="BJ2407" t="str">
        <f t="shared" ca="1" si="2498"/>
        <v>Araguaína - TO</v>
      </c>
      <c r="BK2407" t="str">
        <f t="shared" ca="1" si="2498"/>
        <v>Manaus - AM</v>
      </c>
      <c r="BL2407" t="str">
        <f t="shared" ca="1" si="2498"/>
        <v>Belém - PA</v>
      </c>
      <c r="BM2407" t="str">
        <f t="shared" ca="1" si="2498"/>
        <v>Porto Velho - RO</v>
      </c>
      <c r="BN2407" t="str">
        <f t="shared" ref="BN2407:DY2409" ca="1" si="2502">INDIRECT(BN2303,TRUE)</f>
        <v>Porto Velho - RO</v>
      </c>
      <c r="BO2407" t="str">
        <f t="shared" ca="1" si="2502"/>
        <v>Manaus - AM</v>
      </c>
      <c r="BP2407" t="str">
        <f t="shared" ca="1" si="2502"/>
        <v>Manaus - AM</v>
      </c>
      <c r="BQ2407" t="str">
        <f t="shared" ca="1" si="2502"/>
        <v>Belém - PA</v>
      </c>
      <c r="BR2407" t="str">
        <f t="shared" ca="1" si="2502"/>
        <v>Belém - PA</v>
      </c>
      <c r="BS2407" t="str">
        <f t="shared" ca="1" si="2502"/>
        <v>Macapá - AP</v>
      </c>
      <c r="BT2407" t="str">
        <f t="shared" ca="1" si="2502"/>
        <v>Manaus - AM</v>
      </c>
      <c r="BU2407" t="str">
        <f t="shared" ca="1" si="2502"/>
        <v>Manaus - AM</v>
      </c>
      <c r="BV2407" t="str">
        <f t="shared" ca="1" si="2502"/>
        <v>Manaus - AM</v>
      </c>
      <c r="BW2407" t="str">
        <f t="shared" ca="1" si="2502"/>
        <v>Manaus - AM</v>
      </c>
      <c r="BX2407" t="str">
        <f t="shared" ca="1" si="2502"/>
        <v>Manaus - AM</v>
      </c>
      <c r="BY2407" t="str">
        <f t="shared" ca="1" si="2502"/>
        <v>Belém - PA</v>
      </c>
      <c r="BZ2407" t="str">
        <f t="shared" ca="1" si="2502"/>
        <v>Belém - PA</v>
      </c>
      <c r="CA2407" t="str">
        <f t="shared" ca="1" si="2502"/>
        <v>Manaus - AM</v>
      </c>
      <c r="CB2407" t="str">
        <f t="shared" ca="1" si="2502"/>
        <v>Belém - PA</v>
      </c>
      <c r="CC2407" t="str">
        <f t="shared" ca="1" si="2502"/>
        <v>Belém - PA</v>
      </c>
      <c r="CD2407" t="str">
        <f t="shared" ca="1" si="2502"/>
        <v>Belém - PA</v>
      </c>
      <c r="CE2407" t="str">
        <f t="shared" ca="1" si="2502"/>
        <v>Belém - PA</v>
      </c>
      <c r="CF2407" t="str">
        <f t="shared" ca="1" si="2502"/>
        <v>Macapá - AP</v>
      </c>
      <c r="CG2407" t="str">
        <f t="shared" ca="1" si="2502"/>
        <v>Macapá - AP</v>
      </c>
      <c r="CH2407" t="str">
        <f t="shared" ca="1" si="2502"/>
        <v>Macapá - AP</v>
      </c>
      <c r="CI2407" t="str">
        <f t="shared" ca="1" si="2502"/>
        <v>Macapá - AP</v>
      </c>
      <c r="CJ2407" t="str">
        <f t="shared" ca="1" si="2502"/>
        <v>Macapá - AP</v>
      </c>
      <c r="CK2407" t="str">
        <f t="shared" ca="1" si="2502"/>
        <v>Macapá - AP</v>
      </c>
      <c r="CL2407" t="str">
        <f t="shared" ca="1" si="2502"/>
        <v>Macapá - AP</v>
      </c>
      <c r="CM2407" t="str">
        <f t="shared" ca="1" si="2502"/>
        <v>Macapá - AP</v>
      </c>
      <c r="CN2407" t="str">
        <f t="shared" ca="1" si="2502"/>
        <v>Belém - PA</v>
      </c>
      <c r="CO2407" t="str">
        <f t="shared" ca="1" si="2502"/>
        <v>Manaus - AM</v>
      </c>
      <c r="CP2407" t="str">
        <f t="shared" ca="1" si="2502"/>
        <v>Belém - PA</v>
      </c>
      <c r="CQ2407" t="str">
        <f t="shared" ca="1" si="2502"/>
        <v>Bragança - PA</v>
      </c>
      <c r="CR2407" t="str">
        <f t="shared" ca="1" si="2502"/>
        <v>Boa Vista - RR</v>
      </c>
      <c r="CS2407" t="str">
        <f t="shared" ca="1" si="2502"/>
        <v>Porto Velho - RO</v>
      </c>
      <c r="CT2407" t="str">
        <f t="shared" ca="1" si="2502"/>
        <v>Boa Vista - RR</v>
      </c>
      <c r="CU2407" t="str">
        <f t="shared" ca="1" si="2502"/>
        <v>Belém - PA</v>
      </c>
      <c r="CV2407" t="str">
        <f t="shared" ca="1" si="2502"/>
        <v>Belém - PA</v>
      </c>
      <c r="CW2407" t="str">
        <f t="shared" ca="1" si="2502"/>
        <v>Belém - PA</v>
      </c>
      <c r="CX2407" t="str">
        <f t="shared" ca="1" si="2502"/>
        <v>Belém - PA</v>
      </c>
      <c r="CY2407" t="str">
        <f t="shared" ca="1" si="2502"/>
        <v>Porto Velho - RO</v>
      </c>
      <c r="CZ2407" t="str">
        <f t="shared" ca="1" si="2502"/>
        <v>Porto Nacional - TO</v>
      </c>
      <c r="DA2407" t="str">
        <f t="shared" ca="1" si="2502"/>
        <v>Manaus - AM</v>
      </c>
      <c r="DB2407" t="str">
        <f t="shared" ca="1" si="2502"/>
        <v>Palmas - TO</v>
      </c>
      <c r="DC2407" t="str">
        <f t="shared" ca="1" si="2502"/>
        <v>Belém - PA</v>
      </c>
      <c r="DD2407" t="str">
        <f t="shared" ca="1" si="2502"/>
        <v>Rio Branco - AC</v>
      </c>
      <c r="DE2407" t="str">
        <f t="shared" ca="1" si="2502"/>
        <v>Santarém - PA</v>
      </c>
      <c r="DF2407" t="str">
        <f t="shared" ca="1" si="2502"/>
        <v>Santarém - PA</v>
      </c>
      <c r="DG2407" t="str">
        <f t="shared" ca="1" si="2502"/>
        <v>Gurupi - TO</v>
      </c>
      <c r="DH2407" t="str">
        <f t="shared" ca="1" si="2502"/>
        <v>Belém - PA</v>
      </c>
      <c r="DI2407" t="str">
        <f t="shared" ca="1" si="2502"/>
        <v>Belém - PA</v>
      </c>
      <c r="DJ2407" t="str">
        <f t="shared" ca="1" si="2502"/>
        <v>Porto Velho - RO</v>
      </c>
      <c r="DK2407" t="str">
        <f t="shared" ca="1" si="2502"/>
        <v>Porto Velho - RO</v>
      </c>
      <c r="DL2407" t="str">
        <f t="shared" ca="1" si="2502"/>
        <v>Porto Velho - RO</v>
      </c>
      <c r="DM2407" t="str">
        <f t="shared" ca="1" si="2502"/>
        <v>Porto Velho - RO</v>
      </c>
      <c r="DN2407" t="str">
        <f t="shared" ca="1" si="2502"/>
        <v>Porto Velho - RO</v>
      </c>
      <c r="DO2407" t="str">
        <f t="shared" ca="1" si="2502"/>
        <v>Porto Velho - RO</v>
      </c>
      <c r="DP2407" t="str">
        <f t="shared" ca="1" si="2502"/>
        <v>Porto Velho - RO</v>
      </c>
      <c r="DQ2407" t="str">
        <f t="shared" ca="1" si="2502"/>
        <v>Porto Velho - RO</v>
      </c>
      <c r="DR2407" t="str">
        <f t="shared" ca="1" si="2502"/>
        <v>Porto Velho - RO</v>
      </c>
      <c r="DS2407" t="str">
        <f t="shared" ca="1" si="2502"/>
        <v>Porto Velho - RO</v>
      </c>
      <c r="DT2407" t="str">
        <f t="shared" ca="1" si="2502"/>
        <v>Porto Velho - RO</v>
      </c>
      <c r="DU2407" t="str">
        <f t="shared" ca="1" si="2502"/>
        <v>Porto Velho - RO</v>
      </c>
      <c r="DV2407" t="str">
        <f t="shared" ca="1" si="2502"/>
        <v>Porto Velho - RO</v>
      </c>
      <c r="DW2407" t="str">
        <f t="shared" ca="1" si="2502"/>
        <v>Porto Velho - RO</v>
      </c>
      <c r="DX2407" t="str">
        <f t="shared" ca="1" si="2502"/>
        <v>Porto Velho - RO</v>
      </c>
      <c r="DY2407" t="str">
        <f t="shared" ca="1" si="2502"/>
        <v>Porto Velho - RO</v>
      </c>
      <c r="DZ2407" t="str">
        <f t="shared" ca="1" si="2482"/>
        <v>Porto Velho - RO</v>
      </c>
      <c r="EA2407" t="str">
        <f t="shared" ca="1" si="2500"/>
        <v>Porto Velho - RO</v>
      </c>
      <c r="EB2407" t="str">
        <f t="shared" ca="1" si="2500"/>
        <v>Porto Velho - RO</v>
      </c>
      <c r="EC2407" t="str">
        <f t="shared" ca="1" si="2500"/>
        <v>Porto Velho - RO</v>
      </c>
      <c r="ED2407" t="str">
        <f t="shared" ca="1" si="2500"/>
        <v>Porto Velho - RO</v>
      </c>
      <c r="EE2407" t="str">
        <f t="shared" ca="1" si="2500"/>
        <v>Porto Velho - RO</v>
      </c>
      <c r="EF2407" t="str">
        <f t="shared" ca="1" si="2500"/>
        <v>Manaus - AM</v>
      </c>
      <c r="EG2407" t="str">
        <f t="shared" ca="1" si="2500"/>
        <v>Manaus - AM</v>
      </c>
      <c r="EH2407" t="str">
        <f t="shared" ca="1" si="2500"/>
        <v>Belém - PA</v>
      </c>
      <c r="EI2407" t="str">
        <f t="shared" ca="1" si="2500"/>
        <v>Boa Vista - RR</v>
      </c>
      <c r="EJ2407" t="str">
        <f t="shared" ca="1" si="2500"/>
        <v>Belém - PA</v>
      </c>
      <c r="EK2407" t="str">
        <f t="shared" ca="1" si="2500"/>
        <v>Belém - PA</v>
      </c>
      <c r="EL2407" t="str">
        <f t="shared" ca="1" si="2500"/>
        <v>Boa Vista - RR</v>
      </c>
      <c r="EM2407" t="str">
        <f t="shared" ca="1" si="2500"/>
        <v>Itacoatiara - AM</v>
      </c>
      <c r="EN2407" t="str">
        <f t="shared" ca="1" si="2500"/>
        <v>Boa Vista - RR</v>
      </c>
      <c r="EO2407" t="str">
        <f t="shared" ca="1" si="2500"/>
        <v>Porto Velho - RO</v>
      </c>
      <c r="EP2407" t="str">
        <f t="shared" ca="1" si="2500"/>
        <v>Belém - PA</v>
      </c>
      <c r="EQ2407" t="str">
        <f t="shared" ca="1" si="2500"/>
        <v>Belém - PA</v>
      </c>
      <c r="ER2407" t="str">
        <f t="shared" ca="1" si="2500"/>
        <v>Palmas - TO</v>
      </c>
      <c r="ES2407" t="str">
        <f t="shared" ca="1" si="2500"/>
        <v>Castanhal - PA</v>
      </c>
      <c r="ET2407" t="str">
        <f t="shared" ca="1" si="2500"/>
        <v>Santarém - PA</v>
      </c>
      <c r="EU2407" t="str">
        <f t="shared" ca="1" si="2500"/>
        <v>Belém - PA</v>
      </c>
      <c r="EV2407" t="str">
        <f t="shared" ca="1" si="2500"/>
        <v>Belém - PA</v>
      </c>
      <c r="EW2407" t="str">
        <f t="shared" ca="1" si="2500"/>
        <v>Palmas - TO</v>
      </c>
      <c r="EX2407" t="str">
        <f t="shared" ca="1" si="2500"/>
        <v>Palmas - TO</v>
      </c>
      <c r="EY2407" t="str">
        <f t="shared" ca="1" si="2500"/>
        <v>Manaus - AM</v>
      </c>
      <c r="EZ2407" t="str">
        <f t="shared" ca="1" si="2500"/>
        <v>Manaus - AM</v>
      </c>
      <c r="FA2407" t="str">
        <f t="shared" ca="1" si="2500"/>
        <v>Manaus - AM</v>
      </c>
      <c r="FB2407" t="str">
        <f t="shared" ca="1" si="2500"/>
        <v>Macapá - AP</v>
      </c>
      <c r="FC2407" t="str">
        <f t="shared" ca="1" si="2500"/>
        <v>Palmas - TO</v>
      </c>
      <c r="FD2407" t="str">
        <f t="shared" ca="1" si="2500"/>
        <v>Belém - PA</v>
      </c>
      <c r="FE2407" t="str">
        <f t="shared" ca="1" si="2500"/>
        <v>Belém - PA</v>
      </c>
      <c r="FF2407" t="str">
        <f t="shared" ca="1" si="2500"/>
        <v>Manaus - AM</v>
      </c>
      <c r="FG2407" t="str">
        <f t="shared" ca="1" si="2500"/>
        <v>Belém - PA</v>
      </c>
      <c r="FH2407" t="str">
        <f t="shared" ca="1" si="2500"/>
        <v>Gurupi - TO</v>
      </c>
      <c r="FI2407" t="str">
        <f t="shared" ca="1" si="2500"/>
        <v>Palmas - TO</v>
      </c>
      <c r="FJ2407" t="str">
        <f t="shared" ca="1" si="2500"/>
        <v>Feira de Santana - BA</v>
      </c>
      <c r="FK2407" t="str">
        <f t="shared" ca="1" si="2500"/>
        <v>Feira de Santana - BA</v>
      </c>
      <c r="FL2407" t="str">
        <f t="shared" ca="1" si="2500"/>
        <v>Feira de Santana - BA</v>
      </c>
      <c r="FM2407" t="str">
        <f t="shared" ca="1" si="2500"/>
        <v>Feira de Santana - BA</v>
      </c>
      <c r="FN2407" t="str">
        <f t="shared" ca="1" si="2500"/>
        <v>Feira de Santana - BA</v>
      </c>
      <c r="FO2407" t="str">
        <f t="shared" ca="1" si="2500"/>
        <v>Santarém - PA</v>
      </c>
      <c r="FP2407" t="str">
        <f t="shared" ca="1" si="2500"/>
        <v>Belém - PA</v>
      </c>
      <c r="FQ2407" t="str">
        <f t="shared" ca="1" si="2500"/>
        <v>Porto Velho - RO</v>
      </c>
      <c r="FR2407" t="str">
        <f t="shared" ca="1" si="2500"/>
        <v>Rolim de Moura - RO</v>
      </c>
      <c r="FS2407" t="str">
        <f t="shared" ca="1" si="2500"/>
        <v>Manaus - AM</v>
      </c>
      <c r="FT2407" t="str">
        <f t="shared" ca="1" si="2500"/>
        <v>Rio Branco - AC</v>
      </c>
      <c r="FU2407" t="str">
        <f t="shared" ca="1" si="2500"/>
        <v>Rio de Janeiro - RJ</v>
      </c>
      <c r="FV2407" t="str">
        <f t="shared" ca="1" si="2500"/>
        <v>Rio de Janeiro - RJ</v>
      </c>
      <c r="FW2407" t="str">
        <f t="shared" ca="1" si="2500"/>
        <v>Rio de Janeiro - RJ</v>
      </c>
      <c r="FX2407" t="str">
        <f t="shared" ca="1" si="2500"/>
        <v>Rio de Janeiro - RJ</v>
      </c>
      <c r="FY2407" t="str">
        <f t="shared" ca="1" si="2500"/>
        <v>Rio de Janeiro - RJ</v>
      </c>
      <c r="FZ2407" t="str">
        <f t="shared" ca="1" si="2500"/>
        <v>Rio de Janeiro - RJ</v>
      </c>
      <c r="GA2407" t="str">
        <f t="shared" ca="1" si="2500"/>
        <v>Rio de Janeiro - RJ</v>
      </c>
      <c r="GB2407" t="str">
        <f t="shared" ca="1" si="2500"/>
        <v>Rio de Janeiro - RJ</v>
      </c>
      <c r="GC2407" t="str">
        <f t="shared" ca="1" si="2500"/>
        <v>Manaus - AM</v>
      </c>
      <c r="GD2407" t="str">
        <f t="shared" ca="1" si="2500"/>
        <v>Belém - PA</v>
      </c>
      <c r="GE2407" t="str">
        <f t="shared" ca="1" si="2500"/>
        <v>Belém - PA</v>
      </c>
      <c r="GF2407" t="str">
        <f t="shared" ca="1" si="2500"/>
        <v>Brasília - DF</v>
      </c>
      <c r="GG2407" t="str">
        <f t="shared" ca="1" si="2500"/>
        <v>Rio Grande - RS</v>
      </c>
      <c r="GH2407" t="str">
        <f t="shared" ca="1" si="2500"/>
        <v>Rio Grande - RS</v>
      </c>
      <c r="GI2407" t="str">
        <f t="shared" ca="1" si="2500"/>
        <v>Rio Grande - RS</v>
      </c>
      <c r="GJ2407" t="str">
        <f t="shared" ca="1" si="2500"/>
        <v>Belém - PA</v>
      </c>
      <c r="GK2407" t="str">
        <f t="shared" ca="1" si="2500"/>
        <v>Boa Vista - RR</v>
      </c>
      <c r="GL2407" t="str">
        <f t="shared" ca="1" si="2500"/>
        <v>Boa Vista - RR</v>
      </c>
      <c r="GM2407" t="str">
        <f t="shared" ca="1" si="2499"/>
        <v>Boa Vista - RR</v>
      </c>
      <c r="GN2407" t="str">
        <f t="shared" ca="1" si="2499"/>
        <v>Porto Velho - RO</v>
      </c>
      <c r="GO2407" t="str">
        <f t="shared" ca="1" si="2499"/>
        <v>Porto Velho - RO</v>
      </c>
      <c r="GP2407" t="str">
        <f t="shared" ca="1" si="2499"/>
        <v>Porto Velho - RO</v>
      </c>
      <c r="GQ2407" t="str">
        <f t="shared" ca="1" si="2499"/>
        <v>Santarém - PA</v>
      </c>
      <c r="GR2407" t="str">
        <f t="shared" ca="1" si="2499"/>
        <v>Belém - PA</v>
      </c>
      <c r="GS2407" t="str">
        <f t="shared" ca="1" si="2499"/>
        <v>Campo Grande - MS</v>
      </c>
      <c r="GT2407" t="str">
        <f t="shared" ca="1" si="2499"/>
        <v>Belém - PA</v>
      </c>
      <c r="GU2407" t="str">
        <f t="shared" ca="1" si="2499"/>
        <v>Boa Vista - RR</v>
      </c>
      <c r="GV2407" t="str">
        <f t="shared" ca="1" si="2499"/>
        <v>Boa Vista - RR</v>
      </c>
      <c r="GW2407" t="str">
        <f t="shared" ca="1" si="2499"/>
        <v>Altamira - PA</v>
      </c>
      <c r="GX2407" t="str">
        <f t="shared" ca="1" si="2499"/>
        <v>Cametá - PA</v>
      </c>
      <c r="GY2407" t="str">
        <f t="shared" ca="1" si="2499"/>
        <v>Rio Branco - AC</v>
      </c>
      <c r="GZ2407" t="str">
        <f t="shared" ca="1" si="2499"/>
        <v>Belém - PA</v>
      </c>
      <c r="HA2407" t="str">
        <f t="shared" ca="1" si="2499"/>
        <v>Dourados - MS</v>
      </c>
      <c r="HB2407" t="str">
        <f t="shared" ca="1" si="2499"/>
        <v>Dourados - MS</v>
      </c>
      <c r="HC2407" t="str">
        <f t="shared" ca="1" si="2499"/>
        <v>Belém - PA</v>
      </c>
      <c r="HD2407" t="str">
        <f t="shared" ca="1" si="2499"/>
        <v>Marabá - PA</v>
      </c>
      <c r="HE2407" t="str">
        <f t="shared" ca="1" si="2499"/>
        <v>Belém - PA</v>
      </c>
      <c r="HF2407" t="str">
        <f t="shared" ca="1" si="2499"/>
        <v>Manaus - AM</v>
      </c>
      <c r="HG2407" t="str">
        <f t="shared" ca="1" si="2499"/>
        <v>Manaus - AM</v>
      </c>
      <c r="HH2407" t="str">
        <f t="shared" ca="1" si="2499"/>
        <v>Belém - PA</v>
      </c>
      <c r="HI2407" t="str">
        <f t="shared" ca="1" si="2499"/>
        <v>Belém - PA</v>
      </c>
      <c r="HJ2407" t="str">
        <f t="shared" ca="1" si="2499"/>
        <v>Manaus - AM</v>
      </c>
      <c r="HK2407" t="str">
        <f t="shared" ca="1" si="2499"/>
        <v>Araguaína - TO</v>
      </c>
      <c r="HL2407" t="str">
        <f t="shared" ca="1" si="2499"/>
        <v>Belém - PA</v>
      </c>
      <c r="HM2407" t="str">
        <f t="shared" ca="1" si="2499"/>
        <v>Manaus - AM</v>
      </c>
      <c r="HN2407" t="str">
        <f t="shared" ca="1" si="2499"/>
        <v>Palmas - TO</v>
      </c>
      <c r="HO2407" t="str">
        <f t="shared" ca="1" si="2499"/>
        <v>Manaus - AM</v>
      </c>
      <c r="HP2407" t="str">
        <f t="shared" ca="1" si="2499"/>
        <v>Manaus - AM</v>
      </c>
      <c r="HQ2407" t="str">
        <f t="shared" ca="1" si="2499"/>
        <v>Belém - PA</v>
      </c>
      <c r="HR2407" t="str">
        <f t="shared" ca="1" si="2499"/>
        <v>Araguaína - TO</v>
      </c>
      <c r="HS2407" t="str">
        <f t="shared" ca="1" si="2499"/>
        <v>Palmas - TO</v>
      </c>
      <c r="HT2407" t="str">
        <f t="shared" ca="1" si="2499"/>
        <v>Belém - PA</v>
      </c>
      <c r="HU2407" t="str">
        <f t="shared" ca="1" si="2499"/>
        <v>Belém - PA</v>
      </c>
      <c r="HV2407" t="str">
        <f t="shared" ca="1" si="2499"/>
        <v>Fortaleza - CE</v>
      </c>
      <c r="HW2407" t="str">
        <f t="shared" ca="1" si="2499"/>
        <v>Rio Branco - AC</v>
      </c>
      <c r="HX2407" t="str">
        <f t="shared" ca="1" si="2499"/>
        <v>Belém - PA</v>
      </c>
      <c r="HY2407" t="str">
        <f t="shared" ca="1" si="2499"/>
        <v>Belém - PA</v>
      </c>
      <c r="HZ2407" t="str">
        <f t="shared" ca="1" si="2499"/>
        <v>Belém - PA</v>
      </c>
      <c r="IA2407" t="str">
        <f t="shared" ca="1" si="2499"/>
        <v>Manaus - AM</v>
      </c>
      <c r="IB2407" t="str">
        <f t="shared" ca="1" si="2499"/>
        <v>Palmas - TO</v>
      </c>
      <c r="IC2407" t="str">
        <f t="shared" ca="1" si="2499"/>
        <v>Manaus - AM</v>
      </c>
      <c r="ID2407" t="str">
        <f t="shared" ca="1" si="2499"/>
        <v>Manaus - AM</v>
      </c>
      <c r="IE2407" t="str">
        <f t="shared" ca="1" si="2499"/>
        <v>Uberlândia - MG</v>
      </c>
      <c r="IF2407" t="str">
        <f t="shared" ca="1" si="2499"/>
        <v>Uberlândia - MG</v>
      </c>
      <c r="IG2407" t="str">
        <f t="shared" ca="1" si="2499"/>
        <v>Boa Vista - RR</v>
      </c>
      <c r="IH2407" t="str">
        <f t="shared" ca="1" si="2499"/>
        <v>Boa Vista - RR</v>
      </c>
      <c r="II2407" t="str">
        <f t="shared" ca="1" si="2499"/>
        <v>Ananindeua - PA</v>
      </c>
      <c r="IJ2407" t="str">
        <f t="shared" ca="1" si="2499"/>
        <v>Manaus - AM</v>
      </c>
      <c r="IK2407" t="str">
        <f t="shared" ca="1" si="2499"/>
        <v>Palmas - TO</v>
      </c>
      <c r="IL2407" t="str">
        <f t="shared" ca="1" si="2499"/>
        <v>Santarém - PA</v>
      </c>
      <c r="IM2407" t="str">
        <f t="shared" ca="1" si="2499"/>
        <v>Belém - PA</v>
      </c>
      <c r="IN2407" t="str">
        <f t="shared" ca="1" si="2499"/>
        <v>Rio Branco - AC</v>
      </c>
      <c r="IO2407" t="str">
        <f t="shared" ca="1" si="2499"/>
        <v>Manaus - AM</v>
      </c>
      <c r="IP2407" t="str">
        <f t="shared" ca="1" si="2499"/>
        <v>Tucuruí - PA</v>
      </c>
      <c r="IQ2407" t="str">
        <f t="shared" ca="1" si="2499"/>
        <v>Cuiabá - MT</v>
      </c>
      <c r="IR2407" t="str">
        <f t="shared" ca="1" si="2499"/>
        <v>Cuiabá - MT</v>
      </c>
      <c r="IS2407" t="str">
        <f t="shared" ca="1" si="2499"/>
        <v>Marabá - PA</v>
      </c>
      <c r="IT2407" t="str">
        <f t="shared" ca="1" si="2499"/>
        <v>Manaus - AM</v>
      </c>
      <c r="IU2407" t="str">
        <f t="shared" ca="1" si="2499"/>
        <v>Porto Velho - RO</v>
      </c>
      <c r="IV2407" t="str">
        <f t="shared" ca="1" si="2499"/>
        <v>Tucuruí - PA</v>
      </c>
      <c r="IW2407" t="str">
        <f t="shared" ca="1" si="2499"/>
        <v>Santarém - PA</v>
      </c>
      <c r="IX2407" t="str">
        <f t="shared" ca="1" si="2491"/>
        <v>Manaus - AM</v>
      </c>
      <c r="IY2407" t="str">
        <f t="shared" ca="1" si="2491"/>
        <v>Fortaleza - CE</v>
      </c>
      <c r="IZ2407" t="str">
        <f t="shared" ca="1" si="2491"/>
        <v>Manaus - AM</v>
      </c>
      <c r="JA2407" t="str">
        <f t="shared" ca="1" si="2489"/>
        <v>Castanhal - PA</v>
      </c>
      <c r="JB2407" t="str">
        <f t="shared" ca="1" si="2501"/>
        <v>Belém - PA</v>
      </c>
      <c r="JC2407" t="str">
        <f t="shared" ca="1" si="2501"/>
        <v>Marabá - PA</v>
      </c>
      <c r="JD2407" t="str">
        <f t="shared" ca="1" si="2501"/>
        <v>Palmas - TO</v>
      </c>
      <c r="JE2407" t="str">
        <f t="shared" ca="1" si="2501"/>
        <v>Belém - PA</v>
      </c>
      <c r="JF2407" t="str">
        <f t="shared" ca="1" si="2501"/>
        <v>Palmas - TO</v>
      </c>
      <c r="JG2407" t="str">
        <f t="shared" ca="1" si="2501"/>
        <v>Macapá - AP</v>
      </c>
      <c r="JH2407" t="str">
        <f t="shared" ca="1" si="2501"/>
        <v>Manaus - AM</v>
      </c>
      <c r="JI2407" t="str">
        <f t="shared" ca="1" si="2501"/>
        <v>Manaus - AM</v>
      </c>
      <c r="JJ2407" t="str">
        <f t="shared" ca="1" si="2501"/>
        <v>Macapá - AP</v>
      </c>
      <c r="JK2407" t="str">
        <f t="shared" ca="1" si="2501"/>
        <v>Belém - PA</v>
      </c>
      <c r="JL2407" t="str">
        <f t="shared" ca="1" si="2501"/>
        <v>Macapá - AP</v>
      </c>
      <c r="JM2407" t="str">
        <f t="shared" ca="1" si="2501"/>
        <v>Manaus - AM</v>
      </c>
      <c r="JN2407" t="str">
        <f t="shared" ca="1" si="2501"/>
        <v>Manaus - AM</v>
      </c>
      <c r="JO2407" t="str">
        <f t="shared" ca="1" si="2501"/>
        <v>Manaus - AM</v>
      </c>
      <c r="JP2407" t="str">
        <f t="shared" ca="1" si="2501"/>
        <v>Manaus - AM</v>
      </c>
      <c r="JQ2407" t="str">
        <f t="shared" ca="1" si="2501"/>
        <v>Manaus - AM</v>
      </c>
      <c r="JR2407" t="str">
        <f t="shared" ca="1" si="2501"/>
        <v>Manaus - AM</v>
      </c>
      <c r="JS2407" t="str">
        <f t="shared" ca="1" si="2501"/>
        <v>Manaus - AM</v>
      </c>
      <c r="JT2407" t="str">
        <f t="shared" ca="1" si="2501"/>
        <v>Manaus - AM</v>
      </c>
      <c r="JU2407" t="str">
        <f t="shared" ca="1" si="2501"/>
        <v>Porto Velho - RO</v>
      </c>
      <c r="JV2407" t="str">
        <f t="shared" ca="1" si="2501"/>
        <v>Manaus - AM</v>
      </c>
      <c r="JW2407" t="str">
        <f t="shared" ca="1" si="2501"/>
        <v>Boa Vista - RR</v>
      </c>
      <c r="JX2407" t="str">
        <f t="shared" ca="1" si="2501"/>
        <v>Belém - PA</v>
      </c>
      <c r="JY2407" t="str">
        <f t="shared" ca="1" si="2501"/>
        <v>Belém - PA</v>
      </c>
      <c r="JZ2407" t="str">
        <f t="shared" ca="1" si="2501"/>
        <v>Belém - PA</v>
      </c>
      <c r="KA2407" t="str">
        <f t="shared" ca="1" si="2501"/>
        <v>Belém - PA</v>
      </c>
      <c r="KB2407" t="str">
        <f t="shared" ca="1" si="2501"/>
        <v>Belém - PA</v>
      </c>
      <c r="KC2407" t="str">
        <f t="shared" ca="1" si="2501"/>
        <v>Belém - PA</v>
      </c>
      <c r="KD2407" t="str">
        <f t="shared" ca="1" si="2501"/>
        <v>Rio Branco - AC</v>
      </c>
      <c r="KE2407" t="str">
        <f t="shared" ca="1" si="2501"/>
        <v>Belém - PA</v>
      </c>
      <c r="KF2407" t="str">
        <f t="shared" ca="1" si="2501"/>
        <v>Belém - PA</v>
      </c>
      <c r="KG2407" t="str">
        <f t="shared" ca="1" si="2501"/>
        <v>Belém - PA</v>
      </c>
      <c r="KH2407" t="str">
        <f t="shared" ca="1" si="2501"/>
        <v>Belém - PA</v>
      </c>
      <c r="KI2407" t="str">
        <f t="shared" ca="1" si="2501"/>
        <v>Belém - PA</v>
      </c>
      <c r="KJ2407" t="str">
        <f t="shared" ca="1" si="2501"/>
        <v>Belém - PA</v>
      </c>
      <c r="KK2407" t="str">
        <f t="shared" ca="1" si="2501"/>
        <v>Manaus - AM</v>
      </c>
      <c r="KL2407" t="str">
        <f t="shared" ca="1" si="2501"/>
        <v>Belém - PA</v>
      </c>
      <c r="KM2407" t="str">
        <f t="shared" ca="1" si="2501"/>
        <v>Castanhal - PA</v>
      </c>
      <c r="KN2407" t="str">
        <f t="shared" ca="1" si="2501"/>
        <v>Belém - PA</v>
      </c>
      <c r="KO2407" t="str">
        <f t="shared" ca="1" si="2501"/>
        <v>Bragança - PA</v>
      </c>
      <c r="KP2407" t="str">
        <f t="shared" ca="1" si="2501"/>
        <v>Belém - PA</v>
      </c>
      <c r="KQ2407" t="str">
        <f t="shared" ca="1" si="2501"/>
        <v>Belém - PA</v>
      </c>
      <c r="KR2407" t="str">
        <f t="shared" ca="1" si="2501"/>
        <v>Belém - PA</v>
      </c>
      <c r="KS2407" t="str">
        <f t="shared" ca="1" si="2501"/>
        <v>Belém - PA</v>
      </c>
      <c r="KT2407" t="str">
        <f t="shared" ca="1" si="2501"/>
        <v>Belém - PA</v>
      </c>
      <c r="KU2407" t="str">
        <f t="shared" ca="1" si="2501"/>
        <v>Belém - PA</v>
      </c>
      <c r="KV2407" t="str">
        <f t="shared" ca="1" si="2501"/>
        <v>Manaus - AM</v>
      </c>
      <c r="KW2407" t="str">
        <f t="shared" ca="1" si="2501"/>
        <v>Belém - PA</v>
      </c>
      <c r="KX2407" t="str">
        <f t="shared" ca="1" si="2501"/>
        <v>Belém - PA</v>
      </c>
      <c r="KY2407" t="str">
        <f t="shared" ca="1" si="2501"/>
        <v>Belém - PA</v>
      </c>
      <c r="KZ2407" t="str">
        <f t="shared" ca="1" si="2501"/>
        <v>Belém - PA</v>
      </c>
      <c r="LA2407" t="str">
        <f t="shared" ca="1" si="2501"/>
        <v>Belém - PA</v>
      </c>
      <c r="LB2407" t="str">
        <f t="shared" ca="1" si="2501"/>
        <v>Belém - PA</v>
      </c>
      <c r="LC2407" t="str">
        <f t="shared" ca="1" si="2501"/>
        <v>Belém - PA</v>
      </c>
      <c r="LD2407" t="str">
        <f t="shared" ca="1" si="2501"/>
        <v>Belém - PA</v>
      </c>
      <c r="LE2407" t="str">
        <f t="shared" ca="1" si="2501"/>
        <v>Belém - PA</v>
      </c>
      <c r="LF2407" t="str">
        <f t="shared" ca="1" si="2501"/>
        <v>Manaus - AM</v>
      </c>
      <c r="LG2407" t="str">
        <f t="shared" ca="1" si="2501"/>
        <v>Belém - PA</v>
      </c>
      <c r="LH2407" t="str">
        <f t="shared" ca="1" si="2501"/>
        <v>Palmas - TO</v>
      </c>
      <c r="LI2407" t="str">
        <f t="shared" ca="1" si="2501"/>
        <v>Manaus - AM</v>
      </c>
    </row>
    <row r="2408" spans="1:321" x14ac:dyDescent="0.25">
      <c r="A2408" t="s">
        <v>4975</v>
      </c>
      <c r="B2408" t="str">
        <f t="shared" ca="1" si="2478"/>
        <v>PGBIOEXP@UNIR.BR</v>
      </c>
      <c r="C2408" t="str">
        <f t="shared" ref="C2408:BN2409" ca="1" si="2503">INDIRECT(C2304,TRUE)</f>
        <v>HPEREIRA@UFAM.EDU.BR</v>
      </c>
      <c r="D2408" t="str">
        <f t="shared" ca="1" si="2503"/>
        <v>ppggeo@ufam.edu.br</v>
      </c>
      <c r="E2408" t="str">
        <f t="shared" ca="1" si="2503"/>
        <v>TAYANA@ICOMP.UFAM.EDU.BR</v>
      </c>
      <c r="F2408" t="str">
        <f t="shared" ca="1" si="2503"/>
        <v>COORDENADORPPGI@ICOMP.UFAM.EDU.BR</v>
      </c>
      <c r="G2408" t="str">
        <f t="shared" ca="1" si="2503"/>
        <v>ppgbiotec@ufam.edu.br</v>
      </c>
      <c r="H2408" t="str">
        <f t="shared" ca="1" si="2503"/>
        <v>mestradoeducacao@uepa.br</v>
      </c>
      <c r="I2408" t="str">
        <f t="shared" ca="1" si="2503"/>
        <v>ppgssea@ufam.edu.br</v>
      </c>
      <c r="J2408" t="str">
        <f t="shared" ca="1" si="2503"/>
        <v>cambientais@ufpa.br</v>
      </c>
      <c r="K2408" t="str">
        <f t="shared" ca="1" si="2503"/>
        <v>ppgcc@ufpa.br</v>
      </c>
      <c r="L2408" t="str">
        <f t="shared" ca="1" si="2503"/>
        <v>cppgsca@ufam.edu.br</v>
      </c>
      <c r="M2408" t="str">
        <f t="shared" ca="1" si="2503"/>
        <v>pos-matematica@ufam.edu.br</v>
      </c>
      <c r="N2408" t="str">
        <f t="shared" ca="1" si="2503"/>
        <v>PPGCIFA@UFAM.EDU.BR</v>
      </c>
      <c r="O2408" t="str">
        <f t="shared" ca="1" si="2503"/>
        <v>badpi@inpa.gov.br</v>
      </c>
      <c r="P2408" t="str">
        <f t="shared" ca="1" si="2503"/>
        <v>mcosta@ufam.edu.br</v>
      </c>
      <c r="Q2408" t="str">
        <f t="shared" ca="1" si="2503"/>
        <v>POSLETRAS@UFAC.BR</v>
      </c>
      <c r="R2408" t="str">
        <f t="shared" ca="1" si="2503"/>
        <v>PPGPRODUCAOVEGETAL@UFAC.COM</v>
      </c>
      <c r="S2408" t="str">
        <f t="shared" ca="1" si="2503"/>
        <v>ppgec@ufam.edu.br</v>
      </c>
      <c r="T2408" t="str">
        <f t="shared" ca="1" si="2503"/>
        <v>PPGHISTORIA@UFAM.EDU.BR</v>
      </c>
      <c r="U2408" t="str">
        <f t="shared" ca="1" si="2503"/>
        <v>pgcat@uft.edu.br</v>
      </c>
      <c r="V2408" t="str">
        <f t="shared" ca="1" si="2503"/>
        <v>jadsonporto@unifap.br</v>
      </c>
      <c r="W2408" t="str">
        <f t="shared" ca="1" si="2503"/>
        <v>POSFISICA@UFRR.BR</v>
      </c>
      <c r="X2408" t="str">
        <f t="shared" ca="1" si="2503"/>
        <v>PPGQ@UFRR.BR</v>
      </c>
      <c r="Y2408" t="str">
        <f t="shared" ca="1" si="2503"/>
        <v>POSGEOGRAFIA@UNIR.BR</v>
      </c>
      <c r="Z2408" t="str">
        <f t="shared" ca="1" si="2503"/>
        <v>ppgcf@ufpa.br</v>
      </c>
      <c r="AA2408" t="str">
        <f t="shared" ca="1" si="2503"/>
        <v>ppgeconomia@ufpa.br</v>
      </c>
      <c r="AB2408" t="str">
        <f t="shared" ca="1" si="2503"/>
        <v>BETANIA.FIDALGO@UNAMA.BR</v>
      </c>
      <c r="AC2408" t="str">
        <f t="shared" ca="1" si="2503"/>
        <v>DIRCEU.MORAIS@UFRR.BR</v>
      </c>
      <c r="AD2408" t="str">
        <f t="shared" ca="1" si="2503"/>
        <v>producaovegetal@uft.edu.br</v>
      </c>
      <c r="AE2408" t="str">
        <f t="shared" ca="1" si="2503"/>
        <v>proderna@ufpa.br</v>
      </c>
      <c r="AF2408" t="str">
        <f t="shared" ca="1" si="2503"/>
        <v>PPGA@UNIR.BR</v>
      </c>
      <c r="AG2408" t="str">
        <f t="shared" ca="1" si="2503"/>
        <v>ppgs@ufam.edu.br</v>
      </c>
      <c r="AH2408" t="str">
        <f t="shared" ca="1" si="2503"/>
        <v>acqua@ufpa.br</v>
      </c>
      <c r="AI2408" t="str">
        <f t="shared" ca="1" si="2503"/>
        <v>ROBERTO.GIOLO@EMBRAPA.BR</v>
      </c>
      <c r="AJ2408" t="str">
        <f t="shared" ca="1" si="2503"/>
        <v>ROBERTO.GIOLO@EMBRAPA.BR</v>
      </c>
      <c r="AK2408" t="str">
        <f t="shared" ca="1" si="2503"/>
        <v>PPGCIPET@UFAM.EDU.BR</v>
      </c>
      <c r="AL2408" t="str">
        <f t="shared" ca="1" si="2503"/>
        <v>PPGEOG@UFAM.EDU.BR</v>
      </c>
      <c r="AM2408" t="str">
        <f t="shared" ca="1" si="2503"/>
        <v>ppgss@ufam.edu.br</v>
      </c>
      <c r="AN2408" t="str">
        <f t="shared" ca="1" si="2503"/>
        <v>pgdra@uft.edu.br</v>
      </c>
      <c r="AO2408" t="str">
        <f t="shared" ca="1" si="2503"/>
        <v>ppgas@ufam.edu.com.br</v>
      </c>
      <c r="AP2408" t="str">
        <f t="shared" ca="1" si="2503"/>
        <v>ppgcp@ufpa.br</v>
      </c>
      <c r="AQ2408" t="str">
        <f t="shared" ca="1" si="2503"/>
        <v>pgagroenergia@uft.edu.br</v>
      </c>
      <c r="AR2408" t="str">
        <f t="shared" ca="1" si="2503"/>
        <v>ecologia@uft.edu.br</v>
      </c>
      <c r="AS2408" t="str">
        <f t="shared" ca="1" si="2503"/>
        <v>rasouza@uea.edu.br</v>
      </c>
      <c r="AT2408" t="str">
        <f t="shared" ca="1" si="2503"/>
        <v>rasouza@uea.edu.br</v>
      </c>
      <c r="AU2408" t="str">
        <f t="shared" ca="1" si="2503"/>
        <v>SECAAMBIENTE@ENSP.FIOCRUZ.BR</v>
      </c>
      <c r="AV2408" t="str">
        <f t="shared" ca="1" si="2503"/>
        <v>PPGCCOM@UFAM.EDU.BR</v>
      </c>
      <c r="AW2408" t="str">
        <f t="shared" ca="1" si="2503"/>
        <v>MPROFISAUDE@UFT.EDU.BR</v>
      </c>
      <c r="AX2408" t="str">
        <f t="shared" ca="1" si="2503"/>
        <v>ppgcf@ufam.edu.br</v>
      </c>
      <c r="AY2408" t="str">
        <f t="shared" ca="1" si="2503"/>
        <v>imunologia@ufam.edu.br</v>
      </c>
      <c r="AZ2408" t="str">
        <f t="shared" ca="1" si="2503"/>
        <v>artemestrado@ufpa.br</v>
      </c>
      <c r="BA2408" t="str">
        <f t="shared" ca="1" si="2503"/>
        <v>ppgsaam@ufpa.br</v>
      </c>
      <c r="BB2408" t="str">
        <f t="shared" ca="1" si="2503"/>
        <v>PPGL@UFRR.BR</v>
      </c>
      <c r="BC2408" t="str">
        <f t="shared" ca="1" si="2503"/>
        <v>PPGCEM@UFAM.EDU.BR</v>
      </c>
      <c r="BD2408" t="str">
        <f t="shared" ca="1" si="2503"/>
        <v>emilio.arruda@unama.br</v>
      </c>
      <c r="BE2408" t="str">
        <f t="shared" ca="1" si="2503"/>
        <v>mestradopsi@ufam.edu.br</v>
      </c>
      <c r="BF2408" t="str">
        <f t="shared" ca="1" si="2503"/>
        <v>ppgedam@ufpa.br</v>
      </c>
      <c r="BG2408" t="str">
        <f t="shared" ca="1" si="2503"/>
        <v>COORD.MAPSI@UNIR.BR</v>
      </c>
      <c r="BH2408" t="str">
        <f t="shared" ca="1" si="2503"/>
        <v>DANILA.CAL@UNAMA.BR</v>
      </c>
      <c r="BI2408" t="str">
        <f t="shared" ca="1" si="2503"/>
        <v>aquicultura.tropical@ufra.edu.br</v>
      </c>
      <c r="BJ2408" t="str">
        <f t="shared" ca="1" si="2503"/>
        <v>pgletras@uft.edu.br</v>
      </c>
      <c r="BK2408" t="str">
        <f t="shared" ca="1" si="2503"/>
        <v>PPGL@UFAM.EDU.BR</v>
      </c>
      <c r="BL2408" t="str">
        <f t="shared" ca="1" si="2503"/>
        <v>SAUDE.ANIMAL@UFRA.EDU.BR</v>
      </c>
      <c r="BM2408" t="str">
        <f t="shared" ca="1" si="2503"/>
        <v>MESTRADOEMLETRAS@UNIR.BR</v>
      </c>
      <c r="BN2408" t="str">
        <f t="shared" ca="1" si="2503"/>
        <v>MESTRADOEDUCACAO@UNIR.BR</v>
      </c>
      <c r="BO2408" t="str">
        <f t="shared" ca="1" si="2502"/>
        <v>PPGAQUICULTURA@NILTONLINS.BR</v>
      </c>
      <c r="BP2408" t="str">
        <f t="shared" ca="1" si="2502"/>
        <v>PPGAQUICULTURA@NILTONLINS.BR</v>
      </c>
      <c r="BQ2408" t="str">
        <f t="shared" ca="1" si="2502"/>
        <v>ppgacampos@ufpa.br</v>
      </c>
      <c r="BR2408" t="str">
        <f t="shared" ca="1" si="2502"/>
        <v>GABCCBS@UEPA.BR</v>
      </c>
      <c r="BS2408" t="str">
        <f t="shared" ca="1" si="2502"/>
        <v>ppgcs@unifap.br</v>
      </c>
      <c r="BT2408" t="str">
        <f t="shared" ca="1" si="2502"/>
        <v>ENSINODECIENCIA@UEA.EDU.BR</v>
      </c>
      <c r="BU2408" t="str">
        <f t="shared" ca="1" si="2502"/>
        <v>ASCOM@UFAM.EDU.BR</v>
      </c>
      <c r="BV2408" t="str">
        <f t="shared" ca="1" si="2502"/>
        <v>ASCOM@UFAM.EDU.BR</v>
      </c>
      <c r="BW2408" t="str">
        <f t="shared" ca="1" si="2502"/>
        <v>PPGENF@UFAM.EDU.BR</v>
      </c>
      <c r="BX2408" t="str">
        <f t="shared" ca="1" si="2502"/>
        <v>PPGENF@UFAM.EDU.BR</v>
      </c>
      <c r="BY2408" t="str">
        <f t="shared" ca="1" si="2502"/>
        <v>INTEGRADATAMAZONIA.REITORIA@UFPA.BR</v>
      </c>
      <c r="BZ2408" t="str">
        <f t="shared" ca="1" si="2502"/>
        <v>INTEGRADATAMAZONIA.REITORIA@UFPA.BR</v>
      </c>
      <c r="CA2408" t="str">
        <f t="shared" ca="1" si="2502"/>
        <v>MPGAP.AM@INPA.GOV.BR</v>
      </c>
      <c r="CB2408" t="str">
        <f t="shared" ca="1" si="2502"/>
        <v>PPGCOM@UFPA.BR</v>
      </c>
      <c r="CC2408" t="str">
        <f t="shared" ca="1" si="2502"/>
        <v>ppgau@ufpa.br</v>
      </c>
      <c r="CD2408" t="str">
        <f t="shared" ca="1" si="2502"/>
        <v>MARILIA@UFPA.BR</v>
      </c>
      <c r="CE2408" t="str">
        <f t="shared" ca="1" si="2502"/>
        <v>PPGRELIGIAO@UEPA.BR</v>
      </c>
      <c r="CF2408" t="str">
        <f t="shared" ca="1" si="2502"/>
        <v>PROFMAT@UNIFAP.BR</v>
      </c>
      <c r="CG2408" t="str">
        <f t="shared" ca="1" si="2502"/>
        <v>PROFMAT@UNIFAP.BR</v>
      </c>
      <c r="CH2408" t="str">
        <f t="shared" ca="1" si="2502"/>
        <v>PROFMAT@UNIFAP.BR</v>
      </c>
      <c r="CI2408" t="str">
        <f t="shared" ca="1" si="2502"/>
        <v>PROFMAT@UNIFAP.BR</v>
      </c>
      <c r="CJ2408" t="str">
        <f t="shared" ca="1" si="2502"/>
        <v>PROFMAT@UNIFAP.BR</v>
      </c>
      <c r="CK2408" t="str">
        <f t="shared" ca="1" si="2502"/>
        <v>PROFMAT@UNIFAP.BR</v>
      </c>
      <c r="CL2408" t="str">
        <f t="shared" ca="1" si="2502"/>
        <v>PROFMAT@UNIFAP.BR</v>
      </c>
      <c r="CM2408" t="str">
        <f t="shared" ca="1" si="2502"/>
        <v>PROFMAT@UNIFAP.BR</v>
      </c>
      <c r="CN2408" t="str">
        <f t="shared" ca="1" si="2502"/>
        <v>PPGSP@UFPA.BR</v>
      </c>
      <c r="CO2408" t="str">
        <f t="shared" ca="1" si="2502"/>
        <v>PPGLA@UEA.EDU.BR</v>
      </c>
      <c r="CP2408" t="str">
        <f t="shared" ca="1" si="2502"/>
        <v>mariliafvo@ufpa.br</v>
      </c>
      <c r="CQ2408" t="str">
        <f t="shared" ca="1" si="2502"/>
        <v>CRISCALDAS@UFPA.BR</v>
      </c>
      <c r="CR2408" t="str">
        <f t="shared" ca="1" si="2502"/>
        <v>REITORIA@UFRR.BR</v>
      </c>
      <c r="CS2408" t="str">
        <f t="shared" ca="1" si="2502"/>
        <v>MEL@UNIR.BR</v>
      </c>
      <c r="CT2408" t="str">
        <f t="shared" ca="1" si="2502"/>
        <v>PROCISA@UFRR.BR</v>
      </c>
      <c r="CU2408" t="str">
        <f t="shared" ca="1" si="2502"/>
        <v>PCAMBIENTAIS@UEPA.BR</v>
      </c>
      <c r="CV2408" t="str">
        <f t="shared" ca="1" si="2502"/>
        <v>PBIOTEC@UFPA.BR</v>
      </c>
      <c r="CW2408" t="str">
        <f t="shared" ca="1" si="2502"/>
        <v>denio@ufpa.br</v>
      </c>
      <c r="CX2408" t="str">
        <f t="shared" ca="1" si="2502"/>
        <v>ppgfil@ufpa.br</v>
      </c>
      <c r="CY2408" t="str">
        <f t="shared" ca="1" si="2502"/>
        <v>DIRECAORM@UNIR.BR</v>
      </c>
      <c r="CZ2408" t="str">
        <f t="shared" ca="1" si="2502"/>
        <v>PPOSMGEO@UFT.EDU.BR</v>
      </c>
      <c r="DA2408" t="str">
        <f t="shared" ca="1" si="2502"/>
        <v>MESTRADOSEGPUB@UEA.EDU.BR</v>
      </c>
      <c r="DB2408" t="str">
        <f t="shared" ca="1" si="2502"/>
        <v>MPEA@UFT.EDU.BR</v>
      </c>
      <c r="DC2408" t="str">
        <f t="shared" ca="1" si="2502"/>
        <v>KATIAM@UFPA.BR</v>
      </c>
      <c r="DD2408" t="str">
        <f t="shared" ca="1" si="2502"/>
        <v>PROPEG@UFAC.BR</v>
      </c>
      <c r="DE2408" t="str">
        <f t="shared" ca="1" si="2502"/>
        <v>pgracam@ufopa.edu.br</v>
      </c>
      <c r="DF2408" t="str">
        <f t="shared" ca="1" si="2502"/>
        <v>PGRNA@UFOPA.EDU.BR</v>
      </c>
      <c r="DG2408" t="str">
        <f t="shared" ca="1" si="2502"/>
        <v>ppgbiotec@uft.edu.br</v>
      </c>
      <c r="DH2408" t="str">
        <f t="shared" ca="1" si="2502"/>
        <v>fujiyama@ufpa.br</v>
      </c>
      <c r="DI2408" t="str">
        <f t="shared" ca="1" si="2502"/>
        <v>MESTRADOESA@UEPA.BR</v>
      </c>
      <c r="DJ2408" t="str">
        <f t="shared" ca="1" si="2502"/>
        <v>PRISCILLAPACI@UNIR.BR</v>
      </c>
      <c r="DK2408" t="str">
        <f t="shared" ca="1" si="2502"/>
        <v>PRISCILLAPACI@UNIR.BR</v>
      </c>
      <c r="DL2408" t="str">
        <f t="shared" ca="1" si="2502"/>
        <v>PRISCILLAPACI@UNIR.BR</v>
      </c>
      <c r="DM2408" t="str">
        <f t="shared" ca="1" si="2502"/>
        <v>PRISCILLAPACI@UNIR.BR</v>
      </c>
      <c r="DN2408" t="str">
        <f t="shared" ca="1" si="2502"/>
        <v>PRISCILLAPACI@UNIR.BR</v>
      </c>
      <c r="DO2408" t="str">
        <f t="shared" ca="1" si="2502"/>
        <v>PRISCILLAPACI@UNIR.BR</v>
      </c>
      <c r="DP2408" t="str">
        <f t="shared" ca="1" si="2502"/>
        <v>PRISCILLAPACI@UNIR.BR</v>
      </c>
      <c r="DQ2408" t="str">
        <f t="shared" ca="1" si="2502"/>
        <v>PRISCILLAPACI@UNIR.BR</v>
      </c>
      <c r="DR2408" t="str">
        <f t="shared" ca="1" si="2502"/>
        <v>PRISCILLAPACI@UNIR.BR</v>
      </c>
      <c r="DS2408" t="str">
        <f t="shared" ca="1" si="2502"/>
        <v>PRISCILLAPACI@UNIR.BR</v>
      </c>
      <c r="DT2408" t="str">
        <f t="shared" ca="1" si="2502"/>
        <v>PRISCILLAPACI@UNIR.BR</v>
      </c>
      <c r="DU2408" t="str">
        <f t="shared" ca="1" si="2502"/>
        <v>PRISCILLAPACI@UNIR.BR</v>
      </c>
      <c r="DV2408" t="str">
        <f t="shared" ca="1" si="2502"/>
        <v>PRISCILLAPACI@UNIR.BR</v>
      </c>
      <c r="DW2408" t="str">
        <f t="shared" ca="1" si="2502"/>
        <v>PRISCILLAPACI@UNIR.BR</v>
      </c>
      <c r="DX2408" t="str">
        <f t="shared" ca="1" si="2502"/>
        <v>PRISCILLAPACI@UNIR.BR</v>
      </c>
      <c r="DY2408" t="str">
        <f t="shared" ca="1" si="2502"/>
        <v>PRISCILLAPACI@UNIR.BR</v>
      </c>
      <c r="DZ2408" t="str">
        <f t="shared" ca="1" si="2482"/>
        <v>PRISCILLAPACI@UNIR.BR</v>
      </c>
      <c r="EA2408" t="str">
        <f t="shared" ca="1" si="2500"/>
        <v>PRISCILLAPACI@UNIR.BR</v>
      </c>
      <c r="EB2408" t="str">
        <f t="shared" ca="1" si="2500"/>
        <v>PRISCILLAPACI@UNIR.BR</v>
      </c>
      <c r="EC2408" t="str">
        <f t="shared" ca="1" si="2500"/>
        <v>PRISCILLAPACI@UNIR.BR</v>
      </c>
      <c r="ED2408" t="str">
        <f t="shared" ca="1" si="2500"/>
        <v>PRISCILLAPACI@UNIR.BR</v>
      </c>
      <c r="EE2408" t="str">
        <f t="shared" ca="1" si="2500"/>
        <v>PRISCILLAPACI@UNIR.BR</v>
      </c>
      <c r="EF2408" t="str">
        <f t="shared" ca="1" si="2500"/>
        <v>ppgmcsaude@ufam.edu.br</v>
      </c>
      <c r="EG2408" t="str">
        <f t="shared" ca="1" si="2500"/>
        <v>ppgo@ufam.edu.br</v>
      </c>
      <c r="EH2408" t="str">
        <f t="shared" ca="1" si="2500"/>
        <v>ppggpd@ufpa.br</v>
      </c>
      <c r="EI2408" t="str">
        <f t="shared" ca="1" si="2500"/>
        <v>COORD.ARTESVISUAIS@UFRR.BR</v>
      </c>
      <c r="EJ2408" t="str">
        <f t="shared" ca="1" si="2500"/>
        <v>SECRETARIAPPGV@IEC.PA.GOV.BR</v>
      </c>
      <c r="EK2408" t="str">
        <f t="shared" ca="1" si="2500"/>
        <v>SECRETARIAPPGV@IEC.PA.GOV.BR</v>
      </c>
      <c r="EL2408" t="str">
        <f t="shared" ca="1" si="2500"/>
        <v>ppgec@uerr.edu.br</v>
      </c>
      <c r="EM2408" t="str">
        <f t="shared" ca="1" si="2500"/>
        <v>PPGCTRA@UFAM.EDU.BR</v>
      </c>
      <c r="EN2408" t="str">
        <f t="shared" ca="1" si="2500"/>
        <v>PPGDRA@UFRR.BR</v>
      </c>
      <c r="EO2408" t="str">
        <f t="shared" ca="1" si="2500"/>
        <v>PPGHISEC@UNIR.BR</v>
      </c>
      <c r="EP2408" t="str">
        <f t="shared" ca="1" si="2500"/>
        <v>posdireito@cesupa.br</v>
      </c>
      <c r="EQ2408" t="str">
        <f t="shared" ca="1" si="2500"/>
        <v>ppgep@ufpa.br</v>
      </c>
      <c r="ER2408" t="str">
        <f t="shared" ca="1" si="2500"/>
        <v>mestradoalimentos@uft.edu.br</v>
      </c>
      <c r="ES2408" t="str">
        <f t="shared" ca="1" si="2500"/>
        <v>GABINETE.REITORIA@IFPA.EDU.BR</v>
      </c>
      <c r="ET2408" t="str">
        <f t="shared" ca="1" si="2500"/>
        <v>PPGSND@UFOPA.EDU.BR</v>
      </c>
      <c r="EU2408" t="str">
        <f t="shared" ca="1" si="2500"/>
        <v>waldinei@ufpa.br</v>
      </c>
      <c r="EV2408" t="str">
        <f t="shared" ca="1" si="2500"/>
        <v>R.FESTUCCIBUSELLI@UFRA.EDU.BR</v>
      </c>
      <c r="EW2408" t="str">
        <f t="shared" ca="1" si="2500"/>
        <v>PPGEDU@UFT.EDU.BR</v>
      </c>
      <c r="EX2408" t="str">
        <f t="shared" ca="1" si="2500"/>
        <v>ppgmcs@uft.edu.br</v>
      </c>
      <c r="EY2408" t="str">
        <f t="shared" ca="1" si="2500"/>
        <v>ESLIMA@UFAM.EDU.BR</v>
      </c>
      <c r="EZ2408" t="str">
        <f t="shared" ca="1" si="2500"/>
        <v>ESLIMA@UFAM.EDU.BR</v>
      </c>
      <c r="FA2408" t="str">
        <f t="shared" ca="1" si="2500"/>
        <v>ESLIMA@UFAM.EDU.BR</v>
      </c>
      <c r="FB2408" t="str">
        <f t="shared" ca="1" si="2500"/>
        <v>ppgcf@unifap.br</v>
      </c>
      <c r="FC2408" t="str">
        <f t="shared" ca="1" si="2500"/>
        <v>TARSISBARRETO@UFT.EDU.BR</v>
      </c>
      <c r="FD2408" t="str">
        <f t="shared" ca="1" si="2500"/>
        <v>macpro@ufpa.br</v>
      </c>
      <c r="FE2408" t="str">
        <f t="shared" ca="1" si="2500"/>
        <v>DIEP@SANTACASA.PA.GOV.BR</v>
      </c>
      <c r="FF2408" t="str">
        <f t="shared" ca="1" si="2500"/>
        <v>PROPESP@UEA.EDU.BR</v>
      </c>
      <c r="FG2408" t="str">
        <f t="shared" ca="1" si="2500"/>
        <v>ciencias.florestais@ufra.edu.br</v>
      </c>
      <c r="FH2408" t="str">
        <f t="shared" ca="1" si="2500"/>
        <v>giongo@uft.edu.br</v>
      </c>
      <c r="FI2408" t="str">
        <f t="shared" ca="1" si="2500"/>
        <v>GESPOL@UFT.EDU.BR</v>
      </c>
      <c r="FJ2408" t="str">
        <f t="shared" ca="1" si="2500"/>
        <v>JOAO@UEFS.BR</v>
      </c>
      <c r="FK2408" t="str">
        <f t="shared" ca="1" si="2500"/>
        <v>JOAO@UEFS.BR</v>
      </c>
      <c r="FL2408" t="str">
        <f t="shared" ca="1" si="2500"/>
        <v>JOAO@UEFS.BR</v>
      </c>
      <c r="FM2408" t="str">
        <f t="shared" ca="1" si="2500"/>
        <v>JOAO@UEFS.BR</v>
      </c>
      <c r="FN2408" t="str">
        <f t="shared" ca="1" si="2500"/>
        <v>JOAO@UEFS.BR</v>
      </c>
      <c r="FO2408" t="str">
        <f t="shared" ca="1" si="2500"/>
        <v>DOMINGOS.DINIZ@UFOPA.EDU.BR</v>
      </c>
      <c r="FP2408" t="str">
        <f t="shared" ca="1" si="2500"/>
        <v>ensino.itvds@itv.org</v>
      </c>
      <c r="FQ2408" t="str">
        <f t="shared" ca="1" si="2500"/>
        <v>MEPE@UNIR.BR</v>
      </c>
      <c r="FR2408" t="str">
        <f t="shared" ca="1" si="2500"/>
        <v>PGCA@UNIR.BR</v>
      </c>
      <c r="FS2408" t="str">
        <f t="shared" ca="1" si="2500"/>
        <v>PPGECIM@UFAM.EDU.BR</v>
      </c>
      <c r="FT2408" t="str">
        <f t="shared" ca="1" si="2500"/>
        <v>MPECIM@UFAC.BR</v>
      </c>
      <c r="FU2408" t="str">
        <f t="shared" ca="1" si="2500"/>
        <v>L.VERNACULAS@GMAIL.COM</v>
      </c>
      <c r="FV2408" t="str">
        <f t="shared" ca="1" si="2500"/>
        <v>L.VERNACULAS@GMAIL.COM</v>
      </c>
      <c r="FW2408" t="str">
        <f t="shared" ca="1" si="2500"/>
        <v>L.VERNACULAS@GMAIL.COM</v>
      </c>
      <c r="FX2408" t="str">
        <f t="shared" ca="1" si="2500"/>
        <v>L.VERNACULAS@GMAIL.COM</v>
      </c>
      <c r="FY2408" t="str">
        <f t="shared" ca="1" si="2500"/>
        <v>L.VERNACULAS@GMAIL.COM</v>
      </c>
      <c r="FZ2408" t="str">
        <f t="shared" ca="1" si="2500"/>
        <v>L.VERNACULAS@GMAIL.COM</v>
      </c>
      <c r="GA2408" t="str">
        <f t="shared" ca="1" si="2500"/>
        <v>L.VERNACULAS@GMAIL.COM</v>
      </c>
      <c r="GB2408" t="str">
        <f t="shared" ca="1" si="2500"/>
        <v>L.VERNACULAS@GMAIL.COM</v>
      </c>
      <c r="GC2408" t="str">
        <f t="shared" ca="1" si="2500"/>
        <v>amarildo.gonzaga@ifam.edu.br</v>
      </c>
      <c r="GD2408" t="str">
        <f t="shared" ca="1" si="2500"/>
        <v>tvalim@ufpa.br</v>
      </c>
      <c r="GE2408" t="str">
        <f t="shared" ca="1" si="2500"/>
        <v>joaofg@ufpa.br</v>
      </c>
      <c r="GF2408" t="str">
        <f t="shared" ca="1" si="2500"/>
        <v>SUZETEVENTURELLI@GMAIL.COM</v>
      </c>
      <c r="GG2408" t="str">
        <f t="shared" ca="1" si="2500"/>
        <v>PROF-HISTORIA@FURG.BR</v>
      </c>
      <c r="GH2408" t="str">
        <f t="shared" ca="1" si="2500"/>
        <v>PROF-HISTORIA@FURG.BR</v>
      </c>
      <c r="GI2408" t="str">
        <f t="shared" ca="1" si="2500"/>
        <v>PROF-HISTORIA@FURG.BR</v>
      </c>
      <c r="GJ2408" t="str">
        <f t="shared" ca="1" si="2500"/>
        <v>MESTRADOCIPE@UEPA.BR</v>
      </c>
      <c r="GK2408" t="str">
        <f t="shared" ca="1" si="2500"/>
        <v>mestrado.agroecologia@ifrr.edu.br</v>
      </c>
      <c r="GL2408" t="str">
        <f t="shared" ca="1" si="2500"/>
        <v>mestrado.agroecologia@ifrr.edu.br</v>
      </c>
      <c r="GM2408" t="str">
        <f t="shared" ca="1" si="2499"/>
        <v>mestrado.agroecologia@ifrr.edu.br</v>
      </c>
      <c r="GN2408" t="str">
        <f t="shared" ca="1" si="2499"/>
        <v>ppgespa@ufac.br</v>
      </c>
      <c r="GO2408" t="str">
        <f t="shared" ca="1" si="2499"/>
        <v>ppgespa@ufac.br</v>
      </c>
      <c r="GP2408" t="str">
        <f t="shared" ca="1" si="2499"/>
        <v>ppgespa@ufac.br</v>
      </c>
      <c r="GQ2408" t="str">
        <f t="shared" ca="1" si="2499"/>
        <v>PPGE.ICED@UFOPA.EDU.BR</v>
      </c>
      <c r="GR2408" t="str">
        <f t="shared" ca="1" si="2499"/>
        <v>gsff@unama.br</v>
      </c>
      <c r="GS2408" t="str">
        <f t="shared" ca="1" si="2499"/>
        <v>PMBQBM.CCBS@UFMS.BR</v>
      </c>
      <c r="GT2408" t="str">
        <f t="shared" ca="1" si="2499"/>
        <v>famatos@ufpa.br</v>
      </c>
      <c r="GU2408" t="str">
        <f t="shared" ca="1" si="2499"/>
        <v>mestrado.educacao@ifrr.edu.br</v>
      </c>
      <c r="GV2408" t="str">
        <f t="shared" ca="1" si="2499"/>
        <v>mestrado.educacao@ifrr.edu.br</v>
      </c>
      <c r="GW2408" t="str">
        <f t="shared" ca="1" si="2499"/>
        <v>lmsousa@ufpa.br</v>
      </c>
      <c r="GX2408" t="str">
        <f t="shared" ca="1" si="2499"/>
        <v>CEZAR_CALDAS@YAHOO.COM.BR</v>
      </c>
      <c r="GY2408" t="str">
        <f t="shared" ca="1" si="2499"/>
        <v>MARKASSEN@UFAC.BR</v>
      </c>
      <c r="GZ2408" t="str">
        <f t="shared" ca="1" si="2499"/>
        <v>PPGNC@UFPA.BR</v>
      </c>
      <c r="HA2408" t="str">
        <f t="shared" ca="1" si="2499"/>
        <v>PROFIAP@UFGD.EDU.BR</v>
      </c>
      <c r="HB2408" t="str">
        <f t="shared" ca="1" si="2499"/>
        <v>PROFIAP@UFGD.EDU.BR</v>
      </c>
      <c r="HC2408" t="str">
        <f t="shared" ca="1" si="2499"/>
        <v>hito@ufpa.br</v>
      </c>
      <c r="HD2408" t="str">
        <f t="shared" ca="1" si="2499"/>
        <v>PDTSA@UNIFESSPA.EDU.BR</v>
      </c>
      <c r="HE2408" t="str">
        <f t="shared" ca="1" si="2499"/>
        <v>PPGQM3@UFPA.BR</v>
      </c>
      <c r="HF2408" t="str">
        <f t="shared" ca="1" si="2499"/>
        <v>ascom@inpa.gov.br</v>
      </c>
      <c r="HG2408" t="str">
        <f t="shared" ca="1" si="2499"/>
        <v>ascom@inpa.gov.br</v>
      </c>
      <c r="HH2408" t="str">
        <f t="shared" ca="1" si="2499"/>
        <v>ESPOSITO@UFPA.BR</v>
      </c>
      <c r="HI2408" t="str">
        <f t="shared" ca="1" si="2499"/>
        <v>ESPOSITO@UFPA.BR</v>
      </c>
      <c r="HJ2408" t="str">
        <f t="shared" ca="1" si="2499"/>
        <v>PGP_PROPESP@UFAM.EDU.BR</v>
      </c>
      <c r="HK2408" t="str">
        <f t="shared" ca="1" si="2499"/>
        <v>PPGSASPT@UFT.EDU.BR</v>
      </c>
      <c r="HL2408" t="str">
        <f t="shared" ca="1" si="2499"/>
        <v>ppggrd@ufpa.br</v>
      </c>
      <c r="HM2408" t="str">
        <f t="shared" ca="1" si="2499"/>
        <v>POSGRAD@AMAZONIA.FIOCRUZ.BR</v>
      </c>
      <c r="HN2408" t="str">
        <f t="shared" ca="1" si="2499"/>
        <v>MARCIODEMELO@UFT.EDU.BR</v>
      </c>
      <c r="HO2408" t="str">
        <f t="shared" ca="1" si="2499"/>
        <v>MCOSTA@UEA.EDU.BR</v>
      </c>
      <c r="HP2408" t="str">
        <f t="shared" ca="1" si="2499"/>
        <v>PPGRACI@UFAM.EDU.BR</v>
      </c>
      <c r="HQ2408" t="str">
        <f t="shared" ca="1" si="2499"/>
        <v>CESUPA@CESUPA.BR</v>
      </c>
      <c r="HR2408" t="str">
        <f t="shared" ca="1" si="2499"/>
        <v>PPGCULT@UFT.EDU.BR</v>
      </c>
      <c r="HS2408" t="str">
        <f t="shared" ca="1" si="2499"/>
        <v>PPGLETRASPORTO1@UFT.EDU.BR</v>
      </c>
      <c r="HT2408" t="str">
        <f t="shared" ca="1" si="2499"/>
        <v>PPGEMAT.BELEM@IFPA.EDU.BR</v>
      </c>
      <c r="HU2408" t="str">
        <f t="shared" ca="1" si="2499"/>
        <v>MESTRADOCIPE@UEPA.BR</v>
      </c>
      <c r="HV2408" t="str">
        <f t="shared" ca="1" si="2499"/>
        <v>prpi@ifce.edu.br</v>
      </c>
      <c r="HW2408" t="str">
        <f t="shared" ca="1" si="2499"/>
        <v>REITORIA@UFAC.BR</v>
      </c>
      <c r="HX2408" t="str">
        <f t="shared" ca="1" si="2499"/>
        <v>RLIMA@UFPA.BR</v>
      </c>
      <c r="HY2408" t="str">
        <f t="shared" ca="1" si="2499"/>
        <v>DIRETORIA@MUSEU-GOELDI.BR</v>
      </c>
      <c r="HZ2408" t="str">
        <f t="shared" ca="1" si="2499"/>
        <v>IZABELALEAL@UFPA.BR</v>
      </c>
      <c r="IA2408" t="str">
        <f t="shared" ca="1" si="2499"/>
        <v>mestradoprofagua@uea.edu.br</v>
      </c>
      <c r="IB2408" t="str">
        <f t="shared" ca="1" si="2499"/>
        <v>MARCIODEMELO@UFT.EDU.BR</v>
      </c>
      <c r="IC2408" t="str">
        <f t="shared" ca="1" si="2499"/>
        <v>gabinete@ufam.edu.br</v>
      </c>
      <c r="ID2408" t="str">
        <f t="shared" ca="1" si="2499"/>
        <v>gabinete@ufam.edu.br</v>
      </c>
      <c r="IE2408" t="str">
        <f t="shared" ca="1" si="2499"/>
        <v>URL:</v>
      </c>
      <c r="IF2408" t="str">
        <f t="shared" ca="1" si="2499"/>
        <v>URL:</v>
      </c>
      <c r="IG2408" t="str">
        <f t="shared" ca="1" si="2499"/>
        <v>COORDENACAOAGRONOMIA@UERR.EDU.BR</v>
      </c>
      <c r="IH2408" t="str">
        <f t="shared" ca="1" si="2499"/>
        <v>REITORIA@UFRR.BR</v>
      </c>
      <c r="II2408" t="str">
        <f t="shared" ca="1" si="2499"/>
        <v>PROREITORIAPPG@IEC.PA.GOV.BR</v>
      </c>
      <c r="IJ2408" t="str">
        <f t="shared" ca="1" si="2499"/>
        <v>PROPESP@UFAM.EDU.BR</v>
      </c>
      <c r="IK2408" t="str">
        <f t="shared" ca="1" si="2499"/>
        <v>ppgcom@uft.edu.br</v>
      </c>
      <c r="IL2408" t="str">
        <f t="shared" ca="1" si="2499"/>
        <v>ppgcs.secretaria@ufopa.edu.br</v>
      </c>
      <c r="IM2408" t="str">
        <f t="shared" ca="1" si="2499"/>
        <v>secposodonto@cesupa.br</v>
      </c>
      <c r="IN2408" t="str">
        <f t="shared" ca="1" si="2499"/>
        <v>ciflor@ufac.br</v>
      </c>
      <c r="IO2408" t="str">
        <f t="shared" ca="1" si="2499"/>
        <v>FACULDADE@CESAR.EDU.BR</v>
      </c>
      <c r="IP2408" t="str">
        <f t="shared" ca="1" si="2499"/>
        <v>vsantos@ufpa.br</v>
      </c>
      <c r="IQ2408" t="str">
        <f t="shared" ca="1" si="2499"/>
        <v>URL:</v>
      </c>
      <c r="IR2408" t="str">
        <f t="shared" ca="1" si="2499"/>
        <v>URL:</v>
      </c>
      <c r="IS2408" t="str">
        <f t="shared" ca="1" si="2499"/>
        <v>URL:</v>
      </c>
      <c r="IT2408" t="str">
        <f t="shared" ca="1" si="2499"/>
        <v>cienciashumanas@uea.edu.br</v>
      </c>
      <c r="IU2408" t="str">
        <f t="shared" ca="1" si="2499"/>
        <v>URL:</v>
      </c>
      <c r="IV2408" t="str">
        <f t="shared" ca="1" si="2499"/>
        <v>ppginde@ufpa.br</v>
      </c>
      <c r="IW2408" t="str">
        <f t="shared" ca="1" si="2499"/>
        <v>ppgsaq@ufopa.edu.br</v>
      </c>
      <c r="IX2408" t="str">
        <f t="shared" ca="1" si="2491"/>
        <v>URL:</v>
      </c>
      <c r="IY2408" t="str">
        <f t="shared" ca="1" si="2491"/>
        <v>URL:</v>
      </c>
      <c r="IZ2408" t="str">
        <f t="shared" ca="1" si="2491"/>
        <v>URL:</v>
      </c>
      <c r="JA2408" t="str">
        <f t="shared" ca="1" si="2489"/>
        <v>jfernan@ufpa.br</v>
      </c>
      <c r="JB2408" t="str">
        <f t="shared" ca="1" si="2501"/>
        <v>URL:</v>
      </c>
      <c r="JC2408" t="str">
        <f t="shared" ca="1" si="2501"/>
        <v>URL:</v>
      </c>
      <c r="JD2408" t="str">
        <f t="shared" ca="1" si="2501"/>
        <v>URL:</v>
      </c>
      <c r="JE2408" t="str">
        <f t="shared" ca="1" si="2501"/>
        <v>URL:</v>
      </c>
      <c r="JF2408" t="str">
        <f t="shared" ca="1" si="2501"/>
        <v>URL:</v>
      </c>
      <c r="JG2408" t="str">
        <f t="shared" ca="1" si="2501"/>
        <v>URL:</v>
      </c>
      <c r="JH2408" t="str">
        <f t="shared" ca="1" si="2501"/>
        <v>URL:</v>
      </c>
      <c r="JI2408" t="str">
        <f t="shared" ca="1" si="2501"/>
        <v>URL:</v>
      </c>
      <c r="JJ2408" t="str">
        <f t="shared" ca="1" si="2501"/>
        <v>URL:</v>
      </c>
      <c r="JK2408" t="str">
        <f t="shared" ca="1" si="2501"/>
        <v>URL:</v>
      </c>
      <c r="JL2408" t="str">
        <f t="shared" ca="1" si="2501"/>
        <v>URL:</v>
      </c>
      <c r="JM2408" t="str">
        <f t="shared" ca="1" si="2501"/>
        <v>cursobot@inpa.gov.br</v>
      </c>
      <c r="JN2408" t="str">
        <f t="shared" ca="1" si="2501"/>
        <v>pgeco@inpa.gov.br</v>
      </c>
      <c r="JO2408" t="str">
        <f t="shared" ca="1" si="2501"/>
        <v>cursoent@inpa.gov.br</v>
      </c>
      <c r="JP2408" t="str">
        <f t="shared" ca="1" si="2501"/>
        <v>cft@inpa.gov.br</v>
      </c>
      <c r="JQ2408" t="str">
        <f t="shared" ca="1" si="2501"/>
        <v>gcbev@inpa.gov.br</v>
      </c>
      <c r="JR2408" t="str">
        <f t="shared" ca="1" si="2501"/>
        <v>ppgatu@inpa.gov.br</v>
      </c>
      <c r="JS2408" t="str">
        <f t="shared" ca="1" si="2501"/>
        <v>PPGMT.UEA@FMT.AM.GOV.BR</v>
      </c>
      <c r="JT2408" t="str">
        <f t="shared" ca="1" si="2501"/>
        <v>RAOLIVEIRA@UEA.EDU.BR</v>
      </c>
      <c r="JU2408" t="str">
        <f t="shared" ca="1" si="2501"/>
        <v>PGDRA@UNIR.BR</v>
      </c>
      <c r="JV2408" t="str">
        <f t="shared" ca="1" si="2501"/>
        <v>MBT@UEA.EDU.BR</v>
      </c>
      <c r="JW2408" t="str">
        <f t="shared" ca="1" si="2501"/>
        <v>COORD.PRONAT@PRPPG.UFRR.BR</v>
      </c>
      <c r="JX2408" t="str">
        <f t="shared" ca="1" si="2501"/>
        <v>pdtu_naea@ufpa.br</v>
      </c>
      <c r="JY2408" t="str">
        <f t="shared" ca="1" si="2501"/>
        <v>pgdireito@ufpa.br</v>
      </c>
      <c r="JZ2408" t="str">
        <f t="shared" ca="1" si="2501"/>
        <v>ppgee@ufpa.br</v>
      </c>
      <c r="KA2408" t="str">
        <f t="shared" ca="1" si="2501"/>
        <v>ppgq@ufpa.br</v>
      </c>
      <c r="KB2408" t="str">
        <f t="shared" ca="1" si="2501"/>
        <v>MLETRAS@UFPA.BR</v>
      </c>
      <c r="KC2408" t="str">
        <f t="shared" ca="1" si="2501"/>
        <v>comporta@ufpa.br</v>
      </c>
      <c r="KD2408" t="str">
        <f t="shared" ca="1" si="2501"/>
        <v>MECO@UFAC.BR</v>
      </c>
      <c r="KE2408" t="str">
        <f t="shared" ca="1" si="2501"/>
        <v>cmeq@ufpa.br</v>
      </c>
      <c r="KF2408" t="str">
        <f t="shared" ca="1" si="2501"/>
        <v>mestradonmt@ufpa.br</v>
      </c>
      <c r="KG2408" t="str">
        <f t="shared" ca="1" si="2501"/>
        <v>cpgf@ufpa.br</v>
      </c>
      <c r="KH2408" t="str">
        <f t="shared" ca="1" si="2501"/>
        <v>cpgg@ufpa.br</v>
      </c>
      <c r="KI2408" t="str">
        <f t="shared" ca="1" si="2501"/>
        <v>posmec@ufpa.br</v>
      </c>
      <c r="KJ2408" t="str">
        <f t="shared" ca="1" si="2501"/>
        <v>PGZOOL@MUSEU-GOELDI.BR</v>
      </c>
      <c r="KK2408" t="str">
        <f t="shared" ca="1" si="2501"/>
        <v>cppge@ufam.edu.br</v>
      </c>
      <c r="KL2408" t="str">
        <f t="shared" ca="1" si="2501"/>
        <v>mafds@ufpa.br</v>
      </c>
      <c r="KM2408" t="str">
        <f t="shared" ca="1" si="2501"/>
        <v>cienciaanimal@ufpa.br</v>
      </c>
      <c r="KN2408" t="str">
        <f t="shared" ca="1" si="2501"/>
        <v>SECPPGP@UFPA.BR</v>
      </c>
      <c r="KO2408" t="str">
        <f t="shared" ca="1" si="2501"/>
        <v>eece@ufpa.br</v>
      </c>
      <c r="KP2408" t="str">
        <f t="shared" ca="1" si="2501"/>
        <v>PPGEC@UFPA.BR</v>
      </c>
      <c r="KQ2408" t="str">
        <f t="shared" ca="1" si="2501"/>
        <v>posgbm@ufpa.br</v>
      </c>
      <c r="KR2408" t="str">
        <f t="shared" ca="1" si="2501"/>
        <v>iemci_ppgecm@ufpa.br</v>
      </c>
      <c r="KS2408" t="str">
        <f t="shared" ca="1" si="2501"/>
        <v>ppgcs@ufpa.br</v>
      </c>
      <c r="KT2408" t="str">
        <f t="shared" ca="1" si="2501"/>
        <v>ppged@ufpa.br</v>
      </c>
      <c r="KU2408" t="str">
        <f t="shared" ca="1" si="2501"/>
        <v>ppgss@ufpa.br</v>
      </c>
      <c r="KV2408" t="str">
        <f t="shared" ca="1" si="2501"/>
        <v>ppgq@ufam.edu.br</v>
      </c>
      <c r="KW2408" t="str">
        <f t="shared" ca="1" si="2501"/>
        <v>spgf.ccen@ufpa.br</v>
      </c>
      <c r="KX2408" t="str">
        <f t="shared" ca="1" si="2501"/>
        <v>ppgcta@ufpa.br</v>
      </c>
      <c r="KY2408" t="str">
        <f t="shared" ca="1" si="2501"/>
        <v>mestradodonto@ufpa.br</v>
      </c>
      <c r="KZ2408" t="str">
        <f t="shared" ca="1" si="2501"/>
        <v>baip@ufpa.br</v>
      </c>
      <c r="LA2408" t="str">
        <f t="shared" ca="1" si="2501"/>
        <v>ILUCENA@UFPA.BR</v>
      </c>
      <c r="LB2408" t="str">
        <f t="shared" ca="1" si="2501"/>
        <v>PPGGEOGRAFIA@UFPA.BR</v>
      </c>
      <c r="LC2408" t="str">
        <f t="shared" ca="1" si="2501"/>
        <v>pphist@ufpa.br</v>
      </c>
      <c r="LD2408" t="str">
        <f t="shared" ca="1" si="2501"/>
        <v>posneurobc@ufpa.br</v>
      </c>
      <c r="LE2408" t="str">
        <f t="shared" ca="1" si="2501"/>
        <v>agronomia.pos@ufra.edu.br</v>
      </c>
      <c r="LF2408" t="str">
        <f t="shared" ca="1" si="2501"/>
        <v>agronomiatropical@ufam.edu.br</v>
      </c>
      <c r="LG2408" t="str">
        <f t="shared" ca="1" si="2501"/>
        <v>POSBOT@MUSEU-GOELDI.BR</v>
      </c>
      <c r="LH2408" t="str">
        <f t="shared" ca="1" si="2501"/>
        <v>pgciamb@uft.edu.br</v>
      </c>
      <c r="LI2408" t="str">
        <f t="shared" ca="1" si="2501"/>
        <v>ppgfis@ufam.edu.br</v>
      </c>
    </row>
    <row r="2409" spans="1:321" x14ac:dyDescent="0.25">
      <c r="A2409" t="s">
        <v>42</v>
      </c>
      <c r="B2409" t="str">
        <f t="shared" ca="1" si="2478"/>
        <v>http://www.pgbioexp.unir.br</v>
      </c>
      <c r="C2409" t="str">
        <f t="shared" ca="1" si="2503"/>
        <v>http://www.ppgcasa.ufam.edu.br</v>
      </c>
      <c r="D2409" t="str">
        <f t="shared" ca="1" si="2503"/>
        <v>http://www.ppggeo.ufam.edu.br</v>
      </c>
      <c r="E2409" t="str">
        <f t="shared" ca="1" si="2503"/>
        <v>https://www.ufam.edu.br</v>
      </c>
      <c r="F2409" t="str">
        <f t="shared" ca="1" si="2503"/>
        <v>http://www.ppgi.icomp.ufam.edu.br</v>
      </c>
      <c r="G2409" t="str">
        <f t="shared" ca="1" si="2503"/>
        <v>http://www.ppgbiotec.ufam.edu.br</v>
      </c>
      <c r="H2409" t="str">
        <f t="shared" ca="1" si="2503"/>
        <v>http://paginas.uepa.br/mestradoeducacao/</v>
      </c>
      <c r="I2409" t="str">
        <f t="shared" ca="1" si="2503"/>
        <v>http://www.ppgssea.ufam.edu.br</v>
      </c>
      <c r="J2409" t="str">
        <f t="shared" ca="1" si="2503"/>
        <v>http://www.ppgca.ufpa.br/</v>
      </c>
      <c r="K2409" t="str">
        <f t="shared" ca="1" si="2503"/>
        <v>http://www.ppgcc.propesp.ufpa.br</v>
      </c>
      <c r="L2409" t="str">
        <f t="shared" ca="1" si="2503"/>
        <v>http://www.ppgsca.ufam.edu.br/</v>
      </c>
      <c r="M2409" t="str">
        <f t="shared" ca="1" si="2503"/>
        <v>http://www.ufam.edu.br</v>
      </c>
      <c r="N2409" t="str">
        <f t="shared" ca="1" si="2503"/>
        <v>http://ppgcifa.ufam.edu.br/</v>
      </c>
      <c r="O2409" t="str">
        <f t="shared" ca="1" si="2503"/>
        <v>http://pg.inpa.gov.br/badpi.html</v>
      </c>
      <c r="P2409" t="str">
        <f t="shared" ca="1" si="2503"/>
        <v>http://www.pgee.ufam.edu.br</v>
      </c>
      <c r="Q2409" t="str">
        <f t="shared" ca="1" si="2503"/>
        <v>http://www.posletrasufac.com</v>
      </c>
      <c r="R2409" t="str">
        <f t="shared" ca="1" si="2503"/>
        <v>http://www.ufac.br/portal/unidades-academicas/pos-graduacao/mestrado-em-agronomia-producao-vegetal</v>
      </c>
      <c r="S2409" t="str">
        <f t="shared" ca="1" si="2503"/>
        <v>http://www.ppgec.ufam.edu.br</v>
      </c>
      <c r="T2409" t="str">
        <f t="shared" ca="1" si="2503"/>
        <v>http://www.ppgh.ufam.edu.br</v>
      </c>
      <c r="U2409" t="str">
        <f t="shared" ca="1" si="2503"/>
        <v>http://ww2.uft.edu.br/ensino/pos-graduacao/mestrado-e-doutorado/10706-mestrado-em-ciencia-animal-tropical</v>
      </c>
      <c r="V2409" t="str">
        <f t="shared" ca="1" si="2503"/>
        <v>http://www.unifap.br/minteg</v>
      </c>
      <c r="W2409" t="str">
        <f t="shared" ca="1" si="2503"/>
        <v>http://www.ufrr.br</v>
      </c>
      <c r="X2409" t="str">
        <f t="shared" ca="1" si="2503"/>
        <v>http://www.ufrr.br/ppgq</v>
      </c>
      <c r="Y2409" t="str">
        <f t="shared" ca="1" si="2503"/>
        <v>http://www.mestradogeografia.unir.br</v>
      </c>
      <c r="Z2409" t="str">
        <f t="shared" ca="1" si="2503"/>
        <v>http://www.ufpa.br/ppgcf</v>
      </c>
      <c r="AA2409" t="str">
        <f t="shared" ca="1" si="2503"/>
        <v>http://www.ufpa.br/ppgeconomia</v>
      </c>
      <c r="AB2409" t="str">
        <f t="shared" ca="1" si="2503"/>
        <v>http://www.unama.br/mestrado/desenvolvimento/</v>
      </c>
      <c r="AC2409" t="str">
        <f t="shared" ca="1" si="2503"/>
        <v>http://www.posagro.ufrr.br</v>
      </c>
      <c r="AD2409" t="str">
        <f t="shared" ca="1" si="2503"/>
        <v>http://www.uft.edu.br/producaovegetal</v>
      </c>
      <c r="AE2409" t="str">
        <f t="shared" ca="1" si="2503"/>
        <v>http://www.ufpa.br/proderna</v>
      </c>
      <c r="AF2409" t="str">
        <f t="shared" ca="1" si="2503"/>
        <v>http://www.ppga.unir.br</v>
      </c>
      <c r="AG2409" t="str">
        <f t="shared" ca="1" si="2503"/>
        <v>http://ppgsocio.ufam.edu.br</v>
      </c>
      <c r="AH2409" t="str">
        <f t="shared" ca="1" si="2503"/>
        <v>http://www3.ufpa.br/ppgeap</v>
      </c>
      <c r="AI2409" t="str">
        <f t="shared" ca="1" si="2503"/>
        <v>www.embrapa.br</v>
      </c>
      <c r="AJ2409" t="str">
        <f t="shared" ca="1" si="2503"/>
        <v>www.embrapa.br</v>
      </c>
      <c r="AK2409" t="str">
        <f t="shared" ca="1" si="2503"/>
        <v>http://www.ppgcipet.ufam.edu.br/</v>
      </c>
      <c r="AL2409" t="str">
        <f t="shared" ca="1" si="2503"/>
        <v>http://www.ufam.edu.br</v>
      </c>
      <c r="AM2409" t="str">
        <f t="shared" ca="1" si="2503"/>
        <v>http://www.ppgss.ufam.edu.br</v>
      </c>
      <c r="AN2409" t="str">
        <f t="shared" ca="1" si="2503"/>
        <v>http://www.uft.edu.br/ppgdr</v>
      </c>
      <c r="AO2409" t="str">
        <f t="shared" ca="1" si="2503"/>
        <v>http://www.propesp.ufam.edu.br</v>
      </c>
      <c r="AP2409" t="str">
        <f t="shared" ca="1" si="2503"/>
        <v>http://www.ppgcp.ifch.ufpa.br</v>
      </c>
      <c r="AQ2409" t="str">
        <f t="shared" ca="1" si="2503"/>
        <v>http://www.uft.edu.br/agroenergia</v>
      </c>
      <c r="AR2409" t="str">
        <f t="shared" ca="1" si="2503"/>
        <v>http://www.uft.edu.br</v>
      </c>
      <c r="AS2409" t="str">
        <f t="shared" ca="1" si="2503"/>
        <v>http://posclima.inpa.gov.br/</v>
      </c>
      <c r="AT2409" t="str">
        <f t="shared" ca="1" si="2503"/>
        <v>http://posclima.inpa.gov.br/</v>
      </c>
      <c r="AU2409" t="str">
        <f t="shared" ca="1" si="2503"/>
        <v>http://www.ensp.fiocruz.br</v>
      </c>
      <c r="AV2409" t="str">
        <f t="shared" ca="1" si="2503"/>
        <v>http://www.ppgccom.ufam.edu.br</v>
      </c>
      <c r="AW2409" t="str">
        <f t="shared" ca="1" si="2503"/>
        <v>http://www.uft.edu.br/ppgcs</v>
      </c>
      <c r="AX2409" t="str">
        <f t="shared" ca="1" si="2503"/>
        <v>http://ppgcf.ufam.edu.br</v>
      </c>
      <c r="AY2409" t="str">
        <f t="shared" ca="1" si="2503"/>
        <v>http://www.ppgiba.ufam.edu.br</v>
      </c>
      <c r="AZ2409" t="str">
        <f t="shared" ca="1" si="2503"/>
        <v>http://www.ppgartes.ufpa.br</v>
      </c>
      <c r="BA2409" t="str">
        <f t="shared" ca="1" si="2503"/>
        <v>http://ppgsaam.ufpa.br</v>
      </c>
      <c r="BB2409" t="str">
        <f t="shared" ca="1" si="2503"/>
        <v>http://ufrr.br/ppgl/</v>
      </c>
      <c r="BC2409" t="str">
        <f t="shared" ca="1" si="2503"/>
        <v>http://www.ppgcem.ufam.edu.br</v>
      </c>
      <c r="BD2409" t="str">
        <f t="shared" ca="1" si="2503"/>
        <v>http://www.unama.br/ppad</v>
      </c>
      <c r="BE2409" t="str">
        <f t="shared" ca="1" si="2503"/>
        <v>http://www.ppgpsi.ufam.edu.br</v>
      </c>
      <c r="BF2409" t="str">
        <f t="shared" ca="1" si="2503"/>
        <v>http://www.ppgedam.ufpa.br</v>
      </c>
      <c r="BG2409" t="str">
        <f t="shared" ca="1" si="2503"/>
        <v>http://www.mapsi.unir.br</v>
      </c>
      <c r="BH2409" t="str">
        <f t="shared" ca="1" si="2503"/>
        <v>http://www.unama.br/mestrado/comunicacao</v>
      </c>
      <c r="BI2409" t="str">
        <f t="shared" ca="1" si="2503"/>
        <v>http://www.ppgaqrat.ufra.edu.br/</v>
      </c>
      <c r="BJ2409" t="str">
        <f t="shared" ca="1" si="2503"/>
        <v>http://www.uft.edu.br/ppgl</v>
      </c>
      <c r="BK2409" t="str">
        <f t="shared" ca="1" si="2503"/>
        <v>http://www.ufam.edu.br/</v>
      </c>
      <c r="BL2409" t="str">
        <f t="shared" ca="1" si="2503"/>
        <v>http://www.saudeanimal.ufra.edu.br</v>
      </c>
      <c r="BM2409" t="str">
        <f t="shared" ca="1" si="2503"/>
        <v>http://www.mestradoemletras.unir.br</v>
      </c>
      <c r="BN2409" t="str">
        <f t="shared" ca="1" si="2503"/>
        <v>http://www.mestradoeducacao.unir.br/</v>
      </c>
      <c r="BO2409" t="str">
        <f t="shared" ca="1" si="2502"/>
        <v>https://mpgap.inpa.gov.br/</v>
      </c>
      <c r="BP2409" t="str">
        <f t="shared" ca="1" si="2502"/>
        <v>https://mpgap.inpa.gov.br/</v>
      </c>
      <c r="BQ2409" t="str">
        <f t="shared" ca="1" si="2502"/>
        <v>http://ppga.propesp.ufpa.br/index.php/br/</v>
      </c>
      <c r="BR2409" t="str">
        <f t="shared" ca="1" si="2502"/>
        <v>https://sites.google.com/site/mestradoesauepa/apresentacao</v>
      </c>
      <c r="BS2409" t="str">
        <f t="shared" ca="1" si="2502"/>
        <v>http://www.unifap.br</v>
      </c>
      <c r="BT2409" t="str">
        <f t="shared" ca="1" si="2502"/>
        <v>http://www.pos.uea.edu.br/letraseartes/</v>
      </c>
      <c r="BU2409" t="str">
        <f t="shared" ca="1" si="2502"/>
        <v>http://www.ice.ufam.edu.br</v>
      </c>
      <c r="BV2409" t="str">
        <f t="shared" ca="1" si="2502"/>
        <v>http://www.ice.ufam.edu.br</v>
      </c>
      <c r="BW2409" t="str">
        <f t="shared" ca="1" si="2502"/>
        <v>http://www.ufam.edu.br/</v>
      </c>
      <c r="BX2409" t="str">
        <f t="shared" ca="1" si="2502"/>
        <v>http://www.ufam.edu.br/</v>
      </c>
      <c r="BY2409" t="str">
        <f t="shared" ca="1" si="2502"/>
        <v>http://www.ufmt.br/ufmt/ppgecem/</v>
      </c>
      <c r="BZ2409" t="str">
        <f t="shared" ca="1" si="2502"/>
        <v>http://www.ufmt.br/ufmt/ppgecem/</v>
      </c>
      <c r="CA2409" t="str">
        <f t="shared" ca="1" si="2502"/>
        <v>https://mpgap.inpa.gov.br/</v>
      </c>
      <c r="CB2409" t="str">
        <f t="shared" ca="1" si="2502"/>
        <v>http://www.ppgcom.ufpa.br</v>
      </c>
      <c r="CC2409" t="str">
        <f t="shared" ca="1" si="2502"/>
        <v>http://www.portal.ufpa.br/</v>
      </c>
      <c r="CD2409" t="str">
        <f t="shared" ca="1" si="2502"/>
        <v>http://www.portal.ufpa.br/</v>
      </c>
      <c r="CE2409" t="str">
        <f t="shared" ca="1" si="2502"/>
        <v>http://paginas.uepa.br/ppgreligiao</v>
      </c>
      <c r="CF2409" t="str">
        <f t="shared" ca="1" si="2502"/>
        <v>http://www.unifap.br/</v>
      </c>
      <c r="CG2409" t="str">
        <f t="shared" ca="1" si="2502"/>
        <v>http://www.unifap.br/</v>
      </c>
      <c r="CH2409" t="str">
        <f t="shared" ca="1" si="2502"/>
        <v>http://www.unifap.br/</v>
      </c>
      <c r="CI2409" t="str">
        <f t="shared" ca="1" si="2502"/>
        <v>http://www.unifap.br/</v>
      </c>
      <c r="CJ2409" t="str">
        <f t="shared" ca="1" si="2502"/>
        <v>http://www.unifap.br/</v>
      </c>
      <c r="CK2409" t="str">
        <f t="shared" ca="1" si="2502"/>
        <v>http://www.unifap.br/</v>
      </c>
      <c r="CL2409" t="str">
        <f t="shared" ca="1" si="2502"/>
        <v>http://www.unifap.br/</v>
      </c>
      <c r="CM2409" t="str">
        <f t="shared" ca="1" si="2502"/>
        <v>http://www.unifap.br/</v>
      </c>
      <c r="CN2409" t="str">
        <f t="shared" ca="1" si="2502"/>
        <v>http://www.portal.ufpa.br/</v>
      </c>
      <c r="CO2409" t="str">
        <f t="shared" ca="1" si="2502"/>
        <v>http://www.pos.uea.edu.br/letraseartes/</v>
      </c>
      <c r="CP2409" t="str">
        <f t="shared" ca="1" si="2502"/>
        <v>http://www.ppgenf.ufpa.br</v>
      </c>
      <c r="CQ2409" t="str">
        <f t="shared" ca="1" si="2502"/>
        <v>http://www.ufa.br</v>
      </c>
      <c r="CR2409" t="str">
        <f t="shared" ca="1" si="2502"/>
        <v>http://www.ufrr.br/ppg-geo</v>
      </c>
      <c r="CS2409" t="str">
        <f t="shared" ca="1" si="2502"/>
        <v>http://www.mel.unir.br/?pag=noticias</v>
      </c>
      <c r="CT2409" t="str">
        <f t="shared" ca="1" si="2502"/>
        <v>http://www.ufrr.br/procisa</v>
      </c>
      <c r="CU2409" t="str">
        <f t="shared" ca="1" si="2502"/>
        <v>http://www4.uepa.br/paginas/pcambientais</v>
      </c>
      <c r="CV2409" t="str">
        <f t="shared" ca="1" si="2502"/>
        <v>http://www.portal.ufpa.br/</v>
      </c>
      <c r="CW2409" t="str">
        <f t="shared" ca="1" si="2502"/>
        <v>http://www.portal.ufpa.br/</v>
      </c>
      <c r="CX2409" t="str">
        <f t="shared" ca="1" si="2502"/>
        <v>http://www.ppgfil.ufpa.br/</v>
      </c>
      <c r="CY2409" t="str">
        <f t="shared" ca="1" si="2502"/>
        <v>http://www.cienciasdasaude.unir.br</v>
      </c>
      <c r="CZ2409" t="str">
        <f t="shared" ca="1" si="2502"/>
        <v>http://www.uft.edu.br/ppgg</v>
      </c>
      <c r="DA2409" t="str">
        <f t="shared" ca="1" si="2502"/>
        <v>http://www.pos.uea.edu.br/segurancapublica</v>
      </c>
      <c r="DB2409" t="str">
        <f t="shared" ca="1" si="2502"/>
        <v>http://www.uft.edu.br/ppgea</v>
      </c>
      <c r="DC2409" t="str">
        <f t="shared" ca="1" si="2502"/>
        <v>http://www.portal.ufpa.br/</v>
      </c>
      <c r="DD2409" t="str">
        <f t="shared" ca="1" si="2502"/>
        <v>http://www.cita.eti.br</v>
      </c>
      <c r="DE2409" t="str">
        <f t="shared" ca="1" si="2502"/>
        <v>http://www.ufopa.edu.br</v>
      </c>
      <c r="DF2409" t="str">
        <f t="shared" ca="1" si="2502"/>
        <v>http://www.ufopa.edu.br</v>
      </c>
      <c r="DG2409" t="str">
        <f t="shared" ca="1" si="2502"/>
        <v>http://www.uft.edu.br/biotecnologia/</v>
      </c>
      <c r="DH2409" t="str">
        <f t="shared" ca="1" si="2502"/>
        <v>http://www.ppgei.ufpa.br</v>
      </c>
      <c r="DI2409" t="str">
        <f t="shared" ca="1" si="2502"/>
        <v>https://sites.google.com/site/mestradoesauepa/apresentacao</v>
      </c>
      <c r="DJ2409" t="str">
        <f t="shared" ca="1" si="2502"/>
        <v>http://www.embrapa.br/rondonia</v>
      </c>
      <c r="DK2409" t="str">
        <f t="shared" ca="1" si="2502"/>
        <v>http://www.embrapa.br/rondonia</v>
      </c>
      <c r="DL2409" t="str">
        <f t="shared" ca="1" si="2502"/>
        <v>http://www.embrapa.br/rondonia</v>
      </c>
      <c r="DM2409" t="str">
        <f t="shared" ca="1" si="2502"/>
        <v>http://www.embrapa.br/rondonia</v>
      </c>
      <c r="DN2409" t="str">
        <f t="shared" ca="1" si="2502"/>
        <v>http://www.embrapa.br/rondonia</v>
      </c>
      <c r="DO2409" t="str">
        <f t="shared" ca="1" si="2502"/>
        <v>http://www.embrapa.br/rondonia</v>
      </c>
      <c r="DP2409" t="str">
        <f t="shared" ca="1" si="2502"/>
        <v>http://www.embrapa.br/rondonia</v>
      </c>
      <c r="DQ2409" t="str">
        <f t="shared" ca="1" si="2502"/>
        <v>http://www.embrapa.br/rondonia</v>
      </c>
      <c r="DR2409" t="str">
        <f t="shared" ca="1" si="2502"/>
        <v>http://www.embrapa.br/rondonia</v>
      </c>
      <c r="DS2409" t="str">
        <f t="shared" ca="1" si="2502"/>
        <v>http://www.embrapa.br/rondonia</v>
      </c>
      <c r="DT2409" t="str">
        <f t="shared" ca="1" si="2502"/>
        <v>http://www.embrapa.br/rondonia</v>
      </c>
      <c r="DU2409" t="str">
        <f t="shared" ca="1" si="2502"/>
        <v>http://www.embrapa.br/rondonia</v>
      </c>
      <c r="DV2409" t="str">
        <f t="shared" ca="1" si="2502"/>
        <v>http://www.embrapa.br/rondonia</v>
      </c>
      <c r="DW2409" t="str">
        <f t="shared" ca="1" si="2502"/>
        <v>http://www.embrapa.br/rondonia</v>
      </c>
      <c r="DX2409" t="str">
        <f t="shared" ca="1" si="2502"/>
        <v>http://www.embrapa.br/rondonia</v>
      </c>
      <c r="DY2409" t="str">
        <f t="shared" ca="1" si="2502"/>
        <v>http://www.embrapa.br/rondonia</v>
      </c>
      <c r="DZ2409" t="str">
        <f t="shared" ca="1" si="2482"/>
        <v>http://www.embrapa.br/rondonia</v>
      </c>
      <c r="EA2409" t="str">
        <f t="shared" ca="1" si="2500"/>
        <v>http://www.embrapa.br/rondonia</v>
      </c>
      <c r="EB2409" t="str">
        <f t="shared" ca="1" si="2500"/>
        <v>http://www.embrapa.br/rondonia</v>
      </c>
      <c r="EC2409" t="str">
        <f t="shared" ca="1" si="2500"/>
        <v>http://www.embrapa.br/rondonia</v>
      </c>
      <c r="ED2409" t="str">
        <f t="shared" ca="1" si="2500"/>
        <v>http://www.embrapa.br/rondonia</v>
      </c>
      <c r="EE2409" t="str">
        <f t="shared" ca="1" si="2500"/>
        <v>http://www.embrapa.br/rondonia</v>
      </c>
      <c r="EF2409" t="str">
        <f t="shared" ca="1" si="2500"/>
        <v>http://www.ufam.edu.br/</v>
      </c>
      <c r="EG2409" t="str">
        <f t="shared" ca="1" si="2500"/>
        <v>http://www.ppgo.ufam.edu.br</v>
      </c>
      <c r="EH2409" t="str">
        <f t="shared" ca="1" si="2500"/>
        <v>http://www.portal.ufpa.br/</v>
      </c>
      <c r="EI2409" t="str">
        <f t="shared" ca="1" si="2500"/>
        <v>http://ufrr.br/ppgsof</v>
      </c>
      <c r="EJ2409" t="str">
        <f t="shared" ca="1" si="2500"/>
        <v>http://www.iec.pa.gov.br</v>
      </c>
      <c r="EK2409" t="str">
        <f t="shared" ca="1" si="2500"/>
        <v>http://www.iec.pa.gov.br</v>
      </c>
      <c r="EL2409" t="str">
        <f t="shared" ca="1" si="2500"/>
        <v>http://www.uerr.edu.br/ppgec</v>
      </c>
      <c r="EM2409" t="str">
        <f t="shared" ca="1" si="2500"/>
        <v>http://www.icet.ufam.edu.br/ppgctra</v>
      </c>
      <c r="EN2409" t="str">
        <f t="shared" ca="1" si="2500"/>
        <v>www.ufrr.br</v>
      </c>
      <c r="EO2409" t="str">
        <f t="shared" ca="1" si="2500"/>
        <v>http://www.ppghisec.unir.br</v>
      </c>
      <c r="EP2409" t="str">
        <f t="shared" ca="1" si="2500"/>
        <v>http://www.cesupa.br</v>
      </c>
      <c r="EQ2409" t="str">
        <f t="shared" ca="1" si="2500"/>
        <v>http://www.ppgep.propesp.ufpa.br/</v>
      </c>
      <c r="ER2409" t="str">
        <f t="shared" ca="1" si="2500"/>
        <v>http://www.uft.edu.br</v>
      </c>
      <c r="ES2409" t="str">
        <f t="shared" ca="1" si="2500"/>
        <v>www.ifpa.edu.br</v>
      </c>
      <c r="ET2409" t="str">
        <f t="shared" ca="1" si="2500"/>
        <v>http://www.ufopa.edu.br</v>
      </c>
      <c r="EU2409" t="str">
        <f t="shared" ca="1" si="2500"/>
        <v>http://www.portal.ufpa.br/</v>
      </c>
      <c r="EV2409" t="str">
        <f t="shared" ca="1" si="2500"/>
        <v>http://www.ppgbiotecnologia.ufra.edu.br/</v>
      </c>
      <c r="EW2409" t="str">
        <f t="shared" ca="1" si="2500"/>
        <v>http://www.uft.edu.br</v>
      </c>
      <c r="EX2409" t="str">
        <f t="shared" ca="1" si="2500"/>
        <v>http://ww2.uft.edu.br/ensino/pos-graduacao/mestrado-e-doutorado/10716-mestrado-em-modelagem-computacional-de-sistemas</v>
      </c>
      <c r="EY2409" t="str">
        <f t="shared" ca="1" si="2500"/>
        <v>http://ppgif.ufam.br</v>
      </c>
      <c r="EZ2409" t="str">
        <f t="shared" ca="1" si="2500"/>
        <v>http://ppgif.ufam.br</v>
      </c>
      <c r="FA2409" t="str">
        <f t="shared" ca="1" si="2500"/>
        <v>http://ppgif.ufam.br</v>
      </c>
      <c r="FB2409" t="str">
        <f t="shared" ca="1" si="2500"/>
        <v>http://www.unifap.br</v>
      </c>
      <c r="FC2409" t="str">
        <f t="shared" ca="1" si="2500"/>
        <v>http://www.uft.edu.br/prestacaojurisdicional</v>
      </c>
      <c r="FD2409" t="str">
        <f t="shared" ca="1" si="2500"/>
        <v>http://www.macpro.ufpa.br</v>
      </c>
      <c r="FE2409" t="str">
        <f t="shared" ca="1" si="2500"/>
        <v>http://www.santacasa.pa.gov.br</v>
      </c>
      <c r="FF2409" t="str">
        <f t="shared" ca="1" si="2500"/>
        <v>http://www.pos.uea.edu.br/letraseartes/</v>
      </c>
      <c r="FG2409" t="str">
        <f t="shared" ca="1" si="2500"/>
        <v>http://www.cienciasflorestais-ufra.net</v>
      </c>
      <c r="FH2409" t="str">
        <f t="shared" ca="1" si="2500"/>
        <v>http://www.uft.edu.br/cfa</v>
      </c>
      <c r="FI2409" t="str">
        <f t="shared" ca="1" si="2500"/>
        <v>http://www.uft.edu.br/gespol</v>
      </c>
      <c r="FJ2409" t="str">
        <f t="shared" ca="1" si="2500"/>
        <v>http://www.uefs.br/</v>
      </c>
      <c r="FK2409" t="str">
        <f t="shared" ca="1" si="2500"/>
        <v>http://www.uefs.br/</v>
      </c>
      <c r="FL2409" t="str">
        <f t="shared" ca="1" si="2500"/>
        <v>http://www.uefs.br/</v>
      </c>
      <c r="FM2409" t="str">
        <f t="shared" ca="1" si="2500"/>
        <v>http://www.uefs.br/</v>
      </c>
      <c r="FN2409" t="str">
        <f t="shared" ca="1" si="2500"/>
        <v>http://www.uefs.br/</v>
      </c>
      <c r="FO2409" t="str">
        <f t="shared" ca="1" si="2500"/>
        <v>http://www.ufopa.edu.br/academico/pos-graduacao/programa-de-pos-graduacao-em-biociencias-ppg-bio-1</v>
      </c>
      <c r="FP2409" t="str">
        <f t="shared" ca="1" si="2500"/>
        <v>http://www.itv.org/pt</v>
      </c>
      <c r="FQ2409" t="str">
        <f t="shared" ca="1" si="2500"/>
        <v>http://mepe.unir.br</v>
      </c>
      <c r="FR2409" t="str">
        <f t="shared" ca="1" si="2500"/>
        <v>http://www.pgca.unir.br</v>
      </c>
      <c r="FS2409" t="str">
        <f t="shared" ca="1" si="2500"/>
        <v>http://ice.ufam.edu.br/index.php/ensino/pos-graduacao/programas-de-pos-graduacao</v>
      </c>
      <c r="FT2409" t="str">
        <f t="shared" ca="1" si="2500"/>
        <v>http://www.ufac.br</v>
      </c>
      <c r="FU2409" t="str">
        <f t="shared" ca="1" si="2500"/>
        <v>http://www.ufrj.br</v>
      </c>
      <c r="FV2409" t="str">
        <f t="shared" ca="1" si="2500"/>
        <v>http://www.ufrj.br</v>
      </c>
      <c r="FW2409" t="str">
        <f t="shared" ca="1" si="2500"/>
        <v>http://www.ufrj.br</v>
      </c>
      <c r="FX2409" t="str">
        <f t="shared" ca="1" si="2500"/>
        <v>http://www.ufrj.br</v>
      </c>
      <c r="FY2409" t="str">
        <f t="shared" ca="1" si="2500"/>
        <v>http://www.ufrj.br</v>
      </c>
      <c r="FZ2409" t="str">
        <f t="shared" ca="1" si="2500"/>
        <v>http://www.ufrj.br</v>
      </c>
      <c r="GA2409" t="str">
        <f t="shared" ca="1" si="2500"/>
        <v>http://www.ufrj.br</v>
      </c>
      <c r="GB2409" t="str">
        <f t="shared" ca="1" si="2500"/>
        <v>http://www.ufrj.br</v>
      </c>
      <c r="GC2409" t="str">
        <f t="shared" ca="1" si="2500"/>
        <v>http://www.ifam.edu.br/portal/pr-ppgi/mnpef</v>
      </c>
      <c r="GD2409" t="str">
        <f t="shared" ca="1" si="2500"/>
        <v>http://www.portal.ufpa.br/</v>
      </c>
      <c r="GE2409" t="str">
        <f t="shared" ca="1" si="2500"/>
        <v>http://www.portal.ufpa.br/</v>
      </c>
      <c r="GF2409" t="str">
        <f t="shared" ca="1" si="2500"/>
        <v>http://www.unb.br</v>
      </c>
      <c r="GG2409" t="str">
        <f t="shared" ca="1" si="2500"/>
        <v>http://www.furg.br/</v>
      </c>
      <c r="GH2409" t="str">
        <f t="shared" ca="1" si="2500"/>
        <v>http://www.furg.br/</v>
      </c>
      <c r="GI2409" t="str">
        <f t="shared" ca="1" si="2500"/>
        <v>http://www.furg.br/</v>
      </c>
      <c r="GJ2409" t="str">
        <f t="shared" ca="1" si="2500"/>
        <v>http://paginas.uepa.br/mestradocipe/</v>
      </c>
      <c r="GK2409" t="str">
        <f t="shared" ca="1" si="2500"/>
        <v>http://reitoria.ifrr.edu.br/pro-reitorias/pesquisa-pos-graduacao-e-inovacao-tecnologica/pos-graduacao/mestrado-em-agroecologia-ifrr-uerr-embrapa</v>
      </c>
      <c r="GL2409" t="str">
        <f t="shared" ref="GL2409:IW2409" ca="1" si="2504">INDIRECT(GL2305,TRUE)</f>
        <v>http://reitoria.ifrr.edu.br/pro-reitorias/pesquisa-pos-graduacao-e-inovacao-tecnologica/pos-graduacao/mestrado-em-agroecologia-ifrr-uerr-embrapa</v>
      </c>
      <c r="GM2409" t="str">
        <f t="shared" ca="1" si="2504"/>
        <v>http://reitoria.ifrr.edu.br/pro-reitorias/pesquisa-pos-graduacao-e-inovacao-tecnologica/pos-graduacao/mestrado-em-agroecologia-ifrr-uerr-embrapa</v>
      </c>
      <c r="GN2409" t="str">
        <f t="shared" ca="1" si="2504"/>
        <v>http://www.mestradoeducacao.unir.br/</v>
      </c>
      <c r="GO2409" t="str">
        <f t="shared" ca="1" si="2504"/>
        <v>http://www.mestradoeducacao.unir.br/</v>
      </c>
      <c r="GP2409" t="str">
        <f t="shared" ca="1" si="2504"/>
        <v>http://www.mestradoeducacao.unir.br/</v>
      </c>
      <c r="GQ2409" t="str">
        <f t="shared" ca="1" si="2504"/>
        <v>http://www.ufopa.edu.br/ppge</v>
      </c>
      <c r="GR2409" t="str">
        <f t="shared" ca="1" si="2504"/>
        <v>http://www.unama.br/</v>
      </c>
      <c r="GS2409" t="str">
        <f t="shared" ca="1" si="2504"/>
        <v>http://www-nt.ufms.br/</v>
      </c>
      <c r="GT2409" t="str">
        <f t="shared" ca="1" si="2504"/>
        <v>http://www.portal.ufpa.br/</v>
      </c>
      <c r="GU2409" t="str">
        <f t="shared" ca="1" si="2504"/>
        <v>http://reitoria.ifrr.edu.br/pro-reitorias/pesquisa-pos-graduacao-e-inovacao-tecnologica/pos-graduacao/stricto-sensu/mestrado-em-educacao-ifrr-uerr</v>
      </c>
      <c r="GV2409" t="str">
        <f t="shared" ca="1" si="2504"/>
        <v>http://reitoria.ifrr.edu.br/pro-reitorias/pesquisa-pos-graduacao-e-inovacao-tecnologica/pos-graduacao/stricto-sensu/mestrado-em-educacao-ifrr-uerr</v>
      </c>
      <c r="GW2409" t="str">
        <f t="shared" ca="1" si="2504"/>
        <v>http://www.portal.ufpa.br/</v>
      </c>
      <c r="GX2409" t="str">
        <f t="shared" ca="1" si="2504"/>
        <v>http://www.posgraduacao.ufpa.br/ppgeduc</v>
      </c>
      <c r="GY2409" t="str">
        <f t="shared" ca="1" si="2504"/>
        <v>http://www.ufac.br</v>
      </c>
      <c r="GZ2409" t="str">
        <f t="shared" ca="1" si="2504"/>
        <v>https://sites.google.com/site/ppgncufpa/</v>
      </c>
      <c r="HA2409" t="str">
        <f t="shared" ca="1" si="2504"/>
        <v>http://portal.ufgd.edu.br/</v>
      </c>
      <c r="HB2409" t="str">
        <f t="shared" ca="1" si="2504"/>
        <v>http://portal.ufgd.edu.br/</v>
      </c>
      <c r="HC2409" t="str">
        <f t="shared" ca="1" si="2504"/>
        <v>http://www.ufpa.br</v>
      </c>
      <c r="HD2409" t="str">
        <f t="shared" ca="1" si="2504"/>
        <v>http://pdts.unifessspa.edu.br</v>
      </c>
      <c r="HE2409" t="str">
        <f t="shared" ca="1" si="2504"/>
        <v>http://ppgqmmm.propesp.ufpa.br/index.php/br/</v>
      </c>
      <c r="HF2409" t="str">
        <f t="shared" ca="1" si="2504"/>
        <v>http://portal.inpa.gov.br</v>
      </c>
      <c r="HG2409" t="str">
        <f t="shared" ca="1" si="2504"/>
        <v>http://portal.inpa.gov.br</v>
      </c>
      <c r="HH2409" t="str">
        <f t="shared" ca="1" si="2504"/>
        <v>http://www.ppgeco.propesp.ufpa.br</v>
      </c>
      <c r="HI2409" t="str">
        <f t="shared" ca="1" si="2504"/>
        <v>http://www.ppgeco.propesp.ufpa.br</v>
      </c>
      <c r="HJ2409" t="str">
        <f t="shared" ca="1" si="2504"/>
        <v>http://www.ppgca.ufam.edu.br</v>
      </c>
      <c r="HK2409" t="str">
        <f t="shared" ca="1" si="2504"/>
        <v>http://ww1.uft.edu.br/</v>
      </c>
      <c r="HL2409" t="str">
        <f t="shared" ca="1" si="2504"/>
        <v>http://www.cpgf.ufpa.br/</v>
      </c>
      <c r="HM2409" t="str">
        <f t="shared" ca="1" si="2504"/>
        <v>http://amazonia.fiocruz.br/</v>
      </c>
      <c r="HN2409" t="str">
        <f t="shared" ca="1" si="2504"/>
        <v>http://www.uft.edu.br</v>
      </c>
      <c r="HO2409" t="str">
        <f t="shared" ca="1" si="2504"/>
        <v>http://www.pos.uea.edu.br/</v>
      </c>
      <c r="HP2409" t="str">
        <f t="shared" ca="1" si="2504"/>
        <v>http://www.ppgraci.ufam.edu.br</v>
      </c>
      <c r="HQ2409" t="str">
        <f t="shared" ca="1" si="2504"/>
        <v>http://www.cesupa.br</v>
      </c>
      <c r="HR2409" t="str">
        <f t="shared" ca="1" si="2504"/>
        <v>http://www.uft.edu.br</v>
      </c>
      <c r="HS2409" t="str">
        <f t="shared" ca="1" si="2504"/>
        <v>http://www.uft.edu.br/ppgletras</v>
      </c>
      <c r="HT2409" t="str">
        <f t="shared" ca="1" si="2504"/>
        <v>http://belem.ifpa.edu.br/ppgemat</v>
      </c>
      <c r="HU2409" t="str">
        <f t="shared" ca="1" si="2504"/>
        <v>http://www.uepa.br/portal/index.php</v>
      </c>
      <c r="HV2409" t="str">
        <f t="shared" ca="1" si="2504"/>
        <v>http://www.ifce.edu.br/</v>
      </c>
      <c r="HW2409" t="str">
        <f t="shared" ca="1" si="2504"/>
        <v>http://www.ufac.br</v>
      </c>
      <c r="HX2409" t="str">
        <f t="shared" ca="1" si="2504"/>
        <v>http://www.ppeb.propesp.ufpa.br/index.php/br/</v>
      </c>
      <c r="HY2409" t="str">
        <f t="shared" ca="1" si="2504"/>
        <v>http://www.museu-goeldi.br/portal/ppgbe</v>
      </c>
      <c r="HZ2409" t="str">
        <f t="shared" ca="1" si="2504"/>
        <v>http://www.portal.ufpa.br</v>
      </c>
      <c r="IA2409" t="str">
        <f t="shared" ca="1" si="2504"/>
        <v>http://www.pos.uea.edu.br/profagua</v>
      </c>
      <c r="IB2409" t="str">
        <f t="shared" ca="1" si="2504"/>
        <v>http://www.uft.edu.br</v>
      </c>
      <c r="IC2409" t="str">
        <f t="shared" ca="1" si="2504"/>
        <v>http://www.profciambam.ufam.edu.br/</v>
      </c>
      <c r="ID2409" t="str">
        <f t="shared" ca="1" si="2504"/>
        <v>http://www.profciambam.ufam.edu.br/</v>
      </c>
      <c r="IE2409" t="str">
        <f t="shared" ca="1" si="2504"/>
        <v>www.ufu.br</v>
      </c>
      <c r="IF2409" t="str">
        <f t="shared" ca="1" si="2504"/>
        <v>www.ufu.br</v>
      </c>
      <c r="IG2409" t="str">
        <f t="shared" ca="1" si="2504"/>
        <v>http://www.uerr.edu.br</v>
      </c>
      <c r="IH2409" t="str">
        <f t="shared" ca="1" si="2504"/>
        <v>www.ufrr.br</v>
      </c>
      <c r="II2409" t="str">
        <f t="shared" ca="1" si="2504"/>
        <v>http://www.iec.pa.gov.br</v>
      </c>
      <c r="IJ2409" t="str">
        <f t="shared" ca="1" si="2504"/>
        <v>http://www.ppgcan.ufam.edu.br</v>
      </c>
      <c r="IK2409" t="str">
        <f t="shared" ca="1" si="2504"/>
        <v>http://www.uft.edu.br/ppgcom</v>
      </c>
      <c r="IL2409" t="str">
        <f t="shared" ca="1" si="2504"/>
        <v>http://www.ufopa.edu.br</v>
      </c>
      <c r="IM2409" t="str">
        <f t="shared" ca="1" si="2504"/>
        <v>http://www.cesupa.br</v>
      </c>
      <c r="IN2409" t="str">
        <f t="shared" ca="1" si="2504"/>
        <v>http://www.ufac.br</v>
      </c>
      <c r="IO2409" t="str">
        <f t="shared" ca="1" si="2504"/>
        <v>http://www.faculdadecesar.com.br/</v>
      </c>
      <c r="IP2409" t="str">
        <f t="shared" ca="1" si="2504"/>
        <v>http://ppca.propesp.ufpa.br</v>
      </c>
      <c r="IQ2409" t="str">
        <f t="shared" ca="1" si="2504"/>
        <v>www.ufmt.br</v>
      </c>
      <c r="IR2409" t="str">
        <f t="shared" ca="1" si="2504"/>
        <v>www.ufmt.br</v>
      </c>
      <c r="IS2409" t="str">
        <f t="shared" ca="1" si="2504"/>
        <v>https://www.unifesspa.edu.br/</v>
      </c>
      <c r="IT2409" t="str">
        <f t="shared" ca="1" si="2504"/>
        <v>http://www.pos.uea.edu.br/cienciashumanas</v>
      </c>
      <c r="IU2409" t="str">
        <f t="shared" ca="1" si="2504"/>
        <v>www.unir.br</v>
      </c>
      <c r="IV2409" t="str">
        <f t="shared" ca="1" si="2504"/>
        <v>http://ppginde.propesp.ufpa.br/</v>
      </c>
      <c r="IW2409" t="str">
        <f t="shared" ca="1" si="2504"/>
        <v>http://www.ufopa.edu.br</v>
      </c>
      <c r="IX2409" t="str">
        <f t="shared" ca="1" si="2491"/>
        <v>www.amazonia.fiocruz.br</v>
      </c>
      <c r="IY2409" t="str">
        <f t="shared" ca="1" si="2491"/>
        <v>www.ifce.edu.br</v>
      </c>
      <c r="IZ2409" t="str">
        <f t="shared" ca="1" si="2491"/>
        <v>www.ufam.edu.br</v>
      </c>
      <c r="JA2409" t="str">
        <f t="shared" ca="1" si="2489"/>
        <v>http://www.portal.ufpa.br</v>
      </c>
      <c r="JB2409" t="str">
        <f t="shared" ca="1" si="2501"/>
        <v>http://www.portal.ufpa.br</v>
      </c>
      <c r="JC2409" t="str">
        <f t="shared" ca="1" si="2501"/>
        <v>https://www.unifesspa.edu.br/</v>
      </c>
      <c r="JD2409" t="str">
        <f t="shared" ca="1" si="2501"/>
        <v>http://ww1.uft.edu.br</v>
      </c>
      <c r="JE2409" t="str">
        <f t="shared" ca="1" si="2501"/>
        <v>http://www.portal.ufpa.br</v>
      </c>
      <c r="JF2409" t="str">
        <f t="shared" ca="1" si="2501"/>
        <v>http://ww1.uft.edu.br</v>
      </c>
      <c r="JG2409" t="str">
        <f t="shared" ca="1" si="2501"/>
        <v>http://www.unifap.br/</v>
      </c>
      <c r="JH2409" t="str">
        <f t="shared" ca="1" si="2501"/>
        <v>www.fuam.am.gov.br</v>
      </c>
      <c r="JI2409" t="str">
        <f t="shared" ca="1" si="2501"/>
        <v>www.fuam.am.gov.br</v>
      </c>
      <c r="JJ2409" t="str">
        <f t="shared" ca="1" si="2501"/>
        <v>http://www.unifap.br/</v>
      </c>
      <c r="JK2409" t="str">
        <f t="shared" ca="1" si="2501"/>
        <v>http://www.posgrad.ufra.edu.br/cienciasflorestais</v>
      </c>
      <c r="JL2409" t="str">
        <f t="shared" ca="1" si="2501"/>
        <v>http://www.unifap.br/</v>
      </c>
      <c r="JM2409" t="str">
        <f t="shared" ca="1" si="2501"/>
        <v>http://pg.inpa.gov.br/botanica/</v>
      </c>
      <c r="JN2409" t="str">
        <f t="shared" ca="1" si="2501"/>
        <v>http://pgeco.inpa.gov.br</v>
      </c>
      <c r="JO2409" t="str">
        <f t="shared" ca="1" si="2501"/>
        <v>http://pg.inpa.gov.br/</v>
      </c>
      <c r="JP2409" t="str">
        <f t="shared" ca="1" si="2501"/>
        <v>http://pg.inpa.gov.br/cft/cft.htm</v>
      </c>
      <c r="JQ2409" t="str">
        <f t="shared" ca="1" si="2501"/>
        <v>http://gcbev.inpa.gov.br</v>
      </c>
      <c r="JR2409" t="str">
        <f t="shared" ca="1" si="2501"/>
        <v>http://pg.inpa.gov.br/</v>
      </c>
      <c r="JS2409" t="str">
        <f t="shared" ca="1" si="2501"/>
        <v>http://www.pos.uea.edu.gov.br/mtrop</v>
      </c>
      <c r="JT2409" t="str">
        <f t="shared" ca="1" si="2501"/>
        <v>http://www.pos.uea.edu.br/direitoambiental</v>
      </c>
      <c r="JU2409" t="str">
        <f t="shared" ca="1" si="2501"/>
        <v>http://www.pgdra.unir.br</v>
      </c>
      <c r="JV2409" t="str">
        <f t="shared" ca="1" si="2501"/>
        <v>http://www.pos.uea.edu.br/biotecnologia/</v>
      </c>
      <c r="JW2409" t="str">
        <f t="shared" ca="1" si="2501"/>
        <v>http://ufrr.br/pronat/</v>
      </c>
      <c r="JX2409" t="str">
        <f t="shared" ca="1" si="2501"/>
        <v>http://www.naea.ufpa.br/naea/novosite/</v>
      </c>
      <c r="JY2409" t="str">
        <f t="shared" ca="1" si="2501"/>
        <v>http://www.ufpa.br/ppgd</v>
      </c>
      <c r="JZ2409" t="str">
        <f t="shared" ca="1" si="2501"/>
        <v>http://www.ppgee.ufpa.br/</v>
      </c>
      <c r="KA2409" t="str">
        <f t="shared" ca="1" si="2501"/>
        <v>http://www.ufpa.br/ppgq</v>
      </c>
      <c r="KB2409" t="str">
        <f t="shared" ca="1" si="2501"/>
        <v>http://www3.ufpa.br/mletras</v>
      </c>
      <c r="KC2409" t="str">
        <f t="shared" ca="1" si="2501"/>
        <v>http://www.ufpa.br/ppgtpc</v>
      </c>
      <c r="KD2409" t="str">
        <f t="shared" ca="1" si="2501"/>
        <v>http://www.ufac.br/ensino/mestrado/mest_ecologia/mest_ecologia_index.htm</v>
      </c>
      <c r="KE2409" t="str">
        <f t="shared" ca="1" si="2501"/>
        <v>http://www.ufpa.br/ppeq</v>
      </c>
      <c r="KF2409" t="str">
        <f t="shared" ca="1" si="2501"/>
        <v>http://www.portal.ufpa.br/</v>
      </c>
      <c r="KG2409" t="str">
        <f t="shared" ca="1" si="2501"/>
        <v>http://www.cpgf.ufpa.br/</v>
      </c>
      <c r="KH2409" t="str">
        <f t="shared" ca="1" si="2501"/>
        <v>http://www.ufpa.br/ppgg</v>
      </c>
      <c r="KI2409" t="str">
        <f t="shared" ca="1" si="2501"/>
        <v>http://www.ppgem.propesp.ufpa.br</v>
      </c>
      <c r="KJ2409" t="str">
        <f t="shared" ca="1" si="2501"/>
        <v>http://ppgzool.propesp.ufpa.br/</v>
      </c>
      <c r="KK2409" t="str">
        <f t="shared" ca="1" si="2501"/>
        <v>http://www.ppge.ufam.edu.br</v>
      </c>
      <c r="KL2409" t="str">
        <f t="shared" ca="1" si="2501"/>
        <v>http://www.agriculturasamazonicas.ufpa.br</v>
      </c>
      <c r="KM2409" t="str">
        <f t="shared" ca="1" si="2501"/>
        <v>http://www.cienciaanimal.ufpa.br</v>
      </c>
      <c r="KN2409" t="str">
        <f t="shared" ca="1" si="2501"/>
        <v>http://www.ppgp.ufpa.br/</v>
      </c>
      <c r="KO2409" t="str">
        <f t="shared" ca="1" si="2501"/>
        <v>http://www.ppba.propesp.ufpa.br</v>
      </c>
      <c r="KP2409" t="str">
        <f t="shared" ca="1" si="2501"/>
        <v>http://www.ufpa.br/ppgec</v>
      </c>
      <c r="KQ2409" t="str">
        <f t="shared" ca="1" si="2501"/>
        <v>http://www.lghm.ufpa.br/ppgbm/</v>
      </c>
      <c r="KR2409" t="str">
        <f t="shared" ca="1" si="2501"/>
        <v>http://www.ppgecm.propesp.ufpa.br</v>
      </c>
      <c r="KS2409" t="str">
        <f t="shared" ca="1" si="2501"/>
        <v>http://www.ppgcs.ufpa.br/</v>
      </c>
      <c r="KT2409" t="str">
        <f t="shared" ca="1" si="2501"/>
        <v>http://www.ufpa.br/ce/ppged</v>
      </c>
      <c r="KU2409" t="str">
        <f t="shared" ca="1" si="2501"/>
        <v>http://www.ppgss.ufpa.br/</v>
      </c>
      <c r="KV2409" t="str">
        <f t="shared" ca="1" si="2501"/>
        <v>http://ppgq.ufam.edu.br/</v>
      </c>
      <c r="KW2409" t="str">
        <f t="shared" ca="1" si="2501"/>
        <v>http://www.ppgf.ufpa.br</v>
      </c>
      <c r="KX2409" t="str">
        <f t="shared" ca="1" si="2501"/>
        <v>http://www.portal.ufpa.br</v>
      </c>
      <c r="KY2409" t="str">
        <f t="shared" ca="1" si="2501"/>
        <v>http://www.posodontoufpa.wordpress.com/</v>
      </c>
      <c r="KZ2409" t="str">
        <f t="shared" ca="1" si="2501"/>
        <v>http://www.ufpa.br/baip</v>
      </c>
      <c r="LA2409" t="str">
        <f t="shared" ca="1" si="2501"/>
        <v>http://www.ufpa.br/ppgme</v>
      </c>
      <c r="LB2409" t="str">
        <f t="shared" ca="1" si="2501"/>
        <v>http://www.ppgeoufpa.net</v>
      </c>
      <c r="LC2409" t="str">
        <f t="shared" ca="1" si="2501"/>
        <v>http://www.ufpa.br/pphist</v>
      </c>
      <c r="LD2409" t="str">
        <f t="shared" ca="1" si="2501"/>
        <v>http://www.ufpa.br/posneurobc</v>
      </c>
      <c r="LE2409" t="str">
        <f t="shared" ca="1" si="2501"/>
        <v>http://www.agronomia.ufra.edu.br</v>
      </c>
      <c r="LF2409" t="str">
        <f t="shared" ca="1" si="2501"/>
        <v>http://www.pgatr.ufam.edu.br</v>
      </c>
      <c r="LG2409" t="str">
        <f t="shared" ca="1" si="2501"/>
        <v>http://www.posbot.ufra.edu.br/</v>
      </c>
      <c r="LH2409" t="str">
        <f t="shared" ca="1" si="2501"/>
        <v>http://www.uft.edu.br/ciamb</v>
      </c>
      <c r="LI2409" t="str">
        <f t="shared" ca="1" si="2501"/>
        <v>http://www.ppgfis.ufam.edu.br</v>
      </c>
    </row>
    <row r="2411" spans="1:321" x14ac:dyDescent="0.25">
      <c r="IQ2411" s="1"/>
      <c r="IR2411" s="1"/>
    </row>
    <row r="2430" spans="259:259" x14ac:dyDescent="0.25">
      <c r="IY2430" s="1"/>
    </row>
    <row r="2455" spans="239:240" x14ac:dyDescent="0.25">
      <c r="IE2455" s="1"/>
      <c r="IF2455" s="1"/>
    </row>
    <row r="2495" spans="201:201" x14ac:dyDescent="0.25">
      <c r="GS2495" s="1"/>
    </row>
    <row r="2514" spans="201:201" x14ac:dyDescent="0.25">
      <c r="GS2514" s="1"/>
    </row>
    <row r="2562" spans="209:210" x14ac:dyDescent="0.25">
      <c r="HA2562" s="1"/>
      <c r="HB2562" s="1"/>
    </row>
    <row r="2584" spans="189:191" x14ac:dyDescent="0.25">
      <c r="GG2584" s="3"/>
      <c r="GH2584" s="3"/>
      <c r="GI2584" s="3"/>
    </row>
    <row r="2685" spans="189:191" x14ac:dyDescent="0.25">
      <c r="GG2685" s="1"/>
      <c r="GH2685" s="1"/>
      <c r="GI2685" s="1"/>
    </row>
    <row r="2707" spans="114:135" x14ac:dyDescent="0.25">
      <c r="DJ2707" s="1"/>
      <c r="DK2707" s="1"/>
      <c r="DL2707" s="1"/>
      <c r="DM2707" s="1"/>
      <c r="DN2707" s="1"/>
      <c r="DO2707" s="1"/>
      <c r="DP2707" s="1"/>
      <c r="DQ2707" s="1"/>
      <c r="DR2707" s="1"/>
      <c r="DS2707" s="1"/>
      <c r="DT2707" s="1"/>
      <c r="DU2707" s="1"/>
      <c r="DV2707" s="1"/>
      <c r="DW2707" s="1"/>
      <c r="DX2707" s="1"/>
      <c r="DY2707" s="1"/>
      <c r="DZ2707" s="1"/>
      <c r="EA2707" s="1"/>
      <c r="EB2707" s="1"/>
      <c r="EC2707" s="1"/>
      <c r="ED2707" s="1"/>
      <c r="EE2707" s="1"/>
    </row>
    <row r="2812" spans="177:184" x14ac:dyDescent="0.25">
      <c r="FU2812" s="3"/>
      <c r="FV2812" s="3"/>
      <c r="FW2812" s="3"/>
      <c r="FX2812" s="3"/>
      <c r="FY2812" s="3"/>
      <c r="FZ2812" s="3"/>
      <c r="GA2812" s="3"/>
      <c r="GB2812" s="3"/>
    </row>
    <row r="3047" spans="166:170" x14ac:dyDescent="0.25">
      <c r="FJ3047" s="1"/>
      <c r="FK3047" s="1"/>
      <c r="FL3047" s="1"/>
      <c r="FM3047" s="1"/>
      <c r="FN3047" s="1"/>
    </row>
    <row r="3304" spans="177:184" x14ac:dyDescent="0.25">
      <c r="FU3304" s="1"/>
      <c r="FV3304" s="1"/>
      <c r="FW3304" s="1"/>
      <c r="FX3304" s="1"/>
      <c r="FY3304" s="1"/>
      <c r="FZ3304" s="1"/>
      <c r="GA3304" s="1"/>
      <c r="GB3304" s="1"/>
    </row>
    <row r="3844" spans="84:91" x14ac:dyDescent="0.25">
      <c r="CF3844" s="1"/>
      <c r="CG3844" s="1"/>
      <c r="CH3844" s="1"/>
      <c r="CI3844" s="1"/>
      <c r="CJ3844" s="1"/>
      <c r="CK3844" s="1"/>
      <c r="CL3844" s="1"/>
      <c r="CM384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20"/>
  <sheetViews>
    <sheetView workbookViewId="0">
      <selection sqref="A1:LI20"/>
    </sheetView>
  </sheetViews>
  <sheetFormatPr defaultRowHeight="15" x14ac:dyDescent="0.25"/>
  <sheetData>
    <row r="1" spans="1:321" x14ac:dyDescent="0.25">
      <c r="A1" t="s">
        <v>4956</v>
      </c>
      <c r="B1" t="s">
        <v>4</v>
      </c>
      <c r="C1" t="s">
        <v>65</v>
      </c>
      <c r="D1" t="s">
        <v>82</v>
      </c>
      <c r="E1" t="s">
        <v>96</v>
      </c>
      <c r="F1" t="s">
        <v>111</v>
      </c>
      <c r="G1" t="s">
        <v>124</v>
      </c>
      <c r="H1" t="s">
        <v>138</v>
      </c>
      <c r="I1" t="s">
        <v>152</v>
      </c>
      <c r="J1" t="s">
        <v>69</v>
      </c>
      <c r="K1" t="s">
        <v>116</v>
      </c>
      <c r="L1" t="s">
        <v>192</v>
      </c>
      <c r="M1" t="s">
        <v>206</v>
      </c>
      <c r="N1" t="s">
        <v>223</v>
      </c>
      <c r="O1" t="s">
        <v>235</v>
      </c>
      <c r="P1" t="s">
        <v>252</v>
      </c>
      <c r="Q1" t="s">
        <v>263</v>
      </c>
      <c r="R1" t="s">
        <v>280</v>
      </c>
      <c r="S1" t="s">
        <v>292</v>
      </c>
      <c r="T1" t="s">
        <v>304</v>
      </c>
      <c r="U1" t="s">
        <v>315</v>
      </c>
      <c r="V1" t="s">
        <v>333</v>
      </c>
      <c r="W1" t="s">
        <v>350</v>
      </c>
      <c r="X1" t="s">
        <v>368</v>
      </c>
      <c r="Y1" t="s">
        <v>382</v>
      </c>
      <c r="Z1" t="s">
        <v>398</v>
      </c>
      <c r="AA1" t="s">
        <v>410</v>
      </c>
      <c r="AB1" t="s">
        <v>426</v>
      </c>
      <c r="AC1" t="s">
        <v>439</v>
      </c>
      <c r="AD1" t="s">
        <v>280</v>
      </c>
      <c r="AE1" t="s">
        <v>467</v>
      </c>
      <c r="AF1" t="s">
        <v>479</v>
      </c>
      <c r="AG1" t="s">
        <v>494</v>
      </c>
      <c r="AH1" t="s">
        <v>504</v>
      </c>
      <c r="AI1" t="s">
        <v>515</v>
      </c>
      <c r="AJ1" t="s">
        <v>515</v>
      </c>
      <c r="AK1" t="s">
        <v>534</v>
      </c>
      <c r="AL1" t="s">
        <v>382</v>
      </c>
      <c r="AM1" t="s">
        <v>556</v>
      </c>
      <c r="AN1" t="s">
        <v>348</v>
      </c>
      <c r="AO1" t="s">
        <v>582</v>
      </c>
      <c r="AP1" t="s">
        <v>595</v>
      </c>
      <c r="AQ1" t="s">
        <v>608</v>
      </c>
      <c r="AR1" t="s">
        <v>622</v>
      </c>
      <c r="AS1" t="s">
        <v>636</v>
      </c>
      <c r="AT1" t="s">
        <v>636</v>
      </c>
      <c r="AU1" t="s">
        <v>655</v>
      </c>
      <c r="AV1" t="s">
        <v>679</v>
      </c>
      <c r="AW1" t="s">
        <v>691</v>
      </c>
      <c r="AX1" t="s">
        <v>398</v>
      </c>
      <c r="AY1" t="s">
        <v>712</v>
      </c>
      <c r="AZ1" t="s">
        <v>725</v>
      </c>
      <c r="BA1" t="s">
        <v>742</v>
      </c>
      <c r="BB1" t="s">
        <v>757</v>
      </c>
      <c r="BC1" t="s">
        <v>767</v>
      </c>
      <c r="BD1" t="s">
        <v>479</v>
      </c>
      <c r="BE1" t="s">
        <v>793</v>
      </c>
      <c r="BF1" t="s">
        <v>803</v>
      </c>
      <c r="BG1" t="s">
        <v>793</v>
      </c>
      <c r="BH1" t="s">
        <v>822</v>
      </c>
      <c r="BI1" t="s">
        <v>837</v>
      </c>
      <c r="BJ1" t="s">
        <v>851</v>
      </c>
      <c r="BK1" t="s">
        <v>757</v>
      </c>
      <c r="BL1" t="s">
        <v>875</v>
      </c>
      <c r="BM1" t="s">
        <v>887</v>
      </c>
      <c r="BN1" t="s">
        <v>138</v>
      </c>
      <c r="BO1" t="s">
        <v>906</v>
      </c>
      <c r="BP1" t="s">
        <v>906</v>
      </c>
      <c r="BQ1" t="s">
        <v>587</v>
      </c>
      <c r="BR1" t="s">
        <v>938</v>
      </c>
      <c r="BS1" t="s">
        <v>950</v>
      </c>
      <c r="BT1" t="s">
        <v>960</v>
      </c>
      <c r="BU1" t="s">
        <v>973</v>
      </c>
      <c r="BV1" t="s">
        <v>973</v>
      </c>
      <c r="BW1" t="s">
        <v>990</v>
      </c>
      <c r="BX1" t="s">
        <v>990</v>
      </c>
      <c r="BY1" t="s">
        <v>1005</v>
      </c>
      <c r="BZ1" t="s">
        <v>1005</v>
      </c>
      <c r="CA1" t="s">
        <v>1029</v>
      </c>
      <c r="CB1" t="s">
        <v>1042</v>
      </c>
      <c r="CC1" t="s">
        <v>1052</v>
      </c>
      <c r="CD1" t="s">
        <v>1066</v>
      </c>
      <c r="CE1" t="s">
        <v>1080</v>
      </c>
      <c r="CF1" t="s">
        <v>1094</v>
      </c>
      <c r="CG1" t="s">
        <v>1094</v>
      </c>
      <c r="CH1" t="s">
        <v>1094</v>
      </c>
      <c r="CI1" t="s">
        <v>1094</v>
      </c>
      <c r="CJ1" t="s">
        <v>1094</v>
      </c>
      <c r="CK1" t="s">
        <v>1094</v>
      </c>
      <c r="CL1" t="s">
        <v>1094</v>
      </c>
      <c r="CM1" t="s">
        <v>1094</v>
      </c>
      <c r="CN1" t="s">
        <v>1700</v>
      </c>
      <c r="CO1" t="s">
        <v>1712</v>
      </c>
      <c r="CP1" t="s">
        <v>1721</v>
      </c>
      <c r="CQ1" t="s">
        <v>1732</v>
      </c>
      <c r="CR1" t="s">
        <v>1744</v>
      </c>
      <c r="CS1" t="s">
        <v>1753</v>
      </c>
      <c r="CT1" t="s">
        <v>691</v>
      </c>
      <c r="CU1" t="s">
        <v>1772</v>
      </c>
      <c r="CV1" t="s">
        <v>1782</v>
      </c>
      <c r="CW1" t="s">
        <v>1792</v>
      </c>
      <c r="CX1" t="s">
        <v>1803</v>
      </c>
      <c r="CY1" t="s">
        <v>1813</v>
      </c>
      <c r="CZ1" t="s">
        <v>382</v>
      </c>
      <c r="DA1" t="s">
        <v>1834</v>
      </c>
      <c r="DB1" t="s">
        <v>1845</v>
      </c>
      <c r="DC1" t="s">
        <v>1857</v>
      </c>
      <c r="DD1" t="s">
        <v>1872</v>
      </c>
      <c r="DE1" t="s">
        <v>1881</v>
      </c>
      <c r="DF1" t="s">
        <v>1892</v>
      </c>
      <c r="DG1" t="s">
        <v>1782</v>
      </c>
      <c r="DH1" t="s">
        <v>1909</v>
      </c>
      <c r="DI1" t="s">
        <v>1922</v>
      </c>
      <c r="DJ1" t="s">
        <v>1935</v>
      </c>
      <c r="DK1" t="s">
        <v>1935</v>
      </c>
      <c r="DL1" t="s">
        <v>1935</v>
      </c>
      <c r="DM1" t="s">
        <v>1935</v>
      </c>
      <c r="DN1" t="s">
        <v>1935</v>
      </c>
      <c r="DO1" t="s">
        <v>1935</v>
      </c>
      <c r="DP1" t="s">
        <v>1935</v>
      </c>
      <c r="DQ1" t="s">
        <v>1935</v>
      </c>
      <c r="DR1" t="s">
        <v>1935</v>
      </c>
      <c r="DS1" t="s">
        <v>1935</v>
      </c>
      <c r="DT1" t="s">
        <v>1935</v>
      </c>
      <c r="DU1" t="s">
        <v>1935</v>
      </c>
      <c r="DV1" t="s">
        <v>1935</v>
      </c>
      <c r="DW1" t="s">
        <v>1935</v>
      </c>
      <c r="DX1" t="s">
        <v>1935</v>
      </c>
      <c r="DY1" t="s">
        <v>1935</v>
      </c>
      <c r="DZ1" t="s">
        <v>1935</v>
      </c>
      <c r="EA1" t="s">
        <v>1935</v>
      </c>
      <c r="EB1" t="s">
        <v>1935</v>
      </c>
      <c r="EC1" t="s">
        <v>1935</v>
      </c>
      <c r="ED1" t="s">
        <v>1935</v>
      </c>
      <c r="EE1" t="s">
        <v>1935</v>
      </c>
      <c r="EF1" t="s">
        <v>950</v>
      </c>
      <c r="EG1" t="s">
        <v>2105</v>
      </c>
      <c r="EH1" t="s">
        <v>2117</v>
      </c>
      <c r="EI1" t="s">
        <v>2127</v>
      </c>
      <c r="EJ1" t="s">
        <v>2139</v>
      </c>
      <c r="EK1" t="s">
        <v>2139</v>
      </c>
      <c r="EL1" t="s">
        <v>2159</v>
      </c>
      <c r="EM1" t="s">
        <v>2172</v>
      </c>
      <c r="EN1" t="s">
        <v>2185</v>
      </c>
      <c r="EO1" t="s">
        <v>2194</v>
      </c>
      <c r="EP1" t="s">
        <v>2205</v>
      </c>
      <c r="EQ1" t="s">
        <v>2220</v>
      </c>
      <c r="ER1" t="s">
        <v>2231</v>
      </c>
      <c r="ES1" t="s">
        <v>2243</v>
      </c>
      <c r="ET1" t="s">
        <v>2259</v>
      </c>
      <c r="EU1" t="s">
        <v>2268</v>
      </c>
      <c r="EV1" t="s">
        <v>2277</v>
      </c>
      <c r="EW1" t="s">
        <v>2286</v>
      </c>
      <c r="EX1" t="s">
        <v>2296</v>
      </c>
      <c r="EY1" t="s">
        <v>2307</v>
      </c>
      <c r="EZ1" t="s">
        <v>2307</v>
      </c>
      <c r="FA1" t="s">
        <v>2307</v>
      </c>
      <c r="FB1" t="s">
        <v>2332</v>
      </c>
      <c r="FC1" t="s">
        <v>2344</v>
      </c>
      <c r="FD1" t="s">
        <v>2354</v>
      </c>
      <c r="FE1" t="s">
        <v>2369</v>
      </c>
      <c r="FF1" t="s">
        <v>2381</v>
      </c>
      <c r="FG1" t="s">
        <v>2391</v>
      </c>
      <c r="FH1" t="s">
        <v>2402</v>
      </c>
      <c r="FI1" t="s">
        <v>2414</v>
      </c>
      <c r="FJ1" t="s">
        <v>757</v>
      </c>
      <c r="FK1" t="s">
        <v>757</v>
      </c>
      <c r="FL1" t="s">
        <v>757</v>
      </c>
      <c r="FM1" t="s">
        <v>757</v>
      </c>
      <c r="FN1" t="s">
        <v>757</v>
      </c>
      <c r="FO1" t="s">
        <v>2674</v>
      </c>
      <c r="FP1" t="s">
        <v>2686</v>
      </c>
      <c r="FQ1" t="s">
        <v>2698</v>
      </c>
      <c r="FR1" t="s">
        <v>1772</v>
      </c>
      <c r="FS1" t="s">
        <v>2721</v>
      </c>
      <c r="FT1" t="s">
        <v>2721</v>
      </c>
      <c r="FU1" t="s">
        <v>2738</v>
      </c>
      <c r="FV1" t="s">
        <v>2738</v>
      </c>
      <c r="FW1" t="s">
        <v>2738</v>
      </c>
      <c r="FX1" t="s">
        <v>2738</v>
      </c>
      <c r="FY1" t="s">
        <v>2738</v>
      </c>
      <c r="FZ1" t="s">
        <v>2738</v>
      </c>
      <c r="GA1" t="s">
        <v>2738</v>
      </c>
      <c r="GB1" t="s">
        <v>2738</v>
      </c>
      <c r="GC1" t="s">
        <v>3047</v>
      </c>
      <c r="GD1" t="s">
        <v>3056</v>
      </c>
      <c r="GE1" t="s">
        <v>3065</v>
      </c>
      <c r="GF1" t="s">
        <v>3073</v>
      </c>
      <c r="GG1" t="s">
        <v>3113</v>
      </c>
      <c r="GH1" t="s">
        <v>3113</v>
      </c>
      <c r="GI1" t="s">
        <v>3113</v>
      </c>
      <c r="GJ1" t="s">
        <v>3248</v>
      </c>
      <c r="GK1" t="s">
        <v>3262</v>
      </c>
      <c r="GL1" t="s">
        <v>3262</v>
      </c>
      <c r="GM1" t="s">
        <v>3262</v>
      </c>
      <c r="GN1" t="s">
        <v>3282</v>
      </c>
      <c r="GO1" t="s">
        <v>3282</v>
      </c>
      <c r="GP1" t="s">
        <v>3282</v>
      </c>
      <c r="GQ1" t="s">
        <v>138</v>
      </c>
      <c r="GR1" t="s">
        <v>3308</v>
      </c>
      <c r="GS1" t="s">
        <v>3319</v>
      </c>
      <c r="GT1" t="s">
        <v>3424</v>
      </c>
      <c r="GU1" t="s">
        <v>138</v>
      </c>
      <c r="GV1" t="s">
        <v>138</v>
      </c>
      <c r="GW1" t="s">
        <v>3443</v>
      </c>
      <c r="GX1" t="s">
        <v>3455</v>
      </c>
      <c r="GY1" t="s">
        <v>138</v>
      </c>
      <c r="GZ1" t="s">
        <v>3480</v>
      </c>
      <c r="HA1" t="s">
        <v>3493</v>
      </c>
      <c r="HB1" t="s">
        <v>3493</v>
      </c>
      <c r="HC1" t="s">
        <v>3612</v>
      </c>
      <c r="HD1" t="s">
        <v>3623</v>
      </c>
      <c r="HE1" t="s">
        <v>3634</v>
      </c>
      <c r="HF1" t="s">
        <v>3447</v>
      </c>
      <c r="HG1" t="s">
        <v>3447</v>
      </c>
      <c r="HH1" t="s">
        <v>518</v>
      </c>
      <c r="HI1" t="s">
        <v>518</v>
      </c>
      <c r="HJ1" t="s">
        <v>69</v>
      </c>
      <c r="HK1" t="s">
        <v>3680</v>
      </c>
      <c r="HL1" t="s">
        <v>3691</v>
      </c>
      <c r="HM1" t="s">
        <v>3702</v>
      </c>
      <c r="HN1" t="s">
        <v>3712</v>
      </c>
      <c r="HO1" t="s">
        <v>3721</v>
      </c>
      <c r="HP1" t="s">
        <v>3731</v>
      </c>
      <c r="HQ1" t="s">
        <v>3744</v>
      </c>
      <c r="HR1" t="s">
        <v>3752</v>
      </c>
      <c r="HS1" t="s">
        <v>757</v>
      </c>
      <c r="HT1" t="s">
        <v>3770</v>
      </c>
      <c r="HU1" t="s">
        <v>1098</v>
      </c>
      <c r="HV1" t="s">
        <v>3791</v>
      </c>
      <c r="HW1" t="s">
        <v>3855</v>
      </c>
      <c r="HX1" t="s">
        <v>3868</v>
      </c>
      <c r="HY1" t="s">
        <v>3878</v>
      </c>
      <c r="HZ1" t="s">
        <v>3891</v>
      </c>
      <c r="IA1" t="s">
        <v>3899</v>
      </c>
      <c r="IB1" t="s">
        <v>138</v>
      </c>
      <c r="IC1" t="s">
        <v>3949</v>
      </c>
      <c r="ID1" t="s">
        <v>3949</v>
      </c>
      <c r="IE1" t="s">
        <v>3983</v>
      </c>
      <c r="IF1" t="s">
        <v>3983</v>
      </c>
      <c r="IG1" t="s">
        <v>4043</v>
      </c>
      <c r="IH1" t="s">
        <v>582</v>
      </c>
      <c r="II1" t="s">
        <v>4054</v>
      </c>
      <c r="IJ1" t="s">
        <v>330</v>
      </c>
      <c r="IK1" t="s">
        <v>4072</v>
      </c>
      <c r="IL1" t="s">
        <v>4080</v>
      </c>
      <c r="IM1" t="s">
        <v>4088</v>
      </c>
      <c r="IN1" t="s">
        <v>4098</v>
      </c>
      <c r="IO1" t="s">
        <v>4109</v>
      </c>
      <c r="IP1" t="s">
        <v>4122</v>
      </c>
      <c r="IQ1" t="s">
        <v>1803</v>
      </c>
      <c r="IR1" t="s">
        <v>1803</v>
      </c>
      <c r="IS1" t="s">
        <v>757</v>
      </c>
      <c r="IT1" t="s">
        <v>4198</v>
      </c>
      <c r="IU1" t="s">
        <v>4212</v>
      </c>
      <c r="IV1" t="s">
        <v>4217</v>
      </c>
      <c r="IW1" t="s">
        <v>4229</v>
      </c>
      <c r="IX1" t="s">
        <v>4239</v>
      </c>
      <c r="IY1" t="s">
        <v>4248</v>
      </c>
      <c r="IZ1" t="s">
        <v>4315</v>
      </c>
      <c r="JA1" t="s">
        <v>4322</v>
      </c>
      <c r="JB1" t="s">
        <v>4332</v>
      </c>
      <c r="JC1" t="s">
        <v>368</v>
      </c>
      <c r="JD1" t="s">
        <v>380</v>
      </c>
      <c r="JE1" t="s">
        <v>4348</v>
      </c>
      <c r="JF1" t="s">
        <v>4354</v>
      </c>
      <c r="JG1" t="s">
        <v>4358</v>
      </c>
      <c r="JH1" t="s">
        <v>4364</v>
      </c>
      <c r="JI1" t="s">
        <v>4364</v>
      </c>
      <c r="JJ1" t="s">
        <v>138</v>
      </c>
      <c r="JK1" t="s">
        <v>4379</v>
      </c>
      <c r="JL1" t="s">
        <v>69</v>
      </c>
      <c r="JM1" t="s">
        <v>4390</v>
      </c>
      <c r="JN1" t="s">
        <v>4401</v>
      </c>
      <c r="JO1" t="s">
        <v>4413</v>
      </c>
      <c r="JP1" t="s">
        <v>4423</v>
      </c>
      <c r="JQ1" t="s">
        <v>4435</v>
      </c>
      <c r="JR1" t="s">
        <v>4447</v>
      </c>
      <c r="JS1" t="s">
        <v>4456</v>
      </c>
      <c r="JT1" t="s">
        <v>4470</v>
      </c>
      <c r="JU1" t="s">
        <v>4480</v>
      </c>
      <c r="JV1" t="s">
        <v>4495</v>
      </c>
      <c r="JW1" t="s">
        <v>4509</v>
      </c>
      <c r="JX1" t="s">
        <v>4521</v>
      </c>
      <c r="JY1" t="s">
        <v>4538</v>
      </c>
      <c r="JZ1" t="s">
        <v>252</v>
      </c>
      <c r="KA1" t="s">
        <v>380</v>
      </c>
      <c r="KB1" t="s">
        <v>4572</v>
      </c>
      <c r="KC1" t="s">
        <v>4584</v>
      </c>
      <c r="KD1" t="s">
        <v>4597</v>
      </c>
      <c r="KE1" t="s">
        <v>4609</v>
      </c>
      <c r="KF1" t="s">
        <v>4620</v>
      </c>
      <c r="KG1" t="s">
        <v>4632</v>
      </c>
      <c r="KH1" t="s">
        <v>4652</v>
      </c>
      <c r="KI1" t="s">
        <v>4663</v>
      </c>
      <c r="KJ1" t="s">
        <v>3447</v>
      </c>
      <c r="KK1" t="s">
        <v>138</v>
      </c>
      <c r="KL1" t="s">
        <v>4699</v>
      </c>
      <c r="KM1" t="s">
        <v>330</v>
      </c>
      <c r="KN1" t="s">
        <v>793</v>
      </c>
      <c r="KO1" t="s">
        <v>4728</v>
      </c>
      <c r="KP1" t="s">
        <v>292</v>
      </c>
      <c r="KQ1" t="s">
        <v>4755</v>
      </c>
      <c r="KR1" t="s">
        <v>4770</v>
      </c>
      <c r="KS1" t="s">
        <v>4779</v>
      </c>
      <c r="KT1" t="s">
        <v>138</v>
      </c>
      <c r="KU1" t="s">
        <v>556</v>
      </c>
      <c r="KV1" t="s">
        <v>380</v>
      </c>
      <c r="KW1" t="s">
        <v>350</v>
      </c>
      <c r="KX1" t="s">
        <v>2231</v>
      </c>
      <c r="KY1" t="s">
        <v>4841</v>
      </c>
      <c r="KZ1" t="s">
        <v>4849</v>
      </c>
      <c r="LA1" t="s">
        <v>4862</v>
      </c>
      <c r="LB1" t="s">
        <v>382</v>
      </c>
      <c r="LC1" t="s">
        <v>304</v>
      </c>
      <c r="LD1" t="s">
        <v>4894</v>
      </c>
      <c r="LE1" t="s">
        <v>439</v>
      </c>
      <c r="LF1" t="s">
        <v>4916</v>
      </c>
      <c r="LG1" t="s">
        <v>240</v>
      </c>
      <c r="LH1" t="s">
        <v>4935</v>
      </c>
      <c r="LI1" t="s">
        <v>350</v>
      </c>
    </row>
    <row r="2" spans="1:321" x14ac:dyDescent="0.25">
      <c r="A2" t="s">
        <v>4962</v>
      </c>
      <c r="B2" t="s">
        <v>6</v>
      </c>
      <c r="C2" t="s">
        <v>66</v>
      </c>
      <c r="D2" t="s">
        <v>83</v>
      </c>
      <c r="E2" t="s">
        <v>97</v>
      </c>
      <c r="F2" t="s">
        <v>112</v>
      </c>
      <c r="G2" t="s">
        <v>125</v>
      </c>
      <c r="H2" t="s">
        <v>139</v>
      </c>
      <c r="I2" t="s">
        <v>153</v>
      </c>
      <c r="J2" t="s">
        <v>165</v>
      </c>
      <c r="K2" t="s">
        <v>178</v>
      </c>
      <c r="L2" t="s">
        <v>193</v>
      </c>
      <c r="M2" t="s">
        <v>207</v>
      </c>
      <c r="N2" t="s">
        <v>224</v>
      </c>
      <c r="O2" t="s">
        <v>236</v>
      </c>
      <c r="P2" t="s">
        <v>253</v>
      </c>
      <c r="Q2" t="s">
        <v>264</v>
      </c>
      <c r="R2" t="s">
        <v>281</v>
      </c>
      <c r="S2" t="s">
        <v>293</v>
      </c>
      <c r="T2" t="s">
        <v>305</v>
      </c>
      <c r="U2" t="s">
        <v>316</v>
      </c>
      <c r="V2" t="s">
        <v>334</v>
      </c>
      <c r="W2" t="s">
        <v>351</v>
      </c>
      <c r="X2" t="s">
        <v>369</v>
      </c>
      <c r="Y2" t="s">
        <v>383</v>
      </c>
      <c r="Z2" t="s">
        <v>399</v>
      </c>
      <c r="AA2" t="s">
        <v>411</v>
      </c>
      <c r="AB2" t="s">
        <v>427</v>
      </c>
      <c r="AC2" t="s">
        <v>440</v>
      </c>
      <c r="AD2" t="s">
        <v>451</v>
      </c>
      <c r="AE2" t="s">
        <v>468</v>
      </c>
      <c r="AF2" t="s">
        <v>480</v>
      </c>
      <c r="AG2" t="s">
        <v>495</v>
      </c>
      <c r="AH2" t="s">
        <v>505</v>
      </c>
      <c r="AI2" t="s">
        <v>516</v>
      </c>
      <c r="AJ2" t="s">
        <v>516</v>
      </c>
      <c r="AK2" t="s">
        <v>535</v>
      </c>
      <c r="AL2" t="s">
        <v>546</v>
      </c>
      <c r="AM2" t="s">
        <v>557</v>
      </c>
      <c r="AN2" t="s">
        <v>568</v>
      </c>
      <c r="AO2" t="s">
        <v>583</v>
      </c>
      <c r="AP2" t="s">
        <v>596</v>
      </c>
      <c r="AQ2" t="s">
        <v>609</v>
      </c>
      <c r="AR2" t="s">
        <v>623</v>
      </c>
      <c r="AS2" t="s">
        <v>637</v>
      </c>
      <c r="AT2" t="s">
        <v>637</v>
      </c>
      <c r="AU2" t="s">
        <v>656</v>
      </c>
      <c r="AV2" t="s">
        <v>680</v>
      </c>
      <c r="AW2" t="s">
        <v>692</v>
      </c>
      <c r="AX2" t="s">
        <v>703</v>
      </c>
      <c r="AY2" t="s">
        <v>713</v>
      </c>
      <c r="AZ2" t="s">
        <v>726</v>
      </c>
      <c r="BA2" t="s">
        <v>743</v>
      </c>
      <c r="BB2" t="s">
        <v>758</v>
      </c>
      <c r="BC2" t="s">
        <v>768</v>
      </c>
      <c r="BD2" t="s">
        <v>781</v>
      </c>
      <c r="BE2" t="s">
        <v>794</v>
      </c>
      <c r="BF2" t="s">
        <v>804</v>
      </c>
      <c r="BG2" t="s">
        <v>814</v>
      </c>
      <c r="BH2" t="s">
        <v>823</v>
      </c>
      <c r="BI2" t="s">
        <v>838</v>
      </c>
      <c r="BJ2" t="s">
        <v>852</v>
      </c>
      <c r="BK2" t="s">
        <v>866</v>
      </c>
      <c r="BL2" t="s">
        <v>876</v>
      </c>
      <c r="BM2" t="s">
        <v>888</v>
      </c>
      <c r="BN2" t="s">
        <v>899</v>
      </c>
      <c r="BO2" t="s">
        <v>907</v>
      </c>
      <c r="BP2" t="s">
        <v>907</v>
      </c>
      <c r="BQ2" t="s">
        <v>926</v>
      </c>
      <c r="BR2" t="s">
        <v>939</v>
      </c>
      <c r="BS2" t="s">
        <v>951</v>
      </c>
      <c r="BT2" t="s">
        <v>961</v>
      </c>
      <c r="BU2" t="s">
        <v>974</v>
      </c>
      <c r="BV2" t="s">
        <v>974</v>
      </c>
      <c r="BW2" t="s">
        <v>991</v>
      </c>
      <c r="BX2" t="s">
        <v>991</v>
      </c>
      <c r="BY2" t="s">
        <v>1006</v>
      </c>
      <c r="BZ2" t="s">
        <v>1006</v>
      </c>
      <c r="CA2" t="s">
        <v>1030</v>
      </c>
      <c r="CB2" t="s">
        <v>1043</v>
      </c>
      <c r="CC2" t="s">
        <v>1053</v>
      </c>
      <c r="CD2" t="s">
        <v>1067</v>
      </c>
      <c r="CE2" t="s">
        <v>1081</v>
      </c>
      <c r="CF2" t="s">
        <v>1095</v>
      </c>
      <c r="CG2" t="s">
        <v>1095</v>
      </c>
      <c r="CH2" t="s">
        <v>1095</v>
      </c>
      <c r="CI2" t="s">
        <v>1095</v>
      </c>
      <c r="CJ2" t="s">
        <v>1095</v>
      </c>
      <c r="CK2" t="s">
        <v>1095</v>
      </c>
      <c r="CL2" t="s">
        <v>1095</v>
      </c>
      <c r="CM2" t="s">
        <v>1095</v>
      </c>
      <c r="CN2" t="s">
        <v>1701</v>
      </c>
      <c r="CO2" t="s">
        <v>1713</v>
      </c>
      <c r="CP2" t="s">
        <v>1722</v>
      </c>
      <c r="CQ2" t="s">
        <v>1733</v>
      </c>
      <c r="CR2" t="s">
        <v>1745</v>
      </c>
      <c r="CS2" t="s">
        <v>1754</v>
      </c>
      <c r="CT2" t="s">
        <v>1763</v>
      </c>
      <c r="CU2" t="s">
        <v>1773</v>
      </c>
      <c r="CV2" t="s">
        <v>1783</v>
      </c>
      <c r="CW2" t="s">
        <v>1793</v>
      </c>
      <c r="CX2" t="s">
        <v>1804</v>
      </c>
      <c r="CY2" t="s">
        <v>1814</v>
      </c>
      <c r="CZ2" t="s">
        <v>1823</v>
      </c>
      <c r="DA2" t="s">
        <v>1835</v>
      </c>
      <c r="DB2" t="s">
        <v>1846</v>
      </c>
      <c r="DC2" t="s">
        <v>1858</v>
      </c>
      <c r="DD2" t="s">
        <v>1873</v>
      </c>
      <c r="DE2" t="s">
        <v>1882</v>
      </c>
      <c r="DF2" t="s">
        <v>1893</v>
      </c>
      <c r="DG2" t="s">
        <v>125</v>
      </c>
      <c r="DH2" t="s">
        <v>1910</v>
      </c>
      <c r="DI2" t="s">
        <v>1923</v>
      </c>
      <c r="DJ2" t="s">
        <v>1936</v>
      </c>
      <c r="DK2" t="s">
        <v>1936</v>
      </c>
      <c r="DL2" t="s">
        <v>1936</v>
      </c>
      <c r="DM2" t="s">
        <v>1936</v>
      </c>
      <c r="DN2" t="s">
        <v>1936</v>
      </c>
      <c r="DO2" t="s">
        <v>1936</v>
      </c>
      <c r="DP2" t="s">
        <v>1936</v>
      </c>
      <c r="DQ2" t="s">
        <v>1936</v>
      </c>
      <c r="DR2" t="s">
        <v>1936</v>
      </c>
      <c r="DS2" t="s">
        <v>1936</v>
      </c>
      <c r="DT2" t="s">
        <v>1936</v>
      </c>
      <c r="DU2" t="s">
        <v>1936</v>
      </c>
      <c r="DV2" t="s">
        <v>1936</v>
      </c>
      <c r="DW2" t="s">
        <v>1936</v>
      </c>
      <c r="DX2" t="s">
        <v>1936</v>
      </c>
      <c r="DY2" t="s">
        <v>1936</v>
      </c>
      <c r="DZ2" t="s">
        <v>1936</v>
      </c>
      <c r="EA2" t="s">
        <v>1936</v>
      </c>
      <c r="EB2" t="s">
        <v>1936</v>
      </c>
      <c r="EC2" t="s">
        <v>1936</v>
      </c>
      <c r="ED2" t="s">
        <v>1936</v>
      </c>
      <c r="EE2" t="s">
        <v>1936</v>
      </c>
      <c r="EF2" t="s">
        <v>951</v>
      </c>
      <c r="EG2" t="s">
        <v>2106</v>
      </c>
      <c r="EH2" t="s">
        <v>2118</v>
      </c>
      <c r="EI2" t="s">
        <v>2128</v>
      </c>
      <c r="EJ2" t="s">
        <v>2140</v>
      </c>
      <c r="EK2" t="s">
        <v>2140</v>
      </c>
      <c r="EL2" t="s">
        <v>2160</v>
      </c>
      <c r="EM2" t="s">
        <v>2173</v>
      </c>
      <c r="EN2" t="s">
        <v>2186</v>
      </c>
      <c r="EO2" t="s">
        <v>2195</v>
      </c>
      <c r="EP2" t="s">
        <v>2206</v>
      </c>
      <c r="EQ2" t="s">
        <v>2221</v>
      </c>
      <c r="ER2" t="s">
        <v>2232</v>
      </c>
      <c r="ES2" t="s">
        <v>2244</v>
      </c>
      <c r="ET2" t="s">
        <v>2260</v>
      </c>
      <c r="EU2" t="s">
        <v>2269</v>
      </c>
      <c r="EV2" t="s">
        <v>2278</v>
      </c>
      <c r="EW2" t="s">
        <v>2287</v>
      </c>
      <c r="EX2" t="s">
        <v>2297</v>
      </c>
      <c r="EY2" t="s">
        <v>2308</v>
      </c>
      <c r="EZ2" t="s">
        <v>2308</v>
      </c>
      <c r="FA2" t="s">
        <v>2308</v>
      </c>
      <c r="FB2" t="s">
        <v>2333</v>
      </c>
      <c r="FC2" t="s">
        <v>2345</v>
      </c>
      <c r="FD2" t="s">
        <v>2355</v>
      </c>
      <c r="FE2" t="s">
        <v>2370</v>
      </c>
      <c r="FF2" t="s">
        <v>2382</v>
      </c>
      <c r="FG2" t="s">
        <v>2392</v>
      </c>
      <c r="FH2" t="s">
        <v>2403</v>
      </c>
      <c r="FI2" t="s">
        <v>2415</v>
      </c>
      <c r="FJ2" t="s">
        <v>2425</v>
      </c>
      <c r="FK2" t="s">
        <v>2425</v>
      </c>
      <c r="FL2" t="s">
        <v>2425</v>
      </c>
      <c r="FM2" t="s">
        <v>2425</v>
      </c>
      <c r="FN2" t="s">
        <v>2425</v>
      </c>
      <c r="FO2" t="s">
        <v>2675</v>
      </c>
      <c r="FP2" t="s">
        <v>2687</v>
      </c>
      <c r="FQ2" t="s">
        <v>2699</v>
      </c>
      <c r="FR2" t="s">
        <v>1773</v>
      </c>
      <c r="FS2" t="s">
        <v>2722</v>
      </c>
      <c r="FT2" t="s">
        <v>2732</v>
      </c>
      <c r="FU2" t="s">
        <v>2739</v>
      </c>
      <c r="FV2" t="s">
        <v>2739</v>
      </c>
      <c r="FW2" t="s">
        <v>2739</v>
      </c>
      <c r="FX2" t="s">
        <v>2739</v>
      </c>
      <c r="FY2" t="s">
        <v>2739</v>
      </c>
      <c r="FZ2" t="s">
        <v>2739</v>
      </c>
      <c r="GA2" t="s">
        <v>2739</v>
      </c>
      <c r="GB2" t="s">
        <v>2739</v>
      </c>
      <c r="GC2" t="s">
        <v>3048</v>
      </c>
      <c r="GD2" t="s">
        <v>3057</v>
      </c>
      <c r="GE2" t="s">
        <v>3066</v>
      </c>
      <c r="GF2" t="s">
        <v>3074</v>
      </c>
      <c r="GG2" t="s">
        <v>3114</v>
      </c>
      <c r="GH2" t="s">
        <v>3114</v>
      </c>
      <c r="GI2" t="s">
        <v>3114</v>
      </c>
      <c r="GJ2" t="s">
        <v>3249</v>
      </c>
      <c r="GK2" t="s">
        <v>3263</v>
      </c>
      <c r="GL2" t="s">
        <v>3263</v>
      </c>
      <c r="GM2" t="s">
        <v>3263</v>
      </c>
      <c r="GN2" t="s">
        <v>3283</v>
      </c>
      <c r="GO2" t="s">
        <v>3283</v>
      </c>
      <c r="GP2" t="s">
        <v>3283</v>
      </c>
      <c r="GQ2" t="s">
        <v>3299</v>
      </c>
      <c r="GR2" t="s">
        <v>3309</v>
      </c>
      <c r="GS2" t="s">
        <v>3320</v>
      </c>
      <c r="GT2" t="s">
        <v>3425</v>
      </c>
      <c r="GU2" t="s">
        <v>3434</v>
      </c>
      <c r="GV2" t="s">
        <v>3434</v>
      </c>
      <c r="GW2" t="s">
        <v>3444</v>
      </c>
      <c r="GX2" t="s">
        <v>3456</v>
      </c>
      <c r="GY2" t="s">
        <v>3471</v>
      </c>
      <c r="GZ2" t="s">
        <v>3481</v>
      </c>
      <c r="HA2" t="s">
        <v>3494</v>
      </c>
      <c r="HB2" t="s">
        <v>3494</v>
      </c>
      <c r="HC2" t="s">
        <v>3613</v>
      </c>
      <c r="HD2" t="s">
        <v>3624</v>
      </c>
      <c r="HE2" t="s">
        <v>3635</v>
      </c>
      <c r="HF2" t="s">
        <v>3644</v>
      </c>
      <c r="HG2" t="s">
        <v>3644</v>
      </c>
      <c r="HH2" t="s">
        <v>3658</v>
      </c>
      <c r="HI2" t="s">
        <v>3658</v>
      </c>
      <c r="HJ2" t="s">
        <v>3672</v>
      </c>
      <c r="HK2" t="s">
        <v>3681</v>
      </c>
      <c r="HL2" t="s">
        <v>3692</v>
      </c>
      <c r="HM2" t="s">
        <v>3703</v>
      </c>
      <c r="HN2" t="s">
        <v>3713</v>
      </c>
      <c r="HO2" t="s">
        <v>1713</v>
      </c>
      <c r="HP2" t="s">
        <v>3732</v>
      </c>
      <c r="HQ2" t="s">
        <v>3745</v>
      </c>
      <c r="HR2" t="s">
        <v>3753</v>
      </c>
      <c r="HS2" t="s">
        <v>3762</v>
      </c>
      <c r="HT2" t="s">
        <v>3771</v>
      </c>
      <c r="HU2" t="s">
        <v>3785</v>
      </c>
      <c r="HV2" t="s">
        <v>3792</v>
      </c>
      <c r="HW2" t="s">
        <v>3856</v>
      </c>
      <c r="HX2" t="s">
        <v>3869</v>
      </c>
      <c r="HY2" t="s">
        <v>3879</v>
      </c>
      <c r="HZ2" t="s">
        <v>3892</v>
      </c>
      <c r="IA2" t="s">
        <v>3900</v>
      </c>
      <c r="IB2" t="s">
        <v>3942</v>
      </c>
      <c r="IC2" t="s">
        <v>3950</v>
      </c>
      <c r="ID2" t="s">
        <v>3950</v>
      </c>
      <c r="IE2" t="s">
        <v>3984</v>
      </c>
      <c r="IF2" t="s">
        <v>3984</v>
      </c>
      <c r="IG2" t="s">
        <v>4044</v>
      </c>
      <c r="IH2" t="s">
        <v>4050</v>
      </c>
      <c r="II2" t="s">
        <v>4055</v>
      </c>
      <c r="IJ2" t="s">
        <v>4064</v>
      </c>
      <c r="IK2" t="s">
        <v>4073</v>
      </c>
      <c r="IL2" t="s">
        <v>4081</v>
      </c>
      <c r="IM2" t="s">
        <v>4089</v>
      </c>
      <c r="IN2" t="s">
        <v>4099</v>
      </c>
      <c r="IO2" t="s">
        <v>4110</v>
      </c>
      <c r="IP2" t="s">
        <v>4123</v>
      </c>
      <c r="IQ2" t="s">
        <v>4137</v>
      </c>
      <c r="IR2" t="s">
        <v>4137</v>
      </c>
      <c r="IS2" t="s">
        <v>7</v>
      </c>
      <c r="IT2" t="s">
        <v>4199</v>
      </c>
      <c r="IU2" t="s">
        <v>7</v>
      </c>
      <c r="IV2" t="s">
        <v>4218</v>
      </c>
      <c r="IW2" t="s">
        <v>4230</v>
      </c>
      <c r="IX2" t="s">
        <v>4240</v>
      </c>
      <c r="IY2" t="s">
        <v>4249</v>
      </c>
      <c r="IZ2" t="s">
        <v>4316</v>
      </c>
      <c r="JA2" t="s">
        <v>4323</v>
      </c>
      <c r="JB2" t="s">
        <v>4333</v>
      </c>
      <c r="JC2" t="s">
        <v>7</v>
      </c>
      <c r="JD2" t="s">
        <v>4343</v>
      </c>
      <c r="JE2" t="s">
        <v>4349</v>
      </c>
      <c r="JF2" t="s">
        <v>7</v>
      </c>
      <c r="JG2" t="s">
        <v>4359</v>
      </c>
      <c r="JH2" t="s">
        <v>4365</v>
      </c>
      <c r="JI2" t="s">
        <v>4365</v>
      </c>
      <c r="JJ2" t="s">
        <v>7</v>
      </c>
      <c r="JK2" t="s">
        <v>3639</v>
      </c>
      <c r="JL2" t="s">
        <v>7</v>
      </c>
      <c r="JM2" t="s">
        <v>4391</v>
      </c>
      <c r="JN2" t="s">
        <v>4402</v>
      </c>
      <c r="JO2" t="s">
        <v>4414</v>
      </c>
      <c r="JP2" t="s">
        <v>4424</v>
      </c>
      <c r="JQ2" t="s">
        <v>4436</v>
      </c>
      <c r="JR2" t="s">
        <v>4448</v>
      </c>
      <c r="JS2" t="s">
        <v>4457</v>
      </c>
      <c r="JT2" t="s">
        <v>4471</v>
      </c>
      <c r="JU2" t="s">
        <v>4481</v>
      </c>
      <c r="JV2" t="s">
        <v>4496</v>
      </c>
      <c r="JW2" t="s">
        <v>4510</v>
      </c>
      <c r="JX2" t="s">
        <v>4522</v>
      </c>
      <c r="JY2" t="s">
        <v>4539</v>
      </c>
      <c r="JZ2" t="s">
        <v>253</v>
      </c>
      <c r="KA2" t="s">
        <v>4560</v>
      </c>
      <c r="KB2" t="s">
        <v>4573</v>
      </c>
      <c r="KC2" t="s">
        <v>4585</v>
      </c>
      <c r="KD2" t="s">
        <v>4598</v>
      </c>
      <c r="KE2" t="s">
        <v>4610</v>
      </c>
      <c r="KF2" t="s">
        <v>4621</v>
      </c>
      <c r="KG2" t="s">
        <v>4633</v>
      </c>
      <c r="KH2" t="s">
        <v>4653</v>
      </c>
      <c r="KI2" t="s">
        <v>4664</v>
      </c>
      <c r="KJ2" t="s">
        <v>4676</v>
      </c>
      <c r="KK2" t="s">
        <v>4690</v>
      </c>
      <c r="KL2" t="s">
        <v>4700</v>
      </c>
      <c r="KM2" t="s">
        <v>4708</v>
      </c>
      <c r="KN2" t="s">
        <v>794</v>
      </c>
      <c r="KO2" t="s">
        <v>4729</v>
      </c>
      <c r="KP2" t="s">
        <v>4745</v>
      </c>
      <c r="KQ2" t="s">
        <v>4756</v>
      </c>
      <c r="KR2" t="s">
        <v>4771</v>
      </c>
      <c r="KS2" t="s">
        <v>4780</v>
      </c>
      <c r="KT2" t="s">
        <v>4789</v>
      </c>
      <c r="KU2" t="s">
        <v>4797</v>
      </c>
      <c r="KV2" t="s">
        <v>4809</v>
      </c>
      <c r="KW2" t="s">
        <v>4819</v>
      </c>
      <c r="KX2" t="s">
        <v>4831</v>
      </c>
      <c r="KY2" t="s">
        <v>4842</v>
      </c>
      <c r="KZ2" t="s">
        <v>4850</v>
      </c>
      <c r="LA2" t="s">
        <v>4863</v>
      </c>
      <c r="LB2" t="s">
        <v>4868</v>
      </c>
      <c r="LC2" t="s">
        <v>4883</v>
      </c>
      <c r="LD2" t="s">
        <v>4895</v>
      </c>
      <c r="LE2" t="s">
        <v>4908</v>
      </c>
      <c r="LF2" t="s">
        <v>4917</v>
      </c>
      <c r="LG2" t="s">
        <v>4925</v>
      </c>
      <c r="LH2" t="s">
        <v>1773</v>
      </c>
      <c r="LI2" t="s">
        <v>4819</v>
      </c>
    </row>
    <row r="3" spans="1:321" x14ac:dyDescent="0.25">
      <c r="A3" t="s">
        <v>4963</v>
      </c>
      <c r="B3" t="s">
        <v>8</v>
      </c>
      <c r="C3" t="s">
        <v>67</v>
      </c>
      <c r="D3" t="s">
        <v>84</v>
      </c>
      <c r="E3" t="s">
        <v>98</v>
      </c>
      <c r="F3" t="s">
        <v>113</v>
      </c>
      <c r="G3" t="s">
        <v>126</v>
      </c>
      <c r="H3" t="s">
        <v>140</v>
      </c>
      <c r="I3" t="s">
        <v>154</v>
      </c>
      <c r="J3" t="s">
        <v>166</v>
      </c>
      <c r="K3" t="s">
        <v>179</v>
      </c>
      <c r="L3" t="s">
        <v>194</v>
      </c>
      <c r="M3" t="s">
        <v>208</v>
      </c>
      <c r="N3" t="s">
        <v>225</v>
      </c>
      <c r="O3" t="s">
        <v>237</v>
      </c>
      <c r="P3" t="s">
        <v>254</v>
      </c>
      <c r="Q3" t="s">
        <v>265</v>
      </c>
      <c r="R3" t="s">
        <v>282</v>
      </c>
      <c r="S3" t="s">
        <v>294</v>
      </c>
      <c r="T3" t="s">
        <v>306</v>
      </c>
      <c r="U3" t="s">
        <v>317</v>
      </c>
      <c r="V3" t="s">
        <v>335</v>
      </c>
      <c r="W3" t="s">
        <v>352</v>
      </c>
      <c r="X3" t="s">
        <v>370</v>
      </c>
      <c r="Y3" t="s">
        <v>384</v>
      </c>
      <c r="Z3" t="s">
        <v>400</v>
      </c>
      <c r="AA3" t="s">
        <v>412</v>
      </c>
      <c r="AB3" t="s">
        <v>428</v>
      </c>
      <c r="AC3" t="s">
        <v>441</v>
      </c>
      <c r="AD3" t="s">
        <v>452</v>
      </c>
      <c r="AE3" t="s">
        <v>469</v>
      </c>
      <c r="AF3" t="s">
        <v>481</v>
      </c>
      <c r="AG3" t="s">
        <v>496</v>
      </c>
      <c r="AH3" t="s">
        <v>506</v>
      </c>
      <c r="AI3" t="s">
        <v>517</v>
      </c>
      <c r="AJ3" t="s">
        <v>517</v>
      </c>
      <c r="AK3" t="s">
        <v>536</v>
      </c>
      <c r="AL3" t="s">
        <v>547</v>
      </c>
      <c r="AM3" t="s">
        <v>558</v>
      </c>
      <c r="AN3" t="s">
        <v>569</v>
      </c>
      <c r="AO3" t="s">
        <v>584</v>
      </c>
      <c r="AP3" t="s">
        <v>597</v>
      </c>
      <c r="AQ3" t="s">
        <v>610</v>
      </c>
      <c r="AR3" t="s">
        <v>624</v>
      </c>
      <c r="AS3" t="s">
        <v>638</v>
      </c>
      <c r="AT3" t="s">
        <v>638</v>
      </c>
      <c r="AU3" t="s">
        <v>657</v>
      </c>
      <c r="AV3" t="s">
        <v>681</v>
      </c>
      <c r="AW3" t="s">
        <v>693</v>
      </c>
      <c r="AX3" t="s">
        <v>704</v>
      </c>
      <c r="AY3" t="s">
        <v>714</v>
      </c>
      <c r="AZ3" t="s">
        <v>727</v>
      </c>
      <c r="BA3" t="s">
        <v>744</v>
      </c>
      <c r="BB3" t="s">
        <v>759</v>
      </c>
      <c r="BC3" t="s">
        <v>769</v>
      </c>
      <c r="BD3" t="s">
        <v>782</v>
      </c>
      <c r="BE3" t="s">
        <v>795</v>
      </c>
      <c r="BF3" t="s">
        <v>805</v>
      </c>
      <c r="BG3" t="s">
        <v>815</v>
      </c>
      <c r="BH3" t="s">
        <v>824</v>
      </c>
      <c r="BI3" t="s">
        <v>839</v>
      </c>
      <c r="BJ3" t="s">
        <v>853</v>
      </c>
      <c r="BK3" t="s">
        <v>867</v>
      </c>
      <c r="BL3" t="s">
        <v>877</v>
      </c>
      <c r="BM3" t="s">
        <v>889</v>
      </c>
      <c r="BN3" t="s">
        <v>900</v>
      </c>
      <c r="BO3" t="s">
        <v>908</v>
      </c>
      <c r="BP3" t="s">
        <v>908</v>
      </c>
      <c r="BQ3" t="s">
        <v>927</v>
      </c>
      <c r="BR3" t="s">
        <v>940</v>
      </c>
      <c r="BS3" t="s">
        <v>952</v>
      </c>
      <c r="BT3" t="s">
        <v>962</v>
      </c>
      <c r="BU3" t="s">
        <v>975</v>
      </c>
      <c r="BV3" t="s">
        <v>975</v>
      </c>
      <c r="BW3" t="s">
        <v>992</v>
      </c>
      <c r="BX3" t="s">
        <v>992</v>
      </c>
      <c r="BY3" t="s">
        <v>1007</v>
      </c>
      <c r="BZ3" t="s">
        <v>1007</v>
      </c>
      <c r="CA3" t="s">
        <v>1031</v>
      </c>
      <c r="CB3" t="s">
        <v>1044</v>
      </c>
      <c r="CC3" t="s">
        <v>1054</v>
      </c>
      <c r="CD3" t="s">
        <v>1068</v>
      </c>
      <c r="CE3" t="s">
        <v>1082</v>
      </c>
      <c r="CF3" t="s">
        <v>1096</v>
      </c>
      <c r="CG3" t="s">
        <v>1096</v>
      </c>
      <c r="CH3" t="s">
        <v>1096</v>
      </c>
      <c r="CI3" t="s">
        <v>1096</v>
      </c>
      <c r="CJ3" t="s">
        <v>1096</v>
      </c>
      <c r="CK3" t="s">
        <v>1096</v>
      </c>
      <c r="CL3" t="s">
        <v>1096</v>
      </c>
      <c r="CM3" t="s">
        <v>1096</v>
      </c>
      <c r="CN3" t="s">
        <v>1702</v>
      </c>
      <c r="CO3" t="s">
        <v>1714</v>
      </c>
      <c r="CP3" t="s">
        <v>1723</v>
      </c>
      <c r="CQ3" t="s">
        <v>1734</v>
      </c>
      <c r="CR3" t="s">
        <v>1746</v>
      </c>
      <c r="CS3" t="s">
        <v>1755</v>
      </c>
      <c r="CT3" t="s">
        <v>1764</v>
      </c>
      <c r="CU3" t="s">
        <v>1774</v>
      </c>
      <c r="CV3" t="s">
        <v>1784</v>
      </c>
      <c r="CW3" t="s">
        <v>1794</v>
      </c>
      <c r="CX3" t="s">
        <v>1805</v>
      </c>
      <c r="CY3" t="s">
        <v>1815</v>
      </c>
      <c r="CZ3" t="s">
        <v>1824</v>
      </c>
      <c r="DA3" t="s">
        <v>1836</v>
      </c>
      <c r="DB3" t="s">
        <v>1847</v>
      </c>
      <c r="DC3" t="s">
        <v>1859</v>
      </c>
      <c r="DD3" t="s">
        <v>1874</v>
      </c>
      <c r="DE3" t="s">
        <v>1883</v>
      </c>
      <c r="DF3" t="s">
        <v>1894</v>
      </c>
      <c r="DG3" t="s">
        <v>1901</v>
      </c>
      <c r="DH3" t="s">
        <v>1911</v>
      </c>
      <c r="DI3" t="s">
        <v>1924</v>
      </c>
      <c r="DJ3" t="s">
        <v>1937</v>
      </c>
      <c r="DK3" t="s">
        <v>1937</v>
      </c>
      <c r="DL3" t="s">
        <v>1937</v>
      </c>
      <c r="DM3" t="s">
        <v>1937</v>
      </c>
      <c r="DN3" t="s">
        <v>1937</v>
      </c>
      <c r="DO3" t="s">
        <v>1937</v>
      </c>
      <c r="DP3" t="s">
        <v>1937</v>
      </c>
      <c r="DQ3" t="s">
        <v>1937</v>
      </c>
      <c r="DR3" t="s">
        <v>1937</v>
      </c>
      <c r="DS3" t="s">
        <v>1937</v>
      </c>
      <c r="DT3" t="s">
        <v>1937</v>
      </c>
      <c r="DU3" t="s">
        <v>1937</v>
      </c>
      <c r="DV3" t="s">
        <v>1937</v>
      </c>
      <c r="DW3" t="s">
        <v>1937</v>
      </c>
      <c r="DX3" t="s">
        <v>1937</v>
      </c>
      <c r="DY3" t="s">
        <v>1937</v>
      </c>
      <c r="DZ3" t="s">
        <v>1937</v>
      </c>
      <c r="EA3" t="s">
        <v>1937</v>
      </c>
      <c r="EB3" t="s">
        <v>1937</v>
      </c>
      <c r="EC3" t="s">
        <v>1937</v>
      </c>
      <c r="ED3" t="s">
        <v>1937</v>
      </c>
      <c r="EE3" t="s">
        <v>1937</v>
      </c>
      <c r="EF3" t="s">
        <v>2098</v>
      </c>
      <c r="EG3" t="s">
        <v>2107</v>
      </c>
      <c r="EH3" t="s">
        <v>2119</v>
      </c>
      <c r="EI3" t="s">
        <v>2129</v>
      </c>
      <c r="EJ3" t="s">
        <v>2141</v>
      </c>
      <c r="EK3" t="s">
        <v>2141</v>
      </c>
      <c r="EL3" t="s">
        <v>2161</v>
      </c>
      <c r="EM3" t="s">
        <v>2174</v>
      </c>
      <c r="EN3" t="s">
        <v>2187</v>
      </c>
      <c r="EO3" t="s">
        <v>2196</v>
      </c>
      <c r="EP3" t="s">
        <v>2207</v>
      </c>
      <c r="EQ3" t="s">
        <v>2222</v>
      </c>
      <c r="ER3" t="s">
        <v>2233</v>
      </c>
      <c r="ES3" t="s">
        <v>2245</v>
      </c>
      <c r="ET3" t="s">
        <v>2261</v>
      </c>
      <c r="EU3" t="s">
        <v>2270</v>
      </c>
      <c r="EV3" t="s">
        <v>2279</v>
      </c>
      <c r="EW3" t="s">
        <v>2288</v>
      </c>
      <c r="EX3" t="s">
        <v>2298</v>
      </c>
      <c r="EY3" t="s">
        <v>2309</v>
      </c>
      <c r="EZ3" t="s">
        <v>2309</v>
      </c>
      <c r="FA3" t="s">
        <v>2309</v>
      </c>
      <c r="FB3" t="s">
        <v>2334</v>
      </c>
      <c r="FC3" t="s">
        <v>2346</v>
      </c>
      <c r="FD3" t="s">
        <v>2356</v>
      </c>
      <c r="FE3" t="s">
        <v>2371</v>
      </c>
      <c r="FF3" t="s">
        <v>2383</v>
      </c>
      <c r="FG3" t="s">
        <v>2393</v>
      </c>
      <c r="FH3" t="s">
        <v>2404</v>
      </c>
      <c r="FI3" t="s">
        <v>2416</v>
      </c>
      <c r="FJ3" t="s">
        <v>2426</v>
      </c>
      <c r="FK3" t="s">
        <v>2426</v>
      </c>
      <c r="FL3" t="s">
        <v>2426</v>
      </c>
      <c r="FM3" t="s">
        <v>2426</v>
      </c>
      <c r="FN3" t="s">
        <v>2426</v>
      </c>
      <c r="FO3" t="s">
        <v>2676</v>
      </c>
      <c r="FP3" t="s">
        <v>2688</v>
      </c>
      <c r="FQ3" t="s">
        <v>2700</v>
      </c>
      <c r="FR3" t="s">
        <v>2710</v>
      </c>
      <c r="FS3" t="s">
        <v>2723</v>
      </c>
      <c r="FT3" t="s">
        <v>2733</v>
      </c>
      <c r="FU3" t="s">
        <v>2740</v>
      </c>
      <c r="FV3" t="s">
        <v>2740</v>
      </c>
      <c r="FW3" t="s">
        <v>2740</v>
      </c>
      <c r="FX3" t="s">
        <v>2740</v>
      </c>
      <c r="FY3" t="s">
        <v>2740</v>
      </c>
      <c r="FZ3" t="s">
        <v>2740</v>
      </c>
      <c r="GA3" t="s">
        <v>2740</v>
      </c>
      <c r="GB3" t="s">
        <v>2740</v>
      </c>
      <c r="GC3" t="s">
        <v>3049</v>
      </c>
      <c r="GD3" t="s">
        <v>3058</v>
      </c>
      <c r="GE3" t="s">
        <v>3067</v>
      </c>
      <c r="GF3" t="s">
        <v>3075</v>
      </c>
      <c r="GG3" t="s">
        <v>3115</v>
      </c>
      <c r="GH3" t="s">
        <v>3115</v>
      </c>
      <c r="GI3" t="s">
        <v>3115</v>
      </c>
      <c r="GJ3" t="s">
        <v>3250</v>
      </c>
      <c r="GK3" t="s">
        <v>3264</v>
      </c>
      <c r="GL3" t="s">
        <v>3264</v>
      </c>
      <c r="GM3" t="s">
        <v>3264</v>
      </c>
      <c r="GN3" t="s">
        <v>3284</v>
      </c>
      <c r="GO3" t="s">
        <v>3284</v>
      </c>
      <c r="GP3" t="s">
        <v>3284</v>
      </c>
      <c r="GQ3" t="s">
        <v>3300</v>
      </c>
      <c r="GR3" t="s">
        <v>3310</v>
      </c>
      <c r="GS3" t="s">
        <v>3321</v>
      </c>
      <c r="GT3" t="s">
        <v>3426</v>
      </c>
      <c r="GU3" t="s">
        <v>3435</v>
      </c>
      <c r="GV3" t="s">
        <v>3435</v>
      </c>
      <c r="GW3" t="s">
        <v>3445</v>
      </c>
      <c r="GX3" t="s">
        <v>3457</v>
      </c>
      <c r="GY3" t="s">
        <v>3472</v>
      </c>
      <c r="GZ3" t="s">
        <v>3482</v>
      </c>
      <c r="HA3" t="s">
        <v>3495</v>
      </c>
      <c r="HB3" t="s">
        <v>3495</v>
      </c>
      <c r="HC3" t="s">
        <v>3614</v>
      </c>
      <c r="HD3" t="s">
        <v>3625</v>
      </c>
      <c r="HE3" t="s">
        <v>3636</v>
      </c>
      <c r="HF3" t="s">
        <v>3645</v>
      </c>
      <c r="HG3" t="s">
        <v>3645</v>
      </c>
      <c r="HH3" t="s">
        <v>3659</v>
      </c>
      <c r="HI3" t="s">
        <v>3659</v>
      </c>
      <c r="HJ3" t="s">
        <v>3673</v>
      </c>
      <c r="HK3" t="s">
        <v>3682</v>
      </c>
      <c r="HL3" t="s">
        <v>3693</v>
      </c>
      <c r="HM3" t="s">
        <v>3704</v>
      </c>
      <c r="HN3" t="s">
        <v>3714</v>
      </c>
      <c r="HO3" t="s">
        <v>3722</v>
      </c>
      <c r="HP3" t="s">
        <v>3733</v>
      </c>
      <c r="HQ3" t="s">
        <v>3746</v>
      </c>
      <c r="HR3" t="s">
        <v>3754</v>
      </c>
      <c r="HS3" t="s">
        <v>3763</v>
      </c>
      <c r="HT3" t="s">
        <v>3772</v>
      </c>
      <c r="HU3" t="s">
        <v>3786</v>
      </c>
      <c r="HV3" t="s">
        <v>3793</v>
      </c>
      <c r="HW3" t="s">
        <v>3857</v>
      </c>
      <c r="HX3" t="s">
        <v>3870</v>
      </c>
      <c r="HY3" t="s">
        <v>3880</v>
      </c>
      <c r="HZ3" t="s">
        <v>3893</v>
      </c>
      <c r="IA3" t="s">
        <v>3901</v>
      </c>
      <c r="IB3" t="s">
        <v>3943</v>
      </c>
      <c r="IC3" t="s">
        <v>3951</v>
      </c>
      <c r="ID3" t="s">
        <v>3951</v>
      </c>
      <c r="IE3" t="s">
        <v>3985</v>
      </c>
      <c r="IF3" t="s">
        <v>3985</v>
      </c>
      <c r="IG3" t="s">
        <v>4045</v>
      </c>
      <c r="IH3" t="s">
        <v>4051</v>
      </c>
      <c r="II3" t="s">
        <v>4056</v>
      </c>
      <c r="IJ3" t="s">
        <v>4065</v>
      </c>
      <c r="IK3" t="s">
        <v>4074</v>
      </c>
      <c r="IL3" t="s">
        <v>4082</v>
      </c>
      <c r="IM3" t="s">
        <v>4090</v>
      </c>
      <c r="IN3" t="s">
        <v>4100</v>
      </c>
      <c r="IO3" t="s">
        <v>4111</v>
      </c>
      <c r="IP3" t="s">
        <v>4124</v>
      </c>
      <c r="IQ3" t="s">
        <v>4138</v>
      </c>
      <c r="IR3" t="s">
        <v>4138</v>
      </c>
      <c r="IS3" t="s">
        <v>4194</v>
      </c>
      <c r="IT3" t="s">
        <v>4200</v>
      </c>
      <c r="IU3" t="s">
        <v>4213</v>
      </c>
      <c r="IV3" t="s">
        <v>4219</v>
      </c>
      <c r="IW3" t="s">
        <v>4231</v>
      </c>
      <c r="IX3" t="s">
        <v>4241</v>
      </c>
      <c r="IY3" t="s">
        <v>4250</v>
      </c>
      <c r="IZ3" t="s">
        <v>4317</v>
      </c>
      <c r="JA3" t="s">
        <v>4324</v>
      </c>
      <c r="JB3" t="s">
        <v>4334</v>
      </c>
      <c r="JC3" t="s">
        <v>4337</v>
      </c>
      <c r="JD3" t="s">
        <v>4344</v>
      </c>
      <c r="JE3" t="s">
        <v>4350</v>
      </c>
      <c r="JF3" t="s">
        <v>4355</v>
      </c>
      <c r="JG3" t="s">
        <v>4360</v>
      </c>
      <c r="JH3" t="s">
        <v>4366</v>
      </c>
      <c r="JI3" t="s">
        <v>4366</v>
      </c>
      <c r="JJ3" t="s">
        <v>4376</v>
      </c>
      <c r="JK3" t="s">
        <v>4380</v>
      </c>
      <c r="JL3" t="s">
        <v>4385</v>
      </c>
      <c r="JM3" t="s">
        <v>4392</v>
      </c>
      <c r="JN3" t="s">
        <v>4403</v>
      </c>
      <c r="JO3" t="s">
        <v>4415</v>
      </c>
      <c r="JP3" t="s">
        <v>4425</v>
      </c>
      <c r="JQ3" t="s">
        <v>4437</v>
      </c>
      <c r="JR3" t="s">
        <v>4449</v>
      </c>
      <c r="JS3" t="s">
        <v>4458</v>
      </c>
      <c r="JT3" t="s">
        <v>4472</v>
      </c>
      <c r="JU3" t="s">
        <v>4482</v>
      </c>
      <c r="JV3" t="s">
        <v>4497</v>
      </c>
      <c r="JW3" t="s">
        <v>4511</v>
      </c>
      <c r="JX3" t="s">
        <v>4523</v>
      </c>
      <c r="JY3" t="s">
        <v>4540</v>
      </c>
      <c r="JZ3" t="s">
        <v>4550</v>
      </c>
      <c r="KA3" t="s">
        <v>4561</v>
      </c>
      <c r="KB3" t="s">
        <v>4574</v>
      </c>
      <c r="KC3" t="s">
        <v>4586</v>
      </c>
      <c r="KD3" t="s">
        <v>4599</v>
      </c>
      <c r="KE3" t="s">
        <v>4611</v>
      </c>
      <c r="KF3" t="s">
        <v>4622</v>
      </c>
      <c r="KG3" t="s">
        <v>4634</v>
      </c>
      <c r="KH3" t="s">
        <v>4654</v>
      </c>
      <c r="KI3" t="s">
        <v>4665</v>
      </c>
      <c r="KJ3" t="s">
        <v>4677</v>
      </c>
      <c r="KK3" t="s">
        <v>4691</v>
      </c>
      <c r="KL3" t="s">
        <v>4701</v>
      </c>
      <c r="KM3" t="s">
        <v>4709</v>
      </c>
      <c r="KN3" t="s">
        <v>4721</v>
      </c>
      <c r="KO3" t="s">
        <v>4730</v>
      </c>
      <c r="KP3" t="s">
        <v>4746</v>
      </c>
      <c r="KQ3" t="s">
        <v>4757</v>
      </c>
      <c r="KR3" t="s">
        <v>4772</v>
      </c>
      <c r="KS3" t="s">
        <v>4781</v>
      </c>
      <c r="KT3" t="s">
        <v>4790</v>
      </c>
      <c r="KU3" t="s">
        <v>4798</v>
      </c>
      <c r="KV3" t="s">
        <v>4810</v>
      </c>
      <c r="KW3" t="s">
        <v>4820</v>
      </c>
      <c r="KX3" t="s">
        <v>4832</v>
      </c>
      <c r="KY3" t="s">
        <v>4843</v>
      </c>
      <c r="KZ3" t="s">
        <v>4851</v>
      </c>
      <c r="LA3" t="s">
        <v>4864</v>
      </c>
      <c r="LB3" t="s">
        <v>4869</v>
      </c>
      <c r="LC3" t="s">
        <v>4884</v>
      </c>
      <c r="LD3" t="s">
        <v>4896</v>
      </c>
      <c r="LE3" t="s">
        <v>4909</v>
      </c>
      <c r="LF3" t="s">
        <v>4918</v>
      </c>
      <c r="LG3" t="s">
        <v>4926</v>
      </c>
      <c r="LH3" t="s">
        <v>4936</v>
      </c>
      <c r="LI3" t="s">
        <v>4946</v>
      </c>
    </row>
    <row r="4" spans="1:321" x14ac:dyDescent="0.25">
      <c r="A4" t="s">
        <v>4964</v>
      </c>
      <c r="B4" t="s">
        <v>10</v>
      </c>
      <c r="C4" t="s">
        <v>68</v>
      </c>
      <c r="D4" t="s">
        <v>85</v>
      </c>
      <c r="E4" t="s">
        <v>99</v>
      </c>
      <c r="F4" t="s">
        <v>114</v>
      </c>
      <c r="G4" t="s">
        <v>127</v>
      </c>
      <c r="H4" t="s">
        <v>141</v>
      </c>
      <c r="I4" t="s">
        <v>155</v>
      </c>
      <c r="J4" t="s">
        <v>68</v>
      </c>
      <c r="K4" t="s">
        <v>114</v>
      </c>
      <c r="L4" t="s">
        <v>195</v>
      </c>
      <c r="M4" t="s">
        <v>209</v>
      </c>
      <c r="N4" t="s">
        <v>226</v>
      </c>
      <c r="O4" t="s">
        <v>238</v>
      </c>
      <c r="P4" t="s">
        <v>255</v>
      </c>
      <c r="Q4" t="s">
        <v>266</v>
      </c>
      <c r="R4" t="s">
        <v>283</v>
      </c>
      <c r="S4" t="s">
        <v>295</v>
      </c>
      <c r="T4" t="s">
        <v>307</v>
      </c>
      <c r="U4" t="s">
        <v>318</v>
      </c>
      <c r="V4" t="s">
        <v>336</v>
      </c>
      <c r="W4" t="s">
        <v>353</v>
      </c>
      <c r="X4" t="s">
        <v>371</v>
      </c>
      <c r="Y4" t="s">
        <v>385</v>
      </c>
      <c r="Z4" t="s">
        <v>401</v>
      </c>
      <c r="AA4" t="s">
        <v>413</v>
      </c>
      <c r="AB4" t="s">
        <v>336</v>
      </c>
      <c r="AC4" t="s">
        <v>283</v>
      </c>
      <c r="AD4" t="s">
        <v>283</v>
      </c>
      <c r="AE4" t="s">
        <v>470</v>
      </c>
      <c r="AF4" t="s">
        <v>482</v>
      </c>
      <c r="AG4" t="s">
        <v>497</v>
      </c>
      <c r="AH4" t="s">
        <v>238</v>
      </c>
      <c r="AI4" t="s">
        <v>238</v>
      </c>
      <c r="AJ4" t="s">
        <v>238</v>
      </c>
      <c r="AK4" t="s">
        <v>537</v>
      </c>
      <c r="AL4" t="s">
        <v>385</v>
      </c>
      <c r="AM4" t="s">
        <v>559</v>
      </c>
      <c r="AN4" t="s">
        <v>336</v>
      </c>
      <c r="AO4" t="s">
        <v>585</v>
      </c>
      <c r="AP4" t="s">
        <v>598</v>
      </c>
      <c r="AQ4" t="s">
        <v>611</v>
      </c>
      <c r="AR4" t="s">
        <v>238</v>
      </c>
      <c r="AS4" t="s">
        <v>85</v>
      </c>
      <c r="AT4" t="s">
        <v>85</v>
      </c>
      <c r="AU4" t="s">
        <v>658</v>
      </c>
      <c r="AV4" t="s">
        <v>682</v>
      </c>
      <c r="AW4" t="s">
        <v>155</v>
      </c>
      <c r="AX4" t="s">
        <v>401</v>
      </c>
      <c r="AY4" t="s">
        <v>715</v>
      </c>
      <c r="AZ4" t="s">
        <v>728</v>
      </c>
      <c r="BA4" t="s">
        <v>745</v>
      </c>
      <c r="BB4" t="s">
        <v>266</v>
      </c>
      <c r="BC4" t="s">
        <v>770</v>
      </c>
      <c r="BD4" t="s">
        <v>482</v>
      </c>
      <c r="BE4" t="s">
        <v>796</v>
      </c>
      <c r="BF4" t="s">
        <v>806</v>
      </c>
      <c r="BG4" t="s">
        <v>796</v>
      </c>
      <c r="BH4" t="s">
        <v>195</v>
      </c>
      <c r="BI4" t="s">
        <v>537</v>
      </c>
      <c r="BJ4" t="s">
        <v>266</v>
      </c>
      <c r="BK4" t="s">
        <v>266</v>
      </c>
      <c r="BL4" t="s">
        <v>745</v>
      </c>
      <c r="BM4" t="s">
        <v>266</v>
      </c>
      <c r="BN4" t="s">
        <v>141</v>
      </c>
      <c r="BO4" t="s">
        <v>318</v>
      </c>
      <c r="BP4" t="s">
        <v>318</v>
      </c>
      <c r="BQ4" t="s">
        <v>585</v>
      </c>
      <c r="BR4" t="s">
        <v>941</v>
      </c>
      <c r="BS4" t="s">
        <v>155</v>
      </c>
      <c r="BT4" t="s">
        <v>963</v>
      </c>
      <c r="BU4" t="s">
        <v>976</v>
      </c>
      <c r="BV4" t="s">
        <v>976</v>
      </c>
      <c r="BW4" t="s">
        <v>993</v>
      </c>
      <c r="BX4" t="s">
        <v>993</v>
      </c>
      <c r="BY4" t="s">
        <v>963</v>
      </c>
      <c r="BZ4" t="s">
        <v>963</v>
      </c>
      <c r="CA4" t="s">
        <v>1032</v>
      </c>
      <c r="CB4" t="s">
        <v>682</v>
      </c>
      <c r="CC4" t="s">
        <v>1055</v>
      </c>
      <c r="CD4" t="s">
        <v>1069</v>
      </c>
      <c r="CE4" t="s">
        <v>1083</v>
      </c>
      <c r="CF4" t="s">
        <v>209</v>
      </c>
      <c r="CG4" t="s">
        <v>209</v>
      </c>
      <c r="CH4" t="s">
        <v>209</v>
      </c>
      <c r="CI4" t="s">
        <v>209</v>
      </c>
      <c r="CJ4" t="s">
        <v>209</v>
      </c>
      <c r="CK4" t="s">
        <v>209</v>
      </c>
      <c r="CL4" t="s">
        <v>209</v>
      </c>
      <c r="CM4" t="s">
        <v>209</v>
      </c>
      <c r="CN4" t="s">
        <v>195</v>
      </c>
      <c r="CO4" t="s">
        <v>266</v>
      </c>
      <c r="CP4" t="s">
        <v>993</v>
      </c>
      <c r="CQ4" t="s">
        <v>266</v>
      </c>
      <c r="CR4" t="s">
        <v>385</v>
      </c>
      <c r="CS4" t="s">
        <v>1756</v>
      </c>
      <c r="CT4" t="s">
        <v>155</v>
      </c>
      <c r="CU4" t="s">
        <v>806</v>
      </c>
      <c r="CV4" t="s">
        <v>127</v>
      </c>
      <c r="CW4" t="s">
        <v>295</v>
      </c>
      <c r="CX4" t="s">
        <v>1806</v>
      </c>
      <c r="CY4" t="s">
        <v>155</v>
      </c>
      <c r="CZ4" t="s">
        <v>385</v>
      </c>
      <c r="DA4" t="s">
        <v>195</v>
      </c>
      <c r="DB4" t="s">
        <v>1848</v>
      </c>
      <c r="DC4" t="s">
        <v>1860</v>
      </c>
      <c r="DD4" t="s">
        <v>806</v>
      </c>
      <c r="DE4" t="s">
        <v>238</v>
      </c>
      <c r="DF4" t="s">
        <v>68</v>
      </c>
      <c r="DG4" t="s">
        <v>127</v>
      </c>
      <c r="DH4" t="s">
        <v>1912</v>
      </c>
      <c r="DI4" t="s">
        <v>1925</v>
      </c>
      <c r="DJ4" t="s">
        <v>127</v>
      </c>
      <c r="DK4" t="s">
        <v>127</v>
      </c>
      <c r="DL4" t="s">
        <v>127</v>
      </c>
      <c r="DM4" t="s">
        <v>127</v>
      </c>
      <c r="DN4" t="s">
        <v>127</v>
      </c>
      <c r="DO4" t="s">
        <v>127</v>
      </c>
      <c r="DP4" t="s">
        <v>127</v>
      </c>
      <c r="DQ4" t="s">
        <v>127</v>
      </c>
      <c r="DR4" t="s">
        <v>127</v>
      </c>
      <c r="DS4" t="s">
        <v>127</v>
      </c>
      <c r="DT4" t="s">
        <v>127</v>
      </c>
      <c r="DU4" t="s">
        <v>127</v>
      </c>
      <c r="DV4" t="s">
        <v>127</v>
      </c>
      <c r="DW4" t="s">
        <v>127</v>
      </c>
      <c r="DX4" t="s">
        <v>127</v>
      </c>
      <c r="DY4" t="s">
        <v>127</v>
      </c>
      <c r="DZ4" t="s">
        <v>127</v>
      </c>
      <c r="EA4" t="s">
        <v>127</v>
      </c>
      <c r="EB4" t="s">
        <v>127</v>
      </c>
      <c r="EC4" t="s">
        <v>127</v>
      </c>
      <c r="ED4" t="s">
        <v>127</v>
      </c>
      <c r="EE4" t="s">
        <v>127</v>
      </c>
      <c r="EF4" t="s">
        <v>1069</v>
      </c>
      <c r="EG4" t="s">
        <v>2108</v>
      </c>
      <c r="EH4" t="s">
        <v>2120</v>
      </c>
      <c r="EI4" t="s">
        <v>195</v>
      </c>
      <c r="EJ4" t="s">
        <v>2142</v>
      </c>
      <c r="EK4" t="s">
        <v>2142</v>
      </c>
      <c r="EL4" t="s">
        <v>963</v>
      </c>
      <c r="EM4" t="s">
        <v>68</v>
      </c>
      <c r="EN4" t="s">
        <v>336</v>
      </c>
      <c r="EO4" t="s">
        <v>195</v>
      </c>
      <c r="EP4" t="s">
        <v>2208</v>
      </c>
      <c r="EQ4" t="s">
        <v>1912</v>
      </c>
      <c r="ER4" t="s">
        <v>2234</v>
      </c>
      <c r="ES4" t="s">
        <v>806</v>
      </c>
      <c r="ET4" t="s">
        <v>68</v>
      </c>
      <c r="EU4" t="s">
        <v>68</v>
      </c>
      <c r="EV4" t="s">
        <v>127</v>
      </c>
      <c r="EW4" t="s">
        <v>141</v>
      </c>
      <c r="EX4" t="s">
        <v>2299</v>
      </c>
      <c r="EY4" t="s">
        <v>401</v>
      </c>
      <c r="EZ4" t="s">
        <v>401</v>
      </c>
      <c r="FA4" t="s">
        <v>401</v>
      </c>
      <c r="FB4" t="s">
        <v>401</v>
      </c>
      <c r="FC4" t="s">
        <v>195</v>
      </c>
      <c r="FD4" t="s">
        <v>2357</v>
      </c>
      <c r="FE4" t="s">
        <v>155</v>
      </c>
      <c r="FF4" t="s">
        <v>2384</v>
      </c>
      <c r="FG4" t="s">
        <v>226</v>
      </c>
      <c r="FH4" t="s">
        <v>226</v>
      </c>
      <c r="FI4" t="s">
        <v>336</v>
      </c>
      <c r="FJ4" t="s">
        <v>2427</v>
      </c>
      <c r="FK4" t="s">
        <v>2427</v>
      </c>
      <c r="FL4" t="s">
        <v>2427</v>
      </c>
      <c r="FM4" t="s">
        <v>2427</v>
      </c>
      <c r="FN4" t="s">
        <v>2427</v>
      </c>
      <c r="FO4" t="s">
        <v>2677</v>
      </c>
      <c r="FP4" t="s">
        <v>68</v>
      </c>
      <c r="FQ4" t="s">
        <v>141</v>
      </c>
      <c r="FR4" t="s">
        <v>68</v>
      </c>
      <c r="FS4" t="s">
        <v>963</v>
      </c>
      <c r="FT4" t="s">
        <v>963</v>
      </c>
      <c r="FU4" t="s">
        <v>353</v>
      </c>
      <c r="FV4" t="s">
        <v>353</v>
      </c>
      <c r="FW4" t="s">
        <v>353</v>
      </c>
      <c r="FX4" t="s">
        <v>353</v>
      </c>
      <c r="FY4" t="s">
        <v>353</v>
      </c>
      <c r="FZ4" t="s">
        <v>353</v>
      </c>
      <c r="GA4" t="s">
        <v>353</v>
      </c>
      <c r="GB4" t="s">
        <v>353</v>
      </c>
      <c r="GC4" t="s">
        <v>1925</v>
      </c>
      <c r="GD4" t="s">
        <v>963</v>
      </c>
      <c r="GE4" t="s">
        <v>658</v>
      </c>
      <c r="GF4" t="s">
        <v>728</v>
      </c>
      <c r="GG4" t="s">
        <v>307</v>
      </c>
      <c r="GH4" t="s">
        <v>307</v>
      </c>
      <c r="GI4" t="s">
        <v>307</v>
      </c>
      <c r="GJ4" t="s">
        <v>3251</v>
      </c>
      <c r="GK4" t="s">
        <v>68</v>
      </c>
      <c r="GL4" t="s">
        <v>68</v>
      </c>
      <c r="GM4" t="s">
        <v>68</v>
      </c>
      <c r="GN4" t="s">
        <v>745</v>
      </c>
      <c r="GO4" t="s">
        <v>745</v>
      </c>
      <c r="GP4" t="s">
        <v>745</v>
      </c>
      <c r="GQ4" t="s">
        <v>141</v>
      </c>
      <c r="GR4" t="s">
        <v>3311</v>
      </c>
      <c r="GS4" t="s">
        <v>3322</v>
      </c>
      <c r="GT4" t="s">
        <v>85</v>
      </c>
      <c r="GU4" t="s">
        <v>141</v>
      </c>
      <c r="GV4" t="s">
        <v>141</v>
      </c>
      <c r="GW4" t="s">
        <v>238</v>
      </c>
      <c r="GX4" t="s">
        <v>141</v>
      </c>
      <c r="GY4" t="s">
        <v>141</v>
      </c>
      <c r="GZ4" t="s">
        <v>3483</v>
      </c>
      <c r="HA4" t="s">
        <v>2120</v>
      </c>
      <c r="HB4" t="s">
        <v>2120</v>
      </c>
      <c r="HC4" t="s">
        <v>3615</v>
      </c>
      <c r="HD4" t="s">
        <v>806</v>
      </c>
      <c r="HE4" t="s">
        <v>401</v>
      </c>
      <c r="HF4" t="s">
        <v>3646</v>
      </c>
      <c r="HG4" t="s">
        <v>3646</v>
      </c>
      <c r="HH4" t="s">
        <v>238</v>
      </c>
      <c r="HI4" t="s">
        <v>238</v>
      </c>
      <c r="HJ4" t="s">
        <v>68</v>
      </c>
      <c r="HK4" t="s">
        <v>745</v>
      </c>
      <c r="HL4" t="s">
        <v>68</v>
      </c>
      <c r="HM4" t="s">
        <v>658</v>
      </c>
      <c r="HN4" t="s">
        <v>1925</v>
      </c>
      <c r="HO4" t="s">
        <v>266</v>
      </c>
      <c r="HP4" t="s">
        <v>3734</v>
      </c>
      <c r="HQ4" t="s">
        <v>1925</v>
      </c>
      <c r="HR4" t="s">
        <v>195</v>
      </c>
      <c r="HS4" t="s">
        <v>266</v>
      </c>
      <c r="HT4" t="s">
        <v>3773</v>
      </c>
      <c r="HU4" t="s">
        <v>1925</v>
      </c>
      <c r="HV4" t="s">
        <v>482</v>
      </c>
      <c r="HW4" t="s">
        <v>3858</v>
      </c>
      <c r="HX4" t="s">
        <v>141</v>
      </c>
      <c r="HY4" t="s">
        <v>3881</v>
      </c>
      <c r="HZ4" t="s">
        <v>3894</v>
      </c>
      <c r="IA4" t="s">
        <v>68</v>
      </c>
      <c r="IB4" t="s">
        <v>3944</v>
      </c>
      <c r="IC4" t="s">
        <v>68</v>
      </c>
      <c r="ID4" t="s">
        <v>68</v>
      </c>
      <c r="IE4" t="s">
        <v>658</v>
      </c>
      <c r="IF4" t="s">
        <v>658</v>
      </c>
      <c r="IG4" t="s">
        <v>195</v>
      </c>
      <c r="IH4" t="s">
        <v>585</v>
      </c>
      <c r="II4" t="s">
        <v>4057</v>
      </c>
      <c r="IJ4" t="s">
        <v>318</v>
      </c>
      <c r="IK4" t="s">
        <v>682</v>
      </c>
      <c r="IL4" t="s">
        <v>195</v>
      </c>
      <c r="IM4" t="s">
        <v>4091</v>
      </c>
      <c r="IN4" t="s">
        <v>226</v>
      </c>
      <c r="IO4" t="s">
        <v>4112</v>
      </c>
      <c r="IP4" t="s">
        <v>114</v>
      </c>
      <c r="IQ4" t="s">
        <v>1806</v>
      </c>
      <c r="IR4" t="s">
        <v>1806</v>
      </c>
      <c r="IS4" t="s">
        <v>266</v>
      </c>
      <c r="IT4" t="s">
        <v>195</v>
      </c>
      <c r="IU4" t="s">
        <v>195</v>
      </c>
      <c r="IV4" t="s">
        <v>295</v>
      </c>
      <c r="IW4" t="s">
        <v>155</v>
      </c>
      <c r="IX4" t="s">
        <v>10</v>
      </c>
      <c r="IY4" t="s">
        <v>1925</v>
      </c>
      <c r="IZ4" t="s">
        <v>1925</v>
      </c>
      <c r="JA4" t="s">
        <v>195</v>
      </c>
      <c r="JB4" t="s">
        <v>195</v>
      </c>
      <c r="JC4" t="s">
        <v>371</v>
      </c>
      <c r="JD4" t="s">
        <v>371</v>
      </c>
      <c r="JE4" t="s">
        <v>4351</v>
      </c>
      <c r="JF4" t="s">
        <v>336</v>
      </c>
      <c r="JG4" t="s">
        <v>4361</v>
      </c>
      <c r="JH4" t="s">
        <v>4367</v>
      </c>
      <c r="JI4" t="s">
        <v>4367</v>
      </c>
      <c r="JJ4" t="s">
        <v>141</v>
      </c>
      <c r="JK4" t="s">
        <v>318</v>
      </c>
      <c r="JL4" t="s">
        <v>68</v>
      </c>
      <c r="JM4" t="s">
        <v>4393</v>
      </c>
      <c r="JN4" t="s">
        <v>238</v>
      </c>
      <c r="JO4" t="s">
        <v>3646</v>
      </c>
      <c r="JP4" t="s">
        <v>4426</v>
      </c>
      <c r="JQ4" t="s">
        <v>4438</v>
      </c>
      <c r="JR4" t="s">
        <v>283</v>
      </c>
      <c r="JS4" t="s">
        <v>1069</v>
      </c>
      <c r="JT4" t="s">
        <v>2208</v>
      </c>
      <c r="JU4" t="s">
        <v>806</v>
      </c>
      <c r="JV4" t="s">
        <v>127</v>
      </c>
      <c r="JW4" t="s">
        <v>68</v>
      </c>
      <c r="JX4" t="s">
        <v>806</v>
      </c>
      <c r="JY4" t="s">
        <v>2208</v>
      </c>
      <c r="JZ4" t="s">
        <v>255</v>
      </c>
      <c r="KA4" t="s">
        <v>371</v>
      </c>
      <c r="KB4" t="s">
        <v>266</v>
      </c>
      <c r="KC4" t="s">
        <v>796</v>
      </c>
      <c r="KD4" t="s">
        <v>238</v>
      </c>
      <c r="KE4" t="s">
        <v>4612</v>
      </c>
      <c r="KF4" t="s">
        <v>1069</v>
      </c>
      <c r="KG4" t="s">
        <v>85</v>
      </c>
      <c r="KH4" t="s">
        <v>85</v>
      </c>
      <c r="KI4" t="s">
        <v>1912</v>
      </c>
      <c r="KJ4" t="s">
        <v>3646</v>
      </c>
      <c r="KK4" t="s">
        <v>141</v>
      </c>
      <c r="KL4" t="s">
        <v>806</v>
      </c>
      <c r="KM4" t="s">
        <v>318</v>
      </c>
      <c r="KN4" t="s">
        <v>796</v>
      </c>
      <c r="KO4" t="s">
        <v>4731</v>
      </c>
      <c r="KP4" t="s">
        <v>295</v>
      </c>
      <c r="KQ4" t="s">
        <v>4438</v>
      </c>
      <c r="KR4" t="s">
        <v>963</v>
      </c>
      <c r="KS4" t="s">
        <v>497</v>
      </c>
      <c r="KT4" t="s">
        <v>141</v>
      </c>
      <c r="KU4" t="s">
        <v>559</v>
      </c>
      <c r="KV4" t="s">
        <v>4811</v>
      </c>
      <c r="KW4" t="s">
        <v>353</v>
      </c>
      <c r="KX4" t="s">
        <v>2234</v>
      </c>
      <c r="KY4" t="s">
        <v>2108</v>
      </c>
      <c r="KZ4" t="s">
        <v>2142</v>
      </c>
      <c r="LA4" t="s">
        <v>209</v>
      </c>
      <c r="LB4" t="s">
        <v>4870</v>
      </c>
      <c r="LC4" t="s">
        <v>307</v>
      </c>
      <c r="LD4" t="s">
        <v>4897</v>
      </c>
      <c r="LE4" t="s">
        <v>283</v>
      </c>
      <c r="LF4" t="s">
        <v>283</v>
      </c>
      <c r="LG4" t="s">
        <v>4393</v>
      </c>
      <c r="LH4" t="s">
        <v>68</v>
      </c>
      <c r="LI4" t="s">
        <v>353</v>
      </c>
    </row>
    <row r="5" spans="1:321" x14ac:dyDescent="0.25">
      <c r="A5" t="s">
        <v>4965</v>
      </c>
      <c r="B5" t="s">
        <v>12</v>
      </c>
      <c r="C5" t="s">
        <v>69</v>
      </c>
      <c r="D5" t="s">
        <v>86</v>
      </c>
      <c r="E5" t="s">
        <v>100</v>
      </c>
      <c r="F5" t="s">
        <v>115</v>
      </c>
      <c r="G5" t="s">
        <v>128</v>
      </c>
      <c r="H5" t="s">
        <v>142</v>
      </c>
      <c r="I5" t="s">
        <v>156</v>
      </c>
      <c r="J5" t="s">
        <v>69</v>
      </c>
      <c r="K5" t="s">
        <v>115</v>
      </c>
      <c r="L5" t="s">
        <v>156</v>
      </c>
      <c r="M5" t="s">
        <v>210</v>
      </c>
      <c r="N5" t="s">
        <v>227</v>
      </c>
      <c r="O5" t="s">
        <v>239</v>
      </c>
      <c r="P5" t="s">
        <v>256</v>
      </c>
      <c r="Q5" t="s">
        <v>267</v>
      </c>
      <c r="R5" t="s">
        <v>227</v>
      </c>
      <c r="S5" t="s">
        <v>296</v>
      </c>
      <c r="T5" t="s">
        <v>308</v>
      </c>
      <c r="U5" t="s">
        <v>319</v>
      </c>
      <c r="V5" t="s">
        <v>337</v>
      </c>
      <c r="W5" t="s">
        <v>354</v>
      </c>
      <c r="X5" t="s">
        <v>372</v>
      </c>
      <c r="Y5" t="s">
        <v>386</v>
      </c>
      <c r="Z5" t="s">
        <v>402</v>
      </c>
      <c r="AA5" t="s">
        <v>414</v>
      </c>
      <c r="AB5" t="s">
        <v>337</v>
      </c>
      <c r="AC5" t="s">
        <v>227</v>
      </c>
      <c r="AD5" t="s">
        <v>227</v>
      </c>
      <c r="AE5" t="s">
        <v>100</v>
      </c>
      <c r="AF5" t="s">
        <v>483</v>
      </c>
      <c r="AG5" t="s">
        <v>498</v>
      </c>
      <c r="AH5" t="s">
        <v>239</v>
      </c>
      <c r="AI5" t="s">
        <v>239</v>
      </c>
      <c r="AJ5" t="s">
        <v>239</v>
      </c>
      <c r="AK5" t="s">
        <v>319</v>
      </c>
      <c r="AL5" t="s">
        <v>386</v>
      </c>
      <c r="AM5" t="s">
        <v>560</v>
      </c>
      <c r="AN5" t="s">
        <v>337</v>
      </c>
      <c r="AO5" t="s">
        <v>586</v>
      </c>
      <c r="AP5" t="s">
        <v>599</v>
      </c>
      <c r="AQ5" t="s">
        <v>227</v>
      </c>
      <c r="AR5" t="s">
        <v>239</v>
      </c>
      <c r="AS5" t="s">
        <v>86</v>
      </c>
      <c r="AT5" t="s">
        <v>86</v>
      </c>
      <c r="AU5" t="s">
        <v>659</v>
      </c>
      <c r="AV5" t="s">
        <v>683</v>
      </c>
      <c r="AW5" t="s">
        <v>156</v>
      </c>
      <c r="AX5" t="s">
        <v>402</v>
      </c>
      <c r="AY5" t="s">
        <v>12</v>
      </c>
      <c r="AZ5" t="s">
        <v>729</v>
      </c>
      <c r="BA5" t="s">
        <v>746</v>
      </c>
      <c r="BB5" t="s">
        <v>267</v>
      </c>
      <c r="BC5" t="s">
        <v>771</v>
      </c>
      <c r="BD5" t="s">
        <v>483</v>
      </c>
      <c r="BE5" t="s">
        <v>797</v>
      </c>
      <c r="BF5" t="s">
        <v>156</v>
      </c>
      <c r="BG5" t="s">
        <v>797</v>
      </c>
      <c r="BH5" t="s">
        <v>156</v>
      </c>
      <c r="BI5" t="s">
        <v>319</v>
      </c>
      <c r="BJ5" t="s">
        <v>267</v>
      </c>
      <c r="BK5" t="s">
        <v>267</v>
      </c>
      <c r="BL5" t="s">
        <v>746</v>
      </c>
      <c r="BM5" t="s">
        <v>267</v>
      </c>
      <c r="BN5" t="s">
        <v>142</v>
      </c>
      <c r="BO5" t="s">
        <v>319</v>
      </c>
      <c r="BP5" t="s">
        <v>319</v>
      </c>
      <c r="BQ5" t="s">
        <v>586</v>
      </c>
      <c r="BR5" t="s">
        <v>12</v>
      </c>
      <c r="BS5" t="s">
        <v>156</v>
      </c>
      <c r="BT5" t="s">
        <v>964</v>
      </c>
      <c r="BU5" t="s">
        <v>210</v>
      </c>
      <c r="BV5" t="s">
        <v>210</v>
      </c>
      <c r="BW5" t="s">
        <v>994</v>
      </c>
      <c r="BX5" t="s">
        <v>994</v>
      </c>
      <c r="BY5" t="s">
        <v>964</v>
      </c>
      <c r="BZ5" t="s">
        <v>964</v>
      </c>
      <c r="CA5" t="s">
        <v>227</v>
      </c>
      <c r="CB5" t="s">
        <v>683</v>
      </c>
      <c r="CC5" t="s">
        <v>1056</v>
      </c>
      <c r="CD5" t="s">
        <v>1070</v>
      </c>
      <c r="CE5" t="s">
        <v>1084</v>
      </c>
      <c r="CF5" t="s">
        <v>210</v>
      </c>
      <c r="CG5" t="s">
        <v>210</v>
      </c>
      <c r="CH5" t="s">
        <v>210</v>
      </c>
      <c r="CI5" t="s">
        <v>210</v>
      </c>
      <c r="CJ5" t="s">
        <v>210</v>
      </c>
      <c r="CK5" t="s">
        <v>210</v>
      </c>
      <c r="CL5" t="s">
        <v>210</v>
      </c>
      <c r="CM5" t="s">
        <v>210</v>
      </c>
      <c r="CN5" t="s">
        <v>156</v>
      </c>
      <c r="CO5" t="s">
        <v>267</v>
      </c>
      <c r="CP5" t="s">
        <v>994</v>
      </c>
      <c r="CQ5" t="s">
        <v>267</v>
      </c>
      <c r="CR5" t="s">
        <v>386</v>
      </c>
      <c r="CS5" t="s">
        <v>267</v>
      </c>
      <c r="CT5" t="s">
        <v>156</v>
      </c>
      <c r="CU5" t="s">
        <v>156</v>
      </c>
      <c r="CV5" t="s">
        <v>128</v>
      </c>
      <c r="CW5" t="s">
        <v>296</v>
      </c>
      <c r="CX5" t="s">
        <v>1803</v>
      </c>
      <c r="CY5" t="s">
        <v>156</v>
      </c>
      <c r="CZ5" t="s">
        <v>386</v>
      </c>
      <c r="DA5" t="s">
        <v>156</v>
      </c>
      <c r="DB5" t="s">
        <v>296</v>
      </c>
      <c r="DC5" t="s">
        <v>1861</v>
      </c>
      <c r="DD5" t="s">
        <v>156</v>
      </c>
      <c r="DE5" t="s">
        <v>239</v>
      </c>
      <c r="DF5" t="s">
        <v>69</v>
      </c>
      <c r="DG5" t="s">
        <v>128</v>
      </c>
      <c r="DH5" t="s">
        <v>100</v>
      </c>
      <c r="DI5" t="s">
        <v>964</v>
      </c>
      <c r="DJ5" t="s">
        <v>128</v>
      </c>
      <c r="DK5" t="s">
        <v>128</v>
      </c>
      <c r="DL5" t="s">
        <v>128</v>
      </c>
      <c r="DM5" t="s">
        <v>128</v>
      </c>
      <c r="DN5" t="s">
        <v>128</v>
      </c>
      <c r="DO5" t="s">
        <v>128</v>
      </c>
      <c r="DP5" t="s">
        <v>128</v>
      </c>
      <c r="DQ5" t="s">
        <v>128</v>
      </c>
      <c r="DR5" t="s">
        <v>128</v>
      </c>
      <c r="DS5" t="s">
        <v>128</v>
      </c>
      <c r="DT5" t="s">
        <v>128</v>
      </c>
      <c r="DU5" t="s">
        <v>128</v>
      </c>
      <c r="DV5" t="s">
        <v>128</v>
      </c>
      <c r="DW5" t="s">
        <v>128</v>
      </c>
      <c r="DX5" t="s">
        <v>128</v>
      </c>
      <c r="DY5" t="s">
        <v>128</v>
      </c>
      <c r="DZ5" t="s">
        <v>128</v>
      </c>
      <c r="EA5" t="s">
        <v>128</v>
      </c>
      <c r="EB5" t="s">
        <v>128</v>
      </c>
      <c r="EC5" t="s">
        <v>128</v>
      </c>
      <c r="ED5" t="s">
        <v>128</v>
      </c>
      <c r="EE5" t="s">
        <v>128</v>
      </c>
      <c r="EF5" t="s">
        <v>1070</v>
      </c>
      <c r="EG5" t="s">
        <v>2109</v>
      </c>
      <c r="EH5" t="s">
        <v>483</v>
      </c>
      <c r="EI5" t="s">
        <v>156</v>
      </c>
      <c r="EJ5" t="s">
        <v>12</v>
      </c>
      <c r="EK5" t="s">
        <v>12</v>
      </c>
      <c r="EL5" t="s">
        <v>964</v>
      </c>
      <c r="EM5" t="s">
        <v>69</v>
      </c>
      <c r="EN5" t="s">
        <v>337</v>
      </c>
      <c r="EO5" t="s">
        <v>156</v>
      </c>
      <c r="EP5" t="s">
        <v>2209</v>
      </c>
      <c r="EQ5" t="s">
        <v>100</v>
      </c>
      <c r="ER5" t="s">
        <v>2235</v>
      </c>
      <c r="ES5" t="s">
        <v>156</v>
      </c>
      <c r="ET5" t="s">
        <v>69</v>
      </c>
      <c r="EU5" t="s">
        <v>69</v>
      </c>
      <c r="EV5" t="s">
        <v>128</v>
      </c>
      <c r="EW5" t="s">
        <v>142</v>
      </c>
      <c r="EX5" t="s">
        <v>156</v>
      </c>
      <c r="EY5" t="s">
        <v>402</v>
      </c>
      <c r="EZ5" t="s">
        <v>402</v>
      </c>
      <c r="FA5" t="s">
        <v>402</v>
      </c>
      <c r="FB5" t="s">
        <v>402</v>
      </c>
      <c r="FC5" t="s">
        <v>156</v>
      </c>
      <c r="FD5" t="s">
        <v>2358</v>
      </c>
      <c r="FE5" t="s">
        <v>156</v>
      </c>
      <c r="FF5" t="s">
        <v>1070</v>
      </c>
      <c r="FG5" t="s">
        <v>227</v>
      </c>
      <c r="FH5" t="s">
        <v>227</v>
      </c>
      <c r="FI5" t="s">
        <v>337</v>
      </c>
      <c r="FJ5" t="s">
        <v>267</v>
      </c>
      <c r="FK5" t="s">
        <v>267</v>
      </c>
      <c r="FL5" t="s">
        <v>267</v>
      </c>
      <c r="FM5" t="s">
        <v>267</v>
      </c>
      <c r="FN5" t="s">
        <v>267</v>
      </c>
      <c r="FO5" t="s">
        <v>2678</v>
      </c>
      <c r="FP5" t="s">
        <v>69</v>
      </c>
      <c r="FQ5" t="s">
        <v>142</v>
      </c>
      <c r="FR5" t="s">
        <v>69</v>
      </c>
      <c r="FS5" t="s">
        <v>964</v>
      </c>
      <c r="FT5" t="s">
        <v>964</v>
      </c>
      <c r="FU5" t="s">
        <v>354</v>
      </c>
      <c r="FV5" t="s">
        <v>354</v>
      </c>
      <c r="FW5" t="s">
        <v>354</v>
      </c>
      <c r="FX5" t="s">
        <v>354</v>
      </c>
      <c r="FY5" t="s">
        <v>354</v>
      </c>
      <c r="FZ5" t="s">
        <v>354</v>
      </c>
      <c r="GA5" t="s">
        <v>354</v>
      </c>
      <c r="GB5" t="s">
        <v>354</v>
      </c>
      <c r="GC5" t="s">
        <v>964</v>
      </c>
      <c r="GD5" t="s">
        <v>964</v>
      </c>
      <c r="GE5" t="s">
        <v>659</v>
      </c>
      <c r="GF5" t="s">
        <v>729</v>
      </c>
      <c r="GG5" t="s">
        <v>308</v>
      </c>
      <c r="GH5" t="s">
        <v>308</v>
      </c>
      <c r="GI5" t="s">
        <v>308</v>
      </c>
      <c r="GJ5" t="s">
        <v>3252</v>
      </c>
      <c r="GK5" t="s">
        <v>69</v>
      </c>
      <c r="GL5" t="s">
        <v>69</v>
      </c>
      <c r="GM5" t="s">
        <v>69</v>
      </c>
      <c r="GN5" t="s">
        <v>746</v>
      </c>
      <c r="GO5" t="s">
        <v>746</v>
      </c>
      <c r="GP5" t="s">
        <v>746</v>
      </c>
      <c r="GQ5" t="s">
        <v>142</v>
      </c>
      <c r="GR5" t="s">
        <v>2209</v>
      </c>
      <c r="GS5" t="s">
        <v>2678</v>
      </c>
      <c r="GT5" t="s">
        <v>86</v>
      </c>
      <c r="GU5" t="s">
        <v>142</v>
      </c>
      <c r="GV5" t="s">
        <v>142</v>
      </c>
      <c r="GW5" t="s">
        <v>239</v>
      </c>
      <c r="GX5" t="s">
        <v>142</v>
      </c>
      <c r="GY5" t="s">
        <v>142</v>
      </c>
      <c r="GZ5" t="s">
        <v>797</v>
      </c>
      <c r="HA5" t="s">
        <v>483</v>
      </c>
      <c r="HB5" t="s">
        <v>483</v>
      </c>
      <c r="HC5" t="s">
        <v>100</v>
      </c>
      <c r="HD5" t="s">
        <v>156</v>
      </c>
      <c r="HE5" t="s">
        <v>402</v>
      </c>
      <c r="HF5" t="s">
        <v>239</v>
      </c>
      <c r="HG5" t="s">
        <v>239</v>
      </c>
      <c r="HH5" t="s">
        <v>239</v>
      </c>
      <c r="HI5" t="s">
        <v>239</v>
      </c>
      <c r="HJ5" t="s">
        <v>69</v>
      </c>
      <c r="HK5" t="s">
        <v>746</v>
      </c>
      <c r="HL5" t="s">
        <v>69</v>
      </c>
      <c r="HM5" t="s">
        <v>659</v>
      </c>
      <c r="HN5" t="s">
        <v>964</v>
      </c>
      <c r="HO5" t="s">
        <v>267</v>
      </c>
      <c r="HP5" t="s">
        <v>3252</v>
      </c>
      <c r="HQ5" t="s">
        <v>964</v>
      </c>
      <c r="HR5" t="s">
        <v>156</v>
      </c>
      <c r="HS5" t="s">
        <v>267</v>
      </c>
      <c r="HT5" t="s">
        <v>3774</v>
      </c>
      <c r="HU5" t="s">
        <v>964</v>
      </c>
      <c r="HV5" t="s">
        <v>483</v>
      </c>
      <c r="HW5" t="s">
        <v>1070</v>
      </c>
      <c r="HX5" t="s">
        <v>142</v>
      </c>
      <c r="HY5" t="s">
        <v>239</v>
      </c>
      <c r="HZ5" t="s">
        <v>296</v>
      </c>
      <c r="IA5" t="s">
        <v>69</v>
      </c>
      <c r="IB5" t="s">
        <v>142</v>
      </c>
      <c r="IC5" t="s">
        <v>69</v>
      </c>
      <c r="ID5" t="s">
        <v>69</v>
      </c>
      <c r="IE5" t="s">
        <v>659</v>
      </c>
      <c r="IF5" t="s">
        <v>659</v>
      </c>
      <c r="IG5" t="s">
        <v>156</v>
      </c>
      <c r="IH5" t="s">
        <v>586</v>
      </c>
      <c r="II5" t="s">
        <v>659</v>
      </c>
      <c r="IJ5" t="s">
        <v>319</v>
      </c>
      <c r="IK5" t="s">
        <v>683</v>
      </c>
      <c r="IL5" t="s">
        <v>156</v>
      </c>
      <c r="IM5" t="s">
        <v>2109</v>
      </c>
      <c r="IN5" t="s">
        <v>227</v>
      </c>
      <c r="IO5" t="s">
        <v>1056</v>
      </c>
      <c r="IP5" t="s">
        <v>115</v>
      </c>
      <c r="IQ5" t="s">
        <v>1803</v>
      </c>
      <c r="IR5" t="s">
        <v>1803</v>
      </c>
      <c r="IS5" t="s">
        <v>267</v>
      </c>
      <c r="IT5" t="s">
        <v>156</v>
      </c>
      <c r="IU5" t="s">
        <v>156</v>
      </c>
      <c r="IV5" t="s">
        <v>296</v>
      </c>
      <c r="IW5" t="s">
        <v>156</v>
      </c>
      <c r="IX5" t="s">
        <v>12</v>
      </c>
      <c r="IY5" t="s">
        <v>964</v>
      </c>
      <c r="IZ5" t="s">
        <v>964</v>
      </c>
      <c r="JA5" t="s">
        <v>156</v>
      </c>
      <c r="JB5" t="s">
        <v>156</v>
      </c>
      <c r="JC5" t="s">
        <v>372</v>
      </c>
      <c r="JD5" t="s">
        <v>372</v>
      </c>
      <c r="JE5" t="s">
        <v>683</v>
      </c>
      <c r="JF5" t="s">
        <v>337</v>
      </c>
      <c r="JG5" t="s">
        <v>599</v>
      </c>
      <c r="JH5" t="s">
        <v>1861</v>
      </c>
      <c r="JI5" t="s">
        <v>1861</v>
      </c>
      <c r="JJ5" t="s">
        <v>142</v>
      </c>
      <c r="JK5" t="s">
        <v>319</v>
      </c>
      <c r="JL5" t="s">
        <v>69</v>
      </c>
      <c r="JM5" t="s">
        <v>239</v>
      </c>
      <c r="JN5" t="s">
        <v>239</v>
      </c>
      <c r="JO5" t="s">
        <v>239</v>
      </c>
      <c r="JP5" t="s">
        <v>227</v>
      </c>
      <c r="JQ5" t="s">
        <v>2358</v>
      </c>
      <c r="JR5" t="s">
        <v>227</v>
      </c>
      <c r="JS5" t="s">
        <v>1070</v>
      </c>
      <c r="JT5" t="s">
        <v>2209</v>
      </c>
      <c r="JU5" t="s">
        <v>156</v>
      </c>
      <c r="JV5" t="s">
        <v>128</v>
      </c>
      <c r="JW5" t="s">
        <v>69</v>
      </c>
      <c r="JX5" t="s">
        <v>156</v>
      </c>
      <c r="JY5" t="s">
        <v>2209</v>
      </c>
      <c r="JZ5" t="s">
        <v>256</v>
      </c>
      <c r="KA5" t="s">
        <v>372</v>
      </c>
      <c r="KB5" t="s">
        <v>267</v>
      </c>
      <c r="KC5" t="s">
        <v>797</v>
      </c>
      <c r="KD5" t="s">
        <v>239</v>
      </c>
      <c r="KE5" t="s">
        <v>3774</v>
      </c>
      <c r="KF5" t="s">
        <v>1070</v>
      </c>
      <c r="KG5" t="s">
        <v>86</v>
      </c>
      <c r="KH5" t="s">
        <v>86</v>
      </c>
      <c r="KI5" t="s">
        <v>100</v>
      </c>
      <c r="KJ5" t="s">
        <v>239</v>
      </c>
      <c r="KK5" t="s">
        <v>142</v>
      </c>
      <c r="KL5" t="s">
        <v>156</v>
      </c>
      <c r="KM5" t="s">
        <v>319</v>
      </c>
      <c r="KN5" t="s">
        <v>797</v>
      </c>
      <c r="KO5" t="s">
        <v>239</v>
      </c>
      <c r="KP5" t="s">
        <v>296</v>
      </c>
      <c r="KQ5" t="s">
        <v>2358</v>
      </c>
      <c r="KR5" t="s">
        <v>964</v>
      </c>
      <c r="KS5" t="s">
        <v>498</v>
      </c>
      <c r="KT5" t="s">
        <v>142</v>
      </c>
      <c r="KU5" t="s">
        <v>560</v>
      </c>
      <c r="KV5" t="s">
        <v>372</v>
      </c>
      <c r="KW5" t="s">
        <v>354</v>
      </c>
      <c r="KX5" t="s">
        <v>2235</v>
      </c>
      <c r="KY5" t="s">
        <v>2109</v>
      </c>
      <c r="KZ5" t="s">
        <v>12</v>
      </c>
      <c r="LA5" t="s">
        <v>210</v>
      </c>
      <c r="LB5" t="s">
        <v>386</v>
      </c>
      <c r="LC5" t="s">
        <v>308</v>
      </c>
      <c r="LD5" t="s">
        <v>2678</v>
      </c>
      <c r="LE5" t="s">
        <v>227</v>
      </c>
      <c r="LF5" t="s">
        <v>227</v>
      </c>
      <c r="LG5" t="s">
        <v>239</v>
      </c>
      <c r="LH5" t="s">
        <v>69</v>
      </c>
      <c r="LI5" t="s">
        <v>354</v>
      </c>
    </row>
    <row r="6" spans="1:321" x14ac:dyDescent="0.25">
      <c r="A6" t="s">
        <v>4966</v>
      </c>
      <c r="B6">
        <v>36982</v>
      </c>
      <c r="C6">
        <v>36651</v>
      </c>
      <c r="D6">
        <v>36766</v>
      </c>
      <c r="E6">
        <v>37120</v>
      </c>
      <c r="F6">
        <v>37582</v>
      </c>
      <c r="G6">
        <v>37582</v>
      </c>
      <c r="H6">
        <v>38427</v>
      </c>
      <c r="I6">
        <v>38427</v>
      </c>
      <c r="J6">
        <v>38427</v>
      </c>
      <c r="K6">
        <v>38427</v>
      </c>
      <c r="L6">
        <v>37543</v>
      </c>
      <c r="M6">
        <v>37582</v>
      </c>
      <c r="N6">
        <v>37944</v>
      </c>
      <c r="O6">
        <v>27760</v>
      </c>
      <c r="P6">
        <v>38496</v>
      </c>
      <c r="Q6">
        <v>38610</v>
      </c>
      <c r="R6">
        <v>38610</v>
      </c>
      <c r="S6">
        <v>38610</v>
      </c>
      <c r="T6">
        <v>38610</v>
      </c>
      <c r="U6">
        <v>38609</v>
      </c>
      <c r="V6">
        <v>38610</v>
      </c>
      <c r="W6">
        <v>38610</v>
      </c>
      <c r="X6">
        <v>38609</v>
      </c>
      <c r="Y6">
        <v>38610</v>
      </c>
      <c r="Z6">
        <v>38750</v>
      </c>
      <c r="AA6">
        <v>38748</v>
      </c>
      <c r="AB6">
        <v>38797</v>
      </c>
      <c r="AC6">
        <v>38875</v>
      </c>
      <c r="AD6">
        <v>38875</v>
      </c>
      <c r="AE6">
        <v>38797</v>
      </c>
      <c r="AF6">
        <v>38750</v>
      </c>
      <c r="AG6">
        <v>38909</v>
      </c>
      <c r="AH6">
        <v>38910</v>
      </c>
      <c r="AI6">
        <v>38910</v>
      </c>
      <c r="AJ6">
        <v>38910</v>
      </c>
      <c r="AK6">
        <v>39043</v>
      </c>
      <c r="AL6">
        <v>39042</v>
      </c>
      <c r="AM6">
        <v>39043</v>
      </c>
      <c r="AN6">
        <v>39043</v>
      </c>
      <c r="AO6">
        <v>39288</v>
      </c>
      <c r="AP6">
        <v>39288</v>
      </c>
      <c r="AQ6">
        <v>39288</v>
      </c>
      <c r="AR6">
        <v>39288</v>
      </c>
      <c r="AS6">
        <v>39043</v>
      </c>
      <c r="AT6">
        <v>39043</v>
      </c>
      <c r="AU6">
        <v>39429</v>
      </c>
      <c r="AV6">
        <v>39429</v>
      </c>
      <c r="AW6">
        <v>38909</v>
      </c>
      <c r="AX6">
        <v>39650</v>
      </c>
      <c r="AY6">
        <v>39652</v>
      </c>
      <c r="AZ6">
        <v>39562</v>
      </c>
      <c r="BA6">
        <v>39653</v>
      </c>
      <c r="BB6">
        <v>39654</v>
      </c>
      <c r="BC6">
        <v>39707</v>
      </c>
      <c r="BD6">
        <v>39707</v>
      </c>
      <c r="BE6">
        <v>39744</v>
      </c>
      <c r="BF6">
        <v>39148</v>
      </c>
      <c r="BG6">
        <v>39791</v>
      </c>
      <c r="BH6">
        <v>39654</v>
      </c>
      <c r="BI6">
        <v>39960</v>
      </c>
      <c r="BJ6">
        <v>39961</v>
      </c>
      <c r="BK6">
        <v>39988</v>
      </c>
      <c r="BL6">
        <v>39988</v>
      </c>
      <c r="BM6">
        <v>39988</v>
      </c>
      <c r="BN6">
        <v>40053</v>
      </c>
      <c r="BO6">
        <v>40235</v>
      </c>
      <c r="BP6">
        <v>40235</v>
      </c>
      <c r="BQ6">
        <v>40087</v>
      </c>
      <c r="BR6">
        <v>40235</v>
      </c>
      <c r="BS6">
        <v>40116</v>
      </c>
      <c r="BT6">
        <v>40141</v>
      </c>
      <c r="BU6">
        <v>40087</v>
      </c>
      <c r="BV6">
        <v>40087</v>
      </c>
      <c r="BW6">
        <v>40262</v>
      </c>
      <c r="BX6">
        <v>40262</v>
      </c>
      <c r="BY6">
        <v>40232</v>
      </c>
      <c r="BZ6">
        <v>40232</v>
      </c>
      <c r="CA6">
        <v>40235</v>
      </c>
      <c r="CB6">
        <v>40262</v>
      </c>
      <c r="CC6">
        <v>40296</v>
      </c>
      <c r="CD6">
        <v>40359</v>
      </c>
      <c r="CE6">
        <v>40452</v>
      </c>
      <c r="CF6">
        <v>40479</v>
      </c>
      <c r="CG6">
        <v>40479</v>
      </c>
      <c r="CH6">
        <v>40479</v>
      </c>
      <c r="CI6">
        <v>40479</v>
      </c>
      <c r="CJ6">
        <v>40479</v>
      </c>
      <c r="CK6">
        <v>40479</v>
      </c>
      <c r="CL6">
        <v>40479</v>
      </c>
      <c r="CM6">
        <v>40479</v>
      </c>
      <c r="CN6">
        <v>40451</v>
      </c>
      <c r="CO6">
        <v>40478</v>
      </c>
      <c r="CP6">
        <v>40476</v>
      </c>
      <c r="CQ6">
        <v>40477</v>
      </c>
      <c r="CR6">
        <v>40477</v>
      </c>
      <c r="CS6">
        <v>40478</v>
      </c>
      <c r="CT6">
        <v>40479</v>
      </c>
      <c r="CU6">
        <v>40479</v>
      </c>
      <c r="CV6">
        <v>40478</v>
      </c>
      <c r="CW6">
        <v>40522</v>
      </c>
      <c r="CX6">
        <v>40522</v>
      </c>
      <c r="CY6">
        <v>40522</v>
      </c>
      <c r="CZ6">
        <v>40522</v>
      </c>
      <c r="DA6">
        <v>40603</v>
      </c>
      <c r="DB6">
        <v>40603</v>
      </c>
      <c r="DC6">
        <v>40603</v>
      </c>
      <c r="DD6">
        <v>40632</v>
      </c>
      <c r="DE6">
        <v>40632</v>
      </c>
      <c r="DF6">
        <v>39741</v>
      </c>
      <c r="DG6">
        <v>40722</v>
      </c>
      <c r="DH6">
        <v>40603</v>
      </c>
      <c r="DI6">
        <v>40743</v>
      </c>
      <c r="DJ6">
        <v>40814</v>
      </c>
      <c r="DK6">
        <v>40814</v>
      </c>
      <c r="DL6">
        <v>40814</v>
      </c>
      <c r="DM6">
        <v>40814</v>
      </c>
      <c r="DN6">
        <v>40814</v>
      </c>
      <c r="DO6">
        <v>40814</v>
      </c>
      <c r="DP6">
        <v>40814</v>
      </c>
      <c r="DQ6">
        <v>40814</v>
      </c>
      <c r="DR6">
        <v>40814</v>
      </c>
      <c r="DS6">
        <v>40814</v>
      </c>
      <c r="DT6">
        <v>40814</v>
      </c>
      <c r="DU6">
        <v>40814</v>
      </c>
      <c r="DV6">
        <v>40814</v>
      </c>
      <c r="DW6">
        <v>40814</v>
      </c>
      <c r="DX6">
        <v>40814</v>
      </c>
      <c r="DY6">
        <v>40814</v>
      </c>
      <c r="DZ6">
        <v>40814</v>
      </c>
      <c r="EA6">
        <v>40814</v>
      </c>
      <c r="EB6">
        <v>40814</v>
      </c>
      <c r="EC6">
        <v>40814</v>
      </c>
      <c r="ED6">
        <v>40814</v>
      </c>
      <c r="EE6">
        <v>40814</v>
      </c>
      <c r="EF6">
        <v>40843</v>
      </c>
      <c r="EG6">
        <v>40841</v>
      </c>
      <c r="EH6">
        <v>40841</v>
      </c>
      <c r="EI6">
        <v>40891</v>
      </c>
      <c r="EJ6">
        <v>40890</v>
      </c>
      <c r="EK6">
        <v>40890</v>
      </c>
      <c r="EL6">
        <v>40891</v>
      </c>
      <c r="EM6">
        <v>40889</v>
      </c>
      <c r="EN6">
        <v>40890</v>
      </c>
      <c r="EO6">
        <v>40891</v>
      </c>
      <c r="EP6">
        <v>40891</v>
      </c>
      <c r="EQ6">
        <v>40967</v>
      </c>
      <c r="ER6">
        <v>40967</v>
      </c>
      <c r="ES6">
        <v>40996</v>
      </c>
      <c r="ET6">
        <v>40996</v>
      </c>
      <c r="EU6">
        <v>40996</v>
      </c>
      <c r="EV6">
        <v>40997</v>
      </c>
      <c r="EW6">
        <v>40994</v>
      </c>
      <c r="EX6">
        <v>40996</v>
      </c>
      <c r="EY6">
        <v>41024</v>
      </c>
      <c r="EZ6">
        <v>41024</v>
      </c>
      <c r="FA6">
        <v>41024</v>
      </c>
      <c r="FB6">
        <v>41023</v>
      </c>
      <c r="FC6">
        <v>41088</v>
      </c>
      <c r="FD6">
        <v>41143</v>
      </c>
      <c r="FE6">
        <v>40891</v>
      </c>
      <c r="FF6">
        <v>41179</v>
      </c>
      <c r="FG6">
        <v>41177</v>
      </c>
      <c r="FH6">
        <v>41177</v>
      </c>
      <c r="FI6">
        <v>41207</v>
      </c>
      <c r="FJ6">
        <v>41235</v>
      </c>
      <c r="FK6">
        <v>41235</v>
      </c>
      <c r="FL6">
        <v>41235</v>
      </c>
      <c r="FM6">
        <v>41235</v>
      </c>
      <c r="FN6">
        <v>41235</v>
      </c>
      <c r="FO6">
        <v>41256</v>
      </c>
      <c r="FP6">
        <v>41255</v>
      </c>
      <c r="FQ6">
        <v>41334</v>
      </c>
      <c r="FR6">
        <v>41332</v>
      </c>
      <c r="FS6">
        <v>41414</v>
      </c>
      <c r="FT6">
        <v>41460</v>
      </c>
      <c r="FU6">
        <v>41333</v>
      </c>
      <c r="FV6">
        <v>41333</v>
      </c>
      <c r="FW6">
        <v>41333</v>
      </c>
      <c r="FX6">
        <v>41333</v>
      </c>
      <c r="FY6">
        <v>41333</v>
      </c>
      <c r="FZ6">
        <v>41333</v>
      </c>
      <c r="GA6">
        <v>41333</v>
      </c>
      <c r="GB6">
        <v>41333</v>
      </c>
      <c r="GC6">
        <v>41353</v>
      </c>
      <c r="GD6">
        <v>41471</v>
      </c>
      <c r="GE6">
        <v>41471</v>
      </c>
      <c r="GF6">
        <v>41488</v>
      </c>
      <c r="GG6">
        <v>41488</v>
      </c>
      <c r="GH6">
        <v>41488</v>
      </c>
      <c r="GI6">
        <v>41488</v>
      </c>
      <c r="GJ6">
        <v>41528</v>
      </c>
      <c r="GK6">
        <v>41526</v>
      </c>
      <c r="GL6">
        <v>41526</v>
      </c>
      <c r="GM6">
        <v>41526</v>
      </c>
      <c r="GN6">
        <v>41529</v>
      </c>
      <c r="GO6">
        <v>41529</v>
      </c>
      <c r="GP6">
        <v>41529</v>
      </c>
      <c r="GQ6">
        <v>41528</v>
      </c>
      <c r="GR6">
        <v>41488</v>
      </c>
      <c r="GS6">
        <v>41388</v>
      </c>
      <c r="GT6">
        <v>41619</v>
      </c>
      <c r="GU6">
        <v>41619</v>
      </c>
      <c r="GV6">
        <v>41619</v>
      </c>
      <c r="GW6">
        <v>41621</v>
      </c>
      <c r="GX6">
        <v>41619</v>
      </c>
      <c r="GY6">
        <v>41726</v>
      </c>
      <c r="GZ6">
        <v>41725</v>
      </c>
      <c r="HA6">
        <v>41387</v>
      </c>
      <c r="HB6">
        <v>41387</v>
      </c>
      <c r="HC6">
        <v>41858</v>
      </c>
      <c r="HD6">
        <v>40891</v>
      </c>
      <c r="HE6">
        <v>41981</v>
      </c>
      <c r="HF6">
        <v>41985</v>
      </c>
      <c r="HG6">
        <v>41985</v>
      </c>
      <c r="HH6">
        <v>41985</v>
      </c>
      <c r="HI6">
        <v>41985</v>
      </c>
      <c r="HJ6">
        <v>41985</v>
      </c>
      <c r="HK6">
        <v>41983</v>
      </c>
      <c r="HL6">
        <v>41948</v>
      </c>
      <c r="HM6">
        <v>42089</v>
      </c>
      <c r="HN6">
        <v>42089</v>
      </c>
      <c r="HO6">
        <v>42089</v>
      </c>
      <c r="HP6">
        <v>42089</v>
      </c>
      <c r="HQ6">
        <v>42089</v>
      </c>
      <c r="HR6">
        <v>42114</v>
      </c>
      <c r="HS6">
        <v>42089</v>
      </c>
      <c r="HT6">
        <v>42137</v>
      </c>
      <c r="HU6">
        <v>42139</v>
      </c>
      <c r="HV6">
        <v>42180</v>
      </c>
      <c r="HW6">
        <v>42174</v>
      </c>
      <c r="HX6">
        <v>42174</v>
      </c>
      <c r="HY6">
        <v>42139</v>
      </c>
      <c r="HZ6">
        <v>42137</v>
      </c>
      <c r="IA6">
        <v>42300</v>
      </c>
      <c r="IB6">
        <v>42300</v>
      </c>
      <c r="IC6">
        <v>42300</v>
      </c>
      <c r="ID6">
        <v>42300</v>
      </c>
      <c r="IE6">
        <v>42300</v>
      </c>
      <c r="IF6">
        <v>42300</v>
      </c>
      <c r="IG6">
        <v>42300</v>
      </c>
      <c r="IH6">
        <v>42334</v>
      </c>
      <c r="II6">
        <v>42349</v>
      </c>
      <c r="IJ6">
        <v>42349</v>
      </c>
      <c r="IK6">
        <v>42349</v>
      </c>
      <c r="IL6">
        <v>42349</v>
      </c>
      <c r="IM6">
        <v>42349</v>
      </c>
      <c r="IN6">
        <v>42349</v>
      </c>
      <c r="IO6">
        <v>42349</v>
      </c>
      <c r="IP6">
        <v>42300</v>
      </c>
      <c r="IQ6">
        <v>42475</v>
      </c>
      <c r="IR6">
        <v>42475</v>
      </c>
      <c r="IS6">
        <v>42475</v>
      </c>
      <c r="IT6">
        <v>42474</v>
      </c>
      <c r="IU6">
        <v>42474</v>
      </c>
      <c r="IV6">
        <v>42475</v>
      </c>
      <c r="IW6">
        <v>42475</v>
      </c>
      <c r="IX6">
        <v>42523</v>
      </c>
      <c r="IY6">
        <v>42580</v>
      </c>
      <c r="IZ6">
        <v>42578</v>
      </c>
      <c r="JA6">
        <v>42669</v>
      </c>
      <c r="JB6">
        <v>42650</v>
      </c>
      <c r="JC6">
        <v>42643</v>
      </c>
      <c r="JD6">
        <v>42699</v>
      </c>
      <c r="JE6">
        <v>42643</v>
      </c>
      <c r="JF6">
        <v>42643</v>
      </c>
      <c r="JG6">
        <v>42643</v>
      </c>
      <c r="JH6">
        <v>42717</v>
      </c>
      <c r="JI6">
        <v>42717</v>
      </c>
      <c r="JJ6">
        <v>42719</v>
      </c>
      <c r="JK6">
        <v>42825</v>
      </c>
      <c r="JL6">
        <v>42824</v>
      </c>
      <c r="JM6">
        <v>26665</v>
      </c>
      <c r="JN6">
        <v>27760</v>
      </c>
      <c r="JO6">
        <v>27760</v>
      </c>
      <c r="JP6">
        <v>37944</v>
      </c>
      <c r="JQ6">
        <v>37572</v>
      </c>
      <c r="JR6">
        <v>37943</v>
      </c>
      <c r="JS6">
        <v>37547</v>
      </c>
      <c r="JT6">
        <v>37946</v>
      </c>
      <c r="JU6">
        <v>38064</v>
      </c>
      <c r="JV6">
        <v>38022</v>
      </c>
      <c r="JW6">
        <v>38064</v>
      </c>
      <c r="JX6">
        <v>34801</v>
      </c>
      <c r="JY6">
        <v>32036</v>
      </c>
      <c r="JZ6">
        <v>31639</v>
      </c>
      <c r="KA6">
        <v>35172</v>
      </c>
      <c r="KB6">
        <v>34682</v>
      </c>
      <c r="KC6">
        <v>32430</v>
      </c>
      <c r="KD6">
        <v>37411</v>
      </c>
      <c r="KE6">
        <v>33564</v>
      </c>
      <c r="KF6">
        <v>34271</v>
      </c>
      <c r="KG6">
        <v>33956</v>
      </c>
      <c r="KH6">
        <v>33956</v>
      </c>
      <c r="KI6">
        <v>34801</v>
      </c>
      <c r="KJ6">
        <v>35010</v>
      </c>
      <c r="KK6">
        <v>34590</v>
      </c>
      <c r="KL6">
        <v>36229</v>
      </c>
      <c r="KM6">
        <v>36483</v>
      </c>
      <c r="KN6">
        <v>38296</v>
      </c>
      <c r="KO6">
        <v>36662</v>
      </c>
      <c r="KP6">
        <v>36748</v>
      </c>
      <c r="KQ6">
        <v>36774</v>
      </c>
      <c r="KR6">
        <v>37216</v>
      </c>
      <c r="KS6">
        <v>37464</v>
      </c>
      <c r="KT6">
        <v>37566</v>
      </c>
      <c r="KU6">
        <v>37679</v>
      </c>
      <c r="KV6">
        <v>39147</v>
      </c>
      <c r="KW6">
        <v>37582</v>
      </c>
      <c r="KX6">
        <v>38027</v>
      </c>
      <c r="KY6">
        <v>37834</v>
      </c>
      <c r="KZ6">
        <v>37928</v>
      </c>
      <c r="LA6">
        <v>37960</v>
      </c>
      <c r="LB6">
        <v>38027</v>
      </c>
      <c r="LC6">
        <v>38027</v>
      </c>
      <c r="LD6">
        <v>38027</v>
      </c>
      <c r="LE6">
        <v>34514</v>
      </c>
      <c r="LF6">
        <v>35172</v>
      </c>
      <c r="LG6">
        <v>37168</v>
      </c>
      <c r="LH6">
        <v>37582</v>
      </c>
      <c r="LI6">
        <v>36145</v>
      </c>
    </row>
    <row r="7" spans="1:321" x14ac:dyDescent="0.25">
      <c r="A7" t="s">
        <v>4967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  <c r="AB7" t="s">
        <v>15</v>
      </c>
      <c r="AC7" t="s">
        <v>15</v>
      </c>
      <c r="AD7" t="s">
        <v>15</v>
      </c>
      <c r="AE7" t="s">
        <v>15</v>
      </c>
      <c r="AF7" t="s">
        <v>15</v>
      </c>
      <c r="AG7" t="s">
        <v>15</v>
      </c>
      <c r="AH7" t="s">
        <v>15</v>
      </c>
      <c r="AI7" t="s">
        <v>15</v>
      </c>
      <c r="AJ7" t="s">
        <v>15</v>
      </c>
      <c r="AK7" t="s">
        <v>15</v>
      </c>
      <c r="AL7" t="s">
        <v>15</v>
      </c>
      <c r="AM7" t="s">
        <v>15</v>
      </c>
      <c r="AN7" t="s">
        <v>15</v>
      </c>
      <c r="AO7" t="s">
        <v>15</v>
      </c>
      <c r="AP7" t="s">
        <v>15</v>
      </c>
      <c r="AQ7" t="s">
        <v>15</v>
      </c>
      <c r="AR7" t="s">
        <v>15</v>
      </c>
      <c r="AS7" t="s">
        <v>15</v>
      </c>
      <c r="AT7" t="s">
        <v>15</v>
      </c>
      <c r="AU7" t="s">
        <v>15</v>
      </c>
      <c r="AV7" t="s">
        <v>15</v>
      </c>
      <c r="AW7" t="s">
        <v>15</v>
      </c>
      <c r="AX7" t="s">
        <v>15</v>
      </c>
      <c r="AY7" t="s">
        <v>15</v>
      </c>
      <c r="AZ7" t="s">
        <v>15</v>
      </c>
      <c r="BA7" t="s">
        <v>15</v>
      </c>
      <c r="BB7" t="s">
        <v>15</v>
      </c>
      <c r="BC7" t="s">
        <v>15</v>
      </c>
      <c r="BD7" t="s">
        <v>15</v>
      </c>
      <c r="BE7" t="s">
        <v>15</v>
      </c>
      <c r="BF7" t="s">
        <v>15</v>
      </c>
      <c r="BG7" t="s">
        <v>15</v>
      </c>
      <c r="BH7" t="s">
        <v>15</v>
      </c>
      <c r="BI7" t="s">
        <v>15</v>
      </c>
      <c r="BJ7" t="s">
        <v>15</v>
      </c>
      <c r="BK7" t="s">
        <v>15</v>
      </c>
      <c r="BL7" t="s">
        <v>15</v>
      </c>
      <c r="BM7" t="s">
        <v>15</v>
      </c>
      <c r="BN7" t="s">
        <v>15</v>
      </c>
      <c r="BO7" t="s">
        <v>15</v>
      </c>
      <c r="BP7" t="s">
        <v>15</v>
      </c>
      <c r="BQ7" t="s">
        <v>15</v>
      </c>
      <c r="BR7" t="s">
        <v>15</v>
      </c>
      <c r="BS7" t="s">
        <v>15</v>
      </c>
      <c r="BT7" t="s">
        <v>15</v>
      </c>
      <c r="BU7" t="s">
        <v>15</v>
      </c>
      <c r="BV7" t="s">
        <v>15</v>
      </c>
      <c r="BW7" t="s">
        <v>15</v>
      </c>
      <c r="BX7" t="s">
        <v>15</v>
      </c>
      <c r="BY7" t="s">
        <v>15</v>
      </c>
      <c r="BZ7" t="s">
        <v>15</v>
      </c>
      <c r="CA7" t="s">
        <v>15</v>
      </c>
      <c r="CB7" t="s">
        <v>15</v>
      </c>
      <c r="CC7" t="s">
        <v>15</v>
      </c>
      <c r="CD7" t="s">
        <v>15</v>
      </c>
      <c r="CE7" t="s">
        <v>15</v>
      </c>
      <c r="CF7" t="s">
        <v>15</v>
      </c>
      <c r="CG7" t="s">
        <v>15</v>
      </c>
      <c r="CH7" t="s">
        <v>15</v>
      </c>
      <c r="CI7" t="s">
        <v>15</v>
      </c>
      <c r="CJ7" t="s">
        <v>15</v>
      </c>
      <c r="CK7" t="s">
        <v>15</v>
      </c>
      <c r="CL7" t="s">
        <v>15</v>
      </c>
      <c r="CM7" t="s">
        <v>15</v>
      </c>
      <c r="CN7" t="s">
        <v>15</v>
      </c>
      <c r="CO7" t="s">
        <v>15</v>
      </c>
      <c r="CP7" t="s">
        <v>15</v>
      </c>
      <c r="CQ7" t="s">
        <v>15</v>
      </c>
      <c r="CR7" t="s">
        <v>15</v>
      </c>
      <c r="CS7" t="s">
        <v>15</v>
      </c>
      <c r="CT7" t="s">
        <v>15</v>
      </c>
      <c r="CU7" t="s">
        <v>15</v>
      </c>
      <c r="CV7" t="s">
        <v>15</v>
      </c>
      <c r="CW7" t="s">
        <v>15</v>
      </c>
      <c r="CX7" t="s">
        <v>15</v>
      </c>
      <c r="CY7" t="s">
        <v>15</v>
      </c>
      <c r="CZ7" t="s">
        <v>15</v>
      </c>
      <c r="DA7" t="s">
        <v>15</v>
      </c>
      <c r="DB7" t="s">
        <v>15</v>
      </c>
      <c r="DC7" t="s">
        <v>15</v>
      </c>
      <c r="DD7" t="s">
        <v>15</v>
      </c>
      <c r="DE7" t="s">
        <v>15</v>
      </c>
      <c r="DF7" t="s">
        <v>15</v>
      </c>
      <c r="DG7" t="s">
        <v>15</v>
      </c>
      <c r="DH7" t="s">
        <v>15</v>
      </c>
      <c r="DI7" t="s">
        <v>15</v>
      </c>
      <c r="DJ7" t="s">
        <v>15</v>
      </c>
      <c r="DK7" t="s">
        <v>15</v>
      </c>
      <c r="DL7" t="s">
        <v>15</v>
      </c>
      <c r="DM7" t="s">
        <v>15</v>
      </c>
      <c r="DN7" t="s">
        <v>15</v>
      </c>
      <c r="DO7" t="s">
        <v>15</v>
      </c>
      <c r="DP7" t="s">
        <v>15</v>
      </c>
      <c r="DQ7" t="s">
        <v>15</v>
      </c>
      <c r="DR7" t="s">
        <v>15</v>
      </c>
      <c r="DS7" t="s">
        <v>15</v>
      </c>
      <c r="DT7" t="s">
        <v>15</v>
      </c>
      <c r="DU7" t="s">
        <v>15</v>
      </c>
      <c r="DV7" t="s">
        <v>15</v>
      </c>
      <c r="DW7" t="s">
        <v>15</v>
      </c>
      <c r="DX7" t="s">
        <v>15</v>
      </c>
      <c r="DY7" t="s">
        <v>15</v>
      </c>
      <c r="DZ7" t="s">
        <v>15</v>
      </c>
      <c r="EA7" t="s">
        <v>15</v>
      </c>
      <c r="EB7" t="s">
        <v>15</v>
      </c>
      <c r="EC7" t="s">
        <v>15</v>
      </c>
      <c r="ED7" t="s">
        <v>15</v>
      </c>
      <c r="EE7" t="s">
        <v>15</v>
      </c>
      <c r="EF7" t="s">
        <v>15</v>
      </c>
      <c r="EG7" t="s">
        <v>15</v>
      </c>
      <c r="EH7" t="s">
        <v>15</v>
      </c>
      <c r="EI7" t="s">
        <v>15</v>
      </c>
      <c r="EJ7" t="s">
        <v>15</v>
      </c>
      <c r="EK7" t="s">
        <v>15</v>
      </c>
      <c r="EL7" t="s">
        <v>15</v>
      </c>
      <c r="EM7" t="s">
        <v>15</v>
      </c>
      <c r="EN7" t="s">
        <v>15</v>
      </c>
      <c r="EO7" t="s">
        <v>15</v>
      </c>
      <c r="EP7" t="s">
        <v>15</v>
      </c>
      <c r="EQ7" t="s">
        <v>15</v>
      </c>
      <c r="ER7" t="s">
        <v>15</v>
      </c>
      <c r="ES7" t="s">
        <v>15</v>
      </c>
      <c r="ET7" t="s">
        <v>15</v>
      </c>
      <c r="EU7" t="s">
        <v>15</v>
      </c>
      <c r="EV7" t="s">
        <v>15</v>
      </c>
      <c r="EW7" t="s">
        <v>15</v>
      </c>
      <c r="EX7" t="s">
        <v>15</v>
      </c>
      <c r="EY7" t="s">
        <v>15</v>
      </c>
      <c r="EZ7" t="s">
        <v>15</v>
      </c>
      <c r="FA7" t="s">
        <v>15</v>
      </c>
      <c r="FB7" t="s">
        <v>15</v>
      </c>
      <c r="FC7" t="s">
        <v>15</v>
      </c>
      <c r="FD7" t="s">
        <v>15</v>
      </c>
      <c r="FE7" t="s">
        <v>15</v>
      </c>
      <c r="FF7" t="s">
        <v>15</v>
      </c>
      <c r="FG7" t="s">
        <v>15</v>
      </c>
      <c r="FH7" t="s">
        <v>15</v>
      </c>
      <c r="FI7" t="s">
        <v>15</v>
      </c>
      <c r="FJ7" t="s">
        <v>15</v>
      </c>
      <c r="FK7" t="s">
        <v>15</v>
      </c>
      <c r="FL7" t="s">
        <v>15</v>
      </c>
      <c r="FM7" t="s">
        <v>15</v>
      </c>
      <c r="FN7" t="s">
        <v>15</v>
      </c>
      <c r="FO7" t="s">
        <v>15</v>
      </c>
      <c r="FP7" t="s">
        <v>15</v>
      </c>
      <c r="FQ7" t="s">
        <v>15</v>
      </c>
      <c r="FR7" t="s">
        <v>15</v>
      </c>
      <c r="FS7" t="s">
        <v>15</v>
      </c>
      <c r="FT7" t="s">
        <v>15</v>
      </c>
      <c r="FU7" t="s">
        <v>15</v>
      </c>
      <c r="FV7" t="s">
        <v>15</v>
      </c>
      <c r="FW7" t="s">
        <v>15</v>
      </c>
      <c r="FX7" t="s">
        <v>15</v>
      </c>
      <c r="FY7" t="s">
        <v>15</v>
      </c>
      <c r="FZ7" t="s">
        <v>15</v>
      </c>
      <c r="GA7" t="s">
        <v>15</v>
      </c>
      <c r="GB7" t="s">
        <v>15</v>
      </c>
      <c r="GC7" t="s">
        <v>15</v>
      </c>
      <c r="GD7" t="s">
        <v>15</v>
      </c>
      <c r="GE7" t="s">
        <v>15</v>
      </c>
      <c r="GF7" t="s">
        <v>15</v>
      </c>
      <c r="GG7" t="s">
        <v>15</v>
      </c>
      <c r="GH7" t="s">
        <v>15</v>
      </c>
      <c r="GI7" t="s">
        <v>15</v>
      </c>
      <c r="GJ7" t="s">
        <v>15</v>
      </c>
      <c r="GK7" t="s">
        <v>15</v>
      </c>
      <c r="GL7" t="s">
        <v>15</v>
      </c>
      <c r="GM7" t="s">
        <v>15</v>
      </c>
      <c r="GN7" t="s">
        <v>15</v>
      </c>
      <c r="GO7" t="s">
        <v>15</v>
      </c>
      <c r="GP7" t="s">
        <v>15</v>
      </c>
      <c r="GQ7" t="s">
        <v>15</v>
      </c>
      <c r="GR7" t="s">
        <v>15</v>
      </c>
      <c r="GS7" t="s">
        <v>15</v>
      </c>
      <c r="GT7" t="s">
        <v>15</v>
      </c>
      <c r="GU7" t="s">
        <v>15</v>
      </c>
      <c r="GV7" t="s">
        <v>15</v>
      </c>
      <c r="GW7" t="s">
        <v>15</v>
      </c>
      <c r="GX7" t="s">
        <v>15</v>
      </c>
      <c r="GY7" t="s">
        <v>15</v>
      </c>
      <c r="GZ7" t="s">
        <v>15</v>
      </c>
      <c r="HA7" t="s">
        <v>15</v>
      </c>
      <c r="HB7" t="s">
        <v>15</v>
      </c>
      <c r="HC7" t="s">
        <v>15</v>
      </c>
      <c r="HD7" t="s">
        <v>15</v>
      </c>
      <c r="HE7" t="s">
        <v>15</v>
      </c>
      <c r="HF7" t="s">
        <v>15</v>
      </c>
      <c r="HG7" t="s">
        <v>15</v>
      </c>
      <c r="HH7" t="s">
        <v>15</v>
      </c>
      <c r="HI7" t="s">
        <v>15</v>
      </c>
      <c r="HJ7" t="s">
        <v>15</v>
      </c>
      <c r="HK7" t="s">
        <v>15</v>
      </c>
      <c r="HL7" t="s">
        <v>15</v>
      </c>
      <c r="HM7" t="s">
        <v>15</v>
      </c>
      <c r="HN7" t="s">
        <v>15</v>
      </c>
      <c r="HO7" t="s">
        <v>15</v>
      </c>
      <c r="HP7" t="s">
        <v>15</v>
      </c>
      <c r="HQ7" t="s">
        <v>15</v>
      </c>
      <c r="HR7" t="s">
        <v>15</v>
      </c>
      <c r="HS7" t="s">
        <v>15</v>
      </c>
      <c r="HT7" t="s">
        <v>15</v>
      </c>
      <c r="HU7" t="s">
        <v>15</v>
      </c>
      <c r="HV7" t="s">
        <v>15</v>
      </c>
      <c r="HW7" t="s">
        <v>15</v>
      </c>
      <c r="HX7" t="s">
        <v>15</v>
      </c>
      <c r="HY7" t="s">
        <v>15</v>
      </c>
      <c r="HZ7" t="s">
        <v>15</v>
      </c>
      <c r="IA7" t="s">
        <v>15</v>
      </c>
      <c r="IB7" t="s">
        <v>15</v>
      </c>
      <c r="IC7" t="s">
        <v>15</v>
      </c>
      <c r="ID7" t="s">
        <v>15</v>
      </c>
      <c r="IE7" t="s">
        <v>15</v>
      </c>
      <c r="IF7" t="s">
        <v>15</v>
      </c>
      <c r="IG7" t="s">
        <v>15</v>
      </c>
      <c r="IH7" t="s">
        <v>15</v>
      </c>
      <c r="II7" t="s">
        <v>15</v>
      </c>
      <c r="IJ7" t="s">
        <v>15</v>
      </c>
      <c r="IK7" t="s">
        <v>15</v>
      </c>
      <c r="IL7" t="s">
        <v>15</v>
      </c>
      <c r="IM7" t="s">
        <v>15</v>
      </c>
      <c r="IN7" t="s">
        <v>15</v>
      </c>
      <c r="IO7" t="s">
        <v>15</v>
      </c>
      <c r="IP7" t="s">
        <v>15</v>
      </c>
      <c r="IQ7" t="s">
        <v>15</v>
      </c>
      <c r="IR7" t="s">
        <v>15</v>
      </c>
      <c r="IS7" t="s">
        <v>15</v>
      </c>
      <c r="IT7" t="s">
        <v>15</v>
      </c>
      <c r="IU7" t="s">
        <v>15</v>
      </c>
      <c r="IV7" t="s">
        <v>15</v>
      </c>
      <c r="IW7" t="s">
        <v>15</v>
      </c>
      <c r="IX7" t="s">
        <v>15</v>
      </c>
      <c r="IY7" t="s">
        <v>15</v>
      </c>
      <c r="IZ7" t="s">
        <v>15</v>
      </c>
      <c r="JA7" t="s">
        <v>15</v>
      </c>
      <c r="JB7" t="s">
        <v>15</v>
      </c>
      <c r="JC7" t="s">
        <v>15</v>
      </c>
      <c r="JD7" t="s">
        <v>15</v>
      </c>
      <c r="JE7" t="s">
        <v>15</v>
      </c>
      <c r="JF7" t="s">
        <v>15</v>
      </c>
      <c r="JG7" t="s">
        <v>15</v>
      </c>
      <c r="JH7" t="s">
        <v>15</v>
      </c>
      <c r="JI7" t="s">
        <v>15</v>
      </c>
      <c r="JJ7" t="s">
        <v>15</v>
      </c>
      <c r="JK7" t="s">
        <v>15</v>
      </c>
      <c r="JL7" t="s">
        <v>15</v>
      </c>
      <c r="JM7" t="s">
        <v>15</v>
      </c>
      <c r="JN7" t="s">
        <v>15</v>
      </c>
      <c r="JO7" t="s">
        <v>15</v>
      </c>
      <c r="JP7" t="s">
        <v>15</v>
      </c>
      <c r="JQ7" t="s">
        <v>15</v>
      </c>
      <c r="JR7" t="s">
        <v>15</v>
      </c>
      <c r="JS7" t="s">
        <v>15</v>
      </c>
      <c r="JT7" t="s">
        <v>15</v>
      </c>
      <c r="JU7" t="s">
        <v>15</v>
      </c>
      <c r="JV7" t="s">
        <v>15</v>
      </c>
      <c r="JW7" t="s">
        <v>15</v>
      </c>
      <c r="JX7" t="s">
        <v>15</v>
      </c>
      <c r="JY7" t="s">
        <v>15</v>
      </c>
      <c r="JZ7" t="s">
        <v>15</v>
      </c>
      <c r="KA7" t="s">
        <v>15</v>
      </c>
      <c r="KB7" t="s">
        <v>15</v>
      </c>
      <c r="KC7" t="s">
        <v>15</v>
      </c>
      <c r="KD7" t="s">
        <v>15</v>
      </c>
      <c r="KE7" t="s">
        <v>15</v>
      </c>
      <c r="KF7" t="s">
        <v>15</v>
      </c>
      <c r="KG7" t="s">
        <v>15</v>
      </c>
      <c r="KH7" t="s">
        <v>15</v>
      </c>
      <c r="KI7" t="s">
        <v>15</v>
      </c>
      <c r="KJ7" t="s">
        <v>15</v>
      </c>
      <c r="KK7" t="s">
        <v>15</v>
      </c>
      <c r="KL7" t="s">
        <v>15</v>
      </c>
      <c r="KM7" t="s">
        <v>15</v>
      </c>
      <c r="KN7" t="s">
        <v>15</v>
      </c>
      <c r="KO7" t="s">
        <v>15</v>
      </c>
      <c r="KP7" t="s">
        <v>15</v>
      </c>
      <c r="KQ7" t="s">
        <v>15</v>
      </c>
      <c r="KR7" t="s">
        <v>15</v>
      </c>
      <c r="KS7" t="s">
        <v>15</v>
      </c>
      <c r="KT7" t="s">
        <v>15</v>
      </c>
      <c r="KU7" t="s">
        <v>15</v>
      </c>
      <c r="KV7" t="s">
        <v>15</v>
      </c>
      <c r="KW7" t="s">
        <v>15</v>
      </c>
      <c r="KX7" t="s">
        <v>15</v>
      </c>
      <c r="KY7" t="s">
        <v>15</v>
      </c>
      <c r="KZ7" t="s">
        <v>15</v>
      </c>
      <c r="LA7" t="s">
        <v>15</v>
      </c>
      <c r="LB7" t="s">
        <v>15</v>
      </c>
      <c r="LC7" t="s">
        <v>15</v>
      </c>
      <c r="LD7" t="s">
        <v>15</v>
      </c>
      <c r="LE7" t="s">
        <v>15</v>
      </c>
      <c r="LF7" t="s">
        <v>15</v>
      </c>
      <c r="LG7" t="s">
        <v>15</v>
      </c>
      <c r="LH7" t="s">
        <v>15</v>
      </c>
      <c r="LI7" t="s">
        <v>15</v>
      </c>
    </row>
    <row r="8" spans="1:321" x14ac:dyDescent="0.25">
      <c r="A8" t="s">
        <v>4968</v>
      </c>
      <c r="B8">
        <v>3</v>
      </c>
      <c r="C8">
        <v>4</v>
      </c>
      <c r="D8">
        <v>3</v>
      </c>
      <c r="E8" t="e">
        <v>#N/A</v>
      </c>
      <c r="F8">
        <v>5</v>
      </c>
      <c r="G8">
        <v>4</v>
      </c>
      <c r="H8">
        <v>3</v>
      </c>
      <c r="I8">
        <v>3</v>
      </c>
      <c r="J8">
        <v>4</v>
      </c>
      <c r="K8">
        <v>4</v>
      </c>
      <c r="L8">
        <v>3</v>
      </c>
      <c r="M8">
        <v>4</v>
      </c>
      <c r="N8">
        <v>3</v>
      </c>
      <c r="O8">
        <v>4</v>
      </c>
      <c r="P8">
        <v>3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  <c r="W8">
        <v>3</v>
      </c>
      <c r="X8">
        <v>3</v>
      </c>
      <c r="Y8">
        <v>4</v>
      </c>
      <c r="Z8">
        <v>3</v>
      </c>
      <c r="AA8">
        <v>4</v>
      </c>
      <c r="AB8">
        <v>3</v>
      </c>
      <c r="AC8">
        <v>4</v>
      </c>
      <c r="AD8">
        <v>4</v>
      </c>
      <c r="AE8" t="e">
        <v>#N/A</v>
      </c>
      <c r="AF8">
        <v>4</v>
      </c>
      <c r="AG8">
        <v>3</v>
      </c>
      <c r="AH8">
        <v>4</v>
      </c>
      <c r="AI8">
        <v>4</v>
      </c>
      <c r="AJ8">
        <v>4</v>
      </c>
      <c r="AK8">
        <v>3</v>
      </c>
      <c r="AL8">
        <v>4</v>
      </c>
      <c r="AM8">
        <v>3</v>
      </c>
      <c r="AN8">
        <v>4</v>
      </c>
      <c r="AO8">
        <v>4</v>
      </c>
      <c r="AP8">
        <v>3</v>
      </c>
      <c r="AQ8">
        <v>3</v>
      </c>
      <c r="AR8">
        <v>3</v>
      </c>
      <c r="AS8">
        <v>4</v>
      </c>
      <c r="AT8">
        <v>4</v>
      </c>
      <c r="AU8">
        <v>4</v>
      </c>
      <c r="AV8">
        <v>3</v>
      </c>
      <c r="AW8" t="e">
        <v>#N/A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4</v>
      </c>
      <c r="BE8">
        <v>3</v>
      </c>
      <c r="BF8" t="e">
        <v>#N/A</v>
      </c>
      <c r="BG8">
        <v>3</v>
      </c>
      <c r="BH8">
        <v>3</v>
      </c>
      <c r="BI8">
        <v>3</v>
      </c>
      <c r="BJ8">
        <v>4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4</v>
      </c>
      <c r="BR8">
        <v>4</v>
      </c>
      <c r="BS8">
        <v>3</v>
      </c>
      <c r="BT8">
        <v>4</v>
      </c>
      <c r="BU8" t="e">
        <v>#N/A</v>
      </c>
      <c r="BV8" t="e">
        <v>#N/A</v>
      </c>
      <c r="BW8">
        <v>3</v>
      </c>
      <c r="BX8">
        <v>3</v>
      </c>
      <c r="BY8" t="e">
        <v>#N/A</v>
      </c>
      <c r="BZ8" t="e">
        <v>#N/A</v>
      </c>
      <c r="CA8" t="e">
        <v>#N/A</v>
      </c>
      <c r="CB8">
        <v>3</v>
      </c>
      <c r="CC8">
        <v>3</v>
      </c>
      <c r="CD8" t="e">
        <v>#N/A</v>
      </c>
      <c r="CE8">
        <v>3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>
        <v>3</v>
      </c>
      <c r="CQ8">
        <v>3</v>
      </c>
      <c r="CR8">
        <v>3</v>
      </c>
      <c r="CS8">
        <v>3</v>
      </c>
      <c r="CT8" t="e">
        <v>#N/A</v>
      </c>
      <c r="CU8">
        <v>3</v>
      </c>
      <c r="CV8">
        <v>4</v>
      </c>
      <c r="CW8" t="e">
        <v>#N/A</v>
      </c>
      <c r="CX8">
        <v>3</v>
      </c>
      <c r="CY8" t="e">
        <v>#N/A</v>
      </c>
      <c r="CZ8">
        <v>3</v>
      </c>
      <c r="DA8" t="e">
        <v>#N/A</v>
      </c>
      <c r="DB8" t="e">
        <v>#N/A</v>
      </c>
      <c r="DC8">
        <v>4</v>
      </c>
      <c r="DD8">
        <v>3</v>
      </c>
      <c r="DE8">
        <v>3</v>
      </c>
      <c r="DF8">
        <v>3</v>
      </c>
      <c r="DG8">
        <v>3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>
        <v>3</v>
      </c>
      <c r="EG8">
        <v>3</v>
      </c>
      <c r="EH8" t="e">
        <v>#N/A</v>
      </c>
      <c r="EI8">
        <v>3</v>
      </c>
      <c r="EJ8">
        <v>4</v>
      </c>
      <c r="EK8">
        <v>4</v>
      </c>
      <c r="EL8" t="e">
        <v>#N/A</v>
      </c>
      <c r="EM8">
        <v>3</v>
      </c>
      <c r="EN8">
        <v>3</v>
      </c>
      <c r="EO8">
        <v>3</v>
      </c>
      <c r="EP8">
        <v>3</v>
      </c>
      <c r="EQ8" t="e">
        <v>#N/A</v>
      </c>
      <c r="ER8">
        <v>3</v>
      </c>
      <c r="ES8" t="e">
        <v>#N/A</v>
      </c>
      <c r="ET8" t="e">
        <v>#N/A</v>
      </c>
      <c r="EU8" t="e">
        <v>#N/A</v>
      </c>
      <c r="EV8">
        <v>3</v>
      </c>
      <c r="EW8">
        <v>3</v>
      </c>
      <c r="EX8" t="e">
        <v>#N/A</v>
      </c>
      <c r="EY8" t="e">
        <v>#N/A</v>
      </c>
      <c r="EZ8" t="e">
        <v>#N/A</v>
      </c>
      <c r="FA8" t="e">
        <v>#N/A</v>
      </c>
      <c r="FB8">
        <v>3</v>
      </c>
      <c r="FC8" t="e">
        <v>#N/A</v>
      </c>
      <c r="FD8" t="e">
        <v>#N/A</v>
      </c>
      <c r="FE8" t="e">
        <v>#N/A</v>
      </c>
      <c r="FF8">
        <v>3</v>
      </c>
      <c r="FG8">
        <v>4</v>
      </c>
      <c r="FH8">
        <v>3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>
        <v>3</v>
      </c>
      <c r="FP8" t="e">
        <v>#N/A</v>
      </c>
      <c r="FQ8" t="e">
        <v>#N/A</v>
      </c>
      <c r="FR8">
        <v>3</v>
      </c>
      <c r="FS8">
        <v>3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>
        <v>3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4</v>
      </c>
      <c r="GT8" t="e">
        <v>#N/A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 t="e">
        <v>#N/A</v>
      </c>
      <c r="HB8" t="e">
        <v>#N/A</v>
      </c>
      <c r="HC8">
        <v>3</v>
      </c>
      <c r="HD8">
        <v>3</v>
      </c>
      <c r="HE8">
        <v>3</v>
      </c>
      <c r="HF8">
        <v>4</v>
      </c>
      <c r="HG8">
        <v>4</v>
      </c>
      <c r="HH8">
        <v>4</v>
      </c>
      <c r="HI8">
        <v>4</v>
      </c>
      <c r="HJ8">
        <v>3</v>
      </c>
      <c r="HK8">
        <v>3</v>
      </c>
      <c r="HL8" t="e">
        <v>#N/A</v>
      </c>
      <c r="HM8">
        <v>3</v>
      </c>
      <c r="HN8">
        <v>3</v>
      </c>
      <c r="HO8">
        <v>3</v>
      </c>
      <c r="HP8" t="e">
        <v>#N/A</v>
      </c>
      <c r="HQ8" t="e">
        <v>#N/A</v>
      </c>
      <c r="HR8">
        <v>3</v>
      </c>
      <c r="HS8">
        <v>3</v>
      </c>
      <c r="HT8" t="e">
        <v>#N/A</v>
      </c>
      <c r="HU8" t="e">
        <v>#N/A</v>
      </c>
      <c r="HV8" t="e">
        <v>#N/A</v>
      </c>
      <c r="HW8">
        <v>3</v>
      </c>
      <c r="HX8">
        <v>3</v>
      </c>
      <c r="HY8">
        <v>4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>
        <v>3</v>
      </c>
      <c r="II8">
        <v>3</v>
      </c>
      <c r="IJ8">
        <v>3</v>
      </c>
      <c r="IK8">
        <v>3</v>
      </c>
      <c r="IL8">
        <v>3</v>
      </c>
      <c r="IM8" t="e">
        <v>#N/A</v>
      </c>
      <c r="IN8">
        <v>3</v>
      </c>
      <c r="IO8" t="e">
        <v>#N/A</v>
      </c>
      <c r="IP8" t="e">
        <v>#N/A</v>
      </c>
      <c r="IQ8" t="e">
        <v>#N/A</v>
      </c>
      <c r="IR8" t="e">
        <v>#N/A</v>
      </c>
      <c r="IS8">
        <v>3</v>
      </c>
      <c r="IT8">
        <v>3</v>
      </c>
      <c r="IU8" t="e">
        <v>#N/A</v>
      </c>
      <c r="IV8">
        <v>3</v>
      </c>
      <c r="IW8">
        <v>3</v>
      </c>
      <c r="IX8">
        <v>3</v>
      </c>
      <c r="IY8" t="e">
        <v>#N/A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 t="e">
        <v>#N/A</v>
      </c>
      <c r="JH8" t="e">
        <v>#N/A</v>
      </c>
      <c r="JI8" t="e">
        <v>#N/A</v>
      </c>
      <c r="JJ8">
        <v>3</v>
      </c>
      <c r="JK8">
        <v>3</v>
      </c>
      <c r="JL8">
        <v>3</v>
      </c>
      <c r="JM8">
        <v>4</v>
      </c>
      <c r="JN8">
        <v>6</v>
      </c>
      <c r="JO8">
        <v>5</v>
      </c>
      <c r="JP8">
        <v>5</v>
      </c>
      <c r="JQ8">
        <v>4</v>
      </c>
      <c r="JR8">
        <v>3</v>
      </c>
      <c r="JS8">
        <v>5</v>
      </c>
      <c r="JT8">
        <v>3</v>
      </c>
      <c r="JU8">
        <v>4</v>
      </c>
      <c r="JV8">
        <v>3</v>
      </c>
      <c r="JW8">
        <v>4</v>
      </c>
      <c r="JX8">
        <v>5</v>
      </c>
      <c r="JY8">
        <v>4</v>
      </c>
      <c r="JZ8">
        <v>5</v>
      </c>
      <c r="KA8">
        <v>4</v>
      </c>
      <c r="KB8">
        <v>4</v>
      </c>
      <c r="KC8">
        <v>5</v>
      </c>
      <c r="KD8">
        <v>3</v>
      </c>
      <c r="KE8">
        <v>3</v>
      </c>
      <c r="KF8">
        <v>4</v>
      </c>
      <c r="KG8">
        <v>4</v>
      </c>
      <c r="KH8">
        <v>6</v>
      </c>
      <c r="KI8">
        <v>3</v>
      </c>
      <c r="KJ8">
        <v>4</v>
      </c>
      <c r="KK8">
        <v>4</v>
      </c>
      <c r="KL8">
        <v>3</v>
      </c>
      <c r="KM8">
        <v>4</v>
      </c>
      <c r="KN8">
        <v>4</v>
      </c>
      <c r="KO8">
        <v>4</v>
      </c>
      <c r="KP8">
        <v>4</v>
      </c>
      <c r="KQ8">
        <v>6</v>
      </c>
      <c r="KR8">
        <v>4</v>
      </c>
      <c r="KS8">
        <v>4</v>
      </c>
      <c r="KT8">
        <v>4</v>
      </c>
      <c r="KU8">
        <v>4</v>
      </c>
      <c r="KV8">
        <v>4</v>
      </c>
      <c r="KW8">
        <v>4</v>
      </c>
      <c r="KX8">
        <v>4</v>
      </c>
      <c r="KY8">
        <v>3</v>
      </c>
      <c r="KZ8">
        <v>5</v>
      </c>
      <c r="LA8">
        <v>4</v>
      </c>
      <c r="LB8">
        <v>4</v>
      </c>
      <c r="LC8">
        <v>5</v>
      </c>
      <c r="LD8">
        <v>4</v>
      </c>
      <c r="LE8">
        <v>4</v>
      </c>
      <c r="LF8">
        <v>4</v>
      </c>
      <c r="LG8">
        <v>3</v>
      </c>
      <c r="LH8">
        <v>4</v>
      </c>
      <c r="LI8">
        <v>3</v>
      </c>
    </row>
    <row r="9" spans="1:321" x14ac:dyDescent="0.25">
      <c r="A9" t="s">
        <v>4969</v>
      </c>
      <c r="B9">
        <v>3</v>
      </c>
      <c r="C9">
        <v>4</v>
      </c>
      <c r="D9" t="e">
        <v>#N/A</v>
      </c>
      <c r="E9" t="e">
        <v>#N/A</v>
      </c>
      <c r="F9">
        <v>5</v>
      </c>
      <c r="G9">
        <v>4</v>
      </c>
      <c r="H9" t="e">
        <v>#N/A</v>
      </c>
      <c r="I9" t="e">
        <v>#N/A</v>
      </c>
      <c r="J9">
        <v>4</v>
      </c>
      <c r="K9">
        <v>4</v>
      </c>
      <c r="L9">
        <v>3</v>
      </c>
      <c r="M9" t="e">
        <v>#N/A</v>
      </c>
      <c r="N9" t="e">
        <v>#N/A</v>
      </c>
      <c r="O9">
        <v>4</v>
      </c>
      <c r="P9" t="e">
        <v>#N/A</v>
      </c>
      <c r="Q9" t="e">
        <v>#N/A</v>
      </c>
      <c r="R9">
        <v>4</v>
      </c>
      <c r="S9" t="e">
        <v>#N/A</v>
      </c>
      <c r="T9" t="e">
        <v>#N/A</v>
      </c>
      <c r="U9">
        <v>4</v>
      </c>
      <c r="V9" t="e">
        <v>#N/A</v>
      </c>
      <c r="W9" t="e">
        <v>#N/A</v>
      </c>
      <c r="X9" t="e">
        <v>#N/A</v>
      </c>
      <c r="Y9">
        <v>4</v>
      </c>
      <c r="Z9" t="e">
        <v>#N/A</v>
      </c>
      <c r="AA9">
        <v>4</v>
      </c>
      <c r="AB9" t="e">
        <v>#N/A</v>
      </c>
      <c r="AC9">
        <v>4</v>
      </c>
      <c r="AD9">
        <v>4</v>
      </c>
      <c r="AE9">
        <v>4</v>
      </c>
      <c r="AF9" t="e">
        <v>#N/A</v>
      </c>
      <c r="AG9" t="e">
        <v>#N/A</v>
      </c>
      <c r="AH9">
        <v>4</v>
      </c>
      <c r="AI9">
        <v>4</v>
      </c>
      <c r="AJ9">
        <v>4</v>
      </c>
      <c r="AK9">
        <v>3</v>
      </c>
      <c r="AL9" t="e">
        <v>#N/A</v>
      </c>
      <c r="AM9" t="e">
        <v>#N/A</v>
      </c>
      <c r="AN9">
        <v>4</v>
      </c>
      <c r="AO9">
        <v>4</v>
      </c>
      <c r="AP9" t="e">
        <v>#N/A</v>
      </c>
      <c r="AQ9" t="e">
        <v>#N/A</v>
      </c>
      <c r="AR9" t="e">
        <v>#N/A</v>
      </c>
      <c r="AS9">
        <v>4</v>
      </c>
      <c r="AT9">
        <v>4</v>
      </c>
      <c r="AU9">
        <v>4</v>
      </c>
      <c r="AV9" t="e">
        <v>#N/A</v>
      </c>
      <c r="AW9" t="e">
        <v>#N/A</v>
      </c>
      <c r="AX9" t="e">
        <v>#N/A</v>
      </c>
      <c r="AY9">
        <v>4</v>
      </c>
      <c r="AZ9">
        <v>4</v>
      </c>
      <c r="BA9">
        <v>4</v>
      </c>
      <c r="BB9" t="e">
        <v>#N/A</v>
      </c>
      <c r="BC9" t="e">
        <v>#N/A</v>
      </c>
      <c r="BD9">
        <v>4</v>
      </c>
      <c r="BE9" t="e">
        <v>#N/A</v>
      </c>
      <c r="BF9" t="e">
        <v>#N/A</v>
      </c>
      <c r="BG9" t="e">
        <v>#N/A</v>
      </c>
      <c r="BH9">
        <v>4</v>
      </c>
      <c r="BI9" t="e">
        <v>#N/A</v>
      </c>
      <c r="BJ9">
        <v>4</v>
      </c>
      <c r="BK9" t="e">
        <v>#N/A</v>
      </c>
      <c r="BL9">
        <v>4</v>
      </c>
      <c r="BM9" t="e">
        <v>#N/A</v>
      </c>
      <c r="BN9" t="e">
        <v>#N/A</v>
      </c>
      <c r="BO9">
        <v>3</v>
      </c>
      <c r="BP9">
        <v>3</v>
      </c>
      <c r="BQ9">
        <v>4</v>
      </c>
      <c r="BR9">
        <v>4</v>
      </c>
      <c r="BS9" t="e">
        <v>#N/A</v>
      </c>
      <c r="BT9" t="e">
        <v>#N/A</v>
      </c>
      <c r="BU9">
        <v>4</v>
      </c>
      <c r="BV9">
        <v>4</v>
      </c>
      <c r="BW9" t="e">
        <v>#N/A</v>
      </c>
      <c r="BX9" t="e">
        <v>#N/A</v>
      </c>
      <c r="BY9">
        <v>4</v>
      </c>
      <c r="BZ9">
        <v>4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>
        <v>4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>
        <v>4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 t="e">
        <v>#N/A</v>
      </c>
      <c r="EG9" t="e">
        <v>#N/A</v>
      </c>
      <c r="EH9" t="e">
        <v>#N/A</v>
      </c>
      <c r="EI9" t="e">
        <v>#N/A</v>
      </c>
      <c r="EJ9">
        <v>4</v>
      </c>
      <c r="EK9">
        <v>4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>
        <v>4</v>
      </c>
      <c r="EU9" t="e">
        <v>#N/A</v>
      </c>
      <c r="EV9" t="e">
        <v>#N/A</v>
      </c>
      <c r="EW9" t="e">
        <v>#N/A</v>
      </c>
      <c r="EX9" t="e">
        <v>#N/A</v>
      </c>
      <c r="EY9">
        <v>4</v>
      </c>
      <c r="EZ9">
        <v>4</v>
      </c>
      <c r="FA9">
        <v>4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>
        <v>4</v>
      </c>
      <c r="FH9" t="e">
        <v>#N/A</v>
      </c>
      <c r="FI9" t="e">
        <v>#N/A</v>
      </c>
      <c r="FJ9" t="e">
        <v>#N/A</v>
      </c>
      <c r="FK9" t="e">
        <v>#N/A</v>
      </c>
      <c r="FL9" t="e">
        <v>#N/A</v>
      </c>
      <c r="FM9" t="e">
        <v>#N/A</v>
      </c>
      <c r="FN9" t="e">
        <v>#N/A</v>
      </c>
      <c r="FO9" t="e">
        <v>#N/A</v>
      </c>
      <c r="FP9" t="e">
        <v>#N/A</v>
      </c>
      <c r="FQ9" t="e">
        <v>#N/A</v>
      </c>
      <c r="FR9" t="e">
        <v>#N/A</v>
      </c>
      <c r="FS9" t="e">
        <v>#N/A</v>
      </c>
      <c r="FT9" t="e">
        <v>#N/A</v>
      </c>
      <c r="FU9" t="e">
        <v>#N/A</v>
      </c>
      <c r="FV9" t="e">
        <v>#N/A</v>
      </c>
      <c r="FW9" t="e">
        <v>#N/A</v>
      </c>
      <c r="FX9" t="e">
        <v>#N/A</v>
      </c>
      <c r="FY9" t="e">
        <v>#N/A</v>
      </c>
      <c r="FZ9" t="e">
        <v>#N/A</v>
      </c>
      <c r="GA9" t="e">
        <v>#N/A</v>
      </c>
      <c r="GB9" t="e">
        <v>#N/A</v>
      </c>
      <c r="GC9" t="e">
        <v>#N/A</v>
      </c>
      <c r="GD9" t="e">
        <v>#N/A</v>
      </c>
      <c r="GE9" t="e">
        <v>#N/A</v>
      </c>
      <c r="GF9" t="e">
        <v>#N/A</v>
      </c>
      <c r="GG9" t="e">
        <v>#N/A</v>
      </c>
      <c r="GH9" t="e">
        <v>#N/A</v>
      </c>
      <c r="GI9" t="e">
        <v>#N/A</v>
      </c>
      <c r="GJ9" t="e">
        <v>#N/A</v>
      </c>
      <c r="GK9" t="e">
        <v>#N/A</v>
      </c>
      <c r="GL9" t="e">
        <v>#N/A</v>
      </c>
      <c r="GM9" t="e">
        <v>#N/A</v>
      </c>
      <c r="GN9">
        <v>4</v>
      </c>
      <c r="GO9">
        <v>4</v>
      </c>
      <c r="GP9">
        <v>4</v>
      </c>
      <c r="GQ9" t="e">
        <v>#N/A</v>
      </c>
      <c r="GR9" t="e">
        <v>#N/A</v>
      </c>
      <c r="GS9">
        <v>4</v>
      </c>
      <c r="GT9" t="e">
        <v>#N/A</v>
      </c>
      <c r="GU9" t="e">
        <v>#N/A</v>
      </c>
      <c r="GV9" t="e">
        <v>#N/A</v>
      </c>
      <c r="GW9" t="e">
        <v>#N/A</v>
      </c>
      <c r="GX9" t="e">
        <v>#N/A</v>
      </c>
      <c r="GY9" t="e">
        <v>#N/A</v>
      </c>
      <c r="GZ9" t="e">
        <v>#N/A</v>
      </c>
      <c r="HA9" t="e">
        <v>#N/A</v>
      </c>
      <c r="HB9" t="e">
        <v>#N/A</v>
      </c>
      <c r="HC9" t="e">
        <v>#N/A</v>
      </c>
      <c r="HD9" t="e">
        <v>#N/A</v>
      </c>
      <c r="HE9" t="e">
        <v>#N/A</v>
      </c>
      <c r="HF9">
        <v>4</v>
      </c>
      <c r="HG9">
        <v>4</v>
      </c>
      <c r="HH9">
        <v>4</v>
      </c>
      <c r="HI9">
        <v>4</v>
      </c>
      <c r="HJ9" t="e">
        <v>#N/A</v>
      </c>
      <c r="HK9" t="e">
        <v>#N/A</v>
      </c>
      <c r="HL9" t="e">
        <v>#N/A</v>
      </c>
      <c r="HM9" t="e">
        <v>#N/A</v>
      </c>
      <c r="HN9" t="e">
        <v>#N/A</v>
      </c>
      <c r="HO9" t="e">
        <v>#N/A</v>
      </c>
      <c r="HP9" t="e">
        <v>#N/A</v>
      </c>
      <c r="HQ9" t="e">
        <v>#N/A</v>
      </c>
      <c r="HR9" t="e">
        <v>#N/A</v>
      </c>
      <c r="HS9" t="e">
        <v>#N/A</v>
      </c>
      <c r="HT9" t="e">
        <v>#N/A</v>
      </c>
      <c r="HU9" t="e">
        <v>#N/A</v>
      </c>
      <c r="HV9" t="e">
        <v>#N/A</v>
      </c>
      <c r="HW9" t="e">
        <v>#N/A</v>
      </c>
      <c r="HX9" t="e">
        <v>#N/A</v>
      </c>
      <c r="HY9">
        <v>4</v>
      </c>
      <c r="HZ9" t="e">
        <v>#N/A</v>
      </c>
      <c r="IA9" t="e">
        <v>#N/A</v>
      </c>
      <c r="IB9" t="e">
        <v>#N/A</v>
      </c>
      <c r="IC9" t="e">
        <v>#N/A</v>
      </c>
      <c r="ID9" t="e">
        <v>#N/A</v>
      </c>
      <c r="IE9" t="e">
        <v>#N/A</v>
      </c>
      <c r="IF9" t="e">
        <v>#N/A</v>
      </c>
      <c r="IG9" t="e">
        <v>#N/A</v>
      </c>
      <c r="IH9" t="e">
        <v>#N/A</v>
      </c>
      <c r="II9" t="e">
        <v>#N/A</v>
      </c>
      <c r="IJ9" t="e">
        <v>#N/A</v>
      </c>
      <c r="IK9" t="e">
        <v>#N/A</v>
      </c>
      <c r="IL9" t="e">
        <v>#N/A</v>
      </c>
      <c r="IM9" t="e">
        <v>#N/A</v>
      </c>
      <c r="IN9" t="e">
        <v>#N/A</v>
      </c>
      <c r="IO9" t="e">
        <v>#N/A</v>
      </c>
      <c r="IP9" t="e">
        <v>#N/A</v>
      </c>
      <c r="IQ9" t="e">
        <v>#N/A</v>
      </c>
      <c r="IR9" t="e">
        <v>#N/A</v>
      </c>
      <c r="IS9" t="e">
        <v>#N/A</v>
      </c>
      <c r="IT9" t="e">
        <v>#N/A</v>
      </c>
      <c r="IU9" t="e">
        <v>#N/A</v>
      </c>
      <c r="IV9" t="e">
        <v>#N/A</v>
      </c>
      <c r="IW9" t="e">
        <v>#N/A</v>
      </c>
      <c r="IX9" t="e">
        <v>#N/A</v>
      </c>
      <c r="IY9" t="e">
        <v>#N/A</v>
      </c>
      <c r="IZ9" t="e">
        <v>#N/A</v>
      </c>
      <c r="JA9" t="e">
        <v>#N/A</v>
      </c>
      <c r="JB9" t="e">
        <v>#N/A</v>
      </c>
      <c r="JC9" t="e">
        <v>#N/A</v>
      </c>
      <c r="JD9" t="e">
        <v>#N/A</v>
      </c>
      <c r="JE9" t="e">
        <v>#N/A</v>
      </c>
      <c r="JF9" t="e">
        <v>#N/A</v>
      </c>
      <c r="JG9" t="e">
        <v>#N/A</v>
      </c>
      <c r="JH9" t="e">
        <v>#N/A</v>
      </c>
      <c r="JI9" t="e">
        <v>#N/A</v>
      </c>
      <c r="JJ9" t="e">
        <v>#N/A</v>
      </c>
      <c r="JK9" t="e">
        <v>#N/A</v>
      </c>
      <c r="JL9" t="e">
        <v>#N/A</v>
      </c>
      <c r="JM9">
        <v>4</v>
      </c>
      <c r="JN9">
        <v>6</v>
      </c>
      <c r="JO9">
        <v>5</v>
      </c>
      <c r="JP9">
        <v>5</v>
      </c>
      <c r="JQ9">
        <v>4</v>
      </c>
      <c r="JR9" t="e">
        <v>#N/A</v>
      </c>
      <c r="JS9">
        <v>5</v>
      </c>
      <c r="JT9" t="e">
        <v>#N/A</v>
      </c>
      <c r="JU9">
        <v>4</v>
      </c>
      <c r="JV9" t="e">
        <v>#N/A</v>
      </c>
      <c r="JW9">
        <v>4</v>
      </c>
      <c r="JX9">
        <v>5</v>
      </c>
      <c r="JY9">
        <v>4</v>
      </c>
      <c r="JZ9">
        <v>5</v>
      </c>
      <c r="KA9">
        <v>4</v>
      </c>
      <c r="KB9">
        <v>4</v>
      </c>
      <c r="KC9">
        <v>5</v>
      </c>
      <c r="KD9" t="e">
        <v>#N/A</v>
      </c>
      <c r="KE9" t="e">
        <v>#N/A</v>
      </c>
      <c r="KF9">
        <v>4</v>
      </c>
      <c r="KG9">
        <v>4</v>
      </c>
      <c r="KH9">
        <v>6</v>
      </c>
      <c r="KI9" t="e">
        <v>#N/A</v>
      </c>
      <c r="KJ9">
        <v>4</v>
      </c>
      <c r="KK9">
        <v>4</v>
      </c>
      <c r="KL9" t="e">
        <v>#N/A</v>
      </c>
      <c r="KM9">
        <v>4</v>
      </c>
      <c r="KN9">
        <v>4</v>
      </c>
      <c r="KO9">
        <v>4</v>
      </c>
      <c r="KP9">
        <v>4</v>
      </c>
      <c r="KQ9">
        <v>6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 t="e">
        <v>#N/A</v>
      </c>
      <c r="KZ9">
        <v>5</v>
      </c>
      <c r="LA9" t="e">
        <v>#N/A</v>
      </c>
      <c r="LB9">
        <v>4</v>
      </c>
      <c r="LC9">
        <v>5</v>
      </c>
      <c r="LD9">
        <v>4</v>
      </c>
      <c r="LE9">
        <v>4</v>
      </c>
      <c r="LF9">
        <v>4</v>
      </c>
      <c r="LG9" t="e">
        <v>#N/A</v>
      </c>
      <c r="LH9">
        <v>4</v>
      </c>
      <c r="LI9">
        <v>4</v>
      </c>
    </row>
    <row r="10" spans="1:321" x14ac:dyDescent="0.25">
      <c r="A10" t="s">
        <v>4970</v>
      </c>
      <c r="B10" t="s">
        <v>20</v>
      </c>
      <c r="C10" t="s">
        <v>20</v>
      </c>
      <c r="D10" t="s">
        <v>20</v>
      </c>
      <c r="E10" t="s">
        <v>102</v>
      </c>
      <c r="F10" t="s">
        <v>20</v>
      </c>
      <c r="G10" t="s">
        <v>20</v>
      </c>
      <c r="H10" t="s">
        <v>20</v>
      </c>
      <c r="I10" t="s">
        <v>157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157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20</v>
      </c>
      <c r="AH10" t="s">
        <v>20</v>
      </c>
      <c r="AI10" t="s">
        <v>20</v>
      </c>
      <c r="AJ10" t="s">
        <v>20</v>
      </c>
      <c r="AK10" t="s">
        <v>20</v>
      </c>
      <c r="AL10" t="s">
        <v>20</v>
      </c>
      <c r="AM10" t="s">
        <v>20</v>
      </c>
      <c r="AN10" t="s">
        <v>20</v>
      </c>
      <c r="AO10" t="s">
        <v>20</v>
      </c>
      <c r="AP10" t="s">
        <v>20</v>
      </c>
      <c r="AQ10" t="s">
        <v>20</v>
      </c>
      <c r="AR10" t="s">
        <v>157</v>
      </c>
      <c r="AS10" t="s">
        <v>20</v>
      </c>
      <c r="AT10" t="s">
        <v>20</v>
      </c>
      <c r="AU10" t="s">
        <v>102</v>
      </c>
      <c r="AV10" t="s">
        <v>157</v>
      </c>
      <c r="AW10" t="s">
        <v>20</v>
      </c>
      <c r="AX10" t="s">
        <v>20</v>
      </c>
      <c r="AY10" t="s">
        <v>20</v>
      </c>
      <c r="AZ10" t="s">
        <v>157</v>
      </c>
      <c r="BA10" t="s">
        <v>20</v>
      </c>
      <c r="BB10" t="s">
        <v>20</v>
      </c>
      <c r="BC10" t="s">
        <v>20</v>
      </c>
      <c r="BD10" t="s">
        <v>20</v>
      </c>
      <c r="BE10" t="s">
        <v>20</v>
      </c>
      <c r="BF10" t="s">
        <v>20</v>
      </c>
      <c r="BG10" t="s">
        <v>20</v>
      </c>
      <c r="BH10" t="s">
        <v>20</v>
      </c>
      <c r="BI10" t="s">
        <v>20</v>
      </c>
      <c r="BJ10" t="s">
        <v>20</v>
      </c>
      <c r="BK10" t="s">
        <v>20</v>
      </c>
      <c r="BL10" t="s">
        <v>20</v>
      </c>
      <c r="BM10" t="s">
        <v>20</v>
      </c>
      <c r="BN10" t="s">
        <v>20</v>
      </c>
      <c r="BO10" t="s">
        <v>20</v>
      </c>
      <c r="BP10" t="s">
        <v>20</v>
      </c>
      <c r="BQ10" t="s">
        <v>20</v>
      </c>
      <c r="BR10" t="s">
        <v>157</v>
      </c>
      <c r="BS10" t="s">
        <v>20</v>
      </c>
      <c r="BT10" t="s">
        <v>20</v>
      </c>
      <c r="BU10" t="s">
        <v>20</v>
      </c>
      <c r="BV10" t="s">
        <v>20</v>
      </c>
      <c r="BW10" t="s">
        <v>20</v>
      </c>
      <c r="BX10" t="s">
        <v>20</v>
      </c>
      <c r="BY10" t="s">
        <v>157</v>
      </c>
      <c r="BZ10" t="s">
        <v>157</v>
      </c>
      <c r="CA10" t="s">
        <v>157</v>
      </c>
      <c r="CB10" t="s">
        <v>20</v>
      </c>
      <c r="CC10" t="s">
        <v>20</v>
      </c>
      <c r="CD10" t="s">
        <v>20</v>
      </c>
      <c r="CE10" t="s">
        <v>20</v>
      </c>
      <c r="CF10" t="s">
        <v>20</v>
      </c>
      <c r="CG10" t="s">
        <v>20</v>
      </c>
      <c r="CH10" t="s">
        <v>20</v>
      </c>
      <c r="CI10" t="s">
        <v>20</v>
      </c>
      <c r="CJ10" t="s">
        <v>20</v>
      </c>
      <c r="CK10" t="s">
        <v>20</v>
      </c>
      <c r="CL10" t="s">
        <v>20</v>
      </c>
      <c r="CM10" t="s">
        <v>20</v>
      </c>
      <c r="CN10" t="s">
        <v>157</v>
      </c>
      <c r="CO10" t="s">
        <v>20</v>
      </c>
      <c r="CP10" t="s">
        <v>20</v>
      </c>
      <c r="CQ10" t="s">
        <v>20</v>
      </c>
      <c r="CR10" t="s">
        <v>157</v>
      </c>
      <c r="CS10" t="s">
        <v>20</v>
      </c>
      <c r="CT10" t="s">
        <v>20</v>
      </c>
      <c r="CU10" t="s">
        <v>20</v>
      </c>
      <c r="CV10" t="s">
        <v>20</v>
      </c>
      <c r="CW10" t="s">
        <v>20</v>
      </c>
      <c r="CX10" t="s">
        <v>20</v>
      </c>
      <c r="CY10" t="s">
        <v>157</v>
      </c>
      <c r="CZ10" t="s">
        <v>20</v>
      </c>
      <c r="DA10" t="s">
        <v>20</v>
      </c>
      <c r="DB10" t="s">
        <v>20</v>
      </c>
      <c r="DC10" t="s">
        <v>20</v>
      </c>
      <c r="DD10" t="s">
        <v>20</v>
      </c>
      <c r="DE10" t="s">
        <v>20</v>
      </c>
      <c r="DF10" t="s">
        <v>20</v>
      </c>
      <c r="DG10" t="s">
        <v>20</v>
      </c>
      <c r="DH10" t="s">
        <v>20</v>
      </c>
      <c r="DI10" t="s">
        <v>157</v>
      </c>
      <c r="DJ10" t="s">
        <v>20</v>
      </c>
      <c r="DK10" t="s">
        <v>20</v>
      </c>
      <c r="DL10" t="s">
        <v>20</v>
      </c>
      <c r="DM10" t="s">
        <v>20</v>
      </c>
      <c r="DN10" t="s">
        <v>20</v>
      </c>
      <c r="DO10" t="s">
        <v>20</v>
      </c>
      <c r="DP10" t="s">
        <v>20</v>
      </c>
      <c r="DQ10" t="s">
        <v>20</v>
      </c>
      <c r="DR10" t="s">
        <v>20</v>
      </c>
      <c r="DS10" t="s">
        <v>20</v>
      </c>
      <c r="DT10" t="s">
        <v>20</v>
      </c>
      <c r="DU10" t="s">
        <v>20</v>
      </c>
      <c r="DV10" t="s">
        <v>20</v>
      </c>
      <c r="DW10" t="s">
        <v>20</v>
      </c>
      <c r="DX10" t="s">
        <v>20</v>
      </c>
      <c r="DY10" t="s">
        <v>20</v>
      </c>
      <c r="DZ10" t="s">
        <v>20</v>
      </c>
      <c r="EA10" t="s">
        <v>20</v>
      </c>
      <c r="EB10" t="s">
        <v>20</v>
      </c>
      <c r="EC10" t="s">
        <v>20</v>
      </c>
      <c r="ED10" t="s">
        <v>20</v>
      </c>
      <c r="EE10" t="s">
        <v>20</v>
      </c>
      <c r="EF10" t="s">
        <v>157</v>
      </c>
      <c r="EG10" t="s">
        <v>20</v>
      </c>
      <c r="EH10" t="s">
        <v>20</v>
      </c>
      <c r="EI10" t="s">
        <v>20</v>
      </c>
      <c r="EJ10" t="s">
        <v>157</v>
      </c>
      <c r="EK10" t="s">
        <v>157</v>
      </c>
      <c r="EL10" t="s">
        <v>20</v>
      </c>
      <c r="EM10" t="s">
        <v>20</v>
      </c>
      <c r="EN10" t="s">
        <v>20</v>
      </c>
      <c r="EO10" t="s">
        <v>20</v>
      </c>
      <c r="EP10" t="s">
        <v>20</v>
      </c>
      <c r="EQ10" t="s">
        <v>20</v>
      </c>
      <c r="ER10" t="s">
        <v>20</v>
      </c>
      <c r="ES10" t="s">
        <v>20</v>
      </c>
      <c r="ET10" t="s">
        <v>20</v>
      </c>
      <c r="EU10" t="s">
        <v>20</v>
      </c>
      <c r="EV10" t="s">
        <v>20</v>
      </c>
      <c r="EW10" t="s">
        <v>157</v>
      </c>
      <c r="EX10" t="s">
        <v>20</v>
      </c>
      <c r="EY10" t="s">
        <v>20</v>
      </c>
      <c r="EZ10" t="s">
        <v>20</v>
      </c>
      <c r="FA10" t="s">
        <v>20</v>
      </c>
      <c r="FB10" t="s">
        <v>157</v>
      </c>
      <c r="FC10" t="s">
        <v>20</v>
      </c>
      <c r="FD10" t="s">
        <v>20</v>
      </c>
      <c r="FE10" t="s">
        <v>157</v>
      </c>
      <c r="FF10" t="s">
        <v>20</v>
      </c>
      <c r="FG10" t="s">
        <v>20</v>
      </c>
      <c r="FH10" t="s">
        <v>20</v>
      </c>
      <c r="FI10" t="s">
        <v>20</v>
      </c>
      <c r="FJ10" t="s">
        <v>20</v>
      </c>
      <c r="FK10" t="s">
        <v>20</v>
      </c>
      <c r="FL10" t="s">
        <v>20</v>
      </c>
      <c r="FM10" t="s">
        <v>20</v>
      </c>
      <c r="FN10" t="s">
        <v>20</v>
      </c>
      <c r="FO10" t="s">
        <v>157</v>
      </c>
      <c r="FP10" t="s">
        <v>102</v>
      </c>
      <c r="FQ10" t="s">
        <v>20</v>
      </c>
      <c r="FR10" t="s">
        <v>20</v>
      </c>
      <c r="FS10" t="s">
        <v>20</v>
      </c>
      <c r="FT10" t="s">
        <v>20</v>
      </c>
      <c r="FU10" t="s">
        <v>20</v>
      </c>
      <c r="FV10" t="s">
        <v>20</v>
      </c>
      <c r="FW10" t="s">
        <v>20</v>
      </c>
      <c r="FX10" t="s">
        <v>20</v>
      </c>
      <c r="FY10" t="s">
        <v>20</v>
      </c>
      <c r="FZ10" t="s">
        <v>20</v>
      </c>
      <c r="GA10" t="s">
        <v>20</v>
      </c>
      <c r="GB10" t="s">
        <v>20</v>
      </c>
      <c r="GC10" t="s">
        <v>20</v>
      </c>
      <c r="GD10" t="s">
        <v>20</v>
      </c>
      <c r="GE10" t="s">
        <v>20</v>
      </c>
      <c r="GF10" t="s">
        <v>20</v>
      </c>
      <c r="GG10" t="s">
        <v>20</v>
      </c>
      <c r="GH10" t="s">
        <v>20</v>
      </c>
      <c r="GI10" t="s">
        <v>20</v>
      </c>
      <c r="GJ10" t="s">
        <v>157</v>
      </c>
      <c r="GK10" t="s">
        <v>20</v>
      </c>
      <c r="GL10" t="s">
        <v>20</v>
      </c>
      <c r="GM10" t="s">
        <v>20</v>
      </c>
      <c r="GN10" t="s">
        <v>20</v>
      </c>
      <c r="GO10" t="s">
        <v>20</v>
      </c>
      <c r="GP10" t="s">
        <v>20</v>
      </c>
      <c r="GQ10" t="s">
        <v>20</v>
      </c>
      <c r="GR10" t="s">
        <v>20</v>
      </c>
      <c r="GS10" t="s">
        <v>20</v>
      </c>
      <c r="GT10" t="s">
        <v>20</v>
      </c>
      <c r="GU10" t="s">
        <v>20</v>
      </c>
      <c r="GV10" t="s">
        <v>20</v>
      </c>
      <c r="GW10" t="s">
        <v>20</v>
      </c>
      <c r="GX10" t="s">
        <v>20</v>
      </c>
      <c r="GY10" t="s">
        <v>20</v>
      </c>
      <c r="GZ10" t="s">
        <v>20</v>
      </c>
      <c r="HA10" t="s">
        <v>3496</v>
      </c>
      <c r="HB10" t="s">
        <v>3496</v>
      </c>
      <c r="HC10" t="s">
        <v>20</v>
      </c>
      <c r="HD10" t="s">
        <v>20</v>
      </c>
      <c r="HE10" t="s">
        <v>157</v>
      </c>
      <c r="HF10" t="s">
        <v>20</v>
      </c>
      <c r="HG10" t="s">
        <v>20</v>
      </c>
      <c r="HH10" t="s">
        <v>20</v>
      </c>
      <c r="HI10" t="s">
        <v>20</v>
      </c>
      <c r="HJ10" t="s">
        <v>20</v>
      </c>
      <c r="HK10" t="s">
        <v>20</v>
      </c>
      <c r="HL10" t="s">
        <v>20</v>
      </c>
      <c r="HM10" t="s">
        <v>20</v>
      </c>
      <c r="HN10" t="s">
        <v>157</v>
      </c>
      <c r="HO10" t="s">
        <v>157</v>
      </c>
      <c r="HP10" t="s">
        <v>157</v>
      </c>
      <c r="HQ10" t="s">
        <v>157</v>
      </c>
      <c r="HR10" t="s">
        <v>157</v>
      </c>
      <c r="HS10" t="s">
        <v>20</v>
      </c>
      <c r="HT10" t="s">
        <v>157</v>
      </c>
      <c r="HU10" t="s">
        <v>20</v>
      </c>
      <c r="HV10" t="s">
        <v>157</v>
      </c>
      <c r="HW10" t="s">
        <v>20</v>
      </c>
      <c r="HX10" t="s">
        <v>157</v>
      </c>
      <c r="HY10" t="s">
        <v>157</v>
      </c>
      <c r="HZ10" t="s">
        <v>20</v>
      </c>
      <c r="IA10" t="s">
        <v>20</v>
      </c>
      <c r="IB10" t="s">
        <v>157</v>
      </c>
      <c r="IC10" t="s">
        <v>20</v>
      </c>
      <c r="ID10" t="s">
        <v>20</v>
      </c>
      <c r="IE10" t="s">
        <v>157</v>
      </c>
      <c r="IF10" t="s">
        <v>157</v>
      </c>
      <c r="IG10" t="s">
        <v>20</v>
      </c>
      <c r="IH10" t="s">
        <v>157</v>
      </c>
      <c r="II10" t="s">
        <v>157</v>
      </c>
      <c r="IJ10" t="s">
        <v>20</v>
      </c>
      <c r="IK10" t="s">
        <v>20</v>
      </c>
      <c r="IL10" t="s">
        <v>157</v>
      </c>
      <c r="IM10" t="s">
        <v>20</v>
      </c>
      <c r="IN10" t="s">
        <v>20</v>
      </c>
      <c r="IO10" t="s">
        <v>157</v>
      </c>
      <c r="IP10" t="s">
        <v>157</v>
      </c>
      <c r="IQ10" t="s">
        <v>157</v>
      </c>
      <c r="IR10" t="s">
        <v>157</v>
      </c>
      <c r="IS10" t="s">
        <v>157</v>
      </c>
      <c r="IT10" t="s">
        <v>20</v>
      </c>
      <c r="IU10" t="s">
        <v>157</v>
      </c>
      <c r="IV10" t="s">
        <v>20</v>
      </c>
      <c r="IW10" t="s">
        <v>20</v>
      </c>
      <c r="IX10" t="s">
        <v>157</v>
      </c>
      <c r="IY10" t="s">
        <v>157</v>
      </c>
      <c r="IZ10" t="s">
        <v>157</v>
      </c>
      <c r="JA10" t="s">
        <v>20</v>
      </c>
      <c r="JB10" t="s">
        <v>157</v>
      </c>
      <c r="JC10" t="s">
        <v>157</v>
      </c>
      <c r="JD10" t="s">
        <v>20</v>
      </c>
      <c r="JE10" t="s">
        <v>157</v>
      </c>
      <c r="JF10" t="s">
        <v>157</v>
      </c>
      <c r="JG10" t="s">
        <v>157</v>
      </c>
      <c r="JH10" t="s">
        <v>157</v>
      </c>
      <c r="JI10" t="s">
        <v>157</v>
      </c>
      <c r="JJ10" t="s">
        <v>157</v>
      </c>
      <c r="JK10" t="s">
        <v>157</v>
      </c>
      <c r="JL10" t="s">
        <v>157</v>
      </c>
      <c r="JM10" t="s">
        <v>20</v>
      </c>
      <c r="JN10" t="s">
        <v>20</v>
      </c>
      <c r="JO10" t="s">
        <v>20</v>
      </c>
      <c r="JP10" t="s">
        <v>20</v>
      </c>
      <c r="JQ10" t="s">
        <v>20</v>
      </c>
      <c r="JR10" t="s">
        <v>20</v>
      </c>
      <c r="JS10" t="s">
        <v>20</v>
      </c>
      <c r="JT10" t="s">
        <v>20</v>
      </c>
      <c r="JU10" t="s">
        <v>20</v>
      </c>
      <c r="JV10" t="s">
        <v>20</v>
      </c>
      <c r="JW10" t="s">
        <v>20</v>
      </c>
      <c r="JX10" t="s">
        <v>20</v>
      </c>
      <c r="JY10" t="s">
        <v>20</v>
      </c>
      <c r="JZ10" t="s">
        <v>20</v>
      </c>
      <c r="KA10" t="s">
        <v>20</v>
      </c>
      <c r="KB10" t="s">
        <v>20</v>
      </c>
      <c r="KC10" t="s">
        <v>20</v>
      </c>
      <c r="KD10" t="s">
        <v>20</v>
      </c>
      <c r="KE10" t="s">
        <v>20</v>
      </c>
      <c r="KF10" t="s">
        <v>20</v>
      </c>
      <c r="KG10" t="s">
        <v>20</v>
      </c>
      <c r="KH10" t="s">
        <v>20</v>
      </c>
      <c r="KI10" t="s">
        <v>20</v>
      </c>
      <c r="KJ10" t="s">
        <v>20</v>
      </c>
      <c r="KK10" t="s">
        <v>20</v>
      </c>
      <c r="KL10" t="s">
        <v>20</v>
      </c>
      <c r="KM10" t="s">
        <v>20</v>
      </c>
      <c r="KN10" t="s">
        <v>20</v>
      </c>
      <c r="KO10" t="s">
        <v>20</v>
      </c>
      <c r="KP10" t="s">
        <v>20</v>
      </c>
      <c r="KQ10" t="s">
        <v>20</v>
      </c>
      <c r="KR10" t="s">
        <v>20</v>
      </c>
      <c r="KS10" t="s">
        <v>20</v>
      </c>
      <c r="KT10" t="s">
        <v>20</v>
      </c>
      <c r="KU10" t="s">
        <v>20</v>
      </c>
      <c r="KV10" t="s">
        <v>20</v>
      </c>
      <c r="KW10" t="s">
        <v>20</v>
      </c>
      <c r="KX10" t="s">
        <v>20</v>
      </c>
      <c r="KY10" t="s">
        <v>20</v>
      </c>
      <c r="KZ10" t="s">
        <v>20</v>
      </c>
      <c r="LA10" t="s">
        <v>157</v>
      </c>
      <c r="LB10" t="s">
        <v>20</v>
      </c>
      <c r="LC10" t="s">
        <v>20</v>
      </c>
      <c r="LD10" t="s">
        <v>20</v>
      </c>
      <c r="LE10" t="s">
        <v>20</v>
      </c>
      <c r="LF10" t="s">
        <v>20</v>
      </c>
      <c r="LG10" t="s">
        <v>20</v>
      </c>
      <c r="LH10" t="s">
        <v>20</v>
      </c>
      <c r="LI10" t="s">
        <v>20</v>
      </c>
    </row>
    <row r="11" spans="1:321" x14ac:dyDescent="0.25">
      <c r="A11" t="s">
        <v>4971</v>
      </c>
      <c r="B11" t="s">
        <v>22</v>
      </c>
      <c r="C11" t="s">
        <v>65</v>
      </c>
      <c r="D11" t="s">
        <v>82</v>
      </c>
      <c r="E11" t="s">
        <v>103</v>
      </c>
      <c r="F11" t="s">
        <v>116</v>
      </c>
      <c r="G11" t="s">
        <v>129</v>
      </c>
      <c r="H11" t="s">
        <v>138</v>
      </c>
      <c r="I11" t="s">
        <v>158</v>
      </c>
      <c r="J11" t="s">
        <v>167</v>
      </c>
      <c r="K11" t="s">
        <v>180</v>
      </c>
      <c r="L11" t="s">
        <v>196</v>
      </c>
      <c r="M11" t="s">
        <v>211</v>
      </c>
      <c r="N11" t="s">
        <v>223</v>
      </c>
      <c r="O11" t="s">
        <v>240</v>
      </c>
      <c r="P11" t="s">
        <v>257</v>
      </c>
      <c r="Q11" t="s">
        <v>268</v>
      </c>
      <c r="R11" t="s">
        <v>280</v>
      </c>
      <c r="S11" t="s">
        <v>297</v>
      </c>
      <c r="T11" t="s">
        <v>309</v>
      </c>
      <c r="U11" t="s">
        <v>320</v>
      </c>
      <c r="V11" t="s">
        <v>338</v>
      </c>
      <c r="W11" t="s">
        <v>355</v>
      </c>
      <c r="X11" t="s">
        <v>373</v>
      </c>
      <c r="Y11" t="s">
        <v>387</v>
      </c>
      <c r="Z11" t="s">
        <v>403</v>
      </c>
      <c r="AA11" t="s">
        <v>415</v>
      </c>
      <c r="AB11" t="s">
        <v>429</v>
      </c>
      <c r="AC11" t="s">
        <v>280</v>
      </c>
      <c r="AD11" t="s">
        <v>280</v>
      </c>
      <c r="AE11" t="s">
        <v>471</v>
      </c>
      <c r="AF11" t="s">
        <v>484</v>
      </c>
      <c r="AG11" t="s">
        <v>494</v>
      </c>
      <c r="AH11" t="s">
        <v>507</v>
      </c>
      <c r="AI11" t="s">
        <v>518</v>
      </c>
      <c r="AJ11" t="s">
        <v>518</v>
      </c>
      <c r="AK11" t="s">
        <v>538</v>
      </c>
      <c r="AL11" t="s">
        <v>548</v>
      </c>
      <c r="AM11" t="s">
        <v>561</v>
      </c>
      <c r="AN11" t="s">
        <v>348</v>
      </c>
      <c r="AO11" t="s">
        <v>587</v>
      </c>
      <c r="AP11" t="s">
        <v>600</v>
      </c>
      <c r="AQ11" t="s">
        <v>608</v>
      </c>
      <c r="AR11" t="s">
        <v>239</v>
      </c>
      <c r="AS11" t="s">
        <v>639</v>
      </c>
      <c r="AT11" t="s">
        <v>639</v>
      </c>
      <c r="AU11" t="s">
        <v>655</v>
      </c>
      <c r="AV11" t="s">
        <v>684</v>
      </c>
      <c r="AW11" t="s">
        <v>694</v>
      </c>
      <c r="AX11" t="s">
        <v>705</v>
      </c>
      <c r="AY11" t="s">
        <v>716</v>
      </c>
      <c r="AZ11" t="s">
        <v>725</v>
      </c>
      <c r="BA11" t="s">
        <v>747</v>
      </c>
      <c r="BB11" t="s">
        <v>760</v>
      </c>
      <c r="BC11" t="s">
        <v>772</v>
      </c>
      <c r="BD11" t="s">
        <v>783</v>
      </c>
      <c r="BE11" t="s">
        <v>793</v>
      </c>
      <c r="BF11" t="s">
        <v>807</v>
      </c>
      <c r="BG11" t="s">
        <v>793</v>
      </c>
      <c r="BH11" t="s">
        <v>825</v>
      </c>
      <c r="BI11" t="s">
        <v>840</v>
      </c>
      <c r="BJ11" t="s">
        <v>854</v>
      </c>
      <c r="BK11" t="s">
        <v>868</v>
      </c>
      <c r="BL11" t="s">
        <v>320</v>
      </c>
      <c r="BM11" t="s">
        <v>890</v>
      </c>
      <c r="BN11" t="s">
        <v>138</v>
      </c>
      <c r="BO11" t="s">
        <v>909</v>
      </c>
      <c r="BP11" t="s">
        <v>909</v>
      </c>
      <c r="BQ11" t="s">
        <v>582</v>
      </c>
      <c r="BR11" t="s">
        <v>942</v>
      </c>
      <c r="BS11" t="s">
        <v>953</v>
      </c>
      <c r="BT11" t="s">
        <v>965</v>
      </c>
      <c r="BU11" t="s">
        <v>977</v>
      </c>
      <c r="BV11" t="s">
        <v>977</v>
      </c>
      <c r="BW11" t="s">
        <v>995</v>
      </c>
      <c r="BX11" t="s">
        <v>995</v>
      </c>
      <c r="BY11" t="s">
        <v>1008</v>
      </c>
      <c r="BZ11" t="s">
        <v>1008</v>
      </c>
      <c r="CA11" t="s">
        <v>1033</v>
      </c>
      <c r="CB11" t="s">
        <v>1045</v>
      </c>
      <c r="CC11" t="s">
        <v>1057</v>
      </c>
      <c r="CD11" t="s">
        <v>878</v>
      </c>
      <c r="CE11" t="s">
        <v>1085</v>
      </c>
      <c r="CF11" t="s">
        <v>1097</v>
      </c>
      <c r="CG11" t="s">
        <v>1097</v>
      </c>
      <c r="CH11" t="s">
        <v>1097</v>
      </c>
      <c r="CI11" t="s">
        <v>1097</v>
      </c>
      <c r="CJ11" t="s">
        <v>1097</v>
      </c>
      <c r="CK11" t="s">
        <v>1097</v>
      </c>
      <c r="CL11" t="s">
        <v>1097</v>
      </c>
      <c r="CM11" t="s">
        <v>1097</v>
      </c>
      <c r="CN11" t="s">
        <v>1703</v>
      </c>
      <c r="CO11" t="s">
        <v>1715</v>
      </c>
      <c r="CP11" t="s">
        <v>1724</v>
      </c>
      <c r="CQ11" t="s">
        <v>1735</v>
      </c>
      <c r="CR11" t="s">
        <v>1747</v>
      </c>
      <c r="CS11" t="s">
        <v>1757</v>
      </c>
      <c r="CT11" t="s">
        <v>1765</v>
      </c>
      <c r="CU11" t="s">
        <v>1775</v>
      </c>
      <c r="CV11" t="s">
        <v>1785</v>
      </c>
      <c r="CW11" t="s">
        <v>1795</v>
      </c>
      <c r="CX11" t="s">
        <v>1803</v>
      </c>
      <c r="CY11" t="s">
        <v>1816</v>
      </c>
      <c r="CZ11" t="s">
        <v>1825</v>
      </c>
      <c r="DA11" t="s">
        <v>1834</v>
      </c>
      <c r="DB11" t="s">
        <v>1849</v>
      </c>
      <c r="DC11" t="s">
        <v>1862</v>
      </c>
      <c r="DD11" t="s">
        <v>1875</v>
      </c>
      <c r="DE11" t="s">
        <v>1884</v>
      </c>
      <c r="DF11" t="s">
        <v>1895</v>
      </c>
      <c r="DG11" t="s">
        <v>124</v>
      </c>
      <c r="DH11" t="s">
        <v>1913</v>
      </c>
      <c r="DI11" t="s">
        <v>1926</v>
      </c>
      <c r="DJ11" t="s">
        <v>1938</v>
      </c>
      <c r="DK11" t="s">
        <v>1938</v>
      </c>
      <c r="DL11" t="s">
        <v>1938</v>
      </c>
      <c r="DM11" t="s">
        <v>1938</v>
      </c>
      <c r="DN11" t="s">
        <v>1938</v>
      </c>
      <c r="DO11" t="s">
        <v>1938</v>
      </c>
      <c r="DP11" t="s">
        <v>1938</v>
      </c>
      <c r="DQ11" t="s">
        <v>1938</v>
      </c>
      <c r="DR11" t="s">
        <v>1938</v>
      </c>
      <c r="DS11" t="s">
        <v>1938</v>
      </c>
      <c r="DT11" t="s">
        <v>1938</v>
      </c>
      <c r="DU11" t="s">
        <v>1938</v>
      </c>
      <c r="DV11" t="s">
        <v>1938</v>
      </c>
      <c r="DW11" t="s">
        <v>1938</v>
      </c>
      <c r="DX11" t="s">
        <v>1938</v>
      </c>
      <c r="DY11" t="s">
        <v>1938</v>
      </c>
      <c r="DZ11" t="s">
        <v>1938</v>
      </c>
      <c r="EA11" t="s">
        <v>1938</v>
      </c>
      <c r="EB11" t="s">
        <v>1938</v>
      </c>
      <c r="EC11" t="s">
        <v>1938</v>
      </c>
      <c r="ED11" t="s">
        <v>1938</v>
      </c>
      <c r="EE11" t="s">
        <v>1938</v>
      </c>
      <c r="EF11" t="s">
        <v>691</v>
      </c>
      <c r="EG11" t="s">
        <v>2110</v>
      </c>
      <c r="EH11" t="s">
        <v>2121</v>
      </c>
      <c r="EI11" t="s">
        <v>2130</v>
      </c>
      <c r="EJ11" t="s">
        <v>2143</v>
      </c>
      <c r="EK11" t="s">
        <v>2143</v>
      </c>
      <c r="EL11" t="s">
        <v>2162</v>
      </c>
      <c r="EM11" t="s">
        <v>2175</v>
      </c>
      <c r="EN11" t="s">
        <v>2188</v>
      </c>
      <c r="EO11" t="s">
        <v>2197</v>
      </c>
      <c r="EP11" t="s">
        <v>2210</v>
      </c>
      <c r="EQ11" t="s">
        <v>2220</v>
      </c>
      <c r="ER11" t="s">
        <v>2231</v>
      </c>
      <c r="ES11" t="s">
        <v>2246</v>
      </c>
      <c r="ET11" t="s">
        <v>2262</v>
      </c>
      <c r="EU11" t="s">
        <v>2271</v>
      </c>
      <c r="EV11" t="s">
        <v>124</v>
      </c>
      <c r="EW11" t="s">
        <v>138</v>
      </c>
      <c r="EX11" t="s">
        <v>2296</v>
      </c>
      <c r="EY11" t="s">
        <v>403</v>
      </c>
      <c r="EZ11" t="s">
        <v>403</v>
      </c>
      <c r="FA11" t="s">
        <v>403</v>
      </c>
      <c r="FB11" t="s">
        <v>2335</v>
      </c>
      <c r="FC11" t="s">
        <v>2347</v>
      </c>
      <c r="FD11" t="s">
        <v>2359</v>
      </c>
      <c r="FE11" t="s">
        <v>2372</v>
      </c>
      <c r="FF11" t="s">
        <v>2385</v>
      </c>
      <c r="FG11" t="s">
        <v>2394</v>
      </c>
      <c r="FH11" t="s">
        <v>2405</v>
      </c>
      <c r="FI11" t="s">
        <v>2417</v>
      </c>
      <c r="FJ11" t="s">
        <v>2428</v>
      </c>
      <c r="FK11" t="s">
        <v>2428</v>
      </c>
      <c r="FL11" t="s">
        <v>2428</v>
      </c>
      <c r="FM11" t="s">
        <v>2428</v>
      </c>
      <c r="FN11" t="s">
        <v>2428</v>
      </c>
      <c r="FO11" t="s">
        <v>2679</v>
      </c>
      <c r="FP11" t="s">
        <v>2689</v>
      </c>
      <c r="FQ11" t="s">
        <v>2701</v>
      </c>
      <c r="FR11" t="s">
        <v>2711</v>
      </c>
      <c r="FS11" t="s">
        <v>2724</v>
      </c>
      <c r="FT11" t="s">
        <v>2724</v>
      </c>
      <c r="FU11" t="s">
        <v>2741</v>
      </c>
      <c r="FV11" t="s">
        <v>2741</v>
      </c>
      <c r="FW11" t="s">
        <v>2741</v>
      </c>
      <c r="FX11" t="s">
        <v>2741</v>
      </c>
      <c r="FY11" t="s">
        <v>2741</v>
      </c>
      <c r="FZ11" t="s">
        <v>2741</v>
      </c>
      <c r="GA11" t="s">
        <v>2741</v>
      </c>
      <c r="GB11" t="s">
        <v>2741</v>
      </c>
      <c r="GC11" t="s">
        <v>3050</v>
      </c>
      <c r="GD11" t="s">
        <v>3059</v>
      </c>
      <c r="GE11" t="s">
        <v>655</v>
      </c>
      <c r="GF11" t="s">
        <v>725</v>
      </c>
      <c r="GG11" t="s">
        <v>3116</v>
      </c>
      <c r="GH11" t="s">
        <v>3116</v>
      </c>
      <c r="GI11" t="s">
        <v>3116</v>
      </c>
      <c r="GJ11" t="s">
        <v>3253</v>
      </c>
      <c r="GK11" t="s">
        <v>3265</v>
      </c>
      <c r="GL11" t="s">
        <v>3265</v>
      </c>
      <c r="GM11" t="s">
        <v>3265</v>
      </c>
      <c r="GN11" t="s">
        <v>3285</v>
      </c>
      <c r="GO11" t="s">
        <v>3285</v>
      </c>
      <c r="GP11" t="s">
        <v>3285</v>
      </c>
      <c r="GQ11" t="s">
        <v>138</v>
      </c>
      <c r="GR11" t="s">
        <v>3312</v>
      </c>
      <c r="GS11" t="s">
        <v>3323</v>
      </c>
      <c r="GT11" t="s">
        <v>3427</v>
      </c>
      <c r="GU11" t="s">
        <v>3436</v>
      </c>
      <c r="GV11" t="s">
        <v>3436</v>
      </c>
      <c r="GW11" t="s">
        <v>518</v>
      </c>
      <c r="GX11" t="s">
        <v>3458</v>
      </c>
      <c r="GY11" t="s">
        <v>138</v>
      </c>
      <c r="GZ11" t="s">
        <v>3484</v>
      </c>
      <c r="HA11" t="s">
        <v>3497</v>
      </c>
      <c r="HB11" t="s">
        <v>3497</v>
      </c>
      <c r="HC11" t="s">
        <v>3616</v>
      </c>
      <c r="HD11" t="s">
        <v>3626</v>
      </c>
      <c r="HE11" t="s">
        <v>3637</v>
      </c>
      <c r="HF11" t="s">
        <v>3647</v>
      </c>
      <c r="HG11" t="s">
        <v>3647</v>
      </c>
      <c r="HH11" t="s">
        <v>518</v>
      </c>
      <c r="HI11" t="s">
        <v>518</v>
      </c>
      <c r="HJ11" t="s">
        <v>3674</v>
      </c>
      <c r="HK11" t="s">
        <v>3683</v>
      </c>
      <c r="HL11" t="s">
        <v>3694</v>
      </c>
      <c r="HM11" t="s">
        <v>3705</v>
      </c>
      <c r="HN11" t="s">
        <v>3715</v>
      </c>
      <c r="HO11" t="s">
        <v>3723</v>
      </c>
      <c r="HP11" t="s">
        <v>3735</v>
      </c>
      <c r="HQ11" t="s">
        <v>964</v>
      </c>
      <c r="HR11" t="s">
        <v>3755</v>
      </c>
      <c r="HS11" t="s">
        <v>3764</v>
      </c>
      <c r="HT11" t="s">
        <v>3775</v>
      </c>
      <c r="HU11" t="s">
        <v>1098</v>
      </c>
      <c r="HV11" t="s">
        <v>3794</v>
      </c>
      <c r="HW11" t="s">
        <v>3859</v>
      </c>
      <c r="HX11" t="s">
        <v>3871</v>
      </c>
      <c r="HY11" t="s">
        <v>3882</v>
      </c>
      <c r="HZ11" t="s">
        <v>3895</v>
      </c>
      <c r="IA11" t="s">
        <v>3902</v>
      </c>
      <c r="IB11" t="s">
        <v>3945</v>
      </c>
      <c r="IC11" t="s">
        <v>3952</v>
      </c>
      <c r="ID11" t="s">
        <v>3952</v>
      </c>
      <c r="IE11" t="s">
        <v>3986</v>
      </c>
      <c r="IF11" t="s">
        <v>3986</v>
      </c>
      <c r="IG11" t="s">
        <v>4046</v>
      </c>
      <c r="IH11" t="s">
        <v>582</v>
      </c>
      <c r="II11" t="s">
        <v>4058</v>
      </c>
      <c r="IJ11" t="s">
        <v>4066</v>
      </c>
      <c r="IK11" t="s">
        <v>4075</v>
      </c>
      <c r="IL11" t="s">
        <v>4080</v>
      </c>
      <c r="IM11" t="s">
        <v>4092</v>
      </c>
      <c r="IN11" t="s">
        <v>4101</v>
      </c>
      <c r="IO11" t="s">
        <v>4113</v>
      </c>
      <c r="IP11" t="s">
        <v>4125</v>
      </c>
      <c r="IQ11" t="s">
        <v>4139</v>
      </c>
      <c r="IR11" t="s">
        <v>4139</v>
      </c>
      <c r="IS11" t="s">
        <v>4195</v>
      </c>
      <c r="IT11" t="s">
        <v>4201</v>
      </c>
      <c r="IU11" t="s">
        <v>4214</v>
      </c>
      <c r="IV11" t="s">
        <v>4220</v>
      </c>
      <c r="IW11" t="s">
        <v>4232</v>
      </c>
      <c r="IX11" t="s">
        <v>4242</v>
      </c>
      <c r="IY11" t="s">
        <v>4251</v>
      </c>
      <c r="IZ11" t="s">
        <v>4318</v>
      </c>
      <c r="JA11" t="s">
        <v>4325</v>
      </c>
      <c r="JB11" t="s">
        <v>4335</v>
      </c>
      <c r="JC11" t="s">
        <v>4338</v>
      </c>
      <c r="JD11" t="s">
        <v>4345</v>
      </c>
      <c r="JE11" t="s">
        <v>4352</v>
      </c>
      <c r="JF11" t="s">
        <v>4356</v>
      </c>
      <c r="JG11" t="s">
        <v>4362</v>
      </c>
      <c r="JH11" t="s">
        <v>4368</v>
      </c>
      <c r="JI11" t="s">
        <v>4368</v>
      </c>
      <c r="JJ11" t="s">
        <v>4377</v>
      </c>
      <c r="JK11" t="s">
        <v>4381</v>
      </c>
      <c r="JL11" t="s">
        <v>4386</v>
      </c>
      <c r="JM11" t="s">
        <v>4394</v>
      </c>
      <c r="JN11" t="s">
        <v>518</v>
      </c>
      <c r="JO11" t="s">
        <v>4416</v>
      </c>
      <c r="JP11" t="s">
        <v>4101</v>
      </c>
      <c r="JQ11" t="s">
        <v>4435</v>
      </c>
      <c r="JR11" t="s">
        <v>449</v>
      </c>
      <c r="JS11" t="s">
        <v>4459</v>
      </c>
      <c r="JT11" t="s">
        <v>4470</v>
      </c>
      <c r="JU11" t="s">
        <v>4483</v>
      </c>
      <c r="JV11" t="s">
        <v>4498</v>
      </c>
      <c r="JW11" t="s">
        <v>1785</v>
      </c>
      <c r="JX11" t="s">
        <v>4524</v>
      </c>
      <c r="JY11" t="s">
        <v>4541</v>
      </c>
      <c r="JZ11" t="s">
        <v>3639</v>
      </c>
      <c r="KA11" t="s">
        <v>4562</v>
      </c>
      <c r="KB11" t="s">
        <v>4575</v>
      </c>
      <c r="KC11" t="s">
        <v>4587</v>
      </c>
      <c r="KD11" t="s">
        <v>518</v>
      </c>
      <c r="KE11" t="s">
        <v>4613</v>
      </c>
      <c r="KF11" t="s">
        <v>4623</v>
      </c>
      <c r="KG11" t="s">
        <v>4635</v>
      </c>
      <c r="KH11" t="s">
        <v>3446</v>
      </c>
      <c r="KI11" t="s">
        <v>4666</v>
      </c>
      <c r="KJ11" t="s">
        <v>1938</v>
      </c>
      <c r="KK11" t="s">
        <v>4692</v>
      </c>
      <c r="KL11" t="s">
        <v>4702</v>
      </c>
      <c r="KM11" t="s">
        <v>320</v>
      </c>
      <c r="KN11" t="s">
        <v>793</v>
      </c>
      <c r="KO11" t="s">
        <v>4732</v>
      </c>
      <c r="KP11" t="s">
        <v>4747</v>
      </c>
      <c r="KQ11" t="s">
        <v>4758</v>
      </c>
      <c r="KR11" t="s">
        <v>965</v>
      </c>
      <c r="KS11" t="s">
        <v>582</v>
      </c>
      <c r="KT11" t="s">
        <v>138</v>
      </c>
      <c r="KU11" t="s">
        <v>4799</v>
      </c>
      <c r="KV11" t="s">
        <v>4812</v>
      </c>
      <c r="KW11" t="s">
        <v>4821</v>
      </c>
      <c r="KX11" t="s">
        <v>2231</v>
      </c>
      <c r="KY11" t="s">
        <v>4088</v>
      </c>
      <c r="KZ11" t="s">
        <v>4849</v>
      </c>
      <c r="LA11" t="s">
        <v>213</v>
      </c>
      <c r="LB11" t="s">
        <v>4871</v>
      </c>
      <c r="LC11" t="s">
        <v>4885</v>
      </c>
      <c r="LD11" t="s">
        <v>4898</v>
      </c>
      <c r="LE11" t="s">
        <v>439</v>
      </c>
      <c r="LF11" t="s">
        <v>280</v>
      </c>
      <c r="LG11" t="s">
        <v>4927</v>
      </c>
      <c r="LH11" t="s">
        <v>4935</v>
      </c>
      <c r="LI11" t="s">
        <v>4947</v>
      </c>
    </row>
    <row r="12" spans="1:321" x14ac:dyDescent="0.25">
      <c r="A12" t="s">
        <v>4972</v>
      </c>
      <c r="B12" t="s">
        <v>23</v>
      </c>
      <c r="C12" t="e">
        <v>#VALUE!</v>
      </c>
      <c r="D12" t="e">
        <v>#VALUE!</v>
      </c>
      <c r="E12" t="e">
        <v>#VALUE!</v>
      </c>
      <c r="F12" t="e">
        <v>#VALUE!</v>
      </c>
      <c r="G12" t="s">
        <v>130</v>
      </c>
      <c r="H12" t="e">
        <v>#VALUE!</v>
      </c>
      <c r="I12" t="e">
        <v>#VALUE!</v>
      </c>
      <c r="J12" t="e">
        <v>#VALUE!</v>
      </c>
      <c r="K12" t="s">
        <v>181</v>
      </c>
      <c r="L12" t="e">
        <v>#VALUE!</v>
      </c>
      <c r="M12" t="s">
        <v>212</v>
      </c>
      <c r="N12" t="e">
        <v>#VALUE!</v>
      </c>
      <c r="O12" t="s">
        <v>235</v>
      </c>
      <c r="P12" t="e">
        <v>#VALUE!</v>
      </c>
      <c r="Q12" t="s">
        <v>269</v>
      </c>
      <c r="R12" t="e">
        <v>#VALUE!</v>
      </c>
      <c r="S12" t="e">
        <v>#VALUE!</v>
      </c>
      <c r="T12" t="e">
        <v>#VALUE!</v>
      </c>
      <c r="U12" t="e">
        <v>#VALUE!</v>
      </c>
      <c r="V12" t="e">
        <v>#VALUE!</v>
      </c>
      <c r="W12" t="s">
        <v>356</v>
      </c>
      <c r="X12" t="s">
        <v>374</v>
      </c>
      <c r="Y12" t="s">
        <v>388</v>
      </c>
      <c r="Z12" t="e">
        <v>#VALUE!</v>
      </c>
      <c r="AA12" t="e">
        <v>#VALUE!</v>
      </c>
      <c r="AB12" t="e">
        <v>#VALUE!</v>
      </c>
      <c r="AC12" t="e">
        <v>#VALUE!</v>
      </c>
      <c r="AD12" t="e">
        <v>#VALUE!</v>
      </c>
      <c r="AE12" t="e">
        <v>#VALUE!</v>
      </c>
      <c r="AF12" t="s">
        <v>485</v>
      </c>
      <c r="AG12" t="e">
        <v>#VALUE!</v>
      </c>
      <c r="AH12" t="e">
        <v>#VALUE!</v>
      </c>
      <c r="AI12" t="e">
        <v>#VALUE!</v>
      </c>
      <c r="AJ12" t="e">
        <v>#VALUE!</v>
      </c>
      <c r="AK12" t="e">
        <v>#VALUE!</v>
      </c>
      <c r="AL12" t="e">
        <v>#VALUE!</v>
      </c>
      <c r="AM12" t="e">
        <v>#VALUE!</v>
      </c>
      <c r="AN12" t="e">
        <v>#VALUE!</v>
      </c>
      <c r="AO12" t="e">
        <v>#VALUE!</v>
      </c>
      <c r="AP12" t="s">
        <v>601</v>
      </c>
      <c r="AQ12" t="s">
        <v>612</v>
      </c>
      <c r="AR12" t="s">
        <v>625</v>
      </c>
      <c r="AS12" t="e">
        <v>#VALUE!</v>
      </c>
      <c r="AT12" t="e">
        <v>#VALUE!</v>
      </c>
      <c r="AU12" t="e">
        <v>#VALUE!</v>
      </c>
      <c r="AV12" t="e">
        <v>#VALUE!</v>
      </c>
      <c r="AW12" t="s">
        <v>695</v>
      </c>
      <c r="AX12" t="e">
        <v>#VALUE!</v>
      </c>
      <c r="AY12" t="s">
        <v>712</v>
      </c>
      <c r="AZ12" t="e">
        <v>#VALUE!</v>
      </c>
      <c r="BA12" t="e">
        <v>#VALUE!</v>
      </c>
      <c r="BB12" t="e">
        <v>#VALUE!</v>
      </c>
      <c r="BC12" t="s">
        <v>773</v>
      </c>
      <c r="BD12" t="s">
        <v>784</v>
      </c>
      <c r="BE12" t="e">
        <v>#VALUE!</v>
      </c>
      <c r="BF12" t="e">
        <v>#VALUE!</v>
      </c>
      <c r="BG12" t="e">
        <v>#VALUE!</v>
      </c>
      <c r="BH12" t="s">
        <v>826</v>
      </c>
      <c r="BI12" t="e">
        <v>#VALUE!</v>
      </c>
      <c r="BJ12" t="e">
        <v>#VALUE!</v>
      </c>
      <c r="BK12" t="s">
        <v>869</v>
      </c>
      <c r="BL12" t="s">
        <v>878</v>
      </c>
      <c r="BM12" t="e">
        <v>#VALUE!</v>
      </c>
      <c r="BN12" t="e">
        <v>#VALUE!</v>
      </c>
      <c r="BO12" t="s">
        <v>910</v>
      </c>
      <c r="BP12" t="s">
        <v>910</v>
      </c>
      <c r="BQ12" t="s">
        <v>928</v>
      </c>
      <c r="BR12" t="e">
        <v>#VALUE!</v>
      </c>
      <c r="BS12" t="s">
        <v>954</v>
      </c>
      <c r="BT12" t="e">
        <v>#VALUE!</v>
      </c>
      <c r="BU12" t="s">
        <v>978</v>
      </c>
      <c r="BV12" t="s">
        <v>978</v>
      </c>
      <c r="BW12" t="e">
        <v>#VALUE!</v>
      </c>
      <c r="BX12" t="e">
        <v>#VALUE!</v>
      </c>
      <c r="BY12" t="s">
        <v>964</v>
      </c>
      <c r="BZ12" t="s">
        <v>964</v>
      </c>
      <c r="CA12" t="e">
        <v>#VALUE!</v>
      </c>
      <c r="CB12" t="e">
        <v>#VALUE!</v>
      </c>
      <c r="CC12" t="e">
        <v>#VALUE!</v>
      </c>
      <c r="CD12" t="e">
        <v>#VALUE!</v>
      </c>
      <c r="CE12" t="e">
        <v>#VALUE!</v>
      </c>
      <c r="CF12" t="s">
        <v>1098</v>
      </c>
      <c r="CG12" t="s">
        <v>1098</v>
      </c>
      <c r="CH12" t="s">
        <v>1098</v>
      </c>
      <c r="CI12" t="s">
        <v>1098</v>
      </c>
      <c r="CJ12" t="s">
        <v>1098</v>
      </c>
      <c r="CK12" t="s">
        <v>1098</v>
      </c>
      <c r="CL12" t="s">
        <v>1098</v>
      </c>
      <c r="CM12" t="s">
        <v>1098</v>
      </c>
      <c r="CN12" t="s">
        <v>1704</v>
      </c>
      <c r="CO12" t="e">
        <v>#VALUE!</v>
      </c>
      <c r="CP12" t="s">
        <v>1725</v>
      </c>
      <c r="CQ12" t="e">
        <v>#VALUE!</v>
      </c>
      <c r="CR12" t="e">
        <v>#VALUE!</v>
      </c>
      <c r="CS12" t="e">
        <v>#VALUE!</v>
      </c>
      <c r="CT12" t="s">
        <v>1766</v>
      </c>
      <c r="CU12" t="e">
        <v>#VALUE!</v>
      </c>
      <c r="CV12" t="s">
        <v>1786</v>
      </c>
      <c r="CW12" t="s">
        <v>1796</v>
      </c>
      <c r="CX12" t="e">
        <v>#VALUE!</v>
      </c>
      <c r="CY12" t="e">
        <v>#VALUE!</v>
      </c>
      <c r="CZ12" t="e">
        <v>#VALUE!</v>
      </c>
      <c r="DA12" t="e">
        <v>#VALUE!</v>
      </c>
      <c r="DB12" t="s">
        <v>1850</v>
      </c>
      <c r="DC12" t="s">
        <v>1863</v>
      </c>
      <c r="DD12" t="e">
        <v>#VALUE!</v>
      </c>
      <c r="DE12" t="e">
        <v>#VALUE!</v>
      </c>
      <c r="DF12" t="e">
        <v>#VALUE!</v>
      </c>
      <c r="DG12" t="e">
        <v>#VALUE!</v>
      </c>
      <c r="DH12" t="s">
        <v>1914</v>
      </c>
      <c r="DI12" t="e">
        <v>#VALUE!</v>
      </c>
      <c r="DJ12" t="s">
        <v>124</v>
      </c>
      <c r="DK12" t="s">
        <v>124</v>
      </c>
      <c r="DL12" t="s">
        <v>124</v>
      </c>
      <c r="DM12" t="s">
        <v>124</v>
      </c>
      <c r="DN12" t="s">
        <v>124</v>
      </c>
      <c r="DO12" t="s">
        <v>124</v>
      </c>
      <c r="DP12" t="s">
        <v>124</v>
      </c>
      <c r="DQ12" t="s">
        <v>124</v>
      </c>
      <c r="DR12" t="s">
        <v>124</v>
      </c>
      <c r="DS12" t="s">
        <v>124</v>
      </c>
      <c r="DT12" t="s">
        <v>124</v>
      </c>
      <c r="DU12" t="s">
        <v>124</v>
      </c>
      <c r="DV12" t="s">
        <v>124</v>
      </c>
      <c r="DW12" t="s">
        <v>124</v>
      </c>
      <c r="DX12" t="s">
        <v>124</v>
      </c>
      <c r="DY12" t="s">
        <v>124</v>
      </c>
      <c r="DZ12" t="s">
        <v>124</v>
      </c>
      <c r="EA12" t="s">
        <v>124</v>
      </c>
      <c r="EB12" t="s">
        <v>124</v>
      </c>
      <c r="EC12" t="s">
        <v>124</v>
      </c>
      <c r="ED12" t="s">
        <v>124</v>
      </c>
      <c r="EE12" t="s">
        <v>124</v>
      </c>
      <c r="EF12" t="e">
        <v>#VALUE!</v>
      </c>
      <c r="EG12" t="e">
        <v>#VALUE!</v>
      </c>
      <c r="EH12" t="e">
        <v>#VALUE!</v>
      </c>
      <c r="EI12" t="e">
        <v>#VALUE!</v>
      </c>
      <c r="EJ12" t="e">
        <v>#VALUE!</v>
      </c>
      <c r="EK12" t="e">
        <v>#VALUE!</v>
      </c>
      <c r="EL12" t="e">
        <v>#VALUE!</v>
      </c>
      <c r="EM12" t="e">
        <v>#VALUE!</v>
      </c>
      <c r="EN12" t="e">
        <v>#VALUE!</v>
      </c>
      <c r="EO12" t="e">
        <v>#VALUE!</v>
      </c>
      <c r="EP12" t="e">
        <v>#VALUE!</v>
      </c>
      <c r="EQ12" t="e">
        <v>#VALUE!</v>
      </c>
      <c r="ER12" t="e">
        <v>#VALUE!</v>
      </c>
      <c r="ES12" t="e">
        <v>#VALUE!</v>
      </c>
      <c r="ET12" t="e">
        <v>#VALUE!</v>
      </c>
      <c r="EU12" t="e">
        <v>#VALUE!</v>
      </c>
      <c r="EV12" t="e">
        <v>#VALUE!</v>
      </c>
      <c r="EW12" t="e">
        <v>#VALUE!</v>
      </c>
      <c r="EX12" t="e">
        <v>#VALUE!</v>
      </c>
      <c r="EY12" t="e">
        <v>#VALUE!</v>
      </c>
      <c r="EZ12" t="e">
        <v>#VALUE!</v>
      </c>
      <c r="FA12" t="e">
        <v>#VALUE!</v>
      </c>
      <c r="FB12" t="s">
        <v>2336</v>
      </c>
      <c r="FC12" t="e">
        <v>#VALUE!</v>
      </c>
      <c r="FD12" t="s">
        <v>2360</v>
      </c>
      <c r="FE12" t="e">
        <v>#VALUE!</v>
      </c>
      <c r="FF12" t="e">
        <v>#VALUE!</v>
      </c>
      <c r="FG12" t="e">
        <v>#VALUE!</v>
      </c>
      <c r="FH12" t="e">
        <v>#VALUE!</v>
      </c>
      <c r="FI12" t="e">
        <v>#VALUE!</v>
      </c>
      <c r="FJ12" t="e">
        <v>#VALUE!</v>
      </c>
      <c r="FK12" t="e">
        <v>#VALUE!</v>
      </c>
      <c r="FL12" t="e">
        <v>#VALUE!</v>
      </c>
      <c r="FM12" t="e">
        <v>#VALUE!</v>
      </c>
      <c r="FN12" t="e">
        <v>#VALUE!</v>
      </c>
      <c r="FO12" t="e">
        <v>#VALUE!</v>
      </c>
      <c r="FP12" t="e">
        <v>#VALUE!</v>
      </c>
      <c r="FQ12" t="e">
        <v>#VALUE!</v>
      </c>
      <c r="FR12" t="e">
        <v>#VALUE!</v>
      </c>
      <c r="FS12" t="e">
        <v>#VALUE!</v>
      </c>
      <c r="FT12" t="e">
        <v>#VALUE!</v>
      </c>
      <c r="FU12" t="s">
        <v>2742</v>
      </c>
      <c r="FV12" t="s">
        <v>2742</v>
      </c>
      <c r="FW12" t="s">
        <v>2742</v>
      </c>
      <c r="FX12" t="s">
        <v>2742</v>
      </c>
      <c r="FY12" t="s">
        <v>2742</v>
      </c>
      <c r="FZ12" t="s">
        <v>2742</v>
      </c>
      <c r="GA12" t="s">
        <v>2742</v>
      </c>
      <c r="GB12" t="s">
        <v>2742</v>
      </c>
      <c r="GC12" t="e">
        <v>#VALUE!</v>
      </c>
      <c r="GD12" t="e">
        <v>#VALUE!</v>
      </c>
      <c r="GE12" t="e">
        <v>#VALUE!</v>
      </c>
      <c r="GF12" t="s">
        <v>3076</v>
      </c>
      <c r="GG12" t="e">
        <v>#VALUE!</v>
      </c>
      <c r="GH12" t="e">
        <v>#VALUE!</v>
      </c>
      <c r="GI12" t="e">
        <v>#VALUE!</v>
      </c>
      <c r="GJ12" t="s">
        <v>3254</v>
      </c>
      <c r="GK12" t="e">
        <v>#VALUE!</v>
      </c>
      <c r="GL12" t="e">
        <v>#VALUE!</v>
      </c>
      <c r="GM12" t="e">
        <v>#VALUE!</v>
      </c>
      <c r="GN12" t="e">
        <v>#VALUE!</v>
      </c>
      <c r="GO12" t="e">
        <v>#VALUE!</v>
      </c>
      <c r="GP12" t="e">
        <v>#VALUE!</v>
      </c>
      <c r="GQ12" t="e">
        <v>#VALUE!</v>
      </c>
      <c r="GR12" t="e">
        <v>#VALUE!</v>
      </c>
      <c r="GS12" t="e">
        <v>#VALUE!</v>
      </c>
      <c r="GT12" t="e">
        <v>#VALUE!</v>
      </c>
      <c r="GU12" t="e">
        <v>#VALUE!</v>
      </c>
      <c r="GV12" t="e">
        <v>#VALUE!</v>
      </c>
      <c r="GW12" t="s">
        <v>3446</v>
      </c>
      <c r="GX12" t="s">
        <v>3459</v>
      </c>
      <c r="GY12" t="e">
        <v>#VALUE!</v>
      </c>
      <c r="GZ12" t="e">
        <v>#VALUE!</v>
      </c>
      <c r="HA12" t="s">
        <v>3498</v>
      </c>
      <c r="HB12" t="s">
        <v>3498</v>
      </c>
      <c r="HC12" t="s">
        <v>3617</v>
      </c>
      <c r="HD12" t="e">
        <v>#VALUE!</v>
      </c>
      <c r="HE12" t="s">
        <v>3638</v>
      </c>
      <c r="HF12" t="e">
        <v>#VALUE!</v>
      </c>
      <c r="HG12" t="e">
        <v>#VALUE!</v>
      </c>
      <c r="HH12" t="e">
        <v>#VALUE!</v>
      </c>
      <c r="HI12" t="e">
        <v>#VALUE!</v>
      </c>
      <c r="HJ12" t="e">
        <v>#VALUE!</v>
      </c>
      <c r="HK12" t="e">
        <v>#VALUE!</v>
      </c>
      <c r="HL12" t="e">
        <v>#VALUE!</v>
      </c>
      <c r="HM12" t="e">
        <v>#VALUE!</v>
      </c>
      <c r="HN12" t="e">
        <v>#VALUE!</v>
      </c>
      <c r="HO12" t="e">
        <v>#VALUE!</v>
      </c>
      <c r="HP12" t="s">
        <v>3736</v>
      </c>
      <c r="HQ12" t="e">
        <v>#VALUE!</v>
      </c>
      <c r="HR12" t="e">
        <v>#VALUE!</v>
      </c>
      <c r="HS12" t="s">
        <v>1753</v>
      </c>
      <c r="HT12" t="e">
        <v>#VALUE!</v>
      </c>
      <c r="HU12" t="e">
        <v>#VALUE!</v>
      </c>
      <c r="HV12" t="e">
        <v>#VALUE!</v>
      </c>
      <c r="HW12" t="s">
        <v>3860</v>
      </c>
      <c r="HX12" t="e">
        <v>#VALUE!</v>
      </c>
      <c r="HY12" t="e">
        <v>#VALUE!</v>
      </c>
      <c r="HZ12" t="e">
        <v>#VALUE!</v>
      </c>
      <c r="IA12" t="s">
        <v>3903</v>
      </c>
      <c r="IB12" t="s">
        <v>3946</v>
      </c>
      <c r="IC12" t="e">
        <v>#VALUE!</v>
      </c>
      <c r="ID12" t="e">
        <v>#VALUE!</v>
      </c>
      <c r="IE12" t="e">
        <v>#VALUE!</v>
      </c>
      <c r="IF12" t="e">
        <v>#VALUE!</v>
      </c>
      <c r="IG12" t="e">
        <v>#VALUE!</v>
      </c>
      <c r="IH12" t="e">
        <v>#VALUE!</v>
      </c>
      <c r="II12" t="e">
        <v>#VALUE!</v>
      </c>
      <c r="IJ12" t="e">
        <v>#VALUE!</v>
      </c>
      <c r="IK12" t="e">
        <v>#VALUE!</v>
      </c>
      <c r="IL12" t="e">
        <v>#VALUE!</v>
      </c>
      <c r="IM12" t="e">
        <v>#VALUE!</v>
      </c>
      <c r="IN12" t="e">
        <v>#VALUE!</v>
      </c>
      <c r="IO12" t="e">
        <v>#VALUE!</v>
      </c>
      <c r="IP12" t="e">
        <v>#VALUE!</v>
      </c>
      <c r="IQ12" t="s">
        <v>4140</v>
      </c>
      <c r="IR12" t="s">
        <v>4140</v>
      </c>
      <c r="IS12" t="e">
        <v>#VALUE!</v>
      </c>
      <c r="IT12" t="e">
        <v>#VALUE!</v>
      </c>
      <c r="IU12" t="e">
        <v>#VALUE!</v>
      </c>
      <c r="IV12" t="s">
        <v>4221</v>
      </c>
      <c r="IW12" t="e">
        <v>#VALUE!</v>
      </c>
      <c r="IX12" t="e">
        <v>#VALUE!</v>
      </c>
      <c r="IY12" t="e">
        <v>#VALUE!</v>
      </c>
      <c r="IZ12" t="e">
        <v>#VALUE!</v>
      </c>
      <c r="JA12" t="e">
        <v>#VALUE!</v>
      </c>
      <c r="JB12" t="e">
        <v>#VALUE!</v>
      </c>
      <c r="JC12" t="s">
        <v>4339</v>
      </c>
      <c r="JD12" t="s">
        <v>4340</v>
      </c>
      <c r="JE12" t="e">
        <v>#VALUE!</v>
      </c>
      <c r="JF12" t="e">
        <v>#VALUE!</v>
      </c>
      <c r="JG12" t="e">
        <v>#VALUE!</v>
      </c>
      <c r="JH12" t="s">
        <v>4369</v>
      </c>
      <c r="JI12" t="s">
        <v>4369</v>
      </c>
      <c r="JJ12" t="e">
        <v>#VALUE!</v>
      </c>
      <c r="JK12" t="e">
        <v>#VALUE!</v>
      </c>
      <c r="JL12" t="e">
        <v>#VALUE!</v>
      </c>
      <c r="JM12" t="e">
        <v>#VALUE!</v>
      </c>
      <c r="JN12" t="e">
        <v>#VALUE!</v>
      </c>
      <c r="JO12" t="e">
        <v>#VALUE!</v>
      </c>
      <c r="JP12" t="s">
        <v>4427</v>
      </c>
      <c r="JQ12" t="e">
        <v>#VALUE!</v>
      </c>
      <c r="JR12" t="e">
        <v>#VALUE!</v>
      </c>
      <c r="JS12" t="e">
        <v>#VALUE!</v>
      </c>
      <c r="JT12" t="e">
        <v>#VALUE!</v>
      </c>
      <c r="JU12" t="s">
        <v>4484</v>
      </c>
      <c r="JV12" t="s">
        <v>4499</v>
      </c>
      <c r="JW12" t="s">
        <v>4512</v>
      </c>
      <c r="JX12" t="s">
        <v>4525</v>
      </c>
      <c r="JY12" t="e">
        <v>#VALUE!</v>
      </c>
      <c r="JZ12" t="s">
        <v>4122</v>
      </c>
      <c r="KA12" t="s">
        <v>4563</v>
      </c>
      <c r="KB12" t="s">
        <v>4576</v>
      </c>
      <c r="KC12" t="s">
        <v>4588</v>
      </c>
      <c r="KD12" t="s">
        <v>4597</v>
      </c>
      <c r="KE12" t="e">
        <v>#VALUE!</v>
      </c>
      <c r="KF12" t="s">
        <v>4624</v>
      </c>
      <c r="KG12" t="s">
        <v>4636</v>
      </c>
      <c r="KH12" t="s">
        <v>4655</v>
      </c>
      <c r="KI12" t="s">
        <v>4667</v>
      </c>
      <c r="KJ12" t="s">
        <v>4678</v>
      </c>
      <c r="KK12" t="s">
        <v>138</v>
      </c>
      <c r="KL12" t="e">
        <v>#VALUE!</v>
      </c>
      <c r="KM12" t="e">
        <v>#VALUE!</v>
      </c>
      <c r="KN12" t="e">
        <v>#VALUE!</v>
      </c>
      <c r="KO12" t="s">
        <v>4733</v>
      </c>
      <c r="KP12" t="s">
        <v>4748</v>
      </c>
      <c r="KQ12" t="s">
        <v>4759</v>
      </c>
      <c r="KR12" t="s">
        <v>4773</v>
      </c>
      <c r="KS12" t="s">
        <v>494</v>
      </c>
      <c r="KT12" t="e">
        <v>#VALUE!</v>
      </c>
      <c r="KU12" t="s">
        <v>4800</v>
      </c>
      <c r="KV12" t="s">
        <v>380</v>
      </c>
      <c r="KW12" t="s">
        <v>4822</v>
      </c>
      <c r="KX12" t="s">
        <v>4833</v>
      </c>
      <c r="KY12" t="e">
        <v>#VALUE!</v>
      </c>
      <c r="KZ12" t="s">
        <v>4852</v>
      </c>
      <c r="LA12" t="e">
        <v>#VALUE!</v>
      </c>
      <c r="LB12" t="s">
        <v>4872</v>
      </c>
      <c r="LC12" t="e">
        <v>#VALUE!</v>
      </c>
      <c r="LD12" t="s">
        <v>4899</v>
      </c>
      <c r="LE12" t="e">
        <v>#VALUE!</v>
      </c>
      <c r="LF12" t="e">
        <v>#VALUE!</v>
      </c>
      <c r="LG12" t="e">
        <v>#VALUE!</v>
      </c>
      <c r="LH12" t="e">
        <v>#VALUE!</v>
      </c>
      <c r="LI12" t="s">
        <v>4948</v>
      </c>
    </row>
    <row r="13" spans="1:321" x14ac:dyDescent="0.25">
      <c r="A13" t="s">
        <v>4982</v>
      </c>
      <c r="B13" t="e">
        <v>#VALUE!</v>
      </c>
      <c r="C13" t="e">
        <v>#VALUE!</v>
      </c>
      <c r="D13" t="e">
        <v>#VALUE!</v>
      </c>
      <c r="E13" t="e">
        <v>#VALUE!</v>
      </c>
      <c r="F13" t="e">
        <v>#VALUE!</v>
      </c>
      <c r="G13" t="s">
        <v>131</v>
      </c>
      <c r="H13" t="e">
        <v>#VALUE!</v>
      </c>
      <c r="I13" t="e">
        <v>#VALUE!</v>
      </c>
      <c r="J13" t="e">
        <v>#VALUE!</v>
      </c>
      <c r="K13" t="e">
        <v>#VALUE!</v>
      </c>
      <c r="L13" t="e">
        <v>#VALUE!</v>
      </c>
      <c r="M13" t="s">
        <v>213</v>
      </c>
      <c r="N13" t="e">
        <v>#VALUE!</v>
      </c>
      <c r="O13" t="e">
        <v>#VALUE!</v>
      </c>
      <c r="P13" t="e">
        <v>#VALUE!</v>
      </c>
      <c r="Q13" t="e">
        <v>#VALUE!</v>
      </c>
      <c r="R13" t="e">
        <v>#VALUE!</v>
      </c>
      <c r="S13" t="e">
        <v>#VALUE!</v>
      </c>
      <c r="T13" t="e">
        <v>#VALUE!</v>
      </c>
      <c r="U13" t="e">
        <v>#VALUE!</v>
      </c>
      <c r="V13" t="e">
        <v>#VALUE!</v>
      </c>
      <c r="W13" t="e">
        <v>#VALUE!</v>
      </c>
      <c r="X13" t="e">
        <v>#VALUE!</v>
      </c>
      <c r="Y13" t="e">
        <v>#VALUE!</v>
      </c>
      <c r="Z13" t="e">
        <v>#VALUE!</v>
      </c>
      <c r="AA13" t="e">
        <v>#VALUE!</v>
      </c>
      <c r="AB13" t="e">
        <v>#VALUE!</v>
      </c>
      <c r="AC13" t="e">
        <v>#VALUE!</v>
      </c>
      <c r="AD13" t="e">
        <v>#VALUE!</v>
      </c>
      <c r="AE13" t="e">
        <v>#VALUE!</v>
      </c>
      <c r="AF13" t="e">
        <v>#VALUE!</v>
      </c>
      <c r="AG13" t="e">
        <v>#VALUE!</v>
      </c>
      <c r="AH13" t="e">
        <v>#VALUE!</v>
      </c>
      <c r="AI13" t="e">
        <v>#VALUE!</v>
      </c>
      <c r="AJ13" t="e">
        <v>#VALUE!</v>
      </c>
      <c r="AK13" t="e">
        <v>#VALUE!</v>
      </c>
      <c r="AL13" t="e">
        <v>#VALUE!</v>
      </c>
      <c r="AM13" t="e">
        <v>#VALUE!</v>
      </c>
      <c r="AN13" t="e">
        <v>#VALUE!</v>
      </c>
      <c r="AO13" t="e">
        <v>#VALUE!</v>
      </c>
      <c r="AP13" t="e">
        <v>#VALUE!</v>
      </c>
      <c r="AQ13" t="s">
        <v>613</v>
      </c>
      <c r="AR13" t="s">
        <v>626</v>
      </c>
      <c r="AS13" t="e">
        <v>#VALUE!</v>
      </c>
      <c r="AT13" t="e">
        <v>#VALUE!</v>
      </c>
      <c r="AU13" t="e">
        <v>#VALUE!</v>
      </c>
      <c r="AV13" t="e">
        <v>#VALUE!</v>
      </c>
      <c r="AW13" t="e">
        <v>#VALUE!</v>
      </c>
      <c r="AX13" t="e">
        <v>#VALUE!</v>
      </c>
      <c r="AY13" t="e">
        <v>#VALUE!</v>
      </c>
      <c r="AZ13" t="e">
        <v>#VALUE!</v>
      </c>
      <c r="BA13" t="e">
        <v>#VALUE!</v>
      </c>
      <c r="BB13" t="e">
        <v>#VALUE!</v>
      </c>
      <c r="BC13" t="e">
        <v>#VALUE!</v>
      </c>
      <c r="BD13" t="e">
        <v>#VALUE!</v>
      </c>
      <c r="BE13" t="e">
        <v>#VALUE!</v>
      </c>
      <c r="BF13" t="e">
        <v>#VALUE!</v>
      </c>
      <c r="BG13" t="e">
        <v>#VALUE!</v>
      </c>
      <c r="BH13" t="s">
        <v>827</v>
      </c>
      <c r="BI13" t="e">
        <v>#VALUE!</v>
      </c>
      <c r="BJ13" t="e">
        <v>#VALUE!</v>
      </c>
      <c r="BK13" t="e">
        <v>#VALUE!</v>
      </c>
      <c r="BL13" t="e">
        <v>#VALUE!</v>
      </c>
      <c r="BM13" t="e">
        <v>#VALUE!</v>
      </c>
      <c r="BN13" t="e">
        <v>#VALUE!</v>
      </c>
      <c r="BO13" t="e">
        <v>#VALUE!</v>
      </c>
      <c r="BP13" t="e">
        <v>#VALUE!</v>
      </c>
      <c r="BQ13" t="s">
        <v>929</v>
      </c>
      <c r="BR13" t="e">
        <v>#VALUE!</v>
      </c>
      <c r="BS13" t="e">
        <v>#VALUE!</v>
      </c>
      <c r="BT13" t="e">
        <v>#VALUE!</v>
      </c>
      <c r="BU13" t="e">
        <v>#VALUE!</v>
      </c>
      <c r="BV13" t="e">
        <v>#VALUE!</v>
      </c>
      <c r="BW13" t="e">
        <v>#VALUE!</v>
      </c>
      <c r="BX13" t="e">
        <v>#VALUE!</v>
      </c>
      <c r="BY13" t="e">
        <v>#VALUE!</v>
      </c>
      <c r="BZ13" t="e">
        <v>#VALUE!</v>
      </c>
      <c r="CA13" t="e">
        <v>#VALUE!</v>
      </c>
      <c r="CB13" t="e">
        <v>#VALUE!</v>
      </c>
      <c r="CC13" t="e">
        <v>#VALUE!</v>
      </c>
      <c r="CD13" t="e">
        <v>#VALUE!</v>
      </c>
      <c r="CE13" t="e">
        <v>#VALUE!</v>
      </c>
      <c r="CF13" t="s">
        <v>1099</v>
      </c>
      <c r="CG13" t="s">
        <v>1099</v>
      </c>
      <c r="CH13" t="s">
        <v>1099</v>
      </c>
      <c r="CI13" t="s">
        <v>1099</v>
      </c>
      <c r="CJ13" t="s">
        <v>1099</v>
      </c>
      <c r="CK13" t="s">
        <v>1099</v>
      </c>
      <c r="CL13" t="s">
        <v>1099</v>
      </c>
      <c r="CM13" t="s">
        <v>1099</v>
      </c>
      <c r="CN13" t="e">
        <v>#VALUE!</v>
      </c>
      <c r="CO13" t="e">
        <v>#VALUE!</v>
      </c>
      <c r="CP13" t="e">
        <v>#VALUE!</v>
      </c>
      <c r="CQ13" t="e">
        <v>#VALUE!</v>
      </c>
      <c r="CR13" t="e">
        <v>#VALUE!</v>
      </c>
      <c r="CS13" t="e">
        <v>#VALUE!</v>
      </c>
      <c r="CT13" t="e">
        <v>#VALUE!</v>
      </c>
      <c r="CU13" t="e">
        <v>#VALUE!</v>
      </c>
      <c r="CV13" t="e">
        <v>#VALUE!</v>
      </c>
      <c r="CW13" t="e">
        <v>#VALUE!</v>
      </c>
      <c r="CX13" t="e">
        <v>#VALUE!</v>
      </c>
      <c r="CY13" t="e">
        <v>#VALUE!</v>
      </c>
      <c r="CZ13" t="e">
        <v>#VALUE!</v>
      </c>
      <c r="DA13" t="e">
        <v>#VALUE!</v>
      </c>
      <c r="DB13" t="e">
        <v>#VALUE!</v>
      </c>
      <c r="DC13" t="e">
        <v>#VALUE!</v>
      </c>
      <c r="DD13" t="e">
        <v>#VALUE!</v>
      </c>
      <c r="DE13" t="e">
        <v>#VALUE!</v>
      </c>
      <c r="DF13" t="e">
        <v>#VALUE!</v>
      </c>
      <c r="DG13" t="e">
        <v>#VALUE!</v>
      </c>
      <c r="DH13" t="e">
        <v>#VALUE!</v>
      </c>
      <c r="DI13" t="e">
        <v>#VALUE!</v>
      </c>
      <c r="DJ13" t="e">
        <v>#VALUE!</v>
      </c>
      <c r="DK13" t="e">
        <v>#VALUE!</v>
      </c>
      <c r="DL13" t="e">
        <v>#VALUE!</v>
      </c>
      <c r="DM13" t="e">
        <v>#VALUE!</v>
      </c>
      <c r="DN13" t="e">
        <v>#VALUE!</v>
      </c>
      <c r="DO13" t="e">
        <v>#VALUE!</v>
      </c>
      <c r="DP13" t="e">
        <v>#VALUE!</v>
      </c>
      <c r="DQ13" t="e">
        <v>#VALUE!</v>
      </c>
      <c r="DR13" t="e">
        <v>#VALUE!</v>
      </c>
      <c r="DS13" t="e">
        <v>#VALUE!</v>
      </c>
      <c r="DT13" t="e">
        <v>#VALUE!</v>
      </c>
      <c r="DU13" t="e">
        <v>#VALUE!</v>
      </c>
      <c r="DV13" t="e">
        <v>#VALUE!</v>
      </c>
      <c r="DW13" t="e">
        <v>#VALUE!</v>
      </c>
      <c r="DX13" t="e">
        <v>#VALUE!</v>
      </c>
      <c r="DY13" t="e">
        <v>#VALUE!</v>
      </c>
      <c r="DZ13" t="e">
        <v>#VALUE!</v>
      </c>
      <c r="EA13" t="e">
        <v>#VALUE!</v>
      </c>
      <c r="EB13" t="e">
        <v>#VALUE!</v>
      </c>
      <c r="EC13" t="e">
        <v>#VALUE!</v>
      </c>
      <c r="ED13" t="e">
        <v>#VALUE!</v>
      </c>
      <c r="EE13" t="e">
        <v>#VALUE!</v>
      </c>
      <c r="EF13" t="e">
        <v>#VALUE!</v>
      </c>
      <c r="EG13" t="e">
        <v>#VALUE!</v>
      </c>
      <c r="EH13" t="e">
        <v>#VALUE!</v>
      </c>
      <c r="EI13" t="e">
        <v>#VALUE!</v>
      </c>
      <c r="EJ13" t="e">
        <v>#VALUE!</v>
      </c>
      <c r="EK13" t="e">
        <v>#VALUE!</v>
      </c>
      <c r="EL13" t="e">
        <v>#VALUE!</v>
      </c>
      <c r="EM13" t="e">
        <v>#VALUE!</v>
      </c>
      <c r="EN13" t="e">
        <v>#VALUE!</v>
      </c>
      <c r="EO13" t="e">
        <v>#VALUE!</v>
      </c>
      <c r="EP13" t="e">
        <v>#VALUE!</v>
      </c>
      <c r="EQ13" t="e">
        <v>#VALUE!</v>
      </c>
      <c r="ER13" t="e">
        <v>#VALUE!</v>
      </c>
      <c r="ES13" t="e">
        <v>#VALUE!</v>
      </c>
      <c r="ET13" t="e">
        <v>#VALUE!</v>
      </c>
      <c r="EU13" t="e">
        <v>#VALUE!</v>
      </c>
      <c r="EV13" t="e">
        <v>#VALUE!</v>
      </c>
      <c r="EW13" t="e">
        <v>#VALUE!</v>
      </c>
      <c r="EX13" t="e">
        <v>#VALUE!</v>
      </c>
      <c r="EY13" t="e">
        <v>#VALUE!</v>
      </c>
      <c r="EZ13" t="e">
        <v>#VALUE!</v>
      </c>
      <c r="FA13" t="e">
        <v>#VALUE!</v>
      </c>
      <c r="FB13" t="e">
        <v>#VALUE!</v>
      </c>
      <c r="FC13" t="e">
        <v>#VALUE!</v>
      </c>
      <c r="FD13" t="e">
        <v>#VALUE!</v>
      </c>
      <c r="FE13" t="e">
        <v>#VALUE!</v>
      </c>
      <c r="FF13" t="e">
        <v>#VALUE!</v>
      </c>
      <c r="FG13" t="e">
        <v>#VALUE!</v>
      </c>
      <c r="FH13" t="e">
        <v>#VALUE!</v>
      </c>
      <c r="FI13" t="e">
        <v>#VALUE!</v>
      </c>
      <c r="FJ13" t="e">
        <v>#VALUE!</v>
      </c>
      <c r="FK13" t="e">
        <v>#VALUE!</v>
      </c>
      <c r="FL13" t="e">
        <v>#VALUE!</v>
      </c>
      <c r="FM13" t="e">
        <v>#VALUE!</v>
      </c>
      <c r="FN13" t="e">
        <v>#VALUE!</v>
      </c>
      <c r="FO13" t="e">
        <v>#VALUE!</v>
      </c>
      <c r="FP13" t="e">
        <v>#VALUE!</v>
      </c>
      <c r="FQ13" t="e">
        <v>#VALUE!</v>
      </c>
      <c r="FR13" t="e">
        <v>#VALUE!</v>
      </c>
      <c r="FS13" t="e">
        <v>#VALUE!</v>
      </c>
      <c r="FT13" t="e">
        <v>#VALUE!</v>
      </c>
      <c r="FU13" t="s">
        <v>2743</v>
      </c>
      <c r="FV13" t="s">
        <v>2743</v>
      </c>
      <c r="FW13" t="s">
        <v>2743</v>
      </c>
      <c r="FX13" t="s">
        <v>2743</v>
      </c>
      <c r="FY13" t="s">
        <v>2743</v>
      </c>
      <c r="FZ13" t="s">
        <v>2743</v>
      </c>
      <c r="GA13" t="s">
        <v>2743</v>
      </c>
      <c r="GB13" t="s">
        <v>2743</v>
      </c>
      <c r="GC13" t="e">
        <v>#VALUE!</v>
      </c>
      <c r="GD13" t="e">
        <v>#VALUE!</v>
      </c>
      <c r="GE13" t="e">
        <v>#VALUE!</v>
      </c>
      <c r="GF13" t="e">
        <v>#VALUE!</v>
      </c>
      <c r="GG13" t="e">
        <v>#VALUE!</v>
      </c>
      <c r="GH13" t="e">
        <v>#VALUE!</v>
      </c>
      <c r="GI13" t="e">
        <v>#VALUE!</v>
      </c>
      <c r="GJ13" t="e">
        <v>#VALUE!</v>
      </c>
      <c r="GK13" t="e">
        <v>#VALUE!</v>
      </c>
      <c r="GL13" t="e">
        <v>#VALUE!</v>
      </c>
      <c r="GM13" t="e">
        <v>#VALUE!</v>
      </c>
      <c r="GN13" t="e">
        <v>#VALUE!</v>
      </c>
      <c r="GO13" t="e">
        <v>#VALUE!</v>
      </c>
      <c r="GP13" t="e">
        <v>#VALUE!</v>
      </c>
      <c r="GQ13" t="e">
        <v>#VALUE!</v>
      </c>
      <c r="GR13" t="e">
        <v>#VALUE!</v>
      </c>
      <c r="GS13" t="e">
        <v>#VALUE!</v>
      </c>
      <c r="GT13" t="e">
        <v>#VALUE!</v>
      </c>
      <c r="GU13" t="e">
        <v>#VALUE!</v>
      </c>
      <c r="GV13" t="e">
        <v>#VALUE!</v>
      </c>
      <c r="GW13" t="s">
        <v>3447</v>
      </c>
      <c r="GX13" t="e">
        <v>#VALUE!</v>
      </c>
      <c r="GY13" t="e">
        <v>#VALUE!</v>
      </c>
      <c r="GZ13" t="e">
        <v>#VALUE!</v>
      </c>
      <c r="HA13" t="e">
        <v>#VALUE!</v>
      </c>
      <c r="HB13" t="e">
        <v>#VALUE!</v>
      </c>
      <c r="HC13" t="e">
        <v>#VALUE!</v>
      </c>
      <c r="HD13" t="e">
        <v>#VALUE!</v>
      </c>
      <c r="HE13" t="e">
        <v>#VALUE!</v>
      </c>
      <c r="HF13" t="e">
        <v>#VALUE!</v>
      </c>
      <c r="HG13" t="e">
        <v>#VALUE!</v>
      </c>
      <c r="HH13" t="e">
        <v>#VALUE!</v>
      </c>
      <c r="HI13" t="e">
        <v>#VALUE!</v>
      </c>
      <c r="HJ13" t="e">
        <v>#VALUE!</v>
      </c>
      <c r="HK13" t="e">
        <v>#VALUE!</v>
      </c>
      <c r="HL13" t="e">
        <v>#VALUE!</v>
      </c>
      <c r="HM13" t="e">
        <v>#VALUE!</v>
      </c>
      <c r="HN13" t="e">
        <v>#VALUE!</v>
      </c>
      <c r="HO13" t="e">
        <v>#VALUE!</v>
      </c>
      <c r="HP13" t="e">
        <v>#VALUE!</v>
      </c>
      <c r="HQ13" t="e">
        <v>#VALUE!</v>
      </c>
      <c r="HR13" t="e">
        <v>#VALUE!</v>
      </c>
      <c r="HS13" t="e">
        <v>#VALUE!</v>
      </c>
      <c r="HT13" t="e">
        <v>#VALUE!</v>
      </c>
      <c r="HU13" t="e">
        <v>#VALUE!</v>
      </c>
      <c r="HV13" t="e">
        <v>#VALUE!</v>
      </c>
      <c r="HW13" t="e">
        <v>#VALUE!</v>
      </c>
      <c r="HX13" t="e">
        <v>#VALUE!</v>
      </c>
      <c r="HY13" t="e">
        <v>#VALUE!</v>
      </c>
      <c r="HZ13" t="e">
        <v>#VALUE!</v>
      </c>
      <c r="IA13" t="s">
        <v>3904</v>
      </c>
      <c r="IB13" t="e">
        <v>#VALUE!</v>
      </c>
      <c r="IC13" t="e">
        <v>#VALUE!</v>
      </c>
      <c r="ID13" t="e">
        <v>#VALUE!</v>
      </c>
      <c r="IE13" t="e">
        <v>#VALUE!</v>
      </c>
      <c r="IF13" t="e">
        <v>#VALUE!</v>
      </c>
      <c r="IG13" t="e">
        <v>#VALUE!</v>
      </c>
      <c r="IH13" t="e">
        <v>#VALUE!</v>
      </c>
      <c r="II13" t="e">
        <v>#VALUE!</v>
      </c>
      <c r="IJ13" t="e">
        <v>#VALUE!</v>
      </c>
      <c r="IK13" t="e">
        <v>#VALUE!</v>
      </c>
      <c r="IL13" t="e">
        <v>#VALUE!</v>
      </c>
      <c r="IM13" t="e">
        <v>#VALUE!</v>
      </c>
      <c r="IN13" t="e">
        <v>#VALUE!</v>
      </c>
      <c r="IO13" t="e">
        <v>#VALUE!</v>
      </c>
      <c r="IP13" t="e">
        <v>#VALUE!</v>
      </c>
      <c r="IQ13" t="e">
        <v>#VALUE!</v>
      </c>
      <c r="IR13" t="e">
        <v>#VALUE!</v>
      </c>
      <c r="IS13" t="e">
        <v>#VALUE!</v>
      </c>
      <c r="IT13" t="e">
        <v>#VALUE!</v>
      </c>
      <c r="IU13" t="e">
        <v>#VALUE!</v>
      </c>
      <c r="IV13" t="e">
        <v>#VALUE!</v>
      </c>
      <c r="IW13" t="e">
        <v>#VALUE!</v>
      </c>
      <c r="IX13" t="e">
        <v>#VALUE!</v>
      </c>
      <c r="IY13" t="e">
        <v>#VALUE!</v>
      </c>
      <c r="IZ13" t="e">
        <v>#VALUE!</v>
      </c>
      <c r="JA13" t="e">
        <v>#VALUE!</v>
      </c>
      <c r="JB13" t="e">
        <v>#VALUE!</v>
      </c>
      <c r="JC13" t="s">
        <v>4340</v>
      </c>
      <c r="JD13" t="e">
        <v>#VALUE!</v>
      </c>
      <c r="JE13" t="e">
        <v>#VALUE!</v>
      </c>
      <c r="JF13" t="e">
        <v>#VALUE!</v>
      </c>
      <c r="JG13" t="e">
        <v>#VALUE!</v>
      </c>
      <c r="JH13" t="e">
        <v>#VALUE!</v>
      </c>
      <c r="JI13" t="e">
        <v>#VALUE!</v>
      </c>
      <c r="JJ13" t="e">
        <v>#VALUE!</v>
      </c>
      <c r="JK13" t="e">
        <v>#VALUE!</v>
      </c>
      <c r="JL13" t="e">
        <v>#VALUE!</v>
      </c>
      <c r="JM13" t="e">
        <v>#VALUE!</v>
      </c>
      <c r="JN13" t="e">
        <v>#VALUE!</v>
      </c>
      <c r="JO13" t="e">
        <v>#VALUE!</v>
      </c>
      <c r="JP13" t="e">
        <v>#VALUE!</v>
      </c>
      <c r="JQ13" t="e">
        <v>#VALUE!</v>
      </c>
      <c r="JR13" t="e">
        <v>#VALUE!</v>
      </c>
      <c r="JS13" t="e">
        <v>#VALUE!</v>
      </c>
      <c r="JT13" t="e">
        <v>#VALUE!</v>
      </c>
      <c r="JU13" t="s">
        <v>4485</v>
      </c>
      <c r="JV13" t="e">
        <v>#VALUE!</v>
      </c>
      <c r="JW13" t="e">
        <v>#VALUE!</v>
      </c>
      <c r="JX13" t="e">
        <v>#VALUE!</v>
      </c>
      <c r="JY13" t="e">
        <v>#VALUE!</v>
      </c>
      <c r="JZ13" t="s">
        <v>4551</v>
      </c>
      <c r="KA13" t="s">
        <v>4564</v>
      </c>
      <c r="KB13" t="e">
        <v>#VALUE!</v>
      </c>
      <c r="KC13" t="e">
        <v>#VALUE!</v>
      </c>
      <c r="KD13" t="e">
        <v>#VALUE!</v>
      </c>
      <c r="KE13" t="e">
        <v>#VALUE!</v>
      </c>
      <c r="KF13" t="e">
        <v>#VALUE!</v>
      </c>
      <c r="KG13" t="s">
        <v>4637</v>
      </c>
      <c r="KH13" t="e">
        <v>#VALUE!</v>
      </c>
      <c r="KI13" t="s">
        <v>4668</v>
      </c>
      <c r="KJ13" t="s">
        <v>4679</v>
      </c>
      <c r="KK13" t="e">
        <v>#VALUE!</v>
      </c>
      <c r="KL13" t="e">
        <v>#VALUE!</v>
      </c>
      <c r="KM13" t="e">
        <v>#VALUE!</v>
      </c>
      <c r="KN13" t="e">
        <v>#VALUE!</v>
      </c>
      <c r="KO13" t="s">
        <v>4734</v>
      </c>
      <c r="KP13" t="e">
        <v>#VALUE!</v>
      </c>
      <c r="KQ13" t="s">
        <v>4760</v>
      </c>
      <c r="KR13" t="e">
        <v>#VALUE!</v>
      </c>
      <c r="KS13" t="e">
        <v>#VALUE!</v>
      </c>
      <c r="KT13" t="e">
        <v>#VALUE!</v>
      </c>
      <c r="KU13" t="e">
        <v>#VALUE!</v>
      </c>
      <c r="KV13" t="s">
        <v>4563</v>
      </c>
      <c r="KW13" t="e">
        <v>#VALUE!</v>
      </c>
      <c r="KX13" t="e">
        <v>#VALUE!</v>
      </c>
      <c r="KY13" t="e">
        <v>#VALUE!</v>
      </c>
      <c r="KZ13" t="s">
        <v>4853</v>
      </c>
      <c r="LA13" t="e">
        <v>#VALUE!</v>
      </c>
      <c r="LB13" t="e">
        <v>#VALUE!</v>
      </c>
      <c r="LC13" t="e">
        <v>#VALUE!</v>
      </c>
      <c r="LD13" t="e">
        <v>#VALUE!</v>
      </c>
      <c r="LE13" t="e">
        <v>#VALUE!</v>
      </c>
      <c r="LF13" t="e">
        <v>#VALUE!</v>
      </c>
      <c r="LG13" t="e">
        <v>#VALUE!</v>
      </c>
      <c r="LH13" t="e">
        <v>#VALUE!</v>
      </c>
      <c r="LI13" t="e">
        <v>#VALUE!</v>
      </c>
    </row>
    <row r="14" spans="1:321" x14ac:dyDescent="0.25">
      <c r="A14" t="s">
        <v>4983</v>
      </c>
      <c r="B14" t="e">
        <v>#VALUE!</v>
      </c>
      <c r="C14" t="e">
        <v>#VALUE!</v>
      </c>
      <c r="D14" t="e">
        <v>#VALUE!</v>
      </c>
      <c r="E14" t="e">
        <v>#VALUE!</v>
      </c>
      <c r="F14" t="e">
        <v>#VALUE!</v>
      </c>
      <c r="G14" t="e">
        <v>#VALUE!</v>
      </c>
      <c r="H14" t="e">
        <v>#VALUE!</v>
      </c>
      <c r="I14" t="e">
        <v>#VALUE!</v>
      </c>
      <c r="J14" t="e">
        <v>#VALUE!</v>
      </c>
      <c r="K14" t="e">
        <v>#VALUE!</v>
      </c>
      <c r="L14" t="e">
        <v>#VALUE!</v>
      </c>
      <c r="M14" t="e">
        <v>#VALUE!</v>
      </c>
      <c r="N14" t="e">
        <v>#VALUE!</v>
      </c>
      <c r="O14" t="e">
        <v>#VALUE!</v>
      </c>
      <c r="P14" t="e">
        <v>#VALUE!</v>
      </c>
      <c r="Q14" t="e">
        <v>#VALUE!</v>
      </c>
      <c r="R14" t="e">
        <v>#VALUE!</v>
      </c>
      <c r="S14" t="e">
        <v>#VALUE!</v>
      </c>
      <c r="T14" t="e">
        <v>#VALUE!</v>
      </c>
      <c r="U14" t="e">
        <v>#VALUE!</v>
      </c>
      <c r="V14" t="e">
        <v>#VALUE!</v>
      </c>
      <c r="W14" t="e">
        <v>#VALUE!</v>
      </c>
      <c r="X14" t="e">
        <v>#VALUE!</v>
      </c>
      <c r="Y14" t="e">
        <v>#VALUE!</v>
      </c>
      <c r="Z14" t="e">
        <v>#VALUE!</v>
      </c>
      <c r="AA14" t="e">
        <v>#VALUE!</v>
      </c>
      <c r="AB14" t="e">
        <v>#VALUE!</v>
      </c>
      <c r="AC14" t="e">
        <v>#VALUE!</v>
      </c>
      <c r="AD14" t="e">
        <v>#VALUE!</v>
      </c>
      <c r="AE14" t="e">
        <v>#VALUE!</v>
      </c>
      <c r="AF14" t="e">
        <v>#VALUE!</v>
      </c>
      <c r="AG14" t="e">
        <v>#VALUE!</v>
      </c>
      <c r="AH14" t="e">
        <v>#VALUE!</v>
      </c>
      <c r="AI14" t="e">
        <v>#VALUE!</v>
      </c>
      <c r="AJ14" t="e">
        <v>#VALUE!</v>
      </c>
      <c r="AK14" t="e">
        <v>#VALUE!</v>
      </c>
      <c r="AL14" t="e">
        <v>#VALUE!</v>
      </c>
      <c r="AM14" t="e">
        <v>#VALUE!</v>
      </c>
      <c r="AN14" t="e">
        <v>#VALUE!</v>
      </c>
      <c r="AO14" t="e">
        <v>#VALUE!</v>
      </c>
      <c r="AP14" t="e">
        <v>#VALUE!</v>
      </c>
      <c r="AQ14" t="e">
        <v>#VALUE!</v>
      </c>
      <c r="AR14" t="e">
        <v>#VALUE!</v>
      </c>
      <c r="AS14" t="e">
        <v>#VALUE!</v>
      </c>
      <c r="AT14" t="e">
        <v>#VALUE!</v>
      </c>
      <c r="AU14" t="e">
        <v>#VALUE!</v>
      </c>
      <c r="AV14" t="e">
        <v>#VALUE!</v>
      </c>
      <c r="AW14" t="e">
        <v>#VALUE!</v>
      </c>
      <c r="AX14" t="e">
        <v>#VALUE!</v>
      </c>
      <c r="AY14" t="e">
        <v>#VALUE!</v>
      </c>
      <c r="AZ14" t="e">
        <v>#VALUE!</v>
      </c>
      <c r="BA14" t="e">
        <v>#VALUE!</v>
      </c>
      <c r="BB14" t="e">
        <v>#VALUE!</v>
      </c>
      <c r="BC14" t="e">
        <v>#VALUE!</v>
      </c>
      <c r="BD14" t="e">
        <v>#VALUE!</v>
      </c>
      <c r="BE14" t="e">
        <v>#VALUE!</v>
      </c>
      <c r="BF14" t="e">
        <v>#VALUE!</v>
      </c>
      <c r="BG14" t="e">
        <v>#VALUE!</v>
      </c>
      <c r="BH14" t="e">
        <v>#VALUE!</v>
      </c>
      <c r="BI14" t="e">
        <v>#VALUE!</v>
      </c>
      <c r="BJ14" t="e">
        <v>#VALUE!</v>
      </c>
      <c r="BK14" t="e">
        <v>#VALUE!</v>
      </c>
      <c r="BL14" t="e">
        <v>#VALUE!</v>
      </c>
      <c r="BM14" t="e">
        <v>#VALUE!</v>
      </c>
      <c r="BN14" t="e">
        <v>#VALUE!</v>
      </c>
      <c r="BO14" t="e">
        <v>#VALUE!</v>
      </c>
      <c r="BP14" t="e">
        <v>#VALUE!</v>
      </c>
      <c r="BQ14" t="e">
        <v>#VALUE!</v>
      </c>
      <c r="BR14" t="e">
        <v>#VALUE!</v>
      </c>
      <c r="BS14" t="e">
        <v>#VALUE!</v>
      </c>
      <c r="BT14" t="e">
        <v>#VALUE!</v>
      </c>
      <c r="BU14" t="e">
        <v>#VALUE!</v>
      </c>
      <c r="BV14" t="e">
        <v>#VALUE!</v>
      </c>
      <c r="BW14" t="e">
        <v>#VALUE!</v>
      </c>
      <c r="BX14" t="e">
        <v>#VALUE!</v>
      </c>
      <c r="BY14" t="e">
        <v>#VALUE!</v>
      </c>
      <c r="BZ14" t="e">
        <v>#VALUE!</v>
      </c>
      <c r="CA14" t="e">
        <v>#VALUE!</v>
      </c>
      <c r="CB14" t="e">
        <v>#VALUE!</v>
      </c>
      <c r="CC14" t="e">
        <v>#VALUE!</v>
      </c>
      <c r="CD14" t="e">
        <v>#VALUE!</v>
      </c>
      <c r="CE14" t="e">
        <v>#VALUE!</v>
      </c>
      <c r="CF14" t="s">
        <v>206</v>
      </c>
      <c r="CG14" t="s">
        <v>206</v>
      </c>
      <c r="CH14" t="s">
        <v>206</v>
      </c>
      <c r="CI14" t="s">
        <v>206</v>
      </c>
      <c r="CJ14" t="s">
        <v>206</v>
      </c>
      <c r="CK14" t="s">
        <v>206</v>
      </c>
      <c r="CL14" t="s">
        <v>206</v>
      </c>
      <c r="CM14" t="s">
        <v>206</v>
      </c>
      <c r="CN14" t="e">
        <v>#VALUE!</v>
      </c>
      <c r="CO14" t="e">
        <v>#VALUE!</v>
      </c>
      <c r="CP14" t="e">
        <v>#VALUE!</v>
      </c>
      <c r="CQ14" t="e">
        <v>#VALUE!</v>
      </c>
      <c r="CR14" t="e">
        <v>#VALUE!</v>
      </c>
      <c r="CS14" t="e">
        <v>#VALUE!</v>
      </c>
      <c r="CT14" t="e">
        <v>#VALUE!</v>
      </c>
      <c r="CU14" t="e">
        <v>#VALUE!</v>
      </c>
      <c r="CV14" t="e">
        <v>#VALUE!</v>
      </c>
      <c r="CW14" t="e">
        <v>#VALUE!</v>
      </c>
      <c r="CX14" t="e">
        <v>#VALUE!</v>
      </c>
      <c r="CY14" t="e">
        <v>#VALUE!</v>
      </c>
      <c r="CZ14" t="e">
        <v>#VALUE!</v>
      </c>
      <c r="DA14" t="e">
        <v>#VALUE!</v>
      </c>
      <c r="DB14" t="e">
        <v>#VALUE!</v>
      </c>
      <c r="DC14" t="e">
        <v>#VALUE!</v>
      </c>
      <c r="DD14" t="e">
        <v>#VALUE!</v>
      </c>
      <c r="DE14" t="e">
        <v>#VALUE!</v>
      </c>
      <c r="DF14" t="e">
        <v>#VALUE!</v>
      </c>
      <c r="DG14" t="e">
        <v>#VALUE!</v>
      </c>
      <c r="DH14" t="e">
        <v>#VALUE!</v>
      </c>
      <c r="DI14" t="e">
        <v>#VALUE!</v>
      </c>
      <c r="DJ14" t="e">
        <v>#VALUE!</v>
      </c>
      <c r="DK14" t="e">
        <v>#VALUE!</v>
      </c>
      <c r="DL14" t="e">
        <v>#VALUE!</v>
      </c>
      <c r="DM14" t="e">
        <v>#VALUE!</v>
      </c>
      <c r="DN14" t="e">
        <v>#VALUE!</v>
      </c>
      <c r="DO14" t="e">
        <v>#VALUE!</v>
      </c>
      <c r="DP14" t="e">
        <v>#VALUE!</v>
      </c>
      <c r="DQ14" t="e">
        <v>#VALUE!</v>
      </c>
      <c r="DR14" t="e">
        <v>#VALUE!</v>
      </c>
      <c r="DS14" t="e">
        <v>#VALUE!</v>
      </c>
      <c r="DT14" t="e">
        <v>#VALUE!</v>
      </c>
      <c r="DU14" t="e">
        <v>#VALUE!</v>
      </c>
      <c r="DV14" t="e">
        <v>#VALUE!</v>
      </c>
      <c r="DW14" t="e">
        <v>#VALUE!</v>
      </c>
      <c r="DX14" t="e">
        <v>#VALUE!</v>
      </c>
      <c r="DY14" t="e">
        <v>#VALUE!</v>
      </c>
      <c r="DZ14" t="e">
        <v>#VALUE!</v>
      </c>
      <c r="EA14" t="e">
        <v>#VALUE!</v>
      </c>
      <c r="EB14" t="e">
        <v>#VALUE!</v>
      </c>
      <c r="EC14" t="e">
        <v>#VALUE!</v>
      </c>
      <c r="ED14" t="e">
        <v>#VALUE!</v>
      </c>
      <c r="EE14" t="e">
        <v>#VALUE!</v>
      </c>
      <c r="EF14" t="e">
        <v>#VALUE!</v>
      </c>
      <c r="EG14" t="e">
        <v>#VALUE!</v>
      </c>
      <c r="EH14" t="e">
        <v>#VALUE!</v>
      </c>
      <c r="EI14" t="e">
        <v>#VALUE!</v>
      </c>
      <c r="EJ14" t="e">
        <v>#VALUE!</v>
      </c>
      <c r="EK14" t="e">
        <v>#VALUE!</v>
      </c>
      <c r="EL14" t="e">
        <v>#VALUE!</v>
      </c>
      <c r="EM14" t="e">
        <v>#VALUE!</v>
      </c>
      <c r="EN14" t="e">
        <v>#VALUE!</v>
      </c>
      <c r="EO14" t="e">
        <v>#VALUE!</v>
      </c>
      <c r="EP14" t="e">
        <v>#VALUE!</v>
      </c>
      <c r="EQ14" t="e">
        <v>#VALUE!</v>
      </c>
      <c r="ER14" t="e">
        <v>#VALUE!</v>
      </c>
      <c r="ES14" t="e">
        <v>#VALUE!</v>
      </c>
      <c r="ET14" t="e">
        <v>#VALUE!</v>
      </c>
      <c r="EU14" t="e">
        <v>#VALUE!</v>
      </c>
      <c r="EV14" t="e">
        <v>#VALUE!</v>
      </c>
      <c r="EW14" t="e">
        <v>#VALUE!</v>
      </c>
      <c r="EX14" t="e">
        <v>#VALUE!</v>
      </c>
      <c r="EY14" t="e">
        <v>#VALUE!</v>
      </c>
      <c r="EZ14" t="e">
        <v>#VALUE!</v>
      </c>
      <c r="FA14" t="e">
        <v>#VALUE!</v>
      </c>
      <c r="FB14" t="e">
        <v>#VALUE!</v>
      </c>
      <c r="FC14" t="e">
        <v>#VALUE!</v>
      </c>
      <c r="FD14" t="e">
        <v>#VALUE!</v>
      </c>
      <c r="FE14" t="e">
        <v>#VALUE!</v>
      </c>
      <c r="FF14" t="e">
        <v>#VALUE!</v>
      </c>
      <c r="FG14" t="e">
        <v>#VALUE!</v>
      </c>
      <c r="FH14" t="e">
        <v>#VALUE!</v>
      </c>
      <c r="FI14" t="e">
        <v>#VALUE!</v>
      </c>
      <c r="FJ14" t="e">
        <v>#VALUE!</v>
      </c>
      <c r="FK14" t="e">
        <v>#VALUE!</v>
      </c>
      <c r="FL14" t="e">
        <v>#VALUE!</v>
      </c>
      <c r="FM14" t="e">
        <v>#VALUE!</v>
      </c>
      <c r="FN14" t="e">
        <v>#VALUE!</v>
      </c>
      <c r="FO14" t="e">
        <v>#VALUE!</v>
      </c>
      <c r="FP14" t="e">
        <v>#VALUE!</v>
      </c>
      <c r="FQ14" t="e">
        <v>#VALUE!</v>
      </c>
      <c r="FR14" t="e">
        <v>#VALUE!</v>
      </c>
      <c r="FS14" t="e">
        <v>#VALUE!</v>
      </c>
      <c r="FT14" t="e">
        <v>#VALUE!</v>
      </c>
      <c r="FU14" t="e">
        <v>#VALUE!</v>
      </c>
      <c r="FV14" t="e">
        <v>#VALUE!</v>
      </c>
      <c r="FW14" t="e">
        <v>#VALUE!</v>
      </c>
      <c r="FX14" t="e">
        <v>#VALUE!</v>
      </c>
      <c r="FY14" t="e">
        <v>#VALUE!</v>
      </c>
      <c r="FZ14" t="e">
        <v>#VALUE!</v>
      </c>
      <c r="GA14" t="e">
        <v>#VALUE!</v>
      </c>
      <c r="GB14" t="e">
        <v>#VALUE!</v>
      </c>
      <c r="GC14" t="e">
        <v>#VALUE!</v>
      </c>
      <c r="GD14" t="e">
        <v>#VALUE!</v>
      </c>
      <c r="GE14" t="e">
        <v>#VALUE!</v>
      </c>
      <c r="GF14" t="e">
        <v>#VALUE!</v>
      </c>
      <c r="GG14" t="e">
        <v>#VALUE!</v>
      </c>
      <c r="GH14" t="e">
        <v>#VALUE!</v>
      </c>
      <c r="GI14" t="e">
        <v>#VALUE!</v>
      </c>
      <c r="GJ14" t="e">
        <v>#VALUE!</v>
      </c>
      <c r="GK14" t="e">
        <v>#VALUE!</v>
      </c>
      <c r="GL14" t="e">
        <v>#VALUE!</v>
      </c>
      <c r="GM14" t="e">
        <v>#VALUE!</v>
      </c>
      <c r="GN14" t="e">
        <v>#VALUE!</v>
      </c>
      <c r="GO14" t="e">
        <v>#VALUE!</v>
      </c>
      <c r="GP14" t="e">
        <v>#VALUE!</v>
      </c>
      <c r="GQ14" t="e">
        <v>#VALUE!</v>
      </c>
      <c r="GR14" t="e">
        <v>#VALUE!</v>
      </c>
      <c r="GS14" t="e">
        <v>#VALUE!</v>
      </c>
      <c r="GT14" t="e">
        <v>#VALUE!</v>
      </c>
      <c r="GU14" t="e">
        <v>#VALUE!</v>
      </c>
      <c r="GV14" t="e">
        <v>#VALUE!</v>
      </c>
      <c r="GW14" t="e">
        <v>#VALUE!</v>
      </c>
      <c r="GX14" t="e">
        <v>#VALUE!</v>
      </c>
      <c r="GY14" t="e">
        <v>#VALUE!</v>
      </c>
      <c r="GZ14" t="e">
        <v>#VALUE!</v>
      </c>
      <c r="HA14" t="e">
        <v>#VALUE!</v>
      </c>
      <c r="HB14" t="e">
        <v>#VALUE!</v>
      </c>
      <c r="HC14" t="e">
        <v>#VALUE!</v>
      </c>
      <c r="HD14" t="e">
        <v>#VALUE!</v>
      </c>
      <c r="HE14" t="e">
        <v>#VALUE!</v>
      </c>
      <c r="HF14" t="e">
        <v>#VALUE!</v>
      </c>
      <c r="HG14" t="e">
        <v>#VALUE!</v>
      </c>
      <c r="HH14" t="e">
        <v>#VALUE!</v>
      </c>
      <c r="HI14" t="e">
        <v>#VALUE!</v>
      </c>
      <c r="HJ14" t="e">
        <v>#VALUE!</v>
      </c>
      <c r="HK14" t="e">
        <v>#VALUE!</v>
      </c>
      <c r="HL14" t="e">
        <v>#VALUE!</v>
      </c>
      <c r="HM14" t="e">
        <v>#VALUE!</v>
      </c>
      <c r="HN14" t="e">
        <v>#VALUE!</v>
      </c>
      <c r="HO14" t="e">
        <v>#VALUE!</v>
      </c>
      <c r="HP14" t="e">
        <v>#VALUE!</v>
      </c>
      <c r="HQ14" t="e">
        <v>#VALUE!</v>
      </c>
      <c r="HR14" t="e">
        <v>#VALUE!</v>
      </c>
      <c r="HS14" t="e">
        <v>#VALUE!</v>
      </c>
      <c r="HT14" t="e">
        <v>#VALUE!</v>
      </c>
      <c r="HU14" t="e">
        <v>#VALUE!</v>
      </c>
      <c r="HV14" t="e">
        <v>#VALUE!</v>
      </c>
      <c r="HW14" t="e">
        <v>#VALUE!</v>
      </c>
      <c r="HX14" t="e">
        <v>#VALUE!</v>
      </c>
      <c r="HY14" t="e">
        <v>#VALUE!</v>
      </c>
      <c r="HZ14" t="e">
        <v>#VALUE!</v>
      </c>
      <c r="IA14" t="e">
        <v>#VALUE!</v>
      </c>
      <c r="IB14" t="e">
        <v>#VALUE!</v>
      </c>
      <c r="IC14" t="e">
        <v>#VALUE!</v>
      </c>
      <c r="ID14" t="e">
        <v>#VALUE!</v>
      </c>
      <c r="IE14" t="e">
        <v>#VALUE!</v>
      </c>
      <c r="IF14" t="e">
        <v>#VALUE!</v>
      </c>
      <c r="IG14" t="e">
        <v>#VALUE!</v>
      </c>
      <c r="IH14" t="e">
        <v>#VALUE!</v>
      </c>
      <c r="II14" t="e">
        <v>#VALUE!</v>
      </c>
      <c r="IJ14" t="e">
        <v>#VALUE!</v>
      </c>
      <c r="IK14" t="e">
        <v>#VALUE!</v>
      </c>
      <c r="IL14" t="e">
        <v>#VALUE!</v>
      </c>
      <c r="IM14" t="e">
        <v>#VALUE!</v>
      </c>
      <c r="IN14" t="e">
        <v>#VALUE!</v>
      </c>
      <c r="IO14" t="e">
        <v>#VALUE!</v>
      </c>
      <c r="IP14" t="e">
        <v>#VALUE!</v>
      </c>
      <c r="IQ14" t="e">
        <v>#VALUE!</v>
      </c>
      <c r="IR14" t="e">
        <v>#VALUE!</v>
      </c>
      <c r="IS14" t="e">
        <v>#VALUE!</v>
      </c>
      <c r="IT14" t="e">
        <v>#VALUE!</v>
      </c>
      <c r="IU14" t="e">
        <v>#VALUE!</v>
      </c>
      <c r="IV14" t="e">
        <v>#VALUE!</v>
      </c>
      <c r="IW14" t="e">
        <v>#VALUE!</v>
      </c>
      <c r="IX14" t="e">
        <v>#VALUE!</v>
      </c>
      <c r="IY14" t="e">
        <v>#VALUE!</v>
      </c>
      <c r="IZ14" t="e">
        <v>#VALUE!</v>
      </c>
      <c r="JA14" t="e">
        <v>#VALUE!</v>
      </c>
      <c r="JB14" t="e">
        <v>#VALUE!</v>
      </c>
      <c r="JC14" t="e">
        <v>#VALUE!</v>
      </c>
      <c r="JD14" t="e">
        <v>#VALUE!</v>
      </c>
      <c r="JE14" t="e">
        <v>#VALUE!</v>
      </c>
      <c r="JF14" t="e">
        <v>#VALUE!</v>
      </c>
      <c r="JG14" t="e">
        <v>#VALUE!</v>
      </c>
      <c r="JH14" t="e">
        <v>#VALUE!</v>
      </c>
      <c r="JI14" t="e">
        <v>#VALUE!</v>
      </c>
      <c r="JJ14" t="e">
        <v>#VALUE!</v>
      </c>
      <c r="JK14" t="e">
        <v>#VALUE!</v>
      </c>
      <c r="JL14" t="e">
        <v>#VALUE!</v>
      </c>
      <c r="JM14" t="e">
        <v>#VALUE!</v>
      </c>
      <c r="JN14" t="e">
        <v>#VALUE!</v>
      </c>
      <c r="JO14" t="e">
        <v>#VALUE!</v>
      </c>
      <c r="JP14" t="e">
        <v>#VALUE!</v>
      </c>
      <c r="JQ14" t="e">
        <v>#VALUE!</v>
      </c>
      <c r="JR14" t="e">
        <v>#VALUE!</v>
      </c>
      <c r="JS14" t="e">
        <v>#VALUE!</v>
      </c>
      <c r="JT14" t="e">
        <v>#VALUE!</v>
      </c>
      <c r="JU14" t="e">
        <v>#VALUE!</v>
      </c>
      <c r="JV14" t="e">
        <v>#VALUE!</v>
      </c>
      <c r="JW14" t="e">
        <v>#VALUE!</v>
      </c>
      <c r="JX14" t="e">
        <v>#VALUE!</v>
      </c>
      <c r="JY14" t="e">
        <v>#VALUE!</v>
      </c>
      <c r="JZ14" t="e">
        <v>#VALUE!</v>
      </c>
      <c r="KA14" t="e">
        <v>#VALUE!</v>
      </c>
      <c r="KB14" t="e">
        <v>#VALUE!</v>
      </c>
      <c r="KC14" t="e">
        <v>#VALUE!</v>
      </c>
      <c r="KD14" t="e">
        <v>#VALUE!</v>
      </c>
      <c r="KE14" t="e">
        <v>#VALUE!</v>
      </c>
      <c r="KF14" t="e">
        <v>#VALUE!</v>
      </c>
      <c r="KG14" t="s">
        <v>4638</v>
      </c>
      <c r="KH14" t="e">
        <v>#VALUE!</v>
      </c>
      <c r="KI14" t="e">
        <v>#VALUE!</v>
      </c>
      <c r="KJ14" t="e">
        <v>#VALUE!</v>
      </c>
      <c r="KK14" t="e">
        <v>#VALUE!</v>
      </c>
      <c r="KL14" t="e">
        <v>#VALUE!</v>
      </c>
      <c r="KM14" t="e">
        <v>#VALUE!</v>
      </c>
      <c r="KN14" t="e">
        <v>#VALUE!</v>
      </c>
      <c r="KO14" t="s">
        <v>4735</v>
      </c>
      <c r="KP14" t="e">
        <v>#VALUE!</v>
      </c>
      <c r="KQ14" t="s">
        <v>4761</v>
      </c>
      <c r="KR14" t="e">
        <v>#VALUE!</v>
      </c>
      <c r="KS14" t="e">
        <v>#VALUE!</v>
      </c>
      <c r="KT14" t="e">
        <v>#VALUE!</v>
      </c>
      <c r="KU14" t="e">
        <v>#VALUE!</v>
      </c>
      <c r="KV14" t="s">
        <v>4564</v>
      </c>
      <c r="KW14" t="e">
        <v>#VALUE!</v>
      </c>
      <c r="KX14" t="e">
        <v>#VALUE!</v>
      </c>
      <c r="KY14" t="e">
        <v>#VALUE!</v>
      </c>
      <c r="KZ14" t="e">
        <v>#VALUE!</v>
      </c>
      <c r="LA14" t="e">
        <v>#VALUE!</v>
      </c>
      <c r="LB14" t="e">
        <v>#VALUE!</v>
      </c>
      <c r="LC14" t="e">
        <v>#VALUE!</v>
      </c>
      <c r="LD14" t="e">
        <v>#VALUE!</v>
      </c>
      <c r="LE14" t="e">
        <v>#VALUE!</v>
      </c>
      <c r="LF14" t="e">
        <v>#VALUE!</v>
      </c>
      <c r="LG14" t="e">
        <v>#VALUE!</v>
      </c>
      <c r="LH14" t="e">
        <v>#VALUE!</v>
      </c>
      <c r="LI14" t="e">
        <v>#VALUE!</v>
      </c>
    </row>
    <row r="15" spans="1:321" x14ac:dyDescent="0.25">
      <c r="A15" t="s">
        <v>4984</v>
      </c>
      <c r="B15" t="e">
        <v>#VALUE!</v>
      </c>
      <c r="C15" t="e">
        <v>#VALUE!</v>
      </c>
      <c r="D15" t="e">
        <v>#VALUE!</v>
      </c>
      <c r="E15" t="e">
        <v>#VALUE!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  <c r="K15" t="e">
        <v>#VALUE!</v>
      </c>
      <c r="L15" t="e">
        <v>#VALUE!</v>
      </c>
      <c r="M15" t="e">
        <v>#VALUE!</v>
      </c>
      <c r="N15" t="e">
        <v>#VALUE!</v>
      </c>
      <c r="O15" t="e">
        <v>#VALUE!</v>
      </c>
      <c r="P15" t="e">
        <v>#VALUE!</v>
      </c>
      <c r="Q15" t="e">
        <v>#VALUE!</v>
      </c>
      <c r="R15" t="e">
        <v>#VALUE!</v>
      </c>
      <c r="S15" t="e">
        <v>#VALUE!</v>
      </c>
      <c r="T15" t="e">
        <v>#VALUE!</v>
      </c>
      <c r="U15" t="e">
        <v>#VALUE!</v>
      </c>
      <c r="V15" t="e">
        <v>#VALUE!</v>
      </c>
      <c r="W15" t="e">
        <v>#VALUE!</v>
      </c>
      <c r="X15" t="e">
        <v>#VALUE!</v>
      </c>
      <c r="Y15" t="e">
        <v>#VALUE!</v>
      </c>
      <c r="Z15" t="e">
        <v>#VALUE!</v>
      </c>
      <c r="AA15" t="e">
        <v>#VALUE!</v>
      </c>
      <c r="AB15" t="e">
        <v>#VALUE!</v>
      </c>
      <c r="AC15" t="e">
        <v>#VALUE!</v>
      </c>
      <c r="AD15" t="e">
        <v>#VALUE!</v>
      </c>
      <c r="AE15" t="e">
        <v>#VALUE!</v>
      </c>
      <c r="AF15" t="e">
        <v>#VALUE!</v>
      </c>
      <c r="AG15" t="e">
        <v>#VALUE!</v>
      </c>
      <c r="AH15" t="e">
        <v>#VALUE!</v>
      </c>
      <c r="AI15" t="e">
        <v>#VALUE!</v>
      </c>
      <c r="AJ15" t="e">
        <v>#VALUE!</v>
      </c>
      <c r="AK15" t="e">
        <v>#VALUE!</v>
      </c>
      <c r="AL15" t="e">
        <v>#VALUE!</v>
      </c>
      <c r="AM15" t="e">
        <v>#VALUE!</v>
      </c>
      <c r="AN15" t="e">
        <v>#VALUE!</v>
      </c>
      <c r="AO15" t="e">
        <v>#VALUE!</v>
      </c>
      <c r="AP15" t="e">
        <v>#VALUE!</v>
      </c>
      <c r="AQ15" t="e">
        <v>#VALUE!</v>
      </c>
      <c r="AR15" t="e">
        <v>#VALUE!</v>
      </c>
      <c r="AS15" t="e">
        <v>#VALUE!</v>
      </c>
      <c r="AT15" t="e">
        <v>#VALUE!</v>
      </c>
      <c r="AU15" t="e">
        <v>#VALUE!</v>
      </c>
      <c r="AV15" t="e">
        <v>#VALUE!</v>
      </c>
      <c r="AW15" t="e">
        <v>#VALUE!</v>
      </c>
      <c r="AX15" t="e">
        <v>#VALUE!</v>
      </c>
      <c r="AY15" t="e">
        <v>#VALUE!</v>
      </c>
      <c r="AZ15" t="e">
        <v>#VALUE!</v>
      </c>
      <c r="BA15" t="e">
        <v>#VALUE!</v>
      </c>
      <c r="BB15" t="e">
        <v>#VALUE!</v>
      </c>
      <c r="BC15" t="e">
        <v>#VALUE!</v>
      </c>
      <c r="BD15" t="e">
        <v>#VALUE!</v>
      </c>
      <c r="BE15" t="e">
        <v>#VALUE!</v>
      </c>
      <c r="BF15" t="e">
        <v>#VALUE!</v>
      </c>
      <c r="BG15" t="e">
        <v>#VALUE!</v>
      </c>
      <c r="BH15" t="e">
        <v>#VALUE!</v>
      </c>
      <c r="BI15" t="e">
        <v>#VALUE!</v>
      </c>
      <c r="BJ15" t="e">
        <v>#VALUE!</v>
      </c>
      <c r="BK15" t="e">
        <v>#VALUE!</v>
      </c>
      <c r="BL15" t="e">
        <v>#VALUE!</v>
      </c>
      <c r="BM15" t="e">
        <v>#VALUE!</v>
      </c>
      <c r="BN15" t="e">
        <v>#VALUE!</v>
      </c>
      <c r="BO15" t="e">
        <v>#VALUE!</v>
      </c>
      <c r="BP15" t="e">
        <v>#VALUE!</v>
      </c>
      <c r="BQ15" t="e">
        <v>#VALUE!</v>
      </c>
      <c r="BR15" t="e">
        <v>#VALUE!</v>
      </c>
      <c r="BS15" t="e">
        <v>#VALUE!</v>
      </c>
      <c r="BT15" t="e">
        <v>#VALUE!</v>
      </c>
      <c r="BU15" t="e">
        <v>#VALUE!</v>
      </c>
      <c r="BV15" t="e">
        <v>#VALUE!</v>
      </c>
      <c r="BW15" t="e">
        <v>#VALUE!</v>
      </c>
      <c r="BX15" t="e">
        <v>#VALUE!</v>
      </c>
      <c r="BY15" t="e">
        <v>#VALUE!</v>
      </c>
      <c r="BZ15" t="e">
        <v>#VALUE!</v>
      </c>
      <c r="CA15" t="e">
        <v>#VALUE!</v>
      </c>
      <c r="CB15" t="e">
        <v>#VALUE!</v>
      </c>
      <c r="CC15" t="e">
        <v>#VALUE!</v>
      </c>
      <c r="CD15" t="e">
        <v>#VALUE!</v>
      </c>
      <c r="CE15" t="e">
        <v>#VALUE!</v>
      </c>
      <c r="CF15" t="s">
        <v>213</v>
      </c>
      <c r="CG15" t="s">
        <v>213</v>
      </c>
      <c r="CH15" t="s">
        <v>213</v>
      </c>
      <c r="CI15" t="s">
        <v>213</v>
      </c>
      <c r="CJ15" t="s">
        <v>213</v>
      </c>
      <c r="CK15" t="s">
        <v>213</v>
      </c>
      <c r="CL15" t="s">
        <v>213</v>
      </c>
      <c r="CM15" t="s">
        <v>213</v>
      </c>
      <c r="CN15" t="e">
        <v>#VALUE!</v>
      </c>
      <c r="CO15" t="e">
        <v>#VALUE!</v>
      </c>
      <c r="CP15" t="e">
        <v>#VALUE!</v>
      </c>
      <c r="CQ15" t="e">
        <v>#VALUE!</v>
      </c>
      <c r="CR15" t="e">
        <v>#VALUE!</v>
      </c>
      <c r="CS15" t="e">
        <v>#VALUE!</v>
      </c>
      <c r="CT15" t="e">
        <v>#VALUE!</v>
      </c>
      <c r="CU15" t="e">
        <v>#VALUE!</v>
      </c>
      <c r="CV15" t="e">
        <v>#VALUE!</v>
      </c>
      <c r="CW15" t="e">
        <v>#VALUE!</v>
      </c>
      <c r="CX15" t="e">
        <v>#VALUE!</v>
      </c>
      <c r="CY15" t="e">
        <v>#VALUE!</v>
      </c>
      <c r="CZ15" t="e">
        <v>#VALUE!</v>
      </c>
      <c r="DA15" t="e">
        <v>#VALUE!</v>
      </c>
      <c r="DB15" t="e">
        <v>#VALUE!</v>
      </c>
      <c r="DC15" t="e">
        <v>#VALUE!</v>
      </c>
      <c r="DD15" t="e">
        <v>#VALUE!</v>
      </c>
      <c r="DE15" t="e">
        <v>#VALUE!</v>
      </c>
      <c r="DF15" t="e">
        <v>#VALUE!</v>
      </c>
      <c r="DG15" t="e">
        <v>#VALUE!</v>
      </c>
      <c r="DH15" t="e">
        <v>#VALUE!</v>
      </c>
      <c r="DI15" t="e">
        <v>#VALUE!</v>
      </c>
      <c r="DJ15" t="e">
        <v>#VALUE!</v>
      </c>
      <c r="DK15" t="e">
        <v>#VALUE!</v>
      </c>
      <c r="DL15" t="e">
        <v>#VALUE!</v>
      </c>
      <c r="DM15" t="e">
        <v>#VALUE!</v>
      </c>
      <c r="DN15" t="e">
        <v>#VALUE!</v>
      </c>
      <c r="DO15" t="e">
        <v>#VALUE!</v>
      </c>
      <c r="DP15" t="e">
        <v>#VALUE!</v>
      </c>
      <c r="DQ15" t="e">
        <v>#VALUE!</v>
      </c>
      <c r="DR15" t="e">
        <v>#VALUE!</v>
      </c>
      <c r="DS15" t="e">
        <v>#VALUE!</v>
      </c>
      <c r="DT15" t="e">
        <v>#VALUE!</v>
      </c>
      <c r="DU15" t="e">
        <v>#VALUE!</v>
      </c>
      <c r="DV15" t="e">
        <v>#VALUE!</v>
      </c>
      <c r="DW15" t="e">
        <v>#VALUE!</v>
      </c>
      <c r="DX15" t="e">
        <v>#VALUE!</v>
      </c>
      <c r="DY15" t="e">
        <v>#VALUE!</v>
      </c>
      <c r="DZ15" t="e">
        <v>#VALUE!</v>
      </c>
      <c r="EA15" t="e">
        <v>#VALUE!</v>
      </c>
      <c r="EB15" t="e">
        <v>#VALUE!</v>
      </c>
      <c r="EC15" t="e">
        <v>#VALUE!</v>
      </c>
      <c r="ED15" t="e">
        <v>#VALUE!</v>
      </c>
      <c r="EE15" t="e">
        <v>#VALUE!</v>
      </c>
      <c r="EF15" t="e">
        <v>#VALUE!</v>
      </c>
      <c r="EG15" t="e">
        <v>#VALUE!</v>
      </c>
      <c r="EH15" t="e">
        <v>#VALUE!</v>
      </c>
      <c r="EI15" t="e">
        <v>#VALUE!</v>
      </c>
      <c r="EJ15" t="e">
        <v>#VALUE!</v>
      </c>
      <c r="EK15" t="e">
        <v>#VALUE!</v>
      </c>
      <c r="EL15" t="e">
        <v>#VALUE!</v>
      </c>
      <c r="EM15" t="e">
        <v>#VALUE!</v>
      </c>
      <c r="EN15" t="e">
        <v>#VALUE!</v>
      </c>
      <c r="EO15" t="e">
        <v>#VALUE!</v>
      </c>
      <c r="EP15" t="e">
        <v>#VALUE!</v>
      </c>
      <c r="EQ15" t="e">
        <v>#VALUE!</v>
      </c>
      <c r="ER15" t="e">
        <v>#VALUE!</v>
      </c>
      <c r="ES15" t="e">
        <v>#VALUE!</v>
      </c>
      <c r="ET15" t="e">
        <v>#VALUE!</v>
      </c>
      <c r="EU15" t="e">
        <v>#VALUE!</v>
      </c>
      <c r="EV15" t="e">
        <v>#VALUE!</v>
      </c>
      <c r="EW15" t="e">
        <v>#VALUE!</v>
      </c>
      <c r="EX15" t="e">
        <v>#VALUE!</v>
      </c>
      <c r="EY15" t="e">
        <v>#VALUE!</v>
      </c>
      <c r="EZ15" t="e">
        <v>#VALUE!</v>
      </c>
      <c r="FA15" t="e">
        <v>#VALUE!</v>
      </c>
      <c r="FB15" t="e">
        <v>#VALUE!</v>
      </c>
      <c r="FC15" t="e">
        <v>#VALUE!</v>
      </c>
      <c r="FD15" t="e">
        <v>#VALUE!</v>
      </c>
      <c r="FE15" t="e">
        <v>#VALUE!</v>
      </c>
      <c r="FF15" t="e">
        <v>#VALUE!</v>
      </c>
      <c r="FG15" t="e">
        <v>#VALUE!</v>
      </c>
      <c r="FH15" t="e">
        <v>#VALUE!</v>
      </c>
      <c r="FI15" t="e">
        <v>#VALUE!</v>
      </c>
      <c r="FJ15" t="e">
        <v>#VALUE!</v>
      </c>
      <c r="FK15" t="e">
        <v>#VALUE!</v>
      </c>
      <c r="FL15" t="e">
        <v>#VALUE!</v>
      </c>
      <c r="FM15" t="e">
        <v>#VALUE!</v>
      </c>
      <c r="FN15" t="e">
        <v>#VALUE!</v>
      </c>
      <c r="FO15" t="e">
        <v>#VALUE!</v>
      </c>
      <c r="FP15" t="e">
        <v>#VALUE!</v>
      </c>
      <c r="FQ15" t="e">
        <v>#VALUE!</v>
      </c>
      <c r="FR15" t="e">
        <v>#VALUE!</v>
      </c>
      <c r="FS15" t="e">
        <v>#VALUE!</v>
      </c>
      <c r="FT15" t="e">
        <v>#VALUE!</v>
      </c>
      <c r="FU15" t="e">
        <v>#VALUE!</v>
      </c>
      <c r="FV15" t="e">
        <v>#VALUE!</v>
      </c>
      <c r="FW15" t="e">
        <v>#VALUE!</v>
      </c>
      <c r="FX15" t="e">
        <v>#VALUE!</v>
      </c>
      <c r="FY15" t="e">
        <v>#VALUE!</v>
      </c>
      <c r="FZ15" t="e">
        <v>#VALUE!</v>
      </c>
      <c r="GA15" t="e">
        <v>#VALUE!</v>
      </c>
      <c r="GB15" t="e">
        <v>#VALUE!</v>
      </c>
      <c r="GC15" t="e">
        <v>#VALUE!</v>
      </c>
      <c r="GD15" t="e">
        <v>#VALUE!</v>
      </c>
      <c r="GE15" t="e">
        <v>#VALUE!</v>
      </c>
      <c r="GF15" t="e">
        <v>#VALUE!</v>
      </c>
      <c r="GG15" t="e">
        <v>#VALUE!</v>
      </c>
      <c r="GH15" t="e">
        <v>#VALUE!</v>
      </c>
      <c r="GI15" t="e">
        <v>#VALUE!</v>
      </c>
      <c r="GJ15" t="e">
        <v>#VALUE!</v>
      </c>
      <c r="GK15" t="e">
        <v>#VALUE!</v>
      </c>
      <c r="GL15" t="e">
        <v>#VALUE!</v>
      </c>
      <c r="GM15" t="e">
        <v>#VALUE!</v>
      </c>
      <c r="GN15" t="e">
        <v>#VALUE!</v>
      </c>
      <c r="GO15" t="e">
        <v>#VALUE!</v>
      </c>
      <c r="GP15" t="e">
        <v>#VALUE!</v>
      </c>
      <c r="GQ15" t="e">
        <v>#VALUE!</v>
      </c>
      <c r="GR15" t="e">
        <v>#VALUE!</v>
      </c>
      <c r="GS15" t="e">
        <v>#VALUE!</v>
      </c>
      <c r="GT15" t="e">
        <v>#VALUE!</v>
      </c>
      <c r="GU15" t="e">
        <v>#VALUE!</v>
      </c>
      <c r="GV15" t="e">
        <v>#VALUE!</v>
      </c>
      <c r="GW15" t="e">
        <v>#VALUE!</v>
      </c>
      <c r="GX15" t="e">
        <v>#VALUE!</v>
      </c>
      <c r="GY15" t="e">
        <v>#VALUE!</v>
      </c>
      <c r="GZ15" t="e">
        <v>#VALUE!</v>
      </c>
      <c r="HA15" t="e">
        <v>#VALUE!</v>
      </c>
      <c r="HB15" t="e">
        <v>#VALUE!</v>
      </c>
      <c r="HC15" t="e">
        <v>#VALUE!</v>
      </c>
      <c r="HD15" t="e">
        <v>#VALUE!</v>
      </c>
      <c r="HE15" t="e">
        <v>#VALUE!</v>
      </c>
      <c r="HF15" t="e">
        <v>#VALUE!</v>
      </c>
      <c r="HG15" t="e">
        <v>#VALUE!</v>
      </c>
      <c r="HH15" t="e">
        <v>#VALUE!</v>
      </c>
      <c r="HI15" t="e">
        <v>#VALUE!</v>
      </c>
      <c r="HJ15" t="e">
        <v>#VALUE!</v>
      </c>
      <c r="HK15" t="e">
        <v>#VALUE!</v>
      </c>
      <c r="HL15" t="e">
        <v>#VALUE!</v>
      </c>
      <c r="HM15" t="e">
        <v>#VALUE!</v>
      </c>
      <c r="HN15" t="e">
        <v>#VALUE!</v>
      </c>
      <c r="HO15" t="e">
        <v>#VALUE!</v>
      </c>
      <c r="HP15" t="e">
        <v>#VALUE!</v>
      </c>
      <c r="HQ15" t="e">
        <v>#VALUE!</v>
      </c>
      <c r="HR15" t="e">
        <v>#VALUE!</v>
      </c>
      <c r="HS15" t="e">
        <v>#VALUE!</v>
      </c>
      <c r="HT15" t="e">
        <v>#VALUE!</v>
      </c>
      <c r="HU15" t="e">
        <v>#VALUE!</v>
      </c>
      <c r="HV15" t="e">
        <v>#VALUE!</v>
      </c>
      <c r="HW15" t="e">
        <v>#VALUE!</v>
      </c>
      <c r="HX15" t="e">
        <v>#VALUE!</v>
      </c>
      <c r="HY15" t="e">
        <v>#VALUE!</v>
      </c>
      <c r="HZ15" t="e">
        <v>#VALUE!</v>
      </c>
      <c r="IA15" t="e">
        <v>#VALUE!</v>
      </c>
      <c r="IB15" t="e">
        <v>#VALUE!</v>
      </c>
      <c r="IC15" t="e">
        <v>#VALUE!</v>
      </c>
      <c r="ID15" t="e">
        <v>#VALUE!</v>
      </c>
      <c r="IE15" t="e">
        <v>#VALUE!</v>
      </c>
      <c r="IF15" t="e">
        <v>#VALUE!</v>
      </c>
      <c r="IG15" t="e">
        <v>#VALUE!</v>
      </c>
      <c r="IH15" t="e">
        <v>#VALUE!</v>
      </c>
      <c r="II15" t="e">
        <v>#VALUE!</v>
      </c>
      <c r="IJ15" t="e">
        <v>#VALUE!</v>
      </c>
      <c r="IK15" t="e">
        <v>#VALUE!</v>
      </c>
      <c r="IL15" t="e">
        <v>#VALUE!</v>
      </c>
      <c r="IM15" t="e">
        <v>#VALUE!</v>
      </c>
      <c r="IN15" t="e">
        <v>#VALUE!</v>
      </c>
      <c r="IO15" t="e">
        <v>#VALUE!</v>
      </c>
      <c r="IP15" t="e">
        <v>#VALUE!</v>
      </c>
      <c r="IQ15" t="e">
        <v>#VALUE!</v>
      </c>
      <c r="IR15" t="e">
        <v>#VALUE!</v>
      </c>
      <c r="IS15" t="e">
        <v>#VALUE!</v>
      </c>
      <c r="IT15" t="e">
        <v>#VALUE!</v>
      </c>
      <c r="IU15" t="e">
        <v>#VALUE!</v>
      </c>
      <c r="IV15" t="e">
        <v>#VALUE!</v>
      </c>
      <c r="IW15" t="e">
        <v>#VALUE!</v>
      </c>
      <c r="IX15" t="e">
        <v>#VALUE!</v>
      </c>
      <c r="IY15" t="e">
        <v>#VALUE!</v>
      </c>
      <c r="IZ15" t="e">
        <v>#VALUE!</v>
      </c>
      <c r="JA15" t="e">
        <v>#VALUE!</v>
      </c>
      <c r="JB15" t="e">
        <v>#VALUE!</v>
      </c>
      <c r="JC15" t="e">
        <v>#VALUE!</v>
      </c>
      <c r="JD15" t="e">
        <v>#VALUE!</v>
      </c>
      <c r="JE15" t="e">
        <v>#VALUE!</v>
      </c>
      <c r="JF15" t="e">
        <v>#VALUE!</v>
      </c>
      <c r="JG15" t="e">
        <v>#VALUE!</v>
      </c>
      <c r="JH15" t="e">
        <v>#VALUE!</v>
      </c>
      <c r="JI15" t="e">
        <v>#VALUE!</v>
      </c>
      <c r="JJ15" t="e">
        <v>#VALUE!</v>
      </c>
      <c r="JK15" t="e">
        <v>#VALUE!</v>
      </c>
      <c r="JL15" t="e">
        <v>#VALUE!</v>
      </c>
      <c r="JM15" t="e">
        <v>#VALUE!</v>
      </c>
      <c r="JN15" t="e">
        <v>#VALUE!</v>
      </c>
      <c r="JO15" t="e">
        <v>#VALUE!</v>
      </c>
      <c r="JP15" t="e">
        <v>#VALUE!</v>
      </c>
      <c r="JQ15" t="e">
        <v>#VALUE!</v>
      </c>
      <c r="JR15" t="e">
        <v>#VALUE!</v>
      </c>
      <c r="JS15" t="e">
        <v>#VALUE!</v>
      </c>
      <c r="JT15" t="e">
        <v>#VALUE!</v>
      </c>
      <c r="JU15" t="e">
        <v>#VALUE!</v>
      </c>
      <c r="JV15" t="e">
        <v>#VALUE!</v>
      </c>
      <c r="JW15" t="e">
        <v>#VALUE!</v>
      </c>
      <c r="JX15" t="e">
        <v>#VALUE!</v>
      </c>
      <c r="JY15" t="e">
        <v>#VALUE!</v>
      </c>
      <c r="JZ15" t="e">
        <v>#VALUE!</v>
      </c>
      <c r="KA15" t="e">
        <v>#VALUE!</v>
      </c>
      <c r="KB15" t="e">
        <v>#VALUE!</v>
      </c>
      <c r="KC15" t="e">
        <v>#VALUE!</v>
      </c>
      <c r="KD15" t="e">
        <v>#VALUE!</v>
      </c>
      <c r="KE15" t="e">
        <v>#VALUE!</v>
      </c>
      <c r="KF15" t="e">
        <v>#VALUE!</v>
      </c>
      <c r="KG15" t="s">
        <v>4639</v>
      </c>
      <c r="KH15" t="e">
        <v>#VALUE!</v>
      </c>
      <c r="KI15" t="e">
        <v>#VALUE!</v>
      </c>
      <c r="KJ15" t="e">
        <v>#VALUE!</v>
      </c>
      <c r="KK15" t="e">
        <v>#VALUE!</v>
      </c>
      <c r="KL15" t="e">
        <v>#VALUE!</v>
      </c>
      <c r="KM15" t="e">
        <v>#VALUE!</v>
      </c>
      <c r="KN15" t="e">
        <v>#VALUE!</v>
      </c>
      <c r="KO15" t="s">
        <v>4736</v>
      </c>
      <c r="KP15" t="e">
        <v>#VALUE!</v>
      </c>
      <c r="KQ15" t="s">
        <v>4762</v>
      </c>
      <c r="KR15" t="e">
        <v>#VALUE!</v>
      </c>
      <c r="KS15" t="e">
        <v>#VALUE!</v>
      </c>
      <c r="KT15" t="e">
        <v>#VALUE!</v>
      </c>
      <c r="KU15" t="e">
        <v>#VALUE!</v>
      </c>
      <c r="KV15" t="s">
        <v>4565</v>
      </c>
      <c r="KW15" t="e">
        <v>#VALUE!</v>
      </c>
      <c r="KX15" t="e">
        <v>#VALUE!</v>
      </c>
      <c r="KY15" t="e">
        <v>#VALUE!</v>
      </c>
      <c r="KZ15" t="e">
        <v>#VALUE!</v>
      </c>
      <c r="LA15" t="e">
        <v>#VALUE!</v>
      </c>
      <c r="LB15" t="e">
        <v>#VALUE!</v>
      </c>
      <c r="LC15" t="e">
        <v>#VALUE!</v>
      </c>
      <c r="LD15" t="e">
        <v>#VALUE!</v>
      </c>
      <c r="LE15" t="e">
        <v>#VALUE!</v>
      </c>
      <c r="LF15" t="e">
        <v>#VALUE!</v>
      </c>
      <c r="LG15" t="e">
        <v>#VALUE!</v>
      </c>
      <c r="LH15" t="e">
        <v>#VALUE!</v>
      </c>
      <c r="LI15" t="e">
        <v>#VALUE!</v>
      </c>
    </row>
    <row r="16" spans="1:321" x14ac:dyDescent="0.25">
      <c r="A16" t="s">
        <v>4985</v>
      </c>
      <c r="B16" t="e">
        <v>#VALUE!</v>
      </c>
      <c r="C16" t="e">
        <v>#VALUE!</v>
      </c>
      <c r="D16" t="e">
        <v>#VALUE!</v>
      </c>
      <c r="E16" t="e">
        <v>#VALUE!</v>
      </c>
      <c r="F16" t="e">
        <v>#VALUE!</v>
      </c>
      <c r="G16" t="e">
        <v>#VALUE!</v>
      </c>
      <c r="H16" t="e">
        <v>#VALUE!</v>
      </c>
      <c r="I16" t="e">
        <v>#VALUE!</v>
      </c>
      <c r="J16" t="e">
        <v>#VALUE!</v>
      </c>
      <c r="K16" t="e">
        <v>#VALUE!</v>
      </c>
      <c r="L16" t="e">
        <v>#VALUE!</v>
      </c>
      <c r="M16" t="e">
        <v>#VALUE!</v>
      </c>
      <c r="N16" t="e">
        <v>#VALUE!</v>
      </c>
      <c r="O16" t="e">
        <v>#VALUE!</v>
      </c>
      <c r="P16" t="e">
        <v>#VALUE!</v>
      </c>
      <c r="Q16" t="e">
        <v>#VALUE!</v>
      </c>
      <c r="R16" t="e">
        <v>#VALUE!</v>
      </c>
      <c r="S16" t="e">
        <v>#VALUE!</v>
      </c>
      <c r="T16" t="e">
        <v>#VALUE!</v>
      </c>
      <c r="U16" t="e">
        <v>#VALUE!</v>
      </c>
      <c r="V16" t="e">
        <v>#VALUE!</v>
      </c>
      <c r="W16" t="e">
        <v>#VALUE!</v>
      </c>
      <c r="X16" t="e">
        <v>#VALUE!</v>
      </c>
      <c r="Y16" t="e">
        <v>#VALUE!</v>
      </c>
      <c r="Z16" t="e">
        <v>#VALUE!</v>
      </c>
      <c r="AA16" t="e">
        <v>#VALUE!</v>
      </c>
      <c r="AB16" t="e">
        <v>#VALUE!</v>
      </c>
      <c r="AC16" t="e">
        <v>#VALUE!</v>
      </c>
      <c r="AD16" t="e">
        <v>#VALUE!</v>
      </c>
      <c r="AE16" t="e">
        <v>#VALUE!</v>
      </c>
      <c r="AF16" t="e">
        <v>#VALUE!</v>
      </c>
      <c r="AG16" t="e">
        <v>#VALUE!</v>
      </c>
      <c r="AH16" t="e">
        <v>#VALUE!</v>
      </c>
      <c r="AI16" t="e">
        <v>#VALUE!</v>
      </c>
      <c r="AJ16" t="e">
        <v>#VALUE!</v>
      </c>
      <c r="AK16" t="e">
        <v>#VALUE!</v>
      </c>
      <c r="AL16" t="e">
        <v>#VALUE!</v>
      </c>
      <c r="AM16" t="e">
        <v>#VALUE!</v>
      </c>
      <c r="AN16" t="e">
        <v>#VALUE!</v>
      </c>
      <c r="AO16" t="e">
        <v>#VALUE!</v>
      </c>
      <c r="AP16" t="e">
        <v>#VALUE!</v>
      </c>
      <c r="AQ16" t="e">
        <v>#VALUE!</v>
      </c>
      <c r="AR16" t="e">
        <v>#VALUE!</v>
      </c>
      <c r="AS16" t="e">
        <v>#VALUE!</v>
      </c>
      <c r="AT16" t="e">
        <v>#VALUE!</v>
      </c>
      <c r="AU16" t="e">
        <v>#VALUE!</v>
      </c>
      <c r="AV16" t="e">
        <v>#VALUE!</v>
      </c>
      <c r="AW16" t="e">
        <v>#VALUE!</v>
      </c>
      <c r="AX16" t="e">
        <v>#VALUE!</v>
      </c>
      <c r="AY16" t="e">
        <v>#VALUE!</v>
      </c>
      <c r="AZ16" t="e">
        <v>#VALUE!</v>
      </c>
      <c r="BA16" t="e">
        <v>#VALUE!</v>
      </c>
      <c r="BB16" t="e">
        <v>#VALUE!</v>
      </c>
      <c r="BC16" t="e">
        <v>#VALUE!</v>
      </c>
      <c r="BD16" t="e">
        <v>#VALUE!</v>
      </c>
      <c r="BE16" t="e">
        <v>#VALUE!</v>
      </c>
      <c r="BF16" t="e">
        <v>#VALUE!</v>
      </c>
      <c r="BG16" t="e">
        <v>#VALUE!</v>
      </c>
      <c r="BH16" t="e">
        <v>#VALUE!</v>
      </c>
      <c r="BI16" t="e">
        <v>#VALUE!</v>
      </c>
      <c r="BJ16" t="e">
        <v>#VALUE!</v>
      </c>
      <c r="BK16" t="e">
        <v>#VALUE!</v>
      </c>
      <c r="BL16" t="e">
        <v>#VALUE!</v>
      </c>
      <c r="BM16" t="e">
        <v>#VALUE!</v>
      </c>
      <c r="BN16" t="e">
        <v>#VALUE!</v>
      </c>
      <c r="BO16" t="e">
        <v>#VALUE!</v>
      </c>
      <c r="BP16" t="e">
        <v>#VALUE!</v>
      </c>
      <c r="BQ16" t="e">
        <v>#VALUE!</v>
      </c>
      <c r="BR16" t="e">
        <v>#VALUE!</v>
      </c>
      <c r="BS16" t="e">
        <v>#VALUE!</v>
      </c>
      <c r="BT16" t="e">
        <v>#VALUE!</v>
      </c>
      <c r="BU16" t="e">
        <v>#VALUE!</v>
      </c>
      <c r="BV16" t="e">
        <v>#VALUE!</v>
      </c>
      <c r="BW16" t="e">
        <v>#VALUE!</v>
      </c>
      <c r="BX16" t="e">
        <v>#VALUE!</v>
      </c>
      <c r="BY16" t="e">
        <v>#VALUE!</v>
      </c>
      <c r="BZ16" t="e">
        <v>#VALUE!</v>
      </c>
      <c r="CA16" t="e">
        <v>#VALUE!</v>
      </c>
      <c r="CB16" t="e">
        <v>#VALUE!</v>
      </c>
      <c r="CC16" t="e">
        <v>#VALUE!</v>
      </c>
      <c r="CD16" t="e">
        <v>#VALUE!</v>
      </c>
      <c r="CE16" t="e">
        <v>#VALUE!</v>
      </c>
      <c r="CF16" t="s">
        <v>214</v>
      </c>
      <c r="CG16" t="s">
        <v>214</v>
      </c>
      <c r="CH16" t="s">
        <v>214</v>
      </c>
      <c r="CI16" t="s">
        <v>214</v>
      </c>
      <c r="CJ16" t="s">
        <v>214</v>
      </c>
      <c r="CK16" t="s">
        <v>214</v>
      </c>
      <c r="CL16" t="s">
        <v>214</v>
      </c>
      <c r="CM16" t="s">
        <v>214</v>
      </c>
      <c r="CN16" t="e">
        <v>#VALUE!</v>
      </c>
      <c r="CO16" t="e">
        <v>#VALUE!</v>
      </c>
      <c r="CP16" t="e">
        <v>#VALUE!</v>
      </c>
      <c r="CQ16" t="e">
        <v>#VALUE!</v>
      </c>
      <c r="CR16" t="e">
        <v>#VALUE!</v>
      </c>
      <c r="CS16" t="e">
        <v>#VALUE!</v>
      </c>
      <c r="CT16" t="e">
        <v>#VALUE!</v>
      </c>
      <c r="CU16" t="e">
        <v>#VALUE!</v>
      </c>
      <c r="CV16" t="e">
        <v>#VALUE!</v>
      </c>
      <c r="CW16" t="e">
        <v>#VALUE!</v>
      </c>
      <c r="CX16" t="e">
        <v>#VALUE!</v>
      </c>
      <c r="CY16" t="e">
        <v>#VALUE!</v>
      </c>
      <c r="CZ16" t="e">
        <v>#VALUE!</v>
      </c>
      <c r="DA16" t="e">
        <v>#VALUE!</v>
      </c>
      <c r="DB16" t="e">
        <v>#VALUE!</v>
      </c>
      <c r="DC16" t="e">
        <v>#VALUE!</v>
      </c>
      <c r="DD16" t="e">
        <v>#VALUE!</v>
      </c>
      <c r="DE16" t="e">
        <v>#VALUE!</v>
      </c>
      <c r="DF16" t="e">
        <v>#VALUE!</v>
      </c>
      <c r="DG16" t="e">
        <v>#VALUE!</v>
      </c>
      <c r="DH16" t="e">
        <v>#VALUE!</v>
      </c>
      <c r="DI16" t="e">
        <v>#VALUE!</v>
      </c>
      <c r="DJ16" t="e">
        <v>#VALUE!</v>
      </c>
      <c r="DK16" t="e">
        <v>#VALUE!</v>
      </c>
      <c r="DL16" t="e">
        <v>#VALUE!</v>
      </c>
      <c r="DM16" t="e">
        <v>#VALUE!</v>
      </c>
      <c r="DN16" t="e">
        <v>#VALUE!</v>
      </c>
      <c r="DO16" t="e">
        <v>#VALUE!</v>
      </c>
      <c r="DP16" t="e">
        <v>#VALUE!</v>
      </c>
      <c r="DQ16" t="e">
        <v>#VALUE!</v>
      </c>
      <c r="DR16" t="e">
        <v>#VALUE!</v>
      </c>
      <c r="DS16" t="e">
        <v>#VALUE!</v>
      </c>
      <c r="DT16" t="e">
        <v>#VALUE!</v>
      </c>
      <c r="DU16" t="e">
        <v>#VALUE!</v>
      </c>
      <c r="DV16" t="e">
        <v>#VALUE!</v>
      </c>
      <c r="DW16" t="e">
        <v>#VALUE!</v>
      </c>
      <c r="DX16" t="e">
        <v>#VALUE!</v>
      </c>
      <c r="DY16" t="e">
        <v>#VALUE!</v>
      </c>
      <c r="DZ16" t="e">
        <v>#VALUE!</v>
      </c>
      <c r="EA16" t="e">
        <v>#VALUE!</v>
      </c>
      <c r="EB16" t="e">
        <v>#VALUE!</v>
      </c>
      <c r="EC16" t="e">
        <v>#VALUE!</v>
      </c>
      <c r="ED16" t="e">
        <v>#VALUE!</v>
      </c>
      <c r="EE16" t="e">
        <v>#VALUE!</v>
      </c>
      <c r="EF16" t="e">
        <v>#VALUE!</v>
      </c>
      <c r="EG16" t="e">
        <v>#VALUE!</v>
      </c>
      <c r="EH16" t="e">
        <v>#VALUE!</v>
      </c>
      <c r="EI16" t="e">
        <v>#VALUE!</v>
      </c>
      <c r="EJ16" t="e">
        <v>#VALUE!</v>
      </c>
      <c r="EK16" t="e">
        <v>#VALUE!</v>
      </c>
      <c r="EL16" t="e">
        <v>#VALUE!</v>
      </c>
      <c r="EM16" t="e">
        <v>#VALUE!</v>
      </c>
      <c r="EN16" t="e">
        <v>#VALUE!</v>
      </c>
      <c r="EO16" t="e">
        <v>#VALUE!</v>
      </c>
      <c r="EP16" t="e">
        <v>#VALUE!</v>
      </c>
      <c r="EQ16" t="e">
        <v>#VALUE!</v>
      </c>
      <c r="ER16" t="e">
        <v>#VALUE!</v>
      </c>
      <c r="ES16" t="e">
        <v>#VALUE!</v>
      </c>
      <c r="ET16" t="e">
        <v>#VALUE!</v>
      </c>
      <c r="EU16" t="e">
        <v>#VALUE!</v>
      </c>
      <c r="EV16" t="e">
        <v>#VALUE!</v>
      </c>
      <c r="EW16" t="e">
        <v>#VALUE!</v>
      </c>
      <c r="EX16" t="e">
        <v>#VALUE!</v>
      </c>
      <c r="EY16" t="e">
        <v>#VALUE!</v>
      </c>
      <c r="EZ16" t="e">
        <v>#VALUE!</v>
      </c>
      <c r="FA16" t="e">
        <v>#VALUE!</v>
      </c>
      <c r="FB16" t="e">
        <v>#VALUE!</v>
      </c>
      <c r="FC16" t="e">
        <v>#VALUE!</v>
      </c>
      <c r="FD16" t="e">
        <v>#VALUE!</v>
      </c>
      <c r="FE16" t="e">
        <v>#VALUE!</v>
      </c>
      <c r="FF16" t="e">
        <v>#VALUE!</v>
      </c>
      <c r="FG16" t="e">
        <v>#VALUE!</v>
      </c>
      <c r="FH16" t="e">
        <v>#VALUE!</v>
      </c>
      <c r="FI16" t="e">
        <v>#VALUE!</v>
      </c>
      <c r="FJ16" t="e">
        <v>#VALUE!</v>
      </c>
      <c r="FK16" t="e">
        <v>#VALUE!</v>
      </c>
      <c r="FL16" t="e">
        <v>#VALUE!</v>
      </c>
      <c r="FM16" t="e">
        <v>#VALUE!</v>
      </c>
      <c r="FN16" t="e">
        <v>#VALUE!</v>
      </c>
      <c r="FO16" t="e">
        <v>#VALUE!</v>
      </c>
      <c r="FP16" t="e">
        <v>#VALUE!</v>
      </c>
      <c r="FQ16" t="e">
        <v>#VALUE!</v>
      </c>
      <c r="FR16" t="e">
        <v>#VALUE!</v>
      </c>
      <c r="FS16" t="e">
        <v>#VALUE!</v>
      </c>
      <c r="FT16" t="e">
        <v>#VALUE!</v>
      </c>
      <c r="FU16" t="e">
        <v>#VALUE!</v>
      </c>
      <c r="FV16" t="e">
        <v>#VALUE!</v>
      </c>
      <c r="FW16" t="e">
        <v>#VALUE!</v>
      </c>
      <c r="FX16" t="e">
        <v>#VALUE!</v>
      </c>
      <c r="FY16" t="e">
        <v>#VALUE!</v>
      </c>
      <c r="FZ16" t="e">
        <v>#VALUE!</v>
      </c>
      <c r="GA16" t="e">
        <v>#VALUE!</v>
      </c>
      <c r="GB16" t="e">
        <v>#VALUE!</v>
      </c>
      <c r="GC16" t="e">
        <v>#VALUE!</v>
      </c>
      <c r="GD16" t="e">
        <v>#VALUE!</v>
      </c>
      <c r="GE16" t="e">
        <v>#VALUE!</v>
      </c>
      <c r="GF16" t="e">
        <v>#VALUE!</v>
      </c>
      <c r="GG16" t="e">
        <v>#VALUE!</v>
      </c>
      <c r="GH16" t="e">
        <v>#VALUE!</v>
      </c>
      <c r="GI16" t="e">
        <v>#VALUE!</v>
      </c>
      <c r="GJ16" t="e">
        <v>#VALUE!</v>
      </c>
      <c r="GK16" t="e">
        <v>#VALUE!</v>
      </c>
      <c r="GL16" t="e">
        <v>#VALUE!</v>
      </c>
      <c r="GM16" t="e">
        <v>#VALUE!</v>
      </c>
      <c r="GN16" t="e">
        <v>#VALUE!</v>
      </c>
      <c r="GO16" t="e">
        <v>#VALUE!</v>
      </c>
      <c r="GP16" t="e">
        <v>#VALUE!</v>
      </c>
      <c r="GQ16" t="e">
        <v>#VALUE!</v>
      </c>
      <c r="GR16" t="e">
        <v>#VALUE!</v>
      </c>
      <c r="GS16" t="e">
        <v>#VALUE!</v>
      </c>
      <c r="GT16" t="e">
        <v>#VALUE!</v>
      </c>
      <c r="GU16" t="e">
        <v>#VALUE!</v>
      </c>
      <c r="GV16" t="e">
        <v>#VALUE!</v>
      </c>
      <c r="GW16" t="e">
        <v>#VALUE!</v>
      </c>
      <c r="GX16" t="e">
        <v>#VALUE!</v>
      </c>
      <c r="GY16" t="e">
        <v>#VALUE!</v>
      </c>
      <c r="GZ16" t="e">
        <v>#VALUE!</v>
      </c>
      <c r="HA16" t="e">
        <v>#VALUE!</v>
      </c>
      <c r="HB16" t="e">
        <v>#VALUE!</v>
      </c>
      <c r="HC16" t="e">
        <v>#VALUE!</v>
      </c>
      <c r="HD16" t="e">
        <v>#VALUE!</v>
      </c>
      <c r="HE16" t="e">
        <v>#VALUE!</v>
      </c>
      <c r="HF16" t="e">
        <v>#VALUE!</v>
      </c>
      <c r="HG16" t="e">
        <v>#VALUE!</v>
      </c>
      <c r="HH16" t="e">
        <v>#VALUE!</v>
      </c>
      <c r="HI16" t="e">
        <v>#VALUE!</v>
      </c>
      <c r="HJ16" t="e">
        <v>#VALUE!</v>
      </c>
      <c r="HK16" t="e">
        <v>#VALUE!</v>
      </c>
      <c r="HL16" t="e">
        <v>#VALUE!</v>
      </c>
      <c r="HM16" t="e">
        <v>#VALUE!</v>
      </c>
      <c r="HN16" t="e">
        <v>#VALUE!</v>
      </c>
      <c r="HO16" t="e">
        <v>#VALUE!</v>
      </c>
      <c r="HP16" t="e">
        <v>#VALUE!</v>
      </c>
      <c r="HQ16" t="e">
        <v>#VALUE!</v>
      </c>
      <c r="HR16" t="e">
        <v>#VALUE!</v>
      </c>
      <c r="HS16" t="e">
        <v>#VALUE!</v>
      </c>
      <c r="HT16" t="e">
        <v>#VALUE!</v>
      </c>
      <c r="HU16" t="e">
        <v>#VALUE!</v>
      </c>
      <c r="HV16" t="e">
        <v>#VALUE!</v>
      </c>
      <c r="HW16" t="e">
        <v>#VALUE!</v>
      </c>
      <c r="HX16" t="e">
        <v>#VALUE!</v>
      </c>
      <c r="HY16" t="e">
        <v>#VALUE!</v>
      </c>
      <c r="HZ16" t="e">
        <v>#VALUE!</v>
      </c>
      <c r="IA16" t="e">
        <v>#VALUE!</v>
      </c>
      <c r="IB16" t="e">
        <v>#VALUE!</v>
      </c>
      <c r="IC16" t="e">
        <v>#VALUE!</v>
      </c>
      <c r="ID16" t="e">
        <v>#VALUE!</v>
      </c>
      <c r="IE16" t="e">
        <v>#VALUE!</v>
      </c>
      <c r="IF16" t="e">
        <v>#VALUE!</v>
      </c>
      <c r="IG16" t="e">
        <v>#VALUE!</v>
      </c>
      <c r="IH16" t="e">
        <v>#VALUE!</v>
      </c>
      <c r="II16" t="e">
        <v>#VALUE!</v>
      </c>
      <c r="IJ16" t="e">
        <v>#VALUE!</v>
      </c>
      <c r="IK16" t="e">
        <v>#VALUE!</v>
      </c>
      <c r="IL16" t="e">
        <v>#VALUE!</v>
      </c>
      <c r="IM16" t="e">
        <v>#VALUE!</v>
      </c>
      <c r="IN16" t="e">
        <v>#VALUE!</v>
      </c>
      <c r="IO16" t="e">
        <v>#VALUE!</v>
      </c>
      <c r="IP16" t="e">
        <v>#VALUE!</v>
      </c>
      <c r="IQ16" t="e">
        <v>#VALUE!</v>
      </c>
      <c r="IR16" t="e">
        <v>#VALUE!</v>
      </c>
      <c r="IS16" t="e">
        <v>#VALUE!</v>
      </c>
      <c r="IT16" t="e">
        <v>#VALUE!</v>
      </c>
      <c r="IU16" t="e">
        <v>#VALUE!</v>
      </c>
      <c r="IV16" t="e">
        <v>#VALUE!</v>
      </c>
      <c r="IW16" t="e">
        <v>#VALUE!</v>
      </c>
      <c r="IX16" t="e">
        <v>#VALUE!</v>
      </c>
      <c r="IY16" t="e">
        <v>#VALUE!</v>
      </c>
      <c r="IZ16" t="e">
        <v>#VALUE!</v>
      </c>
      <c r="JA16" t="e">
        <v>#VALUE!</v>
      </c>
      <c r="JB16" t="e">
        <v>#VALUE!</v>
      </c>
      <c r="JC16" t="e">
        <v>#VALUE!</v>
      </c>
      <c r="JD16" t="e">
        <v>#VALUE!</v>
      </c>
      <c r="JE16" t="e">
        <v>#VALUE!</v>
      </c>
      <c r="JF16" t="e">
        <v>#VALUE!</v>
      </c>
      <c r="JG16" t="e">
        <v>#VALUE!</v>
      </c>
      <c r="JH16" t="e">
        <v>#VALUE!</v>
      </c>
      <c r="JI16" t="e">
        <v>#VALUE!</v>
      </c>
      <c r="JJ16" t="e">
        <v>#VALUE!</v>
      </c>
      <c r="JK16" t="e">
        <v>#VALUE!</v>
      </c>
      <c r="JL16" t="e">
        <v>#VALUE!</v>
      </c>
      <c r="JM16" t="e">
        <v>#VALUE!</v>
      </c>
      <c r="JN16" t="e">
        <v>#VALUE!</v>
      </c>
      <c r="JO16" t="e">
        <v>#VALUE!</v>
      </c>
      <c r="JP16" t="e">
        <v>#VALUE!</v>
      </c>
      <c r="JQ16" t="e">
        <v>#VALUE!</v>
      </c>
      <c r="JR16" t="e">
        <v>#VALUE!</v>
      </c>
      <c r="JS16" t="e">
        <v>#VALUE!</v>
      </c>
      <c r="JT16" t="e">
        <v>#VALUE!</v>
      </c>
      <c r="JU16" t="e">
        <v>#VALUE!</v>
      </c>
      <c r="JV16" t="e">
        <v>#VALUE!</v>
      </c>
      <c r="JW16" t="e">
        <v>#VALUE!</v>
      </c>
      <c r="JX16" t="e">
        <v>#VALUE!</v>
      </c>
      <c r="JY16" t="e">
        <v>#VALUE!</v>
      </c>
      <c r="JZ16" t="e">
        <v>#VALUE!</v>
      </c>
      <c r="KA16" t="e">
        <v>#VALUE!</v>
      </c>
      <c r="KB16" t="e">
        <v>#VALUE!</v>
      </c>
      <c r="KC16" t="e">
        <v>#VALUE!</v>
      </c>
      <c r="KD16" t="e">
        <v>#VALUE!</v>
      </c>
      <c r="KE16" t="e">
        <v>#VALUE!</v>
      </c>
      <c r="KF16" t="e">
        <v>#VALUE!</v>
      </c>
      <c r="KG16" t="s">
        <v>4640</v>
      </c>
      <c r="KH16" t="e">
        <v>#VALUE!</v>
      </c>
      <c r="KI16" t="e">
        <v>#VALUE!</v>
      </c>
      <c r="KJ16" t="e">
        <v>#VALUE!</v>
      </c>
      <c r="KK16" t="e">
        <v>#VALUE!</v>
      </c>
      <c r="KL16" t="e">
        <v>#VALUE!</v>
      </c>
      <c r="KM16" t="e">
        <v>#VALUE!</v>
      </c>
      <c r="KN16" t="e">
        <v>#VALUE!</v>
      </c>
      <c r="KO16" t="e">
        <v>#VALUE!</v>
      </c>
      <c r="KP16" t="e">
        <v>#VALUE!</v>
      </c>
      <c r="KQ16" t="e">
        <v>#VALUE!</v>
      </c>
      <c r="KR16" t="e">
        <v>#VALUE!</v>
      </c>
      <c r="KS16" t="e">
        <v>#VALUE!</v>
      </c>
      <c r="KT16" t="e">
        <v>#VALUE!</v>
      </c>
      <c r="KU16" t="e">
        <v>#VALUE!</v>
      </c>
      <c r="KV16" t="e">
        <v>#VALUE!</v>
      </c>
      <c r="KW16" t="e">
        <v>#VALUE!</v>
      </c>
      <c r="KX16" t="e">
        <v>#VALUE!</v>
      </c>
      <c r="KY16" t="e">
        <v>#VALUE!</v>
      </c>
      <c r="KZ16" t="e">
        <v>#VALUE!</v>
      </c>
      <c r="LA16" t="e">
        <v>#VALUE!</v>
      </c>
      <c r="LB16" t="e">
        <v>#VALUE!</v>
      </c>
      <c r="LC16" t="e">
        <v>#VALUE!</v>
      </c>
      <c r="LD16" t="e">
        <v>#VALUE!</v>
      </c>
      <c r="LE16" t="e">
        <v>#VALUE!</v>
      </c>
      <c r="LF16" t="e">
        <v>#VALUE!</v>
      </c>
      <c r="LG16" t="e">
        <v>#VALUE!</v>
      </c>
      <c r="LH16" t="e">
        <v>#VALUE!</v>
      </c>
      <c r="LI16" t="e">
        <v>#VALUE!</v>
      </c>
    </row>
    <row r="17" spans="1:321" x14ac:dyDescent="0.25">
      <c r="A17" t="s">
        <v>4973</v>
      </c>
      <c r="B17" t="s">
        <v>25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143</v>
      </c>
      <c r="I17" t="s">
        <v>70</v>
      </c>
      <c r="J17" t="s">
        <v>168</v>
      </c>
      <c r="K17" t="s">
        <v>168</v>
      </c>
      <c r="L17" t="s">
        <v>70</v>
      </c>
      <c r="M17" t="s">
        <v>70</v>
      </c>
      <c r="N17" t="s">
        <v>70</v>
      </c>
      <c r="O17" t="s">
        <v>241</v>
      </c>
      <c r="P17" t="s">
        <v>70</v>
      </c>
      <c r="Q17" t="s">
        <v>270</v>
      </c>
      <c r="R17" t="s">
        <v>270</v>
      </c>
      <c r="S17" t="s">
        <v>70</v>
      </c>
      <c r="T17" t="s">
        <v>70</v>
      </c>
      <c r="U17" t="s">
        <v>321</v>
      </c>
      <c r="V17" t="s">
        <v>339</v>
      </c>
      <c r="W17" t="s">
        <v>357</v>
      </c>
      <c r="X17" t="s">
        <v>357</v>
      </c>
      <c r="Y17" t="s">
        <v>25</v>
      </c>
      <c r="Z17" t="s">
        <v>168</v>
      </c>
      <c r="AA17" t="s">
        <v>168</v>
      </c>
      <c r="AB17" t="s">
        <v>430</v>
      </c>
      <c r="AC17" t="s">
        <v>357</v>
      </c>
      <c r="AD17" t="s">
        <v>321</v>
      </c>
      <c r="AE17" t="s">
        <v>168</v>
      </c>
      <c r="AF17" t="s">
        <v>25</v>
      </c>
      <c r="AG17" t="s">
        <v>70</v>
      </c>
      <c r="AH17" t="s">
        <v>168</v>
      </c>
      <c r="AI17" t="s">
        <v>339</v>
      </c>
      <c r="AJ17" t="s">
        <v>339</v>
      </c>
      <c r="AK17" t="s">
        <v>70</v>
      </c>
      <c r="AL17" t="s">
        <v>70</v>
      </c>
      <c r="AM17" t="s">
        <v>70</v>
      </c>
      <c r="AN17" t="s">
        <v>321</v>
      </c>
      <c r="AO17" t="s">
        <v>70</v>
      </c>
      <c r="AP17" t="s">
        <v>168</v>
      </c>
      <c r="AQ17" t="s">
        <v>321</v>
      </c>
      <c r="AR17" t="s">
        <v>321</v>
      </c>
      <c r="AS17" t="s">
        <v>241</v>
      </c>
      <c r="AT17" t="s">
        <v>241</v>
      </c>
      <c r="AU17" t="s">
        <v>270</v>
      </c>
      <c r="AV17" t="s">
        <v>70</v>
      </c>
      <c r="AW17" t="s">
        <v>321</v>
      </c>
      <c r="AX17" t="s">
        <v>70</v>
      </c>
      <c r="AY17" t="s">
        <v>70</v>
      </c>
      <c r="AZ17" t="s">
        <v>168</v>
      </c>
      <c r="BA17" t="s">
        <v>168</v>
      </c>
      <c r="BB17" t="s">
        <v>357</v>
      </c>
      <c r="BC17" t="s">
        <v>70</v>
      </c>
      <c r="BD17" t="s">
        <v>430</v>
      </c>
      <c r="BE17" t="s">
        <v>70</v>
      </c>
      <c r="BF17" t="s">
        <v>168</v>
      </c>
      <c r="BG17" t="s">
        <v>25</v>
      </c>
      <c r="BH17" t="s">
        <v>430</v>
      </c>
      <c r="BI17" t="s">
        <v>841</v>
      </c>
      <c r="BJ17" t="s">
        <v>321</v>
      </c>
      <c r="BK17" t="s">
        <v>70</v>
      </c>
      <c r="BL17" t="s">
        <v>841</v>
      </c>
      <c r="BM17" t="s">
        <v>25</v>
      </c>
      <c r="BN17" t="s">
        <v>25</v>
      </c>
      <c r="BO17" t="s">
        <v>916</v>
      </c>
      <c r="BP17" t="s">
        <v>916</v>
      </c>
      <c r="BQ17" t="s">
        <v>168</v>
      </c>
      <c r="BR17" t="s">
        <v>143</v>
      </c>
      <c r="BS17" t="s">
        <v>339</v>
      </c>
      <c r="BT17" t="s">
        <v>966</v>
      </c>
      <c r="BU17" t="s">
        <v>168</v>
      </c>
      <c r="BV17" t="s">
        <v>168</v>
      </c>
      <c r="BW17" t="s">
        <v>143</v>
      </c>
      <c r="BX17" t="s">
        <v>143</v>
      </c>
      <c r="BY17" t="s">
        <v>1017</v>
      </c>
      <c r="BZ17" t="s">
        <v>1017</v>
      </c>
      <c r="CA17" t="s">
        <v>241</v>
      </c>
      <c r="CB17" t="s">
        <v>168</v>
      </c>
      <c r="CC17" t="s">
        <v>168</v>
      </c>
      <c r="CD17" t="s">
        <v>168</v>
      </c>
      <c r="CE17" t="s">
        <v>143</v>
      </c>
      <c r="CF17">
        <v>40479</v>
      </c>
      <c r="CG17">
        <v>40479</v>
      </c>
      <c r="CH17">
        <v>40479</v>
      </c>
      <c r="CI17">
        <v>40479</v>
      </c>
      <c r="CJ17">
        <v>40479</v>
      </c>
      <c r="CK17">
        <v>40479</v>
      </c>
      <c r="CL17">
        <v>40479</v>
      </c>
      <c r="CM17">
        <v>40479</v>
      </c>
      <c r="CN17" t="s">
        <v>168</v>
      </c>
      <c r="CO17" t="s">
        <v>966</v>
      </c>
      <c r="CP17" t="s">
        <v>168</v>
      </c>
      <c r="CQ17" t="s">
        <v>168</v>
      </c>
      <c r="CR17" t="s">
        <v>357</v>
      </c>
      <c r="CS17" t="s">
        <v>25</v>
      </c>
      <c r="CT17" t="s">
        <v>357</v>
      </c>
      <c r="CU17" t="s">
        <v>143</v>
      </c>
      <c r="CV17" t="s">
        <v>168</v>
      </c>
      <c r="CW17" t="s">
        <v>168</v>
      </c>
      <c r="CX17" t="s">
        <v>168</v>
      </c>
      <c r="CY17" t="s">
        <v>25</v>
      </c>
      <c r="CZ17" t="s">
        <v>321</v>
      </c>
      <c r="DA17" t="s">
        <v>966</v>
      </c>
      <c r="DB17" t="s">
        <v>321</v>
      </c>
      <c r="DC17" t="s">
        <v>168</v>
      </c>
      <c r="DD17" t="s">
        <v>270</v>
      </c>
      <c r="DE17" t="s">
        <v>1885</v>
      </c>
      <c r="DF17" t="s">
        <v>1885</v>
      </c>
      <c r="DG17" t="s">
        <v>321</v>
      </c>
      <c r="DH17" t="s">
        <v>168</v>
      </c>
      <c r="DI17" t="s">
        <v>143</v>
      </c>
      <c r="DJ17">
        <v>69310250</v>
      </c>
      <c r="DK17">
        <v>69310250</v>
      </c>
      <c r="DL17">
        <v>69310250</v>
      </c>
      <c r="DM17">
        <v>69310250</v>
      </c>
      <c r="DN17">
        <v>69310250</v>
      </c>
      <c r="DO17">
        <v>69310250</v>
      </c>
      <c r="DP17">
        <v>69310250</v>
      </c>
      <c r="DQ17">
        <v>69310250</v>
      </c>
      <c r="DR17">
        <v>69310250</v>
      </c>
      <c r="DS17">
        <v>69310250</v>
      </c>
      <c r="DT17">
        <v>69310250</v>
      </c>
      <c r="DU17">
        <v>69310250</v>
      </c>
      <c r="DV17">
        <v>69310250</v>
      </c>
      <c r="DW17">
        <v>69310250</v>
      </c>
      <c r="DX17">
        <v>69310250</v>
      </c>
      <c r="DY17">
        <v>69310250</v>
      </c>
      <c r="DZ17">
        <v>69310250</v>
      </c>
      <c r="EA17">
        <v>69310250</v>
      </c>
      <c r="EB17">
        <v>69310250</v>
      </c>
      <c r="EC17">
        <v>69310250</v>
      </c>
      <c r="ED17">
        <v>69310250</v>
      </c>
      <c r="EE17">
        <v>69310250</v>
      </c>
      <c r="EF17" t="s">
        <v>70</v>
      </c>
      <c r="EG17" t="s">
        <v>70</v>
      </c>
      <c r="EH17" t="s">
        <v>168</v>
      </c>
      <c r="EI17" t="s">
        <v>357</v>
      </c>
      <c r="EJ17" t="s">
        <v>2148</v>
      </c>
      <c r="EK17" t="s">
        <v>2148</v>
      </c>
      <c r="EL17" t="s">
        <v>2163</v>
      </c>
      <c r="EM17" t="s">
        <v>70</v>
      </c>
      <c r="EN17" t="s">
        <v>357</v>
      </c>
      <c r="EO17" t="s">
        <v>25</v>
      </c>
      <c r="EP17" t="s">
        <v>2211</v>
      </c>
      <c r="EQ17" t="s">
        <v>168</v>
      </c>
      <c r="ER17" t="s">
        <v>321</v>
      </c>
      <c r="ES17" t="s">
        <v>2247</v>
      </c>
      <c r="ET17" t="s">
        <v>1885</v>
      </c>
      <c r="EU17" t="s">
        <v>168</v>
      </c>
      <c r="EV17" t="s">
        <v>841</v>
      </c>
      <c r="EW17" t="s">
        <v>321</v>
      </c>
      <c r="EX17" t="s">
        <v>321</v>
      </c>
      <c r="EY17" t="s">
        <v>2323</v>
      </c>
      <c r="EZ17" t="s">
        <v>2323</v>
      </c>
      <c r="FA17" t="s">
        <v>2323</v>
      </c>
      <c r="FB17" t="s">
        <v>339</v>
      </c>
      <c r="FC17" t="s">
        <v>321</v>
      </c>
      <c r="FD17" t="s">
        <v>168</v>
      </c>
      <c r="FE17" t="s">
        <v>2373</v>
      </c>
      <c r="FF17" t="s">
        <v>966</v>
      </c>
      <c r="FG17" t="s">
        <v>841</v>
      </c>
      <c r="FH17" t="s">
        <v>321</v>
      </c>
      <c r="FI17" t="s">
        <v>321</v>
      </c>
      <c r="FJ17" t="s">
        <v>101</v>
      </c>
      <c r="FK17" t="s">
        <v>101</v>
      </c>
      <c r="FL17" t="s">
        <v>101</v>
      </c>
      <c r="FM17" t="s">
        <v>101</v>
      </c>
      <c r="FN17" t="s">
        <v>101</v>
      </c>
      <c r="FO17" t="s">
        <v>1885</v>
      </c>
      <c r="FP17" t="s">
        <v>2690</v>
      </c>
      <c r="FQ17" t="s">
        <v>25</v>
      </c>
      <c r="FR17" t="s">
        <v>25</v>
      </c>
      <c r="FS17" t="s">
        <v>70</v>
      </c>
      <c r="FT17" t="s">
        <v>270</v>
      </c>
      <c r="FU17" t="s">
        <v>1240</v>
      </c>
      <c r="FV17" t="s">
        <v>1240</v>
      </c>
      <c r="FW17" t="s">
        <v>1240</v>
      </c>
      <c r="FX17" t="s">
        <v>1240</v>
      </c>
      <c r="FY17" t="s">
        <v>1240</v>
      </c>
      <c r="FZ17" t="s">
        <v>1240</v>
      </c>
      <c r="GA17" t="s">
        <v>1240</v>
      </c>
      <c r="GB17" t="s">
        <v>1240</v>
      </c>
      <c r="GC17" t="s">
        <v>3051</v>
      </c>
      <c r="GD17" t="s">
        <v>168</v>
      </c>
      <c r="GE17" t="s">
        <v>168</v>
      </c>
      <c r="GF17" t="s">
        <v>31</v>
      </c>
      <c r="GG17" t="s">
        <v>31</v>
      </c>
      <c r="GH17" t="s">
        <v>31</v>
      </c>
      <c r="GI17" t="s">
        <v>31</v>
      </c>
      <c r="GJ17" t="s">
        <v>143</v>
      </c>
      <c r="GK17" t="s">
        <v>2163</v>
      </c>
      <c r="GL17" t="s">
        <v>2163</v>
      </c>
      <c r="GM17" t="s">
        <v>2163</v>
      </c>
      <c r="GN17" t="s">
        <v>270</v>
      </c>
      <c r="GO17" t="s">
        <v>270</v>
      </c>
      <c r="GP17" t="s">
        <v>270</v>
      </c>
      <c r="GQ17" t="s">
        <v>1885</v>
      </c>
      <c r="GR17" t="s">
        <v>430</v>
      </c>
      <c r="GS17" t="s">
        <v>38</v>
      </c>
      <c r="GT17" t="s">
        <v>168</v>
      </c>
      <c r="GU17" t="s">
        <v>2163</v>
      </c>
      <c r="GV17" t="s">
        <v>2163</v>
      </c>
      <c r="GW17" t="s">
        <v>168</v>
      </c>
      <c r="GX17" t="s">
        <v>168</v>
      </c>
      <c r="GY17" t="s">
        <v>270</v>
      </c>
      <c r="GZ17" t="s">
        <v>168</v>
      </c>
      <c r="HA17" t="s">
        <v>29</v>
      </c>
      <c r="HB17" t="s">
        <v>29</v>
      </c>
      <c r="HC17" t="s">
        <v>168</v>
      </c>
      <c r="HD17" t="s">
        <v>3627</v>
      </c>
      <c r="HE17" t="s">
        <v>168</v>
      </c>
      <c r="HF17" t="s">
        <v>70</v>
      </c>
      <c r="HG17" t="s">
        <v>70</v>
      </c>
      <c r="HH17" t="s">
        <v>168</v>
      </c>
      <c r="HI17" t="s">
        <v>168</v>
      </c>
      <c r="HJ17" t="s">
        <v>70</v>
      </c>
      <c r="HK17" t="s">
        <v>321</v>
      </c>
      <c r="HL17" t="s">
        <v>168</v>
      </c>
      <c r="HM17" t="s">
        <v>3706</v>
      </c>
      <c r="HN17" t="s">
        <v>321</v>
      </c>
      <c r="HO17" t="s">
        <v>966</v>
      </c>
      <c r="HP17" t="s">
        <v>70</v>
      </c>
      <c r="HQ17" t="s">
        <v>2211</v>
      </c>
      <c r="HR17" t="s">
        <v>321</v>
      </c>
      <c r="HS17" t="s">
        <v>321</v>
      </c>
      <c r="HT17" t="s">
        <v>2247</v>
      </c>
      <c r="HU17" t="s">
        <v>143</v>
      </c>
      <c r="HV17" t="s">
        <v>3791</v>
      </c>
      <c r="HW17" t="s">
        <v>270</v>
      </c>
      <c r="HX17" t="s">
        <v>168</v>
      </c>
      <c r="HY17" t="s">
        <v>3883</v>
      </c>
      <c r="HZ17" t="s">
        <v>168</v>
      </c>
      <c r="IA17" t="s">
        <v>40</v>
      </c>
      <c r="IB17" t="s">
        <v>321</v>
      </c>
      <c r="IC17" t="s">
        <v>9</v>
      </c>
      <c r="ID17" t="s">
        <v>9</v>
      </c>
      <c r="IE17" t="s">
        <v>2593</v>
      </c>
      <c r="IF17" t="s">
        <v>2593</v>
      </c>
      <c r="IG17" t="s">
        <v>2163</v>
      </c>
      <c r="IH17" t="s">
        <v>357</v>
      </c>
      <c r="II17" t="s">
        <v>2148</v>
      </c>
      <c r="IJ17" t="s">
        <v>70</v>
      </c>
      <c r="IK17" t="s">
        <v>321</v>
      </c>
      <c r="IL17" t="s">
        <v>1885</v>
      </c>
      <c r="IM17" t="s">
        <v>2211</v>
      </c>
      <c r="IN17" t="s">
        <v>270</v>
      </c>
      <c r="IO17" t="s">
        <v>4114</v>
      </c>
      <c r="IP17" t="s">
        <v>168</v>
      </c>
      <c r="IQ17" t="s">
        <v>2606</v>
      </c>
      <c r="IR17" t="s">
        <v>2606</v>
      </c>
      <c r="IS17" t="s">
        <v>3627</v>
      </c>
      <c r="IT17" t="s">
        <v>966</v>
      </c>
      <c r="IU17" t="s">
        <v>25</v>
      </c>
      <c r="IV17" t="s">
        <v>168</v>
      </c>
      <c r="IW17" t="s">
        <v>1885</v>
      </c>
      <c r="IX17" t="s">
        <v>3706</v>
      </c>
      <c r="IY17" t="s">
        <v>1</v>
      </c>
      <c r="IZ17" t="s">
        <v>70</v>
      </c>
      <c r="JA17" t="s">
        <v>168</v>
      </c>
      <c r="JB17" t="s">
        <v>168</v>
      </c>
      <c r="JC17" t="s">
        <v>3627</v>
      </c>
      <c r="JD17" t="s">
        <v>321</v>
      </c>
      <c r="JE17" t="s">
        <v>168</v>
      </c>
      <c r="JF17" t="s">
        <v>321</v>
      </c>
      <c r="JG17" t="s">
        <v>339</v>
      </c>
      <c r="JH17" t="s">
        <v>966</v>
      </c>
      <c r="JI17" t="s">
        <v>966</v>
      </c>
      <c r="JJ17" t="s">
        <v>339</v>
      </c>
      <c r="JK17" t="s">
        <v>841</v>
      </c>
      <c r="JL17" t="s">
        <v>339</v>
      </c>
      <c r="JM17" t="s">
        <v>241</v>
      </c>
      <c r="JN17" t="s">
        <v>241</v>
      </c>
      <c r="JO17" t="s">
        <v>241</v>
      </c>
      <c r="JP17" t="s">
        <v>241</v>
      </c>
      <c r="JQ17" t="s">
        <v>241</v>
      </c>
      <c r="JR17" t="s">
        <v>241</v>
      </c>
      <c r="JS17" t="s">
        <v>966</v>
      </c>
      <c r="JT17" t="s">
        <v>966</v>
      </c>
      <c r="JU17" t="s">
        <v>25</v>
      </c>
      <c r="JV17" t="s">
        <v>966</v>
      </c>
      <c r="JW17" t="s">
        <v>357</v>
      </c>
      <c r="JX17" t="s">
        <v>168</v>
      </c>
      <c r="JY17" t="s">
        <v>168</v>
      </c>
      <c r="JZ17" t="s">
        <v>168</v>
      </c>
      <c r="KA17" t="s">
        <v>168</v>
      </c>
      <c r="KB17" t="s">
        <v>168</v>
      </c>
      <c r="KC17" t="s">
        <v>168</v>
      </c>
      <c r="KD17" t="s">
        <v>270</v>
      </c>
      <c r="KE17" t="s">
        <v>168</v>
      </c>
      <c r="KF17" t="s">
        <v>168</v>
      </c>
      <c r="KG17" t="s">
        <v>168</v>
      </c>
      <c r="KH17" t="s">
        <v>168</v>
      </c>
      <c r="KI17" t="s">
        <v>168</v>
      </c>
      <c r="KJ17" t="s">
        <v>168</v>
      </c>
      <c r="KK17" t="s">
        <v>70</v>
      </c>
      <c r="KL17" t="s">
        <v>168</v>
      </c>
      <c r="KM17" t="s">
        <v>168</v>
      </c>
      <c r="KN17" t="s">
        <v>168</v>
      </c>
      <c r="KO17" t="s">
        <v>168</v>
      </c>
      <c r="KP17" t="s">
        <v>168</v>
      </c>
      <c r="KQ17" t="s">
        <v>168</v>
      </c>
      <c r="KR17" t="s">
        <v>168</v>
      </c>
      <c r="KS17" t="s">
        <v>168</v>
      </c>
      <c r="KT17" t="s">
        <v>168</v>
      </c>
      <c r="KU17" t="s">
        <v>168</v>
      </c>
      <c r="KV17" t="s">
        <v>70</v>
      </c>
      <c r="KW17" t="s">
        <v>168</v>
      </c>
      <c r="KX17" t="s">
        <v>168</v>
      </c>
      <c r="KY17" t="s">
        <v>168</v>
      </c>
      <c r="KZ17" t="s">
        <v>168</v>
      </c>
      <c r="LA17" t="s">
        <v>168</v>
      </c>
      <c r="LB17" t="s">
        <v>168</v>
      </c>
      <c r="LC17" t="s">
        <v>168</v>
      </c>
      <c r="LD17" t="s">
        <v>168</v>
      </c>
      <c r="LE17" t="s">
        <v>841</v>
      </c>
      <c r="LF17" t="s">
        <v>70</v>
      </c>
      <c r="LG17" t="s">
        <v>841</v>
      </c>
      <c r="LH17" t="s">
        <v>321</v>
      </c>
      <c r="LI17" t="s">
        <v>70</v>
      </c>
    </row>
    <row r="18" spans="1:321" x14ac:dyDescent="0.25">
      <c r="A18" t="s">
        <v>4974</v>
      </c>
      <c r="B18" t="s">
        <v>36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146</v>
      </c>
      <c r="I18" t="s">
        <v>73</v>
      </c>
      <c r="J18" t="s">
        <v>146</v>
      </c>
      <c r="K18" t="s">
        <v>146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274</v>
      </c>
      <c r="R18" t="s">
        <v>274</v>
      </c>
      <c r="S18" t="s">
        <v>73</v>
      </c>
      <c r="T18" t="s">
        <v>73</v>
      </c>
      <c r="U18" t="s">
        <v>324</v>
      </c>
      <c r="V18" t="s">
        <v>343</v>
      </c>
      <c r="W18" t="s">
        <v>361</v>
      </c>
      <c r="X18" t="s">
        <v>361</v>
      </c>
      <c r="Y18" t="s">
        <v>36</v>
      </c>
      <c r="Z18" t="s">
        <v>146</v>
      </c>
      <c r="AA18" t="s">
        <v>146</v>
      </c>
      <c r="AB18" t="s">
        <v>146</v>
      </c>
      <c r="AC18" t="s">
        <v>361</v>
      </c>
      <c r="AD18" t="s">
        <v>457</v>
      </c>
      <c r="AE18" t="s">
        <v>146</v>
      </c>
      <c r="AF18" t="s">
        <v>36</v>
      </c>
      <c r="AG18" t="s">
        <v>73</v>
      </c>
      <c r="AH18" t="s">
        <v>146</v>
      </c>
      <c r="AI18" t="s">
        <v>343</v>
      </c>
      <c r="AJ18" t="s">
        <v>343</v>
      </c>
      <c r="AK18" t="s">
        <v>73</v>
      </c>
      <c r="AL18" t="s">
        <v>73</v>
      </c>
      <c r="AM18" t="s">
        <v>73</v>
      </c>
      <c r="AN18" t="s">
        <v>573</v>
      </c>
      <c r="AO18" t="s">
        <v>73</v>
      </c>
      <c r="AP18" t="s">
        <v>146</v>
      </c>
      <c r="AQ18" t="s">
        <v>573</v>
      </c>
      <c r="AR18" t="s">
        <v>630</v>
      </c>
      <c r="AS18" t="s">
        <v>73</v>
      </c>
      <c r="AT18" t="s">
        <v>73</v>
      </c>
      <c r="AU18" t="s">
        <v>663</v>
      </c>
      <c r="AV18" t="s">
        <v>73</v>
      </c>
      <c r="AW18" t="s">
        <v>573</v>
      </c>
      <c r="AX18" t="s">
        <v>73</v>
      </c>
      <c r="AY18" t="s">
        <v>73</v>
      </c>
      <c r="AZ18" t="s">
        <v>146</v>
      </c>
      <c r="BA18" t="s">
        <v>146</v>
      </c>
      <c r="BB18" t="s">
        <v>361</v>
      </c>
      <c r="BC18" t="s">
        <v>73</v>
      </c>
      <c r="BD18" t="s">
        <v>146</v>
      </c>
      <c r="BE18" t="s">
        <v>73</v>
      </c>
      <c r="BF18" t="s">
        <v>146</v>
      </c>
      <c r="BG18" t="s">
        <v>36</v>
      </c>
      <c r="BH18" t="s">
        <v>146</v>
      </c>
      <c r="BI18" t="s">
        <v>146</v>
      </c>
      <c r="BJ18" t="s">
        <v>324</v>
      </c>
      <c r="BK18" t="s">
        <v>73</v>
      </c>
      <c r="BL18" t="s">
        <v>146</v>
      </c>
      <c r="BM18" t="s">
        <v>36</v>
      </c>
      <c r="BN18" t="s">
        <v>36</v>
      </c>
      <c r="BO18" t="s">
        <v>73</v>
      </c>
      <c r="BP18" t="s">
        <v>73</v>
      </c>
      <c r="BQ18" t="s">
        <v>146</v>
      </c>
      <c r="BR18" t="s">
        <v>146</v>
      </c>
      <c r="BS18" t="s">
        <v>343</v>
      </c>
      <c r="BT18" t="s">
        <v>73</v>
      </c>
      <c r="BU18" t="s">
        <v>73</v>
      </c>
      <c r="BV18" t="s">
        <v>73</v>
      </c>
      <c r="BW18" t="s">
        <v>73</v>
      </c>
      <c r="BX18" t="s">
        <v>73</v>
      </c>
      <c r="BY18" t="s">
        <v>146</v>
      </c>
      <c r="BZ18" t="s">
        <v>146</v>
      </c>
      <c r="CA18" t="s">
        <v>73</v>
      </c>
      <c r="CB18" t="s">
        <v>146</v>
      </c>
      <c r="CC18" t="s">
        <v>146</v>
      </c>
      <c r="CD18" t="s">
        <v>146</v>
      </c>
      <c r="CE18" t="s">
        <v>146</v>
      </c>
      <c r="CF18" t="s">
        <v>343</v>
      </c>
      <c r="CG18" t="s">
        <v>343</v>
      </c>
      <c r="CH18" t="s">
        <v>343</v>
      </c>
      <c r="CI18" t="s">
        <v>343</v>
      </c>
      <c r="CJ18" t="s">
        <v>343</v>
      </c>
      <c r="CK18" t="s">
        <v>343</v>
      </c>
      <c r="CL18" t="s">
        <v>343</v>
      </c>
      <c r="CM18" t="s">
        <v>343</v>
      </c>
      <c r="CN18" t="s">
        <v>146</v>
      </c>
      <c r="CO18" t="s">
        <v>73</v>
      </c>
      <c r="CP18" t="s">
        <v>146</v>
      </c>
      <c r="CQ18" t="s">
        <v>1738</v>
      </c>
      <c r="CR18" t="s">
        <v>361</v>
      </c>
      <c r="CS18" t="s">
        <v>36</v>
      </c>
      <c r="CT18" t="s">
        <v>361</v>
      </c>
      <c r="CU18" t="s">
        <v>146</v>
      </c>
      <c r="CV18" t="s">
        <v>146</v>
      </c>
      <c r="CW18" t="s">
        <v>146</v>
      </c>
      <c r="CX18" t="s">
        <v>146</v>
      </c>
      <c r="CY18" t="s">
        <v>36</v>
      </c>
      <c r="CZ18" t="s">
        <v>630</v>
      </c>
      <c r="DA18" t="s">
        <v>73</v>
      </c>
      <c r="DB18" t="s">
        <v>573</v>
      </c>
      <c r="DC18" t="s">
        <v>146</v>
      </c>
      <c r="DD18" t="s">
        <v>274</v>
      </c>
      <c r="DE18" t="s">
        <v>1154</v>
      </c>
      <c r="DF18" t="s">
        <v>1154</v>
      </c>
      <c r="DG18" t="s">
        <v>457</v>
      </c>
      <c r="DH18" t="s">
        <v>146</v>
      </c>
      <c r="DI18" t="s">
        <v>146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36</v>
      </c>
      <c r="DV18" t="s">
        <v>36</v>
      </c>
      <c r="DW18" t="s">
        <v>36</v>
      </c>
      <c r="DX18" t="s">
        <v>36</v>
      </c>
      <c r="DY18" t="s">
        <v>36</v>
      </c>
      <c r="DZ18" t="s">
        <v>36</v>
      </c>
      <c r="EA18" t="s">
        <v>36</v>
      </c>
      <c r="EB18" t="s">
        <v>36</v>
      </c>
      <c r="EC18" t="s">
        <v>36</v>
      </c>
      <c r="ED18" t="s">
        <v>36</v>
      </c>
      <c r="EE18" t="s">
        <v>36</v>
      </c>
      <c r="EF18" t="s">
        <v>73</v>
      </c>
      <c r="EG18" t="s">
        <v>73</v>
      </c>
      <c r="EH18" t="s">
        <v>146</v>
      </c>
      <c r="EI18" t="s">
        <v>361</v>
      </c>
      <c r="EJ18" t="s">
        <v>146</v>
      </c>
      <c r="EK18" t="s">
        <v>146</v>
      </c>
      <c r="EL18" t="s">
        <v>361</v>
      </c>
      <c r="EM18" t="s">
        <v>2178</v>
      </c>
      <c r="EN18" t="s">
        <v>361</v>
      </c>
      <c r="EO18" t="s">
        <v>36</v>
      </c>
      <c r="EP18" t="s">
        <v>146</v>
      </c>
      <c r="EQ18" t="s">
        <v>146</v>
      </c>
      <c r="ER18" t="s">
        <v>573</v>
      </c>
      <c r="ES18" t="s">
        <v>2250</v>
      </c>
      <c r="ET18" t="s">
        <v>1154</v>
      </c>
      <c r="EU18" t="s">
        <v>146</v>
      </c>
      <c r="EV18" t="s">
        <v>146</v>
      </c>
      <c r="EW18" t="s">
        <v>573</v>
      </c>
      <c r="EX18" t="s">
        <v>573</v>
      </c>
      <c r="EY18" t="s">
        <v>73</v>
      </c>
      <c r="EZ18" t="s">
        <v>73</v>
      </c>
      <c r="FA18" t="s">
        <v>73</v>
      </c>
      <c r="FB18" t="s">
        <v>343</v>
      </c>
      <c r="FC18" t="s">
        <v>573</v>
      </c>
      <c r="FD18" t="s">
        <v>146</v>
      </c>
      <c r="FE18" t="s">
        <v>146</v>
      </c>
      <c r="FF18" t="s">
        <v>73</v>
      </c>
      <c r="FG18" t="s">
        <v>146</v>
      </c>
      <c r="FH18" t="s">
        <v>457</v>
      </c>
      <c r="FI18" t="s">
        <v>573</v>
      </c>
      <c r="FJ18" t="s">
        <v>1548</v>
      </c>
      <c r="FK18" t="s">
        <v>1548</v>
      </c>
      <c r="FL18" t="s">
        <v>1548</v>
      </c>
      <c r="FM18" t="s">
        <v>1548</v>
      </c>
      <c r="FN18" t="s">
        <v>1548</v>
      </c>
      <c r="FO18" t="s">
        <v>1154</v>
      </c>
      <c r="FP18" t="s">
        <v>146</v>
      </c>
      <c r="FQ18" t="s">
        <v>36</v>
      </c>
      <c r="FR18" t="s">
        <v>2714</v>
      </c>
      <c r="FS18" t="s">
        <v>73</v>
      </c>
      <c r="FT18" t="s">
        <v>274</v>
      </c>
      <c r="FU18" t="s">
        <v>663</v>
      </c>
      <c r="FV18" t="s">
        <v>663</v>
      </c>
      <c r="FW18" t="s">
        <v>663</v>
      </c>
      <c r="FX18" t="s">
        <v>663</v>
      </c>
      <c r="FY18" t="s">
        <v>663</v>
      </c>
      <c r="FZ18" t="s">
        <v>663</v>
      </c>
      <c r="GA18" t="s">
        <v>663</v>
      </c>
      <c r="GB18" t="s">
        <v>663</v>
      </c>
      <c r="GC18" t="s">
        <v>73</v>
      </c>
      <c r="GD18" t="s">
        <v>146</v>
      </c>
      <c r="GE18" t="s">
        <v>146</v>
      </c>
      <c r="GF18" t="s">
        <v>1595</v>
      </c>
      <c r="GG18" t="s">
        <v>1486</v>
      </c>
      <c r="GH18" t="s">
        <v>1486</v>
      </c>
      <c r="GI18" t="s">
        <v>1486</v>
      </c>
      <c r="GJ18" t="s">
        <v>146</v>
      </c>
      <c r="GK18" t="s">
        <v>361</v>
      </c>
      <c r="GL18" t="s">
        <v>361</v>
      </c>
      <c r="GM18" t="s">
        <v>361</v>
      </c>
      <c r="GN18" t="s">
        <v>36</v>
      </c>
      <c r="GO18" t="s">
        <v>36</v>
      </c>
      <c r="GP18" t="s">
        <v>36</v>
      </c>
      <c r="GQ18" t="s">
        <v>1154</v>
      </c>
      <c r="GR18" t="s">
        <v>146</v>
      </c>
      <c r="GS18" t="s">
        <v>1504</v>
      </c>
      <c r="GT18" t="s">
        <v>146</v>
      </c>
      <c r="GU18" t="s">
        <v>361</v>
      </c>
      <c r="GV18" t="s">
        <v>361</v>
      </c>
      <c r="GW18" t="s">
        <v>3450</v>
      </c>
      <c r="GX18" t="s">
        <v>3462</v>
      </c>
      <c r="GY18" t="s">
        <v>274</v>
      </c>
      <c r="GZ18" t="s">
        <v>146</v>
      </c>
      <c r="HA18" t="s">
        <v>1145</v>
      </c>
      <c r="HB18" t="s">
        <v>1145</v>
      </c>
      <c r="HC18" t="s">
        <v>146</v>
      </c>
      <c r="HD18" t="s">
        <v>2451</v>
      </c>
      <c r="HE18" t="s">
        <v>146</v>
      </c>
      <c r="HF18" t="s">
        <v>73</v>
      </c>
      <c r="HG18" t="s">
        <v>73</v>
      </c>
      <c r="HH18" t="s">
        <v>146</v>
      </c>
      <c r="HI18" t="s">
        <v>146</v>
      </c>
      <c r="HJ18" t="s">
        <v>73</v>
      </c>
      <c r="HK18" t="s">
        <v>324</v>
      </c>
      <c r="HL18" t="s">
        <v>146</v>
      </c>
      <c r="HM18" t="s">
        <v>73</v>
      </c>
      <c r="HN18" t="s">
        <v>573</v>
      </c>
      <c r="HO18" t="s">
        <v>73</v>
      </c>
      <c r="HP18" t="s">
        <v>73</v>
      </c>
      <c r="HQ18" t="s">
        <v>146</v>
      </c>
      <c r="HR18" t="s">
        <v>324</v>
      </c>
      <c r="HS18" t="s">
        <v>573</v>
      </c>
      <c r="HT18" t="s">
        <v>146</v>
      </c>
      <c r="HU18" t="s">
        <v>146</v>
      </c>
      <c r="HV18" t="s">
        <v>1245</v>
      </c>
      <c r="HW18" t="s">
        <v>274</v>
      </c>
      <c r="HX18" t="s">
        <v>146</v>
      </c>
      <c r="HY18" t="s">
        <v>146</v>
      </c>
      <c r="HZ18" t="s">
        <v>146</v>
      </c>
      <c r="IA18" t="s">
        <v>73</v>
      </c>
      <c r="IB18" t="s">
        <v>573</v>
      </c>
      <c r="IC18" t="s">
        <v>73</v>
      </c>
      <c r="ID18" t="s">
        <v>73</v>
      </c>
      <c r="IE18" t="s">
        <v>2597</v>
      </c>
      <c r="IF18" t="s">
        <v>2597</v>
      </c>
      <c r="IG18" t="s">
        <v>361</v>
      </c>
      <c r="IH18" t="s">
        <v>361</v>
      </c>
      <c r="II18" t="s">
        <v>2151</v>
      </c>
      <c r="IJ18" t="s">
        <v>73</v>
      </c>
      <c r="IK18" t="s">
        <v>573</v>
      </c>
      <c r="IL18" t="s">
        <v>1154</v>
      </c>
      <c r="IM18" t="s">
        <v>146</v>
      </c>
      <c r="IN18" t="s">
        <v>274</v>
      </c>
      <c r="IO18" t="s">
        <v>73</v>
      </c>
      <c r="IP18" t="s">
        <v>4130</v>
      </c>
      <c r="IQ18" t="s">
        <v>1021</v>
      </c>
      <c r="IR18" t="s">
        <v>1021</v>
      </c>
      <c r="IS18" t="s">
        <v>2451</v>
      </c>
      <c r="IT18" t="s">
        <v>73</v>
      </c>
      <c r="IU18" t="s">
        <v>36</v>
      </c>
      <c r="IV18" t="s">
        <v>4130</v>
      </c>
      <c r="IW18" t="s">
        <v>1154</v>
      </c>
      <c r="IX18" t="s">
        <v>73</v>
      </c>
      <c r="IY18" t="s">
        <v>1245</v>
      </c>
      <c r="IZ18" t="s">
        <v>73</v>
      </c>
      <c r="JA18" t="s">
        <v>2250</v>
      </c>
      <c r="JB18" t="s">
        <v>146</v>
      </c>
      <c r="JC18" t="s">
        <v>2451</v>
      </c>
      <c r="JD18" t="s">
        <v>573</v>
      </c>
      <c r="JE18" t="s">
        <v>146</v>
      </c>
      <c r="JF18" t="s">
        <v>573</v>
      </c>
      <c r="JG18" t="s">
        <v>343</v>
      </c>
      <c r="JH18" t="s">
        <v>73</v>
      </c>
      <c r="JI18" t="s">
        <v>73</v>
      </c>
      <c r="JJ18" t="s">
        <v>343</v>
      </c>
      <c r="JK18" t="s">
        <v>146</v>
      </c>
      <c r="JL18" t="s">
        <v>343</v>
      </c>
      <c r="JM18" t="s">
        <v>73</v>
      </c>
      <c r="JN18" t="s">
        <v>73</v>
      </c>
      <c r="JO18" t="s">
        <v>73</v>
      </c>
      <c r="JP18" t="s">
        <v>73</v>
      </c>
      <c r="JQ18" t="s">
        <v>73</v>
      </c>
      <c r="JR18" t="s">
        <v>73</v>
      </c>
      <c r="JS18" t="s">
        <v>73</v>
      </c>
      <c r="JT18" t="s">
        <v>73</v>
      </c>
      <c r="JU18" t="s">
        <v>36</v>
      </c>
      <c r="JV18" t="s">
        <v>73</v>
      </c>
      <c r="JW18" t="s">
        <v>361</v>
      </c>
      <c r="JX18" t="s">
        <v>146</v>
      </c>
      <c r="JY18" t="s">
        <v>146</v>
      </c>
      <c r="JZ18" t="s">
        <v>146</v>
      </c>
      <c r="KA18" t="s">
        <v>146</v>
      </c>
      <c r="KB18" t="s">
        <v>146</v>
      </c>
      <c r="KC18" t="s">
        <v>146</v>
      </c>
      <c r="KD18" t="s">
        <v>274</v>
      </c>
      <c r="KE18" t="s">
        <v>146</v>
      </c>
      <c r="KF18" t="s">
        <v>146</v>
      </c>
      <c r="KG18" t="s">
        <v>146</v>
      </c>
      <c r="KH18" t="s">
        <v>146</v>
      </c>
      <c r="KI18" t="s">
        <v>146</v>
      </c>
      <c r="KJ18" t="s">
        <v>146</v>
      </c>
      <c r="KK18" t="s">
        <v>73</v>
      </c>
      <c r="KL18" t="s">
        <v>146</v>
      </c>
      <c r="KM18" t="s">
        <v>2250</v>
      </c>
      <c r="KN18" t="s">
        <v>146</v>
      </c>
      <c r="KO18" t="s">
        <v>1738</v>
      </c>
      <c r="KP18" t="s">
        <v>146</v>
      </c>
      <c r="KQ18" t="s">
        <v>146</v>
      </c>
      <c r="KR18" t="s">
        <v>146</v>
      </c>
      <c r="KS18" t="s">
        <v>146</v>
      </c>
      <c r="KT18" t="s">
        <v>146</v>
      </c>
      <c r="KU18" t="s">
        <v>146</v>
      </c>
      <c r="KV18" t="s">
        <v>73</v>
      </c>
      <c r="KW18" t="s">
        <v>146</v>
      </c>
      <c r="KX18" t="s">
        <v>146</v>
      </c>
      <c r="KY18" t="s">
        <v>146</v>
      </c>
      <c r="KZ18" t="s">
        <v>146</v>
      </c>
      <c r="LA18" t="s">
        <v>146</v>
      </c>
      <c r="LB18" t="s">
        <v>146</v>
      </c>
      <c r="LC18" t="s">
        <v>146</v>
      </c>
      <c r="LD18" t="s">
        <v>146</v>
      </c>
      <c r="LE18" t="s">
        <v>146</v>
      </c>
      <c r="LF18" t="s">
        <v>73</v>
      </c>
      <c r="LG18" t="s">
        <v>146</v>
      </c>
      <c r="LH18" t="s">
        <v>573</v>
      </c>
      <c r="LI18" t="s">
        <v>73</v>
      </c>
    </row>
    <row r="19" spans="1:321" x14ac:dyDescent="0.25">
      <c r="A19" t="s">
        <v>4975</v>
      </c>
      <c r="B19" t="s">
        <v>41</v>
      </c>
      <c r="C19" t="s">
        <v>76</v>
      </c>
      <c r="D19" t="s">
        <v>92</v>
      </c>
      <c r="E19" t="s">
        <v>106</v>
      </c>
      <c r="F19" t="s">
        <v>119</v>
      </c>
      <c r="G19" t="s">
        <v>133</v>
      </c>
      <c r="H19" t="s">
        <v>148</v>
      </c>
      <c r="I19" t="s">
        <v>161</v>
      </c>
      <c r="J19" t="s">
        <v>173</v>
      </c>
      <c r="K19" t="s">
        <v>185</v>
      </c>
      <c r="L19" t="s">
        <v>201</v>
      </c>
      <c r="M19" t="s">
        <v>219</v>
      </c>
      <c r="N19" t="s">
        <v>231</v>
      </c>
      <c r="O19" t="s">
        <v>246</v>
      </c>
      <c r="P19" t="s">
        <v>259</v>
      </c>
      <c r="Q19" t="s">
        <v>276</v>
      </c>
      <c r="R19" t="s">
        <v>286</v>
      </c>
      <c r="S19" t="s">
        <v>300</v>
      </c>
      <c r="T19" t="s">
        <v>311</v>
      </c>
      <c r="U19" t="s">
        <v>327</v>
      </c>
      <c r="V19" t="s">
        <v>345</v>
      </c>
      <c r="W19" t="s">
        <v>364</v>
      </c>
      <c r="X19" t="s">
        <v>377</v>
      </c>
      <c r="Y19" t="s">
        <v>392</v>
      </c>
      <c r="Z19" t="s">
        <v>406</v>
      </c>
      <c r="AA19" t="s">
        <v>419</v>
      </c>
      <c r="AB19" t="s">
        <v>435</v>
      </c>
      <c r="AC19" t="s">
        <v>445</v>
      </c>
      <c r="AD19" t="s">
        <v>461</v>
      </c>
      <c r="AE19" t="s">
        <v>475</v>
      </c>
      <c r="AF19" t="s">
        <v>490</v>
      </c>
      <c r="AG19" t="s">
        <v>500</v>
      </c>
      <c r="AH19" t="s">
        <v>510</v>
      </c>
      <c r="AI19" t="s">
        <v>524</v>
      </c>
      <c r="AJ19" t="s">
        <v>524</v>
      </c>
      <c r="AK19" t="s">
        <v>541</v>
      </c>
      <c r="AL19" t="s">
        <v>553</v>
      </c>
      <c r="AM19" t="s">
        <v>563</v>
      </c>
      <c r="AN19" t="s">
        <v>575</v>
      </c>
      <c r="AO19" t="s">
        <v>590</v>
      </c>
      <c r="AP19" t="s">
        <v>604</v>
      </c>
      <c r="AQ19" t="s">
        <v>618</v>
      </c>
      <c r="AR19" t="s">
        <v>632</v>
      </c>
      <c r="AS19" t="s">
        <v>644</v>
      </c>
      <c r="AT19" t="s">
        <v>644</v>
      </c>
      <c r="AU19" t="s">
        <v>666</v>
      </c>
      <c r="AV19" t="s">
        <v>687</v>
      </c>
      <c r="AW19" t="s">
        <v>699</v>
      </c>
      <c r="AX19" t="s">
        <v>708</v>
      </c>
      <c r="AY19" t="s">
        <v>719</v>
      </c>
      <c r="AZ19" t="s">
        <v>735</v>
      </c>
      <c r="BA19" t="s">
        <v>751</v>
      </c>
      <c r="BB19" t="s">
        <v>763</v>
      </c>
      <c r="BC19" t="s">
        <v>776</v>
      </c>
      <c r="BD19" t="s">
        <v>787</v>
      </c>
      <c r="BE19" t="s">
        <v>799</v>
      </c>
      <c r="BF19" t="s">
        <v>809</v>
      </c>
      <c r="BG19" t="s">
        <v>818</v>
      </c>
      <c r="BH19" t="s">
        <v>831</v>
      </c>
      <c r="BI19" t="s">
        <v>847</v>
      </c>
      <c r="BJ19" t="s">
        <v>860</v>
      </c>
      <c r="BK19" t="s">
        <v>871</v>
      </c>
      <c r="BL19" t="s">
        <v>881</v>
      </c>
      <c r="BM19" t="s">
        <v>895</v>
      </c>
      <c r="BN19" t="s">
        <v>902</v>
      </c>
      <c r="BO19" t="s">
        <v>913</v>
      </c>
      <c r="BP19" t="s">
        <v>913</v>
      </c>
      <c r="BQ19" t="s">
        <v>932</v>
      </c>
      <c r="BR19" t="s">
        <v>944</v>
      </c>
      <c r="BS19" t="s">
        <v>956</v>
      </c>
      <c r="BT19" t="s">
        <v>969</v>
      </c>
      <c r="BU19" t="s">
        <v>981</v>
      </c>
      <c r="BV19" t="s">
        <v>981</v>
      </c>
      <c r="BW19" t="s">
        <v>997</v>
      </c>
      <c r="BX19" t="s">
        <v>997</v>
      </c>
      <c r="BY19" t="s">
        <v>1011</v>
      </c>
      <c r="BZ19" t="s">
        <v>1011</v>
      </c>
      <c r="CA19" t="s">
        <v>1038</v>
      </c>
      <c r="CB19" t="s">
        <v>1048</v>
      </c>
      <c r="CC19" t="s">
        <v>1061</v>
      </c>
      <c r="CD19" t="s">
        <v>1077</v>
      </c>
      <c r="CE19" t="s">
        <v>1090</v>
      </c>
      <c r="CF19" t="s">
        <v>1102</v>
      </c>
      <c r="CG19" t="s">
        <v>1102</v>
      </c>
      <c r="CH19" t="s">
        <v>1102</v>
      </c>
      <c r="CI19" t="s">
        <v>1102</v>
      </c>
      <c r="CJ19" t="s">
        <v>1102</v>
      </c>
      <c r="CK19" t="s">
        <v>1102</v>
      </c>
      <c r="CL19" t="s">
        <v>1102</v>
      </c>
      <c r="CM19" t="s">
        <v>1102</v>
      </c>
      <c r="CN19" t="s">
        <v>1708</v>
      </c>
      <c r="CO19" t="s">
        <v>1718</v>
      </c>
      <c r="CP19" t="s">
        <v>1728</v>
      </c>
      <c r="CQ19" t="s">
        <v>1740</v>
      </c>
      <c r="CR19" t="s">
        <v>1749</v>
      </c>
      <c r="CS19" t="s">
        <v>1759</v>
      </c>
      <c r="CT19" t="s">
        <v>1768</v>
      </c>
      <c r="CU19" t="s">
        <v>1778</v>
      </c>
      <c r="CV19" t="s">
        <v>1788</v>
      </c>
      <c r="CW19" t="s">
        <v>1799</v>
      </c>
      <c r="CX19" t="s">
        <v>1809</v>
      </c>
      <c r="CY19" t="s">
        <v>1819</v>
      </c>
      <c r="CZ19" t="s">
        <v>1830</v>
      </c>
      <c r="DA19" t="s">
        <v>1841</v>
      </c>
      <c r="DB19" t="s">
        <v>1853</v>
      </c>
      <c r="DC19" t="s">
        <v>1868</v>
      </c>
      <c r="DD19" t="s">
        <v>1877</v>
      </c>
      <c r="DE19" t="s">
        <v>1889</v>
      </c>
      <c r="DF19" t="s">
        <v>1898</v>
      </c>
      <c r="DG19" t="s">
        <v>1905</v>
      </c>
      <c r="DH19" t="s">
        <v>1918</v>
      </c>
      <c r="DI19" t="s">
        <v>1932</v>
      </c>
      <c r="DJ19" t="s">
        <v>1945</v>
      </c>
      <c r="DK19" t="s">
        <v>1945</v>
      </c>
      <c r="DL19" t="s">
        <v>1945</v>
      </c>
      <c r="DM19" t="s">
        <v>1945</v>
      </c>
      <c r="DN19" t="s">
        <v>1945</v>
      </c>
      <c r="DO19" t="s">
        <v>1945</v>
      </c>
      <c r="DP19" t="s">
        <v>1945</v>
      </c>
      <c r="DQ19" t="s">
        <v>1945</v>
      </c>
      <c r="DR19" t="s">
        <v>1945</v>
      </c>
      <c r="DS19" t="s">
        <v>1945</v>
      </c>
      <c r="DT19" t="s">
        <v>1945</v>
      </c>
      <c r="DU19" t="s">
        <v>1945</v>
      </c>
      <c r="DV19" t="s">
        <v>1945</v>
      </c>
      <c r="DW19" t="s">
        <v>1945</v>
      </c>
      <c r="DX19" t="s">
        <v>1945</v>
      </c>
      <c r="DY19" t="s">
        <v>1945</v>
      </c>
      <c r="DZ19" t="s">
        <v>1945</v>
      </c>
      <c r="EA19" t="s">
        <v>1945</v>
      </c>
      <c r="EB19" t="s">
        <v>1945</v>
      </c>
      <c r="EC19" t="s">
        <v>1945</v>
      </c>
      <c r="ED19" t="s">
        <v>1945</v>
      </c>
      <c r="EE19" t="s">
        <v>1945</v>
      </c>
      <c r="EF19" t="s">
        <v>2102</v>
      </c>
      <c r="EG19" t="s">
        <v>2113</v>
      </c>
      <c r="EH19" t="s">
        <v>2124</v>
      </c>
      <c r="EI19" t="s">
        <v>2134</v>
      </c>
      <c r="EJ19" t="s">
        <v>2145</v>
      </c>
      <c r="EK19" t="s">
        <v>2145</v>
      </c>
      <c r="EL19" t="s">
        <v>2168</v>
      </c>
      <c r="EM19" t="s">
        <v>2181</v>
      </c>
      <c r="EN19" t="s">
        <v>2190</v>
      </c>
      <c r="EO19" t="s">
        <v>2201</v>
      </c>
      <c r="EP19" t="s">
        <v>2216</v>
      </c>
      <c r="EQ19" t="s">
        <v>2227</v>
      </c>
      <c r="ER19" t="s">
        <v>2239</v>
      </c>
      <c r="ES19" t="s">
        <v>2254</v>
      </c>
      <c r="ET19" t="s">
        <v>2265</v>
      </c>
      <c r="EU19" t="s">
        <v>2274</v>
      </c>
      <c r="EV19" t="s">
        <v>2282</v>
      </c>
      <c r="EW19" t="s">
        <v>2292</v>
      </c>
      <c r="EX19" t="s">
        <v>2303</v>
      </c>
      <c r="EY19" t="s">
        <v>2311</v>
      </c>
      <c r="EZ19" t="s">
        <v>2311</v>
      </c>
      <c r="FA19" t="s">
        <v>2311</v>
      </c>
      <c r="FB19" t="s">
        <v>2340</v>
      </c>
      <c r="FC19" t="s">
        <v>2350</v>
      </c>
      <c r="FD19" t="s">
        <v>2365</v>
      </c>
      <c r="FE19" t="s">
        <v>2376</v>
      </c>
      <c r="FF19" t="s">
        <v>2387</v>
      </c>
      <c r="FG19" t="s">
        <v>2397</v>
      </c>
      <c r="FH19" t="s">
        <v>2410</v>
      </c>
      <c r="FI19" t="s">
        <v>2421</v>
      </c>
      <c r="FJ19" t="s">
        <v>2433</v>
      </c>
      <c r="FK19" t="s">
        <v>2433</v>
      </c>
      <c r="FL19" t="s">
        <v>2433</v>
      </c>
      <c r="FM19" t="s">
        <v>2433</v>
      </c>
      <c r="FN19" t="s">
        <v>2433</v>
      </c>
      <c r="FO19" t="s">
        <v>2682</v>
      </c>
      <c r="FP19" t="s">
        <v>2694</v>
      </c>
      <c r="FQ19" t="s">
        <v>2705</v>
      </c>
      <c r="FR19" t="s">
        <v>2717</v>
      </c>
      <c r="FS19" t="s">
        <v>2728</v>
      </c>
      <c r="FT19" t="s">
        <v>2735</v>
      </c>
      <c r="FU19" t="s">
        <v>2748</v>
      </c>
      <c r="FV19" t="s">
        <v>2748</v>
      </c>
      <c r="FW19" t="s">
        <v>2748</v>
      </c>
      <c r="FX19" t="s">
        <v>2748</v>
      </c>
      <c r="FY19" t="s">
        <v>2748</v>
      </c>
      <c r="FZ19" t="s">
        <v>2748</v>
      </c>
      <c r="GA19" t="s">
        <v>2748</v>
      </c>
      <c r="GB19" t="s">
        <v>2748</v>
      </c>
      <c r="GC19" t="s">
        <v>3052</v>
      </c>
      <c r="GD19" t="s">
        <v>3062</v>
      </c>
      <c r="GE19" t="s">
        <v>3070</v>
      </c>
      <c r="GF19" t="s">
        <v>3080</v>
      </c>
      <c r="GG19" t="s">
        <v>3120</v>
      </c>
      <c r="GH19" t="s">
        <v>3120</v>
      </c>
      <c r="GI19" t="s">
        <v>3120</v>
      </c>
      <c r="GJ19" t="s">
        <v>3258</v>
      </c>
      <c r="GK19" t="s">
        <v>3270</v>
      </c>
      <c r="GL19" t="s">
        <v>3270</v>
      </c>
      <c r="GM19" t="s">
        <v>3270</v>
      </c>
      <c r="GN19" t="s">
        <v>3289</v>
      </c>
      <c r="GO19" t="s">
        <v>3289</v>
      </c>
      <c r="GP19" t="s">
        <v>3289</v>
      </c>
      <c r="GQ19" t="s">
        <v>3304</v>
      </c>
      <c r="GR19" t="s">
        <v>3315</v>
      </c>
      <c r="GS19" t="s">
        <v>3327</v>
      </c>
      <c r="GT19" t="s">
        <v>3431</v>
      </c>
      <c r="GU19" t="s">
        <v>3437</v>
      </c>
      <c r="GV19" t="s">
        <v>3437</v>
      </c>
      <c r="GW19" t="s">
        <v>3452</v>
      </c>
      <c r="GX19" t="s">
        <v>3466</v>
      </c>
      <c r="GY19" t="s">
        <v>3477</v>
      </c>
      <c r="GZ19" t="s">
        <v>3489</v>
      </c>
      <c r="HA19" t="s">
        <v>3504</v>
      </c>
      <c r="HB19" t="s">
        <v>3504</v>
      </c>
      <c r="HC19" t="s">
        <v>3620</v>
      </c>
      <c r="HD19" t="s">
        <v>3630</v>
      </c>
      <c r="HE19" t="s">
        <v>3640</v>
      </c>
      <c r="HF19" t="s">
        <v>3650</v>
      </c>
      <c r="HG19" t="s">
        <v>3650</v>
      </c>
      <c r="HH19" t="s">
        <v>3662</v>
      </c>
      <c r="HI19" t="s">
        <v>3662</v>
      </c>
      <c r="HJ19" t="s">
        <v>1213</v>
      </c>
      <c r="HK19" t="s">
        <v>3687</v>
      </c>
      <c r="HL19" t="s">
        <v>3696</v>
      </c>
      <c r="HM19" t="s">
        <v>2082</v>
      </c>
      <c r="HN19" t="s">
        <v>3718</v>
      </c>
      <c r="HO19" t="s">
        <v>3727</v>
      </c>
      <c r="HP19" t="s">
        <v>3740</v>
      </c>
      <c r="HQ19" t="s">
        <v>3749</v>
      </c>
      <c r="HR19" t="s">
        <v>3759</v>
      </c>
      <c r="HS19" t="s">
        <v>3766</v>
      </c>
      <c r="HT19" t="s">
        <v>3781</v>
      </c>
      <c r="HU19" t="s">
        <v>3258</v>
      </c>
      <c r="HV19" t="s">
        <v>3798</v>
      </c>
      <c r="HW19" t="s">
        <v>3865</v>
      </c>
      <c r="HX19" t="s">
        <v>3873</v>
      </c>
      <c r="HY19" t="s">
        <v>3886</v>
      </c>
      <c r="HZ19" t="s">
        <v>3896</v>
      </c>
      <c r="IA19" t="s">
        <v>3907</v>
      </c>
      <c r="IB19" t="s">
        <v>3718</v>
      </c>
      <c r="IC19" t="s">
        <v>3956</v>
      </c>
      <c r="ID19" t="s">
        <v>3956</v>
      </c>
      <c r="IE19" t="s">
        <v>42</v>
      </c>
      <c r="IF19" t="s">
        <v>42</v>
      </c>
      <c r="IG19" t="s">
        <v>4047</v>
      </c>
      <c r="IH19" t="s">
        <v>1749</v>
      </c>
      <c r="II19" t="s">
        <v>4061</v>
      </c>
      <c r="IJ19" t="s">
        <v>4068</v>
      </c>
      <c r="IK19" t="s">
        <v>4076</v>
      </c>
      <c r="IL19" t="s">
        <v>4085</v>
      </c>
      <c r="IM19" t="s">
        <v>4095</v>
      </c>
      <c r="IN19" t="s">
        <v>4105</v>
      </c>
      <c r="IO19" t="s">
        <v>4118</v>
      </c>
      <c r="IP19" t="s">
        <v>4133</v>
      </c>
      <c r="IQ19" t="s">
        <v>42</v>
      </c>
      <c r="IR19" t="s">
        <v>42</v>
      </c>
      <c r="IS19" t="s">
        <v>42</v>
      </c>
      <c r="IT19" t="s">
        <v>4207</v>
      </c>
      <c r="IU19" t="s">
        <v>42</v>
      </c>
      <c r="IV19" t="s">
        <v>4224</v>
      </c>
      <c r="IW19" t="s">
        <v>4236</v>
      </c>
      <c r="IX19" t="s">
        <v>42</v>
      </c>
      <c r="IY19" t="s">
        <v>42</v>
      </c>
      <c r="IZ19" t="s">
        <v>42</v>
      </c>
      <c r="JA19" t="s">
        <v>4328</v>
      </c>
      <c r="JB19" t="s">
        <v>42</v>
      </c>
      <c r="JC19" t="s">
        <v>42</v>
      </c>
      <c r="JD19" t="s">
        <v>42</v>
      </c>
      <c r="JE19" t="s">
        <v>42</v>
      </c>
      <c r="JF19" t="s">
        <v>42</v>
      </c>
      <c r="JG19" t="s">
        <v>42</v>
      </c>
      <c r="JH19" t="s">
        <v>42</v>
      </c>
      <c r="JI19" t="s">
        <v>42</v>
      </c>
      <c r="JJ19" t="s">
        <v>42</v>
      </c>
      <c r="JK19" t="s">
        <v>42</v>
      </c>
      <c r="JL19" t="s">
        <v>42</v>
      </c>
      <c r="JM19" t="s">
        <v>4396</v>
      </c>
      <c r="JN19" t="s">
        <v>4408</v>
      </c>
      <c r="JO19" t="s">
        <v>4418</v>
      </c>
      <c r="JP19" t="s">
        <v>4430</v>
      </c>
      <c r="JQ19" t="s">
        <v>4441</v>
      </c>
      <c r="JR19" t="s">
        <v>4453</v>
      </c>
      <c r="JS19" t="s">
        <v>4465</v>
      </c>
      <c r="JT19" t="s">
        <v>4476</v>
      </c>
      <c r="JU19" t="s">
        <v>4489</v>
      </c>
      <c r="JV19" t="s">
        <v>4504</v>
      </c>
      <c r="JW19" t="s">
        <v>4515</v>
      </c>
      <c r="JX19" t="s">
        <v>4532</v>
      </c>
      <c r="JY19" t="s">
        <v>4545</v>
      </c>
      <c r="JZ19" t="s">
        <v>4555</v>
      </c>
      <c r="KA19" t="s">
        <v>4567</v>
      </c>
      <c r="KB19" t="s">
        <v>4578</v>
      </c>
      <c r="KC19" t="s">
        <v>4591</v>
      </c>
      <c r="KD19" t="s">
        <v>4605</v>
      </c>
      <c r="KE19" t="s">
        <v>4616</v>
      </c>
      <c r="KF19" t="s">
        <v>4628</v>
      </c>
      <c r="KG19" t="s">
        <v>4648</v>
      </c>
      <c r="KH19" t="s">
        <v>4658</v>
      </c>
      <c r="KI19" t="s">
        <v>4672</v>
      </c>
      <c r="KJ19" t="s">
        <v>4685</v>
      </c>
      <c r="KK19" t="s">
        <v>4694</v>
      </c>
      <c r="KL19" t="s">
        <v>4704</v>
      </c>
      <c r="KM19" t="s">
        <v>4715</v>
      </c>
      <c r="KN19" t="s">
        <v>4723</v>
      </c>
      <c r="KO19" t="s">
        <v>4740</v>
      </c>
      <c r="KP19" t="s">
        <v>4750</v>
      </c>
      <c r="KQ19" t="s">
        <v>4765</v>
      </c>
      <c r="KR19" t="s">
        <v>4774</v>
      </c>
      <c r="KS19" t="s">
        <v>4784</v>
      </c>
      <c r="KT19" t="s">
        <v>4792</v>
      </c>
      <c r="KU19" t="s">
        <v>4802</v>
      </c>
      <c r="KV19" t="s">
        <v>4814</v>
      </c>
      <c r="KW19" t="s">
        <v>4825</v>
      </c>
      <c r="KX19" t="s">
        <v>4837</v>
      </c>
      <c r="KY19" t="s">
        <v>4845</v>
      </c>
      <c r="KZ19" t="s">
        <v>4857</v>
      </c>
      <c r="LA19" t="s">
        <v>985</v>
      </c>
      <c r="LB19" t="s">
        <v>4876</v>
      </c>
      <c r="LC19" t="s">
        <v>4888</v>
      </c>
      <c r="LD19" t="s">
        <v>4903</v>
      </c>
      <c r="LE19" t="s">
        <v>4911</v>
      </c>
      <c r="LF19" t="s">
        <v>4920</v>
      </c>
      <c r="LG19" t="s">
        <v>4930</v>
      </c>
      <c r="LH19" t="s">
        <v>4940</v>
      </c>
      <c r="LI19" t="s">
        <v>4950</v>
      </c>
    </row>
    <row r="20" spans="1:321" x14ac:dyDescent="0.25">
      <c r="A20" t="s">
        <v>42</v>
      </c>
      <c r="B20" t="s">
        <v>43</v>
      </c>
      <c r="C20" t="s">
        <v>77</v>
      </c>
      <c r="D20" t="s">
        <v>93</v>
      </c>
      <c r="E20" t="s">
        <v>107</v>
      </c>
      <c r="F20" t="s">
        <v>120</v>
      </c>
      <c r="G20" t="s">
        <v>134</v>
      </c>
      <c r="H20" t="s">
        <v>149</v>
      </c>
      <c r="I20" t="s">
        <v>162</v>
      </c>
      <c r="J20" t="s">
        <v>174</v>
      </c>
      <c r="K20" t="s">
        <v>186</v>
      </c>
      <c r="L20" t="s">
        <v>202</v>
      </c>
      <c r="M20" t="s">
        <v>220</v>
      </c>
      <c r="N20" t="s">
        <v>232</v>
      </c>
      <c r="O20" t="s">
        <v>247</v>
      </c>
      <c r="P20" t="s">
        <v>260</v>
      </c>
      <c r="Q20" t="s">
        <v>277</v>
      </c>
      <c r="R20" t="s">
        <v>287</v>
      </c>
      <c r="S20" t="s">
        <v>301</v>
      </c>
      <c r="T20" t="s">
        <v>312</v>
      </c>
      <c r="U20" t="s">
        <v>328</v>
      </c>
      <c r="V20" t="s">
        <v>346</v>
      </c>
      <c r="W20" t="s">
        <v>365</v>
      </c>
      <c r="X20" t="s">
        <v>378</v>
      </c>
      <c r="Y20" t="s">
        <v>393</v>
      </c>
      <c r="Z20" t="s">
        <v>407</v>
      </c>
      <c r="AA20" t="s">
        <v>420</v>
      </c>
      <c r="AB20" t="s">
        <v>436</v>
      </c>
      <c r="AC20" t="s">
        <v>446</v>
      </c>
      <c r="AD20" t="s">
        <v>462</v>
      </c>
      <c r="AE20" t="s">
        <v>476</v>
      </c>
      <c r="AF20" t="s">
        <v>491</v>
      </c>
      <c r="AG20" t="s">
        <v>501</v>
      </c>
      <c r="AH20" t="s">
        <v>511</v>
      </c>
      <c r="AI20" t="s">
        <v>525</v>
      </c>
      <c r="AJ20" t="s">
        <v>525</v>
      </c>
      <c r="AK20" t="s">
        <v>542</v>
      </c>
      <c r="AL20" t="s">
        <v>220</v>
      </c>
      <c r="AM20" t="s">
        <v>564</v>
      </c>
      <c r="AN20" t="s">
        <v>576</v>
      </c>
      <c r="AO20" t="s">
        <v>591</v>
      </c>
      <c r="AP20" t="s">
        <v>605</v>
      </c>
      <c r="AQ20" t="s">
        <v>619</v>
      </c>
      <c r="AR20" t="s">
        <v>633</v>
      </c>
      <c r="AS20" t="s">
        <v>645</v>
      </c>
      <c r="AT20" t="s">
        <v>645</v>
      </c>
      <c r="AU20" t="s">
        <v>667</v>
      </c>
      <c r="AV20" t="s">
        <v>688</v>
      </c>
      <c r="AW20" t="s">
        <v>700</v>
      </c>
      <c r="AX20" t="s">
        <v>709</v>
      </c>
      <c r="AY20" t="s">
        <v>720</v>
      </c>
      <c r="AZ20" t="s">
        <v>736</v>
      </c>
      <c r="BA20" t="s">
        <v>752</v>
      </c>
      <c r="BB20" t="s">
        <v>764</v>
      </c>
      <c r="BC20" t="s">
        <v>777</v>
      </c>
      <c r="BD20" t="s">
        <v>788</v>
      </c>
      <c r="BE20" t="s">
        <v>800</v>
      </c>
      <c r="BF20" t="s">
        <v>810</v>
      </c>
      <c r="BG20" t="s">
        <v>819</v>
      </c>
      <c r="BH20" t="s">
        <v>832</v>
      </c>
      <c r="BI20" t="s">
        <v>848</v>
      </c>
      <c r="BJ20" t="s">
        <v>861</v>
      </c>
      <c r="BK20" t="s">
        <v>872</v>
      </c>
      <c r="BL20" t="s">
        <v>882</v>
      </c>
      <c r="BM20" t="s">
        <v>896</v>
      </c>
      <c r="BN20" t="s">
        <v>903</v>
      </c>
      <c r="BO20" t="s">
        <v>914</v>
      </c>
      <c r="BP20" t="s">
        <v>914</v>
      </c>
      <c r="BQ20" t="s">
        <v>933</v>
      </c>
      <c r="BR20" t="s">
        <v>945</v>
      </c>
      <c r="BS20" t="s">
        <v>957</v>
      </c>
      <c r="BT20" t="s">
        <v>970</v>
      </c>
      <c r="BU20" t="s">
        <v>982</v>
      </c>
      <c r="BV20" t="s">
        <v>982</v>
      </c>
      <c r="BW20" t="s">
        <v>872</v>
      </c>
      <c r="BX20" t="s">
        <v>872</v>
      </c>
      <c r="BY20" t="s">
        <v>1012</v>
      </c>
      <c r="BZ20" t="s">
        <v>1012</v>
      </c>
      <c r="CA20" t="s">
        <v>914</v>
      </c>
      <c r="CB20" t="s">
        <v>1049</v>
      </c>
      <c r="CC20" t="s">
        <v>1062</v>
      </c>
      <c r="CD20" t="s">
        <v>1062</v>
      </c>
      <c r="CE20" t="s">
        <v>1091</v>
      </c>
      <c r="CF20" t="s">
        <v>1103</v>
      </c>
      <c r="CG20" t="s">
        <v>1103</v>
      </c>
      <c r="CH20" t="s">
        <v>1103</v>
      </c>
      <c r="CI20" t="s">
        <v>1103</v>
      </c>
      <c r="CJ20" t="s">
        <v>1103</v>
      </c>
      <c r="CK20" t="s">
        <v>1103</v>
      </c>
      <c r="CL20" t="s">
        <v>1103</v>
      </c>
      <c r="CM20" t="s">
        <v>1103</v>
      </c>
      <c r="CN20" t="s">
        <v>1062</v>
      </c>
      <c r="CO20" t="s">
        <v>970</v>
      </c>
      <c r="CP20" t="s">
        <v>1729</v>
      </c>
      <c r="CQ20" t="s">
        <v>1741</v>
      </c>
      <c r="CR20" t="s">
        <v>1750</v>
      </c>
      <c r="CS20" t="s">
        <v>1760</v>
      </c>
      <c r="CT20" t="s">
        <v>1769</v>
      </c>
      <c r="CU20" t="s">
        <v>1779</v>
      </c>
      <c r="CV20" t="s">
        <v>1062</v>
      </c>
      <c r="CW20" t="s">
        <v>1062</v>
      </c>
      <c r="CX20" t="s">
        <v>1810</v>
      </c>
      <c r="CY20" t="s">
        <v>1820</v>
      </c>
      <c r="CZ20" t="s">
        <v>1831</v>
      </c>
      <c r="DA20" t="s">
        <v>1842</v>
      </c>
      <c r="DB20" t="s">
        <v>1854</v>
      </c>
      <c r="DC20" t="s">
        <v>1062</v>
      </c>
      <c r="DD20" t="s">
        <v>1878</v>
      </c>
      <c r="DE20" t="s">
        <v>1157</v>
      </c>
      <c r="DF20" t="s">
        <v>1157</v>
      </c>
      <c r="DG20" t="s">
        <v>1906</v>
      </c>
      <c r="DH20" t="s">
        <v>1919</v>
      </c>
      <c r="DI20" t="s">
        <v>945</v>
      </c>
      <c r="DJ20" t="s">
        <v>1946</v>
      </c>
      <c r="DK20" t="s">
        <v>1946</v>
      </c>
      <c r="DL20" t="s">
        <v>1946</v>
      </c>
      <c r="DM20" t="s">
        <v>1946</v>
      </c>
      <c r="DN20" t="s">
        <v>1946</v>
      </c>
      <c r="DO20" t="s">
        <v>1946</v>
      </c>
      <c r="DP20" t="s">
        <v>1946</v>
      </c>
      <c r="DQ20" t="s">
        <v>1946</v>
      </c>
      <c r="DR20" t="s">
        <v>1946</v>
      </c>
      <c r="DS20" t="s">
        <v>1946</v>
      </c>
      <c r="DT20" t="s">
        <v>1946</v>
      </c>
      <c r="DU20" t="s">
        <v>1946</v>
      </c>
      <c r="DV20" t="s">
        <v>1946</v>
      </c>
      <c r="DW20" t="s">
        <v>1946</v>
      </c>
      <c r="DX20" t="s">
        <v>1946</v>
      </c>
      <c r="DY20" t="s">
        <v>1946</v>
      </c>
      <c r="DZ20" t="s">
        <v>1946</v>
      </c>
      <c r="EA20" t="s">
        <v>1946</v>
      </c>
      <c r="EB20" t="s">
        <v>1946</v>
      </c>
      <c r="EC20" t="s">
        <v>1946</v>
      </c>
      <c r="ED20" t="s">
        <v>1946</v>
      </c>
      <c r="EE20" t="s">
        <v>1946</v>
      </c>
      <c r="EF20" t="s">
        <v>872</v>
      </c>
      <c r="EG20" t="s">
        <v>2114</v>
      </c>
      <c r="EH20" t="s">
        <v>1062</v>
      </c>
      <c r="EI20" t="s">
        <v>2135</v>
      </c>
      <c r="EJ20" t="s">
        <v>2146</v>
      </c>
      <c r="EK20" t="s">
        <v>2146</v>
      </c>
      <c r="EL20" t="s">
        <v>2169</v>
      </c>
      <c r="EM20" t="s">
        <v>2182</v>
      </c>
      <c r="EN20" t="s">
        <v>2191</v>
      </c>
      <c r="EO20" t="s">
        <v>2202</v>
      </c>
      <c r="EP20" t="s">
        <v>2217</v>
      </c>
      <c r="EQ20" t="s">
        <v>2228</v>
      </c>
      <c r="ER20" t="s">
        <v>633</v>
      </c>
      <c r="ES20" t="s">
        <v>2255</v>
      </c>
      <c r="ET20" t="s">
        <v>1157</v>
      </c>
      <c r="EU20" t="s">
        <v>1062</v>
      </c>
      <c r="EV20" t="s">
        <v>2283</v>
      </c>
      <c r="EW20" t="s">
        <v>633</v>
      </c>
      <c r="EX20" t="s">
        <v>2304</v>
      </c>
      <c r="EY20" t="s">
        <v>2312</v>
      </c>
      <c r="EZ20" t="s">
        <v>2312</v>
      </c>
      <c r="FA20" t="s">
        <v>2312</v>
      </c>
      <c r="FB20" t="s">
        <v>957</v>
      </c>
      <c r="FC20" t="s">
        <v>2351</v>
      </c>
      <c r="FD20" t="s">
        <v>2366</v>
      </c>
      <c r="FE20" t="s">
        <v>2377</v>
      </c>
      <c r="FF20" t="s">
        <v>970</v>
      </c>
      <c r="FG20" t="s">
        <v>2398</v>
      </c>
      <c r="FH20" t="s">
        <v>2411</v>
      </c>
      <c r="FI20" t="s">
        <v>2422</v>
      </c>
      <c r="FJ20" t="s">
        <v>2434</v>
      </c>
      <c r="FK20" t="s">
        <v>2434</v>
      </c>
      <c r="FL20" t="s">
        <v>2434</v>
      </c>
      <c r="FM20" t="s">
        <v>2434</v>
      </c>
      <c r="FN20" t="s">
        <v>2434</v>
      </c>
      <c r="FO20" t="s">
        <v>2683</v>
      </c>
      <c r="FP20" t="s">
        <v>2695</v>
      </c>
      <c r="FQ20" t="s">
        <v>2706</v>
      </c>
      <c r="FR20" t="s">
        <v>2718</v>
      </c>
      <c r="FS20" t="s">
        <v>2729</v>
      </c>
      <c r="FT20" t="s">
        <v>674</v>
      </c>
      <c r="FU20" t="s">
        <v>2749</v>
      </c>
      <c r="FV20" t="s">
        <v>2749</v>
      </c>
      <c r="FW20" t="s">
        <v>2749</v>
      </c>
      <c r="FX20" t="s">
        <v>2749</v>
      </c>
      <c r="FY20" t="s">
        <v>2749</v>
      </c>
      <c r="FZ20" t="s">
        <v>2749</v>
      </c>
      <c r="GA20" t="s">
        <v>2749</v>
      </c>
      <c r="GB20" t="s">
        <v>2749</v>
      </c>
      <c r="GC20" t="s">
        <v>2841</v>
      </c>
      <c r="GD20" t="s">
        <v>1062</v>
      </c>
      <c r="GE20" t="s">
        <v>1062</v>
      </c>
      <c r="GF20" t="s">
        <v>1599</v>
      </c>
      <c r="GG20" t="s">
        <v>1489</v>
      </c>
      <c r="GH20" t="s">
        <v>1489</v>
      </c>
      <c r="GI20" t="s">
        <v>1489</v>
      </c>
      <c r="GJ20" t="s">
        <v>3259</v>
      </c>
      <c r="GK20" t="s">
        <v>3271</v>
      </c>
      <c r="GL20" t="s">
        <v>3271</v>
      </c>
      <c r="GM20" t="s">
        <v>3271</v>
      </c>
      <c r="GN20" t="s">
        <v>903</v>
      </c>
      <c r="GO20" t="s">
        <v>903</v>
      </c>
      <c r="GP20" t="s">
        <v>903</v>
      </c>
      <c r="GQ20" t="s">
        <v>3305</v>
      </c>
      <c r="GR20" t="s">
        <v>3316</v>
      </c>
      <c r="GS20" t="s">
        <v>3328</v>
      </c>
      <c r="GT20" t="s">
        <v>1062</v>
      </c>
      <c r="GU20" t="s">
        <v>3438</v>
      </c>
      <c r="GV20" t="s">
        <v>3438</v>
      </c>
      <c r="GW20" t="s">
        <v>1062</v>
      </c>
      <c r="GX20" t="s">
        <v>3467</v>
      </c>
      <c r="GY20" t="s">
        <v>674</v>
      </c>
      <c r="GZ20" t="s">
        <v>3490</v>
      </c>
      <c r="HA20" t="s">
        <v>1516</v>
      </c>
      <c r="HB20" t="s">
        <v>1516</v>
      </c>
      <c r="HC20" t="s">
        <v>3186</v>
      </c>
      <c r="HD20" t="s">
        <v>3631</v>
      </c>
      <c r="HE20" t="s">
        <v>3641</v>
      </c>
      <c r="HF20" t="s">
        <v>3651</v>
      </c>
      <c r="HG20" t="s">
        <v>3651</v>
      </c>
      <c r="HH20" t="s">
        <v>3663</v>
      </c>
      <c r="HI20" t="s">
        <v>3663</v>
      </c>
      <c r="HJ20" t="s">
        <v>3677</v>
      </c>
      <c r="HK20" t="s">
        <v>3688</v>
      </c>
      <c r="HL20" t="s">
        <v>3697</v>
      </c>
      <c r="HM20" t="s">
        <v>3708</v>
      </c>
      <c r="HN20" t="s">
        <v>633</v>
      </c>
      <c r="HO20" t="s">
        <v>3728</v>
      </c>
      <c r="HP20" t="s">
        <v>3741</v>
      </c>
      <c r="HQ20" t="s">
        <v>2217</v>
      </c>
      <c r="HR20" t="s">
        <v>633</v>
      </c>
      <c r="HS20" t="s">
        <v>3767</v>
      </c>
      <c r="HT20" t="s">
        <v>3782</v>
      </c>
      <c r="HU20" t="s">
        <v>3788</v>
      </c>
      <c r="HV20" t="s">
        <v>3799</v>
      </c>
      <c r="HW20" t="s">
        <v>674</v>
      </c>
      <c r="HX20" t="s">
        <v>3874</v>
      </c>
      <c r="HY20" t="s">
        <v>3887</v>
      </c>
      <c r="HZ20" t="s">
        <v>1992</v>
      </c>
      <c r="IA20" t="s">
        <v>3908</v>
      </c>
      <c r="IB20" t="s">
        <v>633</v>
      </c>
      <c r="IC20" t="s">
        <v>3957</v>
      </c>
      <c r="ID20" t="s">
        <v>3957</v>
      </c>
      <c r="IE20" t="s">
        <v>3989</v>
      </c>
      <c r="IF20" t="s">
        <v>3989</v>
      </c>
      <c r="IG20" t="s">
        <v>3279</v>
      </c>
      <c r="IH20" t="s">
        <v>2191</v>
      </c>
      <c r="II20" t="s">
        <v>2146</v>
      </c>
      <c r="IJ20" t="s">
        <v>4069</v>
      </c>
      <c r="IK20" t="s">
        <v>4077</v>
      </c>
      <c r="IL20" t="s">
        <v>1157</v>
      </c>
      <c r="IM20" t="s">
        <v>2217</v>
      </c>
      <c r="IN20" t="s">
        <v>674</v>
      </c>
      <c r="IO20" t="s">
        <v>4119</v>
      </c>
      <c r="IP20" t="s">
        <v>4134</v>
      </c>
      <c r="IQ20" t="s">
        <v>2832</v>
      </c>
      <c r="IR20" t="s">
        <v>2832</v>
      </c>
      <c r="IS20" t="s">
        <v>2455</v>
      </c>
      <c r="IT20" t="s">
        <v>4208</v>
      </c>
      <c r="IU20" t="s">
        <v>2845</v>
      </c>
      <c r="IV20" t="s">
        <v>4225</v>
      </c>
      <c r="IW20" t="s">
        <v>1157</v>
      </c>
      <c r="IX20" t="s">
        <v>4244</v>
      </c>
      <c r="IY20" t="s">
        <v>4255</v>
      </c>
      <c r="IZ20" t="s">
        <v>4160</v>
      </c>
      <c r="JA20" t="s">
        <v>1992</v>
      </c>
      <c r="JB20" t="s">
        <v>1992</v>
      </c>
      <c r="JC20" t="s">
        <v>2455</v>
      </c>
      <c r="JD20" t="s">
        <v>3553</v>
      </c>
      <c r="JE20" t="s">
        <v>1992</v>
      </c>
      <c r="JF20" t="s">
        <v>3553</v>
      </c>
      <c r="JG20" t="s">
        <v>1103</v>
      </c>
      <c r="JH20" t="s">
        <v>4373</v>
      </c>
      <c r="JI20" t="s">
        <v>4373</v>
      </c>
      <c r="JJ20" t="s">
        <v>1103</v>
      </c>
      <c r="JK20" t="s">
        <v>4382</v>
      </c>
      <c r="JL20" t="s">
        <v>1103</v>
      </c>
      <c r="JM20" t="s">
        <v>4397</v>
      </c>
      <c r="JN20" t="s">
        <v>4409</v>
      </c>
      <c r="JO20" t="s">
        <v>4419</v>
      </c>
      <c r="JP20" t="s">
        <v>4431</v>
      </c>
      <c r="JQ20" t="s">
        <v>4442</v>
      </c>
      <c r="JR20" t="s">
        <v>4419</v>
      </c>
      <c r="JS20" t="s">
        <v>4466</v>
      </c>
      <c r="JT20" t="s">
        <v>4477</v>
      </c>
      <c r="JU20" t="s">
        <v>4490</v>
      </c>
      <c r="JV20" t="s">
        <v>4505</v>
      </c>
      <c r="JW20" t="s">
        <v>4516</v>
      </c>
      <c r="JX20" t="s">
        <v>4533</v>
      </c>
      <c r="JY20" t="s">
        <v>4546</v>
      </c>
      <c r="JZ20" t="s">
        <v>4556</v>
      </c>
      <c r="KA20" t="s">
        <v>4568</v>
      </c>
      <c r="KB20" t="s">
        <v>4579</v>
      </c>
      <c r="KC20" t="s">
        <v>4592</v>
      </c>
      <c r="KD20" t="s">
        <v>4606</v>
      </c>
      <c r="KE20" t="s">
        <v>4617</v>
      </c>
      <c r="KF20" t="s">
        <v>1062</v>
      </c>
      <c r="KG20" t="s">
        <v>3697</v>
      </c>
      <c r="KH20" t="s">
        <v>4659</v>
      </c>
      <c r="KI20" t="s">
        <v>4673</v>
      </c>
      <c r="KJ20" t="s">
        <v>4686</v>
      </c>
      <c r="KK20" t="s">
        <v>4695</v>
      </c>
      <c r="KL20" t="s">
        <v>4705</v>
      </c>
      <c r="KM20" t="s">
        <v>4716</v>
      </c>
      <c r="KN20" t="s">
        <v>4724</v>
      </c>
      <c r="KO20" t="s">
        <v>4741</v>
      </c>
      <c r="KP20" t="s">
        <v>4751</v>
      </c>
      <c r="KQ20" t="s">
        <v>4766</v>
      </c>
      <c r="KR20" t="s">
        <v>4775</v>
      </c>
      <c r="KS20" t="s">
        <v>4785</v>
      </c>
      <c r="KT20" t="s">
        <v>4793</v>
      </c>
      <c r="KU20" t="s">
        <v>4803</v>
      </c>
      <c r="KV20" t="s">
        <v>4815</v>
      </c>
      <c r="KW20" t="s">
        <v>4826</v>
      </c>
      <c r="KX20" t="s">
        <v>1992</v>
      </c>
      <c r="KY20" t="s">
        <v>4846</v>
      </c>
      <c r="KZ20" t="s">
        <v>4858</v>
      </c>
      <c r="LA20" t="s">
        <v>4865</v>
      </c>
      <c r="LB20" t="s">
        <v>4877</v>
      </c>
      <c r="LC20" t="s">
        <v>4889</v>
      </c>
      <c r="LD20" t="s">
        <v>4904</v>
      </c>
      <c r="LE20" t="s">
        <v>4912</v>
      </c>
      <c r="LF20" t="s">
        <v>4921</v>
      </c>
      <c r="LG20" t="s">
        <v>4931</v>
      </c>
      <c r="LH20" t="s">
        <v>4941</v>
      </c>
      <c r="LI20" t="s">
        <v>4951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1"/>
  <sheetViews>
    <sheetView tabSelected="1" workbookViewId="0">
      <selection activeCell="B21" sqref="B21"/>
    </sheetView>
  </sheetViews>
  <sheetFormatPr defaultRowHeight="15" x14ac:dyDescent="0.25"/>
  <cols>
    <col min="1" max="1" width="29.85546875" customWidth="1"/>
    <col min="6" max="6" width="25.7109375" style="1" bestFit="1" customWidth="1"/>
    <col min="7" max="7" width="10.7109375" style="1" customWidth="1"/>
  </cols>
  <sheetData>
    <row r="1" spans="1:21" x14ac:dyDescent="0.25">
      <c r="A1" t="s">
        <v>4956</v>
      </c>
      <c r="B1" t="s">
        <v>4962</v>
      </c>
      <c r="C1" t="s">
        <v>4963</v>
      </c>
      <c r="D1" t="s">
        <v>4964</v>
      </c>
      <c r="E1" t="s">
        <v>4965</v>
      </c>
      <c r="F1" s="1" t="s">
        <v>4966</v>
      </c>
      <c r="G1" s="1" t="s">
        <v>5386</v>
      </c>
      <c r="H1" t="s">
        <v>4967</v>
      </c>
      <c r="I1" t="s">
        <v>4968</v>
      </c>
      <c r="J1" t="s">
        <v>4969</v>
      </c>
      <c r="K1" t="s">
        <v>4970</v>
      </c>
      <c r="L1" t="s">
        <v>4971</v>
      </c>
      <c r="M1" t="s">
        <v>4972</v>
      </c>
      <c r="N1" t="s">
        <v>4982</v>
      </c>
      <c r="O1" t="s">
        <v>4983</v>
      </c>
      <c r="P1" t="s">
        <v>4984</v>
      </c>
      <c r="Q1" t="s">
        <v>4985</v>
      </c>
      <c r="R1" t="s">
        <v>4973</v>
      </c>
      <c r="S1" t="s">
        <v>4974</v>
      </c>
      <c r="T1" t="s">
        <v>4975</v>
      </c>
      <c r="U1" t="s">
        <v>42</v>
      </c>
    </row>
    <row r="2" spans="1:21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s="1">
        <v>36982</v>
      </c>
      <c r="G2" s="4">
        <v>2001</v>
      </c>
      <c r="H2" t="s">
        <v>15</v>
      </c>
      <c r="I2">
        <v>3</v>
      </c>
      <c r="J2">
        <v>3</v>
      </c>
      <c r="K2" t="s">
        <v>20</v>
      </c>
      <c r="L2" t="s">
        <v>22</v>
      </c>
      <c r="M2" t="s">
        <v>23</v>
      </c>
      <c r="N2" t="e">
        <v>#VALUE!</v>
      </c>
      <c r="O2" t="e">
        <v>#VALUE!</v>
      </c>
      <c r="P2" t="e">
        <v>#VALUE!</v>
      </c>
      <c r="Q2" t="e">
        <v>#VALUE!</v>
      </c>
      <c r="R2" t="s">
        <v>25</v>
      </c>
      <c r="S2" t="s">
        <v>36</v>
      </c>
      <c r="T2" t="s">
        <v>41</v>
      </c>
      <c r="U2" t="s">
        <v>43</v>
      </c>
    </row>
    <row r="3" spans="1:21" x14ac:dyDescent="0.25">
      <c r="A3" t="s">
        <v>65</v>
      </c>
      <c r="B3" t="s">
        <v>66</v>
      </c>
      <c r="C3" t="s">
        <v>67</v>
      </c>
      <c r="D3" t="s">
        <v>68</v>
      </c>
      <c r="E3" t="s">
        <v>69</v>
      </c>
      <c r="F3" s="1">
        <v>36651</v>
      </c>
      <c r="G3" s="4">
        <v>2000</v>
      </c>
      <c r="H3" t="s">
        <v>15</v>
      </c>
      <c r="I3">
        <v>4</v>
      </c>
      <c r="J3">
        <v>4</v>
      </c>
      <c r="K3" t="s">
        <v>20</v>
      </c>
      <c r="L3" t="s">
        <v>65</v>
      </c>
      <c r="M3" t="e">
        <v>#VALUE!</v>
      </c>
      <c r="N3" t="e">
        <v>#VALUE!</v>
      </c>
      <c r="O3" t="e">
        <v>#VALUE!</v>
      </c>
      <c r="P3" t="e">
        <v>#VALUE!</v>
      </c>
      <c r="Q3" t="e">
        <v>#VALUE!</v>
      </c>
      <c r="R3" t="s">
        <v>70</v>
      </c>
      <c r="S3" t="s">
        <v>73</v>
      </c>
      <c r="T3" t="s">
        <v>76</v>
      </c>
      <c r="U3" t="s">
        <v>77</v>
      </c>
    </row>
    <row r="4" spans="1:21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  <c r="F4" s="1">
        <v>36766</v>
      </c>
      <c r="G4" s="4">
        <v>2000</v>
      </c>
      <c r="H4" t="s">
        <v>15</v>
      </c>
      <c r="I4">
        <v>3</v>
      </c>
      <c r="J4" t="e">
        <v>#N/A</v>
      </c>
      <c r="K4" t="s">
        <v>20</v>
      </c>
      <c r="L4" t="s">
        <v>82</v>
      </c>
      <c r="M4" t="e">
        <v>#VALUE!</v>
      </c>
      <c r="N4" t="e">
        <v>#VALUE!</v>
      </c>
      <c r="O4" t="e">
        <v>#VALUE!</v>
      </c>
      <c r="P4" t="e">
        <v>#VALUE!</v>
      </c>
      <c r="Q4" t="e">
        <v>#VALUE!</v>
      </c>
      <c r="R4" t="s">
        <v>70</v>
      </c>
      <c r="S4" t="s">
        <v>73</v>
      </c>
      <c r="T4" t="s">
        <v>92</v>
      </c>
      <c r="U4" t="s">
        <v>93</v>
      </c>
    </row>
    <row r="5" spans="1:21" x14ac:dyDescent="0.25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s="1">
        <v>37120</v>
      </c>
      <c r="G5" s="4">
        <v>2001</v>
      </c>
      <c r="H5" t="s">
        <v>15</v>
      </c>
      <c r="I5" t="e">
        <v>#N/A</v>
      </c>
      <c r="J5" t="e">
        <v>#N/A</v>
      </c>
      <c r="K5" t="s">
        <v>102</v>
      </c>
      <c r="L5" t="s">
        <v>103</v>
      </c>
      <c r="M5" t="e">
        <v>#VALUE!</v>
      </c>
      <c r="N5" t="e">
        <v>#VALUE!</v>
      </c>
      <c r="O5" t="e">
        <v>#VALUE!</v>
      </c>
      <c r="P5" t="e">
        <v>#VALUE!</v>
      </c>
      <c r="Q5" t="e">
        <v>#VALUE!</v>
      </c>
      <c r="R5" t="s">
        <v>70</v>
      </c>
      <c r="S5" t="s">
        <v>73</v>
      </c>
      <c r="T5" t="s">
        <v>106</v>
      </c>
      <c r="U5" t="s">
        <v>107</v>
      </c>
    </row>
    <row r="6" spans="1:21" x14ac:dyDescent="0.25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F6" s="1">
        <v>37582</v>
      </c>
      <c r="G6" s="4">
        <v>2002</v>
      </c>
      <c r="H6" t="s">
        <v>15</v>
      </c>
      <c r="I6">
        <v>5</v>
      </c>
      <c r="J6">
        <v>5</v>
      </c>
      <c r="K6" t="s">
        <v>20</v>
      </c>
      <c r="L6" t="s">
        <v>116</v>
      </c>
      <c r="M6" t="e">
        <v>#VALUE!</v>
      </c>
      <c r="N6" t="e">
        <v>#VALUE!</v>
      </c>
      <c r="O6" t="e">
        <v>#VALUE!</v>
      </c>
      <c r="P6" t="e">
        <v>#VALUE!</v>
      </c>
      <c r="Q6" t="e">
        <v>#VALUE!</v>
      </c>
      <c r="R6" t="s">
        <v>70</v>
      </c>
      <c r="S6" t="s">
        <v>73</v>
      </c>
      <c r="T6" t="s">
        <v>119</v>
      </c>
      <c r="U6" t="s">
        <v>120</v>
      </c>
    </row>
    <row r="7" spans="1:21" x14ac:dyDescent="0.25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s="1">
        <v>37582</v>
      </c>
      <c r="G7" s="4">
        <v>2002</v>
      </c>
      <c r="H7" t="s">
        <v>15</v>
      </c>
      <c r="I7">
        <v>4</v>
      </c>
      <c r="J7">
        <v>4</v>
      </c>
      <c r="K7" t="s">
        <v>20</v>
      </c>
      <c r="L7" t="s">
        <v>129</v>
      </c>
      <c r="M7" t="s">
        <v>130</v>
      </c>
      <c r="N7" t="s">
        <v>131</v>
      </c>
      <c r="O7" t="e">
        <v>#VALUE!</v>
      </c>
      <c r="P7" t="e">
        <v>#VALUE!</v>
      </c>
      <c r="Q7" t="e">
        <v>#VALUE!</v>
      </c>
      <c r="R7" t="s">
        <v>70</v>
      </c>
      <c r="S7" t="s">
        <v>73</v>
      </c>
      <c r="T7" t="s">
        <v>133</v>
      </c>
      <c r="U7" t="s">
        <v>134</v>
      </c>
    </row>
    <row r="8" spans="1:21" x14ac:dyDescent="0.25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s="1">
        <v>38427</v>
      </c>
      <c r="G8" s="4">
        <v>2005</v>
      </c>
      <c r="H8" t="s">
        <v>15</v>
      </c>
      <c r="I8">
        <v>3</v>
      </c>
      <c r="J8" t="e">
        <v>#N/A</v>
      </c>
      <c r="K8" t="s">
        <v>20</v>
      </c>
      <c r="L8" t="s">
        <v>138</v>
      </c>
      <c r="M8" t="e">
        <v>#VALUE!</v>
      </c>
      <c r="N8" t="e">
        <v>#VALUE!</v>
      </c>
      <c r="O8" t="e">
        <v>#VALUE!</v>
      </c>
      <c r="P8" t="e">
        <v>#VALUE!</v>
      </c>
      <c r="Q8" t="e">
        <v>#VALUE!</v>
      </c>
      <c r="R8" t="s">
        <v>143</v>
      </c>
      <c r="S8" t="s">
        <v>146</v>
      </c>
      <c r="T8" t="s">
        <v>148</v>
      </c>
      <c r="U8" t="s">
        <v>149</v>
      </c>
    </row>
    <row r="9" spans="1:21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s="1">
        <v>38427</v>
      </c>
      <c r="G9" s="4">
        <v>2005</v>
      </c>
      <c r="H9" t="s">
        <v>15</v>
      </c>
      <c r="I9">
        <v>3</v>
      </c>
      <c r="J9" t="e">
        <v>#N/A</v>
      </c>
      <c r="K9" t="s">
        <v>157</v>
      </c>
      <c r="L9" t="s">
        <v>158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s">
        <v>70</v>
      </c>
      <c r="S9" t="s">
        <v>73</v>
      </c>
      <c r="T9" t="s">
        <v>161</v>
      </c>
      <c r="U9" t="s">
        <v>162</v>
      </c>
    </row>
    <row r="10" spans="1:21" x14ac:dyDescent="0.25">
      <c r="A10" t="s">
        <v>69</v>
      </c>
      <c r="B10" t="s">
        <v>165</v>
      </c>
      <c r="C10" t="s">
        <v>166</v>
      </c>
      <c r="D10" t="s">
        <v>68</v>
      </c>
      <c r="E10" t="s">
        <v>69</v>
      </c>
      <c r="F10" s="1">
        <v>38427</v>
      </c>
      <c r="G10" s="4">
        <v>2005</v>
      </c>
      <c r="H10" t="s">
        <v>15</v>
      </c>
      <c r="I10">
        <v>4</v>
      </c>
      <c r="J10">
        <v>4</v>
      </c>
      <c r="K10" t="s">
        <v>20</v>
      </c>
      <c r="L10" t="s">
        <v>167</v>
      </c>
      <c r="M10" t="e">
        <v>#VALUE!</v>
      </c>
      <c r="N10" t="e">
        <v>#VALUE!</v>
      </c>
      <c r="O10" t="e">
        <v>#VALUE!</v>
      </c>
      <c r="P10" t="e">
        <v>#VALUE!</v>
      </c>
      <c r="Q10" t="e">
        <v>#VALUE!</v>
      </c>
      <c r="R10" t="s">
        <v>168</v>
      </c>
      <c r="S10" t="s">
        <v>146</v>
      </c>
      <c r="T10" t="s">
        <v>173</v>
      </c>
      <c r="U10" t="s">
        <v>174</v>
      </c>
    </row>
    <row r="11" spans="1:21" x14ac:dyDescent="0.25">
      <c r="A11" t="s">
        <v>116</v>
      </c>
      <c r="B11" t="s">
        <v>178</v>
      </c>
      <c r="C11" t="s">
        <v>179</v>
      </c>
      <c r="D11" t="s">
        <v>114</v>
      </c>
      <c r="E11" t="s">
        <v>115</v>
      </c>
      <c r="F11" s="1">
        <v>38427</v>
      </c>
      <c r="G11" s="4">
        <v>2005</v>
      </c>
      <c r="H11" t="s">
        <v>15</v>
      </c>
      <c r="I11">
        <v>4</v>
      </c>
      <c r="J11">
        <v>4</v>
      </c>
      <c r="K11" t="s">
        <v>20</v>
      </c>
      <c r="L11" t="s">
        <v>180</v>
      </c>
      <c r="M11" t="s">
        <v>181</v>
      </c>
      <c r="N11" t="e">
        <v>#VALUE!</v>
      </c>
      <c r="O11" t="e">
        <v>#VALUE!</v>
      </c>
      <c r="P11" t="e">
        <v>#VALUE!</v>
      </c>
      <c r="Q11" t="e">
        <v>#VALUE!</v>
      </c>
      <c r="R11" t="s">
        <v>168</v>
      </c>
      <c r="S11" t="s">
        <v>146</v>
      </c>
      <c r="T11" t="s">
        <v>185</v>
      </c>
      <c r="U11" t="s">
        <v>186</v>
      </c>
    </row>
    <row r="12" spans="1:21" x14ac:dyDescent="0.25">
      <c r="A12" t="s">
        <v>192</v>
      </c>
      <c r="B12" t="s">
        <v>193</v>
      </c>
      <c r="C12" t="s">
        <v>194</v>
      </c>
      <c r="D12" t="s">
        <v>195</v>
      </c>
      <c r="E12" t="s">
        <v>156</v>
      </c>
      <c r="F12" s="1">
        <v>37543</v>
      </c>
      <c r="G12" s="4">
        <v>2002</v>
      </c>
      <c r="H12" t="s">
        <v>15</v>
      </c>
      <c r="I12">
        <v>3</v>
      </c>
      <c r="J12">
        <v>3</v>
      </c>
      <c r="K12" t="s">
        <v>20</v>
      </c>
      <c r="L12" t="s">
        <v>196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s">
        <v>70</v>
      </c>
      <c r="S12" t="s">
        <v>73</v>
      </c>
      <c r="T12" t="s">
        <v>201</v>
      </c>
      <c r="U12" t="s">
        <v>202</v>
      </c>
    </row>
    <row r="13" spans="1:21" x14ac:dyDescent="0.25">
      <c r="A13" t="s">
        <v>206</v>
      </c>
      <c r="B13" t="s">
        <v>207</v>
      </c>
      <c r="C13" t="s">
        <v>208</v>
      </c>
      <c r="D13" t="s">
        <v>209</v>
      </c>
      <c r="E13" t="s">
        <v>210</v>
      </c>
      <c r="F13" s="1">
        <v>37582</v>
      </c>
      <c r="G13" s="4">
        <v>2002</v>
      </c>
      <c r="H13" t="s">
        <v>15</v>
      </c>
      <c r="I13">
        <v>4</v>
      </c>
      <c r="J13" t="e">
        <v>#N/A</v>
      </c>
      <c r="K13" t="s">
        <v>20</v>
      </c>
      <c r="L13" t="s">
        <v>211</v>
      </c>
      <c r="M13" t="s">
        <v>212</v>
      </c>
      <c r="N13" t="s">
        <v>213</v>
      </c>
      <c r="O13" t="e">
        <v>#VALUE!</v>
      </c>
      <c r="P13" t="e">
        <v>#VALUE!</v>
      </c>
      <c r="Q13" t="e">
        <v>#VALUE!</v>
      </c>
      <c r="R13" t="s">
        <v>70</v>
      </c>
      <c r="S13" t="s">
        <v>73</v>
      </c>
      <c r="T13" t="s">
        <v>219</v>
      </c>
      <c r="U13" t="s">
        <v>220</v>
      </c>
    </row>
    <row r="14" spans="1:21" x14ac:dyDescent="0.25">
      <c r="A14" t="s">
        <v>223</v>
      </c>
      <c r="B14" t="s">
        <v>224</v>
      </c>
      <c r="C14" t="s">
        <v>225</v>
      </c>
      <c r="D14" t="s">
        <v>226</v>
      </c>
      <c r="E14" t="s">
        <v>227</v>
      </c>
      <c r="F14" s="1">
        <v>37944</v>
      </c>
      <c r="G14" s="4">
        <v>2003</v>
      </c>
      <c r="H14" t="s">
        <v>15</v>
      </c>
      <c r="I14">
        <v>3</v>
      </c>
      <c r="J14" t="e">
        <v>#N/A</v>
      </c>
      <c r="K14" t="s">
        <v>20</v>
      </c>
      <c r="L14" t="s">
        <v>223</v>
      </c>
      <c r="M14" t="e">
        <v>#VALUE!</v>
      </c>
      <c r="N14" t="e">
        <v>#VALUE!</v>
      </c>
      <c r="O14" t="e">
        <v>#VALUE!</v>
      </c>
      <c r="P14" t="e">
        <v>#VALUE!</v>
      </c>
      <c r="Q14" t="e">
        <v>#VALUE!</v>
      </c>
      <c r="R14" t="s">
        <v>70</v>
      </c>
      <c r="S14" t="s">
        <v>73</v>
      </c>
      <c r="T14" t="s">
        <v>231</v>
      </c>
      <c r="U14" t="s">
        <v>232</v>
      </c>
    </row>
    <row r="15" spans="1:21" x14ac:dyDescent="0.25">
      <c r="A15" t="s">
        <v>235</v>
      </c>
      <c r="B15" t="s">
        <v>236</v>
      </c>
      <c r="C15" t="s">
        <v>237</v>
      </c>
      <c r="D15" t="s">
        <v>238</v>
      </c>
      <c r="E15" t="s">
        <v>239</v>
      </c>
      <c r="F15" s="1">
        <v>27760</v>
      </c>
      <c r="G15" s="4">
        <v>1976</v>
      </c>
      <c r="H15" t="s">
        <v>15</v>
      </c>
      <c r="I15">
        <v>4</v>
      </c>
      <c r="J15">
        <v>4</v>
      </c>
      <c r="K15" t="s">
        <v>20</v>
      </c>
      <c r="L15" t="s">
        <v>240</v>
      </c>
      <c r="M15" t="s">
        <v>235</v>
      </c>
      <c r="N15" t="e">
        <v>#VALUE!</v>
      </c>
      <c r="O15" t="e">
        <v>#VALUE!</v>
      </c>
      <c r="P15" t="e">
        <v>#VALUE!</v>
      </c>
      <c r="Q15" t="e">
        <v>#VALUE!</v>
      </c>
      <c r="R15" t="s">
        <v>241</v>
      </c>
      <c r="S15" t="s">
        <v>73</v>
      </c>
      <c r="T15" t="s">
        <v>246</v>
      </c>
      <c r="U15" t="s">
        <v>247</v>
      </c>
    </row>
    <row r="16" spans="1:21" x14ac:dyDescent="0.25">
      <c r="A16" t="s">
        <v>252</v>
      </c>
      <c r="B16" t="s">
        <v>253</v>
      </c>
      <c r="C16" t="s">
        <v>254</v>
      </c>
      <c r="D16" t="s">
        <v>255</v>
      </c>
      <c r="E16" t="s">
        <v>256</v>
      </c>
      <c r="F16" s="1">
        <v>38496</v>
      </c>
      <c r="G16" s="4">
        <v>2005</v>
      </c>
      <c r="H16" t="s">
        <v>15</v>
      </c>
      <c r="I16">
        <v>3</v>
      </c>
      <c r="J16" t="e">
        <v>#N/A</v>
      </c>
      <c r="K16" t="s">
        <v>20</v>
      </c>
      <c r="L16" t="s">
        <v>257</v>
      </c>
      <c r="M16" t="e">
        <v>#VALUE!</v>
      </c>
      <c r="N16" t="e">
        <v>#VALUE!</v>
      </c>
      <c r="O16" t="e">
        <v>#VALUE!</v>
      </c>
      <c r="P16" t="e">
        <v>#VALUE!</v>
      </c>
      <c r="Q16" t="e">
        <v>#VALUE!</v>
      </c>
      <c r="R16" t="s">
        <v>70</v>
      </c>
      <c r="S16" t="s">
        <v>73</v>
      </c>
      <c r="T16" t="s">
        <v>259</v>
      </c>
      <c r="U16" t="s">
        <v>260</v>
      </c>
    </row>
    <row r="17" spans="1:21" x14ac:dyDescent="0.25">
      <c r="A17" t="s">
        <v>263</v>
      </c>
      <c r="B17" t="s">
        <v>264</v>
      </c>
      <c r="C17" t="s">
        <v>265</v>
      </c>
      <c r="D17" t="s">
        <v>266</v>
      </c>
      <c r="E17" t="s">
        <v>267</v>
      </c>
      <c r="F17" s="1">
        <v>38610</v>
      </c>
      <c r="G17" s="4">
        <v>2005</v>
      </c>
      <c r="H17" t="s">
        <v>15</v>
      </c>
      <c r="I17">
        <v>3</v>
      </c>
      <c r="J17" t="e">
        <v>#N/A</v>
      </c>
      <c r="K17" t="s">
        <v>20</v>
      </c>
      <c r="L17" t="s">
        <v>268</v>
      </c>
      <c r="M17" t="s">
        <v>269</v>
      </c>
      <c r="N17" t="e">
        <v>#VALUE!</v>
      </c>
      <c r="O17" t="e">
        <v>#VALUE!</v>
      </c>
      <c r="P17" t="e">
        <v>#VALUE!</v>
      </c>
      <c r="Q17" t="e">
        <v>#VALUE!</v>
      </c>
      <c r="R17" t="s">
        <v>270</v>
      </c>
      <c r="S17" t="s">
        <v>274</v>
      </c>
      <c r="T17" t="s">
        <v>276</v>
      </c>
      <c r="U17" t="s">
        <v>277</v>
      </c>
    </row>
    <row r="18" spans="1:21" x14ac:dyDescent="0.25">
      <c r="A18" t="s">
        <v>280</v>
      </c>
      <c r="B18" t="s">
        <v>281</v>
      </c>
      <c r="C18" t="s">
        <v>282</v>
      </c>
      <c r="D18" t="s">
        <v>283</v>
      </c>
      <c r="E18" t="s">
        <v>227</v>
      </c>
      <c r="F18" s="1">
        <v>38610</v>
      </c>
      <c r="G18" s="4">
        <v>2005</v>
      </c>
      <c r="H18" t="s">
        <v>15</v>
      </c>
      <c r="I18">
        <v>3</v>
      </c>
      <c r="J18">
        <v>4</v>
      </c>
      <c r="K18" t="s">
        <v>20</v>
      </c>
      <c r="L18" t="s">
        <v>280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s">
        <v>270</v>
      </c>
      <c r="S18" t="s">
        <v>274</v>
      </c>
      <c r="T18" t="s">
        <v>286</v>
      </c>
      <c r="U18" t="s">
        <v>287</v>
      </c>
    </row>
    <row r="19" spans="1:21" x14ac:dyDescent="0.25">
      <c r="A19" t="s">
        <v>292</v>
      </c>
      <c r="B19" t="s">
        <v>293</v>
      </c>
      <c r="C19" t="s">
        <v>294</v>
      </c>
      <c r="D19" t="s">
        <v>295</v>
      </c>
      <c r="E19" t="s">
        <v>296</v>
      </c>
      <c r="F19" s="1">
        <v>38610</v>
      </c>
      <c r="G19" s="4">
        <v>2005</v>
      </c>
      <c r="H19" t="s">
        <v>15</v>
      </c>
      <c r="I19">
        <v>3</v>
      </c>
      <c r="J19" t="e">
        <v>#N/A</v>
      </c>
      <c r="K19" t="s">
        <v>20</v>
      </c>
      <c r="L19" t="s">
        <v>297</v>
      </c>
      <c r="M19" t="e">
        <v>#VALUE!</v>
      </c>
      <c r="N19" t="e">
        <v>#VALUE!</v>
      </c>
      <c r="O19" t="e">
        <v>#VALUE!</v>
      </c>
      <c r="P19" t="e">
        <v>#VALUE!</v>
      </c>
      <c r="Q19" t="e">
        <v>#VALUE!</v>
      </c>
      <c r="R19" t="s">
        <v>70</v>
      </c>
      <c r="S19" t="s">
        <v>73</v>
      </c>
      <c r="T19" t="s">
        <v>300</v>
      </c>
      <c r="U19" t="s">
        <v>301</v>
      </c>
    </row>
    <row r="20" spans="1:21" x14ac:dyDescent="0.25">
      <c r="A20" t="s">
        <v>304</v>
      </c>
      <c r="B20" t="s">
        <v>305</v>
      </c>
      <c r="C20" t="s">
        <v>306</v>
      </c>
      <c r="D20" t="s">
        <v>307</v>
      </c>
      <c r="E20" t="s">
        <v>308</v>
      </c>
      <c r="F20" s="1">
        <v>38610</v>
      </c>
      <c r="G20" s="4">
        <v>2005</v>
      </c>
      <c r="H20" t="s">
        <v>15</v>
      </c>
      <c r="I20">
        <v>3</v>
      </c>
      <c r="J20" t="e">
        <v>#N/A</v>
      </c>
      <c r="K20" t="s">
        <v>20</v>
      </c>
      <c r="L20" t="s">
        <v>309</v>
      </c>
      <c r="M20" t="e">
        <v>#VALUE!</v>
      </c>
      <c r="N20" t="e">
        <v>#VALUE!</v>
      </c>
      <c r="O20" t="e">
        <v>#VALUE!</v>
      </c>
      <c r="P20" t="e">
        <v>#VALUE!</v>
      </c>
      <c r="Q20" t="e">
        <v>#VALUE!</v>
      </c>
      <c r="R20" t="s">
        <v>70</v>
      </c>
      <c r="S20" t="s">
        <v>73</v>
      </c>
      <c r="T20" t="s">
        <v>311</v>
      </c>
      <c r="U20" t="s">
        <v>312</v>
      </c>
    </row>
    <row r="21" spans="1:21" x14ac:dyDescent="0.25">
      <c r="A21" t="s">
        <v>315</v>
      </c>
      <c r="B21" t="s">
        <v>316</v>
      </c>
      <c r="C21" t="s">
        <v>317</v>
      </c>
      <c r="D21" t="s">
        <v>318</v>
      </c>
      <c r="E21" t="s">
        <v>319</v>
      </c>
      <c r="F21" s="1">
        <v>38609</v>
      </c>
      <c r="G21" s="4">
        <v>2005</v>
      </c>
      <c r="H21" t="s">
        <v>15</v>
      </c>
      <c r="I21">
        <v>4</v>
      </c>
      <c r="J21">
        <v>4</v>
      </c>
      <c r="K21" t="s">
        <v>20</v>
      </c>
      <c r="L21" t="s">
        <v>320</v>
      </c>
      <c r="M21" t="e">
        <v>#VALUE!</v>
      </c>
      <c r="N21" t="e">
        <v>#VALUE!</v>
      </c>
      <c r="O21" t="e">
        <v>#VALUE!</v>
      </c>
      <c r="P21" t="e">
        <v>#VALUE!</v>
      </c>
      <c r="Q21" t="e">
        <v>#VALUE!</v>
      </c>
      <c r="R21" t="s">
        <v>321</v>
      </c>
      <c r="S21" t="s">
        <v>324</v>
      </c>
      <c r="T21" t="s">
        <v>327</v>
      </c>
      <c r="U21" t="s">
        <v>328</v>
      </c>
    </row>
    <row r="22" spans="1:21" x14ac:dyDescent="0.25">
      <c r="A22" t="s">
        <v>333</v>
      </c>
      <c r="B22" t="s">
        <v>334</v>
      </c>
      <c r="C22" t="s">
        <v>335</v>
      </c>
      <c r="D22" t="s">
        <v>336</v>
      </c>
      <c r="E22" t="s">
        <v>337</v>
      </c>
      <c r="F22" s="1">
        <v>38610</v>
      </c>
      <c r="G22" s="4">
        <v>2005</v>
      </c>
      <c r="H22" t="s">
        <v>15</v>
      </c>
      <c r="I22">
        <v>3</v>
      </c>
      <c r="J22" t="e">
        <v>#N/A</v>
      </c>
      <c r="K22" t="s">
        <v>157</v>
      </c>
      <c r="L22" t="s">
        <v>338</v>
      </c>
      <c r="M22" t="e">
        <v>#VALUE!</v>
      </c>
      <c r="N22" t="e">
        <v>#VALUE!</v>
      </c>
      <c r="O22" t="e">
        <v>#VALUE!</v>
      </c>
      <c r="P22" t="e">
        <v>#VALUE!</v>
      </c>
      <c r="Q22" t="e">
        <v>#VALUE!</v>
      </c>
      <c r="R22" t="s">
        <v>339</v>
      </c>
      <c r="S22" t="s">
        <v>343</v>
      </c>
      <c r="T22" t="s">
        <v>345</v>
      </c>
      <c r="U22" t="s">
        <v>346</v>
      </c>
    </row>
    <row r="23" spans="1:21" x14ac:dyDescent="0.25">
      <c r="A23" t="s">
        <v>350</v>
      </c>
      <c r="B23" t="s">
        <v>351</v>
      </c>
      <c r="C23" t="s">
        <v>352</v>
      </c>
      <c r="D23" t="s">
        <v>353</v>
      </c>
      <c r="E23" t="s">
        <v>354</v>
      </c>
      <c r="F23" s="1">
        <v>38610</v>
      </c>
      <c r="G23" s="4">
        <v>2005</v>
      </c>
      <c r="H23" t="s">
        <v>15</v>
      </c>
      <c r="I23">
        <v>3</v>
      </c>
      <c r="J23" t="e">
        <v>#N/A</v>
      </c>
      <c r="K23" t="s">
        <v>20</v>
      </c>
      <c r="L23" t="s">
        <v>355</v>
      </c>
      <c r="M23" t="s">
        <v>356</v>
      </c>
      <c r="N23" t="e">
        <v>#VALUE!</v>
      </c>
      <c r="O23" t="e">
        <v>#VALUE!</v>
      </c>
      <c r="P23" t="e">
        <v>#VALUE!</v>
      </c>
      <c r="Q23" t="e">
        <v>#VALUE!</v>
      </c>
      <c r="R23" t="s">
        <v>357</v>
      </c>
      <c r="S23" t="s">
        <v>361</v>
      </c>
      <c r="T23" t="s">
        <v>364</v>
      </c>
      <c r="U23" t="s">
        <v>365</v>
      </c>
    </row>
    <row r="24" spans="1:21" x14ac:dyDescent="0.25">
      <c r="A24" t="s">
        <v>368</v>
      </c>
      <c r="B24" t="s">
        <v>369</v>
      </c>
      <c r="C24" t="s">
        <v>370</v>
      </c>
      <c r="D24" t="s">
        <v>371</v>
      </c>
      <c r="E24" t="s">
        <v>372</v>
      </c>
      <c r="F24" s="1">
        <v>38609</v>
      </c>
      <c r="G24" s="4">
        <v>2005</v>
      </c>
      <c r="H24" t="s">
        <v>15</v>
      </c>
      <c r="I24">
        <v>3</v>
      </c>
      <c r="J24" t="e">
        <v>#N/A</v>
      </c>
      <c r="K24" t="s">
        <v>20</v>
      </c>
      <c r="L24" t="s">
        <v>373</v>
      </c>
      <c r="M24" t="s">
        <v>374</v>
      </c>
      <c r="N24" t="e">
        <v>#VALUE!</v>
      </c>
      <c r="O24" t="e">
        <v>#VALUE!</v>
      </c>
      <c r="P24" t="e">
        <v>#VALUE!</v>
      </c>
      <c r="Q24" t="e">
        <v>#VALUE!</v>
      </c>
      <c r="R24" t="s">
        <v>357</v>
      </c>
      <c r="S24" t="s">
        <v>361</v>
      </c>
      <c r="T24" t="s">
        <v>377</v>
      </c>
      <c r="U24" t="s">
        <v>378</v>
      </c>
    </row>
    <row r="25" spans="1:21" x14ac:dyDescent="0.25">
      <c r="A25" t="s">
        <v>382</v>
      </c>
      <c r="B25" t="s">
        <v>383</v>
      </c>
      <c r="C25" t="s">
        <v>384</v>
      </c>
      <c r="D25" t="s">
        <v>385</v>
      </c>
      <c r="E25" t="s">
        <v>386</v>
      </c>
      <c r="F25" s="1">
        <v>38610</v>
      </c>
      <c r="G25" s="4">
        <v>2005</v>
      </c>
      <c r="H25" t="s">
        <v>15</v>
      </c>
      <c r="I25">
        <v>4</v>
      </c>
      <c r="J25">
        <v>4</v>
      </c>
      <c r="K25" t="s">
        <v>20</v>
      </c>
      <c r="L25" t="s">
        <v>387</v>
      </c>
      <c r="M25" t="s">
        <v>388</v>
      </c>
      <c r="N25" t="e">
        <v>#VALUE!</v>
      </c>
      <c r="O25" t="e">
        <v>#VALUE!</v>
      </c>
      <c r="P25" t="e">
        <v>#VALUE!</v>
      </c>
      <c r="Q25" t="e">
        <v>#VALUE!</v>
      </c>
      <c r="R25" t="s">
        <v>25</v>
      </c>
      <c r="S25" t="s">
        <v>36</v>
      </c>
      <c r="T25" t="s">
        <v>392</v>
      </c>
      <c r="U25" t="s">
        <v>393</v>
      </c>
    </row>
    <row r="26" spans="1:21" x14ac:dyDescent="0.25">
      <c r="A26" t="s">
        <v>398</v>
      </c>
      <c r="B26" t="s">
        <v>399</v>
      </c>
      <c r="C26" t="s">
        <v>400</v>
      </c>
      <c r="D26" t="s">
        <v>401</v>
      </c>
      <c r="E26" t="s">
        <v>402</v>
      </c>
      <c r="F26" s="1">
        <v>38750</v>
      </c>
      <c r="G26" s="4">
        <v>2006</v>
      </c>
      <c r="H26" t="s">
        <v>15</v>
      </c>
      <c r="I26">
        <v>3</v>
      </c>
      <c r="J26" t="e">
        <v>#N/A</v>
      </c>
      <c r="K26" t="s">
        <v>20</v>
      </c>
      <c r="L26" t="s">
        <v>403</v>
      </c>
      <c r="M26" t="e">
        <v>#VALUE!</v>
      </c>
      <c r="N26" t="e">
        <v>#VALUE!</v>
      </c>
      <c r="O26" t="e">
        <v>#VALUE!</v>
      </c>
      <c r="P26" t="e">
        <v>#VALUE!</v>
      </c>
      <c r="Q26" t="e">
        <v>#VALUE!</v>
      </c>
      <c r="R26" t="s">
        <v>168</v>
      </c>
      <c r="S26" t="s">
        <v>146</v>
      </c>
      <c r="T26" t="s">
        <v>406</v>
      </c>
      <c r="U26" t="s">
        <v>407</v>
      </c>
    </row>
    <row r="27" spans="1:21" x14ac:dyDescent="0.25">
      <c r="A27" t="s">
        <v>410</v>
      </c>
      <c r="B27" t="s">
        <v>411</v>
      </c>
      <c r="C27" t="s">
        <v>412</v>
      </c>
      <c r="D27" t="s">
        <v>413</v>
      </c>
      <c r="E27" t="s">
        <v>414</v>
      </c>
      <c r="F27" s="1">
        <v>38748</v>
      </c>
      <c r="G27" s="4">
        <v>2006</v>
      </c>
      <c r="H27" t="s">
        <v>15</v>
      </c>
      <c r="I27">
        <v>4</v>
      </c>
      <c r="J27">
        <v>4</v>
      </c>
      <c r="K27" t="s">
        <v>20</v>
      </c>
      <c r="L27" t="s">
        <v>415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s">
        <v>168</v>
      </c>
      <c r="S27" t="s">
        <v>146</v>
      </c>
      <c r="T27" t="s">
        <v>419</v>
      </c>
      <c r="U27" t="s">
        <v>420</v>
      </c>
    </row>
    <row r="28" spans="1:21" x14ac:dyDescent="0.25">
      <c r="A28" t="s">
        <v>426</v>
      </c>
      <c r="B28" t="s">
        <v>427</v>
      </c>
      <c r="C28" t="s">
        <v>428</v>
      </c>
      <c r="D28" t="s">
        <v>336</v>
      </c>
      <c r="E28" t="s">
        <v>337</v>
      </c>
      <c r="F28" s="1">
        <v>38797</v>
      </c>
      <c r="G28" s="4">
        <v>2006</v>
      </c>
      <c r="H28" t="s">
        <v>15</v>
      </c>
      <c r="I28">
        <v>3</v>
      </c>
      <c r="J28" t="e">
        <v>#N/A</v>
      </c>
      <c r="K28" t="s">
        <v>20</v>
      </c>
      <c r="L28" t="s">
        <v>429</v>
      </c>
      <c r="M28" t="e">
        <v>#VALUE!</v>
      </c>
      <c r="N28" t="e">
        <v>#VALUE!</v>
      </c>
      <c r="O28" t="e">
        <v>#VALUE!</v>
      </c>
      <c r="P28" t="e">
        <v>#VALUE!</v>
      </c>
      <c r="Q28" t="e">
        <v>#VALUE!</v>
      </c>
      <c r="R28" t="s">
        <v>430</v>
      </c>
      <c r="S28" t="s">
        <v>146</v>
      </c>
      <c r="T28" t="s">
        <v>435</v>
      </c>
      <c r="U28" t="s">
        <v>436</v>
      </c>
    </row>
    <row r="29" spans="1:21" x14ac:dyDescent="0.25">
      <c r="A29" t="s">
        <v>439</v>
      </c>
      <c r="B29" t="s">
        <v>440</v>
      </c>
      <c r="C29" t="s">
        <v>441</v>
      </c>
      <c r="D29" t="s">
        <v>283</v>
      </c>
      <c r="E29" t="s">
        <v>227</v>
      </c>
      <c r="F29" s="1">
        <v>38875</v>
      </c>
      <c r="G29" s="4">
        <v>2006</v>
      </c>
      <c r="H29" t="s">
        <v>15</v>
      </c>
      <c r="I29">
        <v>4</v>
      </c>
      <c r="J29">
        <v>4</v>
      </c>
      <c r="K29" t="s">
        <v>20</v>
      </c>
      <c r="L29" t="s">
        <v>280</v>
      </c>
      <c r="M29" t="e">
        <v>#VALUE!</v>
      </c>
      <c r="N29" t="e">
        <v>#VALUE!</v>
      </c>
      <c r="O29" t="e">
        <v>#VALUE!</v>
      </c>
      <c r="P29" t="e">
        <v>#VALUE!</v>
      </c>
      <c r="Q29" t="e">
        <v>#VALUE!</v>
      </c>
      <c r="R29" t="s">
        <v>357</v>
      </c>
      <c r="S29" t="s">
        <v>361</v>
      </c>
      <c r="T29" t="s">
        <v>445</v>
      </c>
      <c r="U29" t="s">
        <v>446</v>
      </c>
    </row>
    <row r="30" spans="1:21" x14ac:dyDescent="0.25">
      <c r="A30" t="s">
        <v>280</v>
      </c>
      <c r="B30" t="s">
        <v>451</v>
      </c>
      <c r="C30" t="s">
        <v>452</v>
      </c>
      <c r="D30" t="s">
        <v>283</v>
      </c>
      <c r="E30" t="s">
        <v>227</v>
      </c>
      <c r="F30" s="1">
        <v>38875</v>
      </c>
      <c r="G30" s="4">
        <v>2006</v>
      </c>
      <c r="H30" t="s">
        <v>15</v>
      </c>
      <c r="I30">
        <v>4</v>
      </c>
      <c r="J30">
        <v>4</v>
      </c>
      <c r="K30" t="s">
        <v>20</v>
      </c>
      <c r="L30" t="s">
        <v>280</v>
      </c>
      <c r="M30" t="e">
        <v>#VALUE!</v>
      </c>
      <c r="N30" t="e">
        <v>#VALUE!</v>
      </c>
      <c r="O30" t="e">
        <v>#VALUE!</v>
      </c>
      <c r="P30" t="e">
        <v>#VALUE!</v>
      </c>
      <c r="Q30" t="e">
        <v>#VALUE!</v>
      </c>
      <c r="R30" t="s">
        <v>321</v>
      </c>
      <c r="S30" t="s">
        <v>457</v>
      </c>
      <c r="T30" t="s">
        <v>461</v>
      </c>
      <c r="U30" t="s">
        <v>462</v>
      </c>
    </row>
    <row r="31" spans="1:21" x14ac:dyDescent="0.25">
      <c r="A31" t="s">
        <v>467</v>
      </c>
      <c r="B31" t="s">
        <v>468</v>
      </c>
      <c r="C31" t="s">
        <v>469</v>
      </c>
      <c r="D31" t="s">
        <v>470</v>
      </c>
      <c r="E31" t="s">
        <v>100</v>
      </c>
      <c r="F31" s="1">
        <v>38797</v>
      </c>
      <c r="G31" s="4">
        <v>2006</v>
      </c>
      <c r="H31" t="s">
        <v>15</v>
      </c>
      <c r="I31" t="e">
        <v>#N/A</v>
      </c>
      <c r="J31">
        <v>4</v>
      </c>
      <c r="K31" t="s">
        <v>20</v>
      </c>
      <c r="L31" t="s">
        <v>471</v>
      </c>
      <c r="M31" t="e">
        <v>#VALUE!</v>
      </c>
      <c r="N31" t="e">
        <v>#VALUE!</v>
      </c>
      <c r="O31" t="e">
        <v>#VALUE!</v>
      </c>
      <c r="P31" t="e">
        <v>#VALUE!</v>
      </c>
      <c r="Q31" t="e">
        <v>#VALUE!</v>
      </c>
      <c r="R31" t="s">
        <v>168</v>
      </c>
      <c r="S31" t="s">
        <v>146</v>
      </c>
      <c r="T31" t="s">
        <v>475</v>
      </c>
      <c r="U31" t="s">
        <v>476</v>
      </c>
    </row>
    <row r="32" spans="1:21" x14ac:dyDescent="0.25">
      <c r="A32" t="s">
        <v>479</v>
      </c>
      <c r="B32" t="s">
        <v>480</v>
      </c>
      <c r="C32" t="s">
        <v>481</v>
      </c>
      <c r="D32" t="s">
        <v>482</v>
      </c>
      <c r="E32" t="s">
        <v>483</v>
      </c>
      <c r="F32" s="1">
        <v>38750</v>
      </c>
      <c r="G32" s="4">
        <v>2006</v>
      </c>
      <c r="H32" t="s">
        <v>15</v>
      </c>
      <c r="I32">
        <v>4</v>
      </c>
      <c r="J32" t="e">
        <v>#N/A</v>
      </c>
      <c r="K32" t="s">
        <v>20</v>
      </c>
      <c r="L32" t="s">
        <v>484</v>
      </c>
      <c r="M32" t="s">
        <v>485</v>
      </c>
      <c r="N32" t="e">
        <v>#VALUE!</v>
      </c>
      <c r="O32" t="e">
        <v>#VALUE!</v>
      </c>
      <c r="P32" t="e">
        <v>#VALUE!</v>
      </c>
      <c r="Q32" t="e">
        <v>#VALUE!</v>
      </c>
      <c r="R32" t="s">
        <v>25</v>
      </c>
      <c r="S32" t="s">
        <v>36</v>
      </c>
      <c r="T32" t="s">
        <v>490</v>
      </c>
      <c r="U32" t="s">
        <v>491</v>
      </c>
    </row>
    <row r="33" spans="1:21" x14ac:dyDescent="0.25">
      <c r="A33" t="s">
        <v>494</v>
      </c>
      <c r="B33" t="s">
        <v>495</v>
      </c>
      <c r="C33" t="s">
        <v>496</v>
      </c>
      <c r="D33" t="s">
        <v>497</v>
      </c>
      <c r="E33" t="s">
        <v>498</v>
      </c>
      <c r="F33" s="1">
        <v>38909</v>
      </c>
      <c r="G33" s="4">
        <v>2006</v>
      </c>
      <c r="H33" t="s">
        <v>15</v>
      </c>
      <c r="I33">
        <v>3</v>
      </c>
      <c r="J33" t="e">
        <v>#N/A</v>
      </c>
      <c r="K33" t="s">
        <v>20</v>
      </c>
      <c r="L33" t="s">
        <v>494</v>
      </c>
      <c r="M33" t="e">
        <v>#VALUE!</v>
      </c>
      <c r="N33" t="e">
        <v>#VALUE!</v>
      </c>
      <c r="O33" t="e">
        <v>#VALUE!</v>
      </c>
      <c r="P33" t="e">
        <v>#VALUE!</v>
      </c>
      <c r="Q33" t="e">
        <v>#VALUE!</v>
      </c>
      <c r="R33" t="s">
        <v>70</v>
      </c>
      <c r="S33" t="s">
        <v>73</v>
      </c>
      <c r="T33" t="s">
        <v>500</v>
      </c>
      <c r="U33" t="s">
        <v>501</v>
      </c>
    </row>
    <row r="34" spans="1:21" x14ac:dyDescent="0.25">
      <c r="A34" t="s">
        <v>504</v>
      </c>
      <c r="B34" t="s">
        <v>505</v>
      </c>
      <c r="C34" t="s">
        <v>506</v>
      </c>
      <c r="D34" t="s">
        <v>238</v>
      </c>
      <c r="E34" t="s">
        <v>239</v>
      </c>
      <c r="F34" s="1">
        <v>38910</v>
      </c>
      <c r="G34" s="4">
        <v>2006</v>
      </c>
      <c r="H34" t="s">
        <v>15</v>
      </c>
      <c r="I34">
        <v>4</v>
      </c>
      <c r="J34">
        <v>4</v>
      </c>
      <c r="K34" t="s">
        <v>20</v>
      </c>
      <c r="L34" t="s">
        <v>507</v>
      </c>
      <c r="M34" t="e">
        <v>#VALUE!</v>
      </c>
      <c r="N34" t="e">
        <v>#VALUE!</v>
      </c>
      <c r="O34" t="e">
        <v>#VALUE!</v>
      </c>
      <c r="P34" t="e">
        <v>#VALUE!</v>
      </c>
      <c r="Q34" t="e">
        <v>#VALUE!</v>
      </c>
      <c r="R34" t="s">
        <v>168</v>
      </c>
      <c r="S34" t="s">
        <v>146</v>
      </c>
      <c r="T34" t="s">
        <v>510</v>
      </c>
      <c r="U34" t="s">
        <v>511</v>
      </c>
    </row>
    <row r="35" spans="1:21" x14ac:dyDescent="0.25">
      <c r="A35" t="s">
        <v>515</v>
      </c>
      <c r="B35" t="s">
        <v>516</v>
      </c>
      <c r="C35" t="s">
        <v>517</v>
      </c>
      <c r="D35" t="s">
        <v>238</v>
      </c>
      <c r="E35" t="s">
        <v>239</v>
      </c>
      <c r="F35" s="1">
        <v>38910</v>
      </c>
      <c r="G35" s="4">
        <v>2006</v>
      </c>
      <c r="H35" t="s">
        <v>15</v>
      </c>
      <c r="I35">
        <v>4</v>
      </c>
      <c r="J35">
        <v>4</v>
      </c>
      <c r="K35" t="s">
        <v>20</v>
      </c>
      <c r="L35" t="s">
        <v>518</v>
      </c>
      <c r="M35" t="e">
        <v>#VALUE!</v>
      </c>
      <c r="N35" t="e">
        <v>#VALUE!</v>
      </c>
      <c r="O35" t="e">
        <v>#VALUE!</v>
      </c>
      <c r="P35" t="e">
        <v>#VALUE!</v>
      </c>
      <c r="Q35" t="e">
        <v>#VALUE!</v>
      </c>
      <c r="R35" t="s">
        <v>339</v>
      </c>
      <c r="S35" t="s">
        <v>343</v>
      </c>
      <c r="T35" t="s">
        <v>524</v>
      </c>
      <c r="U35" t="s">
        <v>525</v>
      </c>
    </row>
    <row r="36" spans="1:21" x14ac:dyDescent="0.25">
      <c r="A36" t="s">
        <v>515</v>
      </c>
      <c r="B36" t="s">
        <v>516</v>
      </c>
      <c r="C36" t="s">
        <v>517</v>
      </c>
      <c r="D36" t="s">
        <v>238</v>
      </c>
      <c r="E36" t="s">
        <v>239</v>
      </c>
      <c r="F36" s="1">
        <v>38910</v>
      </c>
      <c r="G36" s="4">
        <v>2006</v>
      </c>
      <c r="H36" t="s">
        <v>15</v>
      </c>
      <c r="I36">
        <v>4</v>
      </c>
      <c r="J36">
        <v>4</v>
      </c>
      <c r="K36" t="s">
        <v>20</v>
      </c>
      <c r="L36" t="s">
        <v>518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s">
        <v>339</v>
      </c>
      <c r="S36" t="s">
        <v>343</v>
      </c>
      <c r="T36" t="s">
        <v>524</v>
      </c>
      <c r="U36" t="s">
        <v>525</v>
      </c>
    </row>
    <row r="37" spans="1:21" x14ac:dyDescent="0.25">
      <c r="A37" t="s">
        <v>534</v>
      </c>
      <c r="B37" t="s">
        <v>535</v>
      </c>
      <c r="C37" t="s">
        <v>536</v>
      </c>
      <c r="D37" t="s">
        <v>537</v>
      </c>
      <c r="E37" t="s">
        <v>319</v>
      </c>
      <c r="F37" s="1">
        <v>39043</v>
      </c>
      <c r="G37" s="4">
        <v>2006</v>
      </c>
      <c r="H37" t="s">
        <v>15</v>
      </c>
      <c r="I37">
        <v>3</v>
      </c>
      <c r="J37">
        <v>3</v>
      </c>
      <c r="K37" t="s">
        <v>20</v>
      </c>
      <c r="L37" t="s">
        <v>538</v>
      </c>
      <c r="M37" t="e">
        <v>#VALUE!</v>
      </c>
      <c r="N37" t="e">
        <v>#VALUE!</v>
      </c>
      <c r="O37" t="e">
        <v>#VALUE!</v>
      </c>
      <c r="P37" t="e">
        <v>#VALUE!</v>
      </c>
      <c r="Q37" t="e">
        <v>#VALUE!</v>
      </c>
      <c r="R37" t="s">
        <v>70</v>
      </c>
      <c r="S37" t="s">
        <v>73</v>
      </c>
      <c r="T37" t="s">
        <v>541</v>
      </c>
      <c r="U37" t="s">
        <v>542</v>
      </c>
    </row>
    <row r="38" spans="1:21" x14ac:dyDescent="0.25">
      <c r="A38" t="s">
        <v>382</v>
      </c>
      <c r="B38" t="s">
        <v>546</v>
      </c>
      <c r="C38" t="s">
        <v>547</v>
      </c>
      <c r="D38" t="s">
        <v>385</v>
      </c>
      <c r="E38" t="s">
        <v>386</v>
      </c>
      <c r="F38" s="1">
        <v>39042</v>
      </c>
      <c r="G38" s="4">
        <v>2006</v>
      </c>
      <c r="H38" t="s">
        <v>15</v>
      </c>
      <c r="I38">
        <v>4</v>
      </c>
      <c r="J38" t="e">
        <v>#N/A</v>
      </c>
      <c r="K38" t="s">
        <v>20</v>
      </c>
      <c r="L38" t="s">
        <v>548</v>
      </c>
      <c r="M38" t="e">
        <v>#VALUE!</v>
      </c>
      <c r="N38" t="e">
        <v>#VALUE!</v>
      </c>
      <c r="O38" t="e">
        <v>#VALUE!</v>
      </c>
      <c r="P38" t="e">
        <v>#VALUE!</v>
      </c>
      <c r="Q38" t="e">
        <v>#VALUE!</v>
      </c>
      <c r="R38" t="s">
        <v>70</v>
      </c>
      <c r="S38" t="s">
        <v>73</v>
      </c>
      <c r="T38" t="s">
        <v>553</v>
      </c>
      <c r="U38" t="s">
        <v>220</v>
      </c>
    </row>
    <row r="39" spans="1:21" x14ac:dyDescent="0.25">
      <c r="A39" t="s">
        <v>556</v>
      </c>
      <c r="B39" t="s">
        <v>557</v>
      </c>
      <c r="C39" t="s">
        <v>558</v>
      </c>
      <c r="D39" t="s">
        <v>559</v>
      </c>
      <c r="E39" t="s">
        <v>560</v>
      </c>
      <c r="F39" s="1">
        <v>39043</v>
      </c>
      <c r="G39" s="4">
        <v>2006</v>
      </c>
      <c r="H39" t="s">
        <v>15</v>
      </c>
      <c r="I39">
        <v>3</v>
      </c>
      <c r="J39" t="e">
        <v>#N/A</v>
      </c>
      <c r="K39" t="s">
        <v>20</v>
      </c>
      <c r="L39" t="s">
        <v>561</v>
      </c>
      <c r="M39" t="e">
        <v>#VALUE!</v>
      </c>
      <c r="N39" t="e">
        <v>#VALUE!</v>
      </c>
      <c r="O39" t="e">
        <v>#VALUE!</v>
      </c>
      <c r="P39" t="e">
        <v>#VALUE!</v>
      </c>
      <c r="Q39" t="e">
        <v>#VALUE!</v>
      </c>
      <c r="R39" t="s">
        <v>70</v>
      </c>
      <c r="S39" t="s">
        <v>73</v>
      </c>
      <c r="T39" t="s">
        <v>563</v>
      </c>
      <c r="U39" t="s">
        <v>564</v>
      </c>
    </row>
    <row r="40" spans="1:21" x14ac:dyDescent="0.25">
      <c r="A40" t="s">
        <v>348</v>
      </c>
      <c r="B40" t="s">
        <v>568</v>
      </c>
      <c r="C40" t="s">
        <v>569</v>
      </c>
      <c r="D40" t="s">
        <v>336</v>
      </c>
      <c r="E40" t="s">
        <v>337</v>
      </c>
      <c r="F40" s="1">
        <v>39043</v>
      </c>
      <c r="G40" s="4">
        <v>2006</v>
      </c>
      <c r="H40" t="s">
        <v>15</v>
      </c>
      <c r="I40">
        <v>4</v>
      </c>
      <c r="J40">
        <v>4</v>
      </c>
      <c r="K40" t="s">
        <v>20</v>
      </c>
      <c r="L40" t="s">
        <v>348</v>
      </c>
      <c r="M40" t="e">
        <v>#VALUE!</v>
      </c>
      <c r="N40" t="e">
        <v>#VALUE!</v>
      </c>
      <c r="O40" t="e">
        <v>#VALUE!</v>
      </c>
      <c r="P40" t="e">
        <v>#VALUE!</v>
      </c>
      <c r="Q40" t="e">
        <v>#VALUE!</v>
      </c>
      <c r="R40" t="s">
        <v>321</v>
      </c>
      <c r="S40" t="s">
        <v>573</v>
      </c>
      <c r="T40" t="s">
        <v>575</v>
      </c>
      <c r="U40" t="s">
        <v>576</v>
      </c>
    </row>
    <row r="41" spans="1:21" x14ac:dyDescent="0.25">
      <c r="A41" t="s">
        <v>582</v>
      </c>
      <c r="B41" t="s">
        <v>583</v>
      </c>
      <c r="C41" t="s">
        <v>584</v>
      </c>
      <c r="D41" t="s">
        <v>585</v>
      </c>
      <c r="E41" t="s">
        <v>586</v>
      </c>
      <c r="F41" s="1">
        <v>39288</v>
      </c>
      <c r="G41" s="4">
        <v>2007</v>
      </c>
      <c r="H41" t="s">
        <v>15</v>
      </c>
      <c r="I41">
        <v>4</v>
      </c>
      <c r="J41">
        <v>4</v>
      </c>
      <c r="K41" t="s">
        <v>20</v>
      </c>
      <c r="L41" t="s">
        <v>587</v>
      </c>
      <c r="M41" t="e">
        <v>#VALUE!</v>
      </c>
      <c r="N41" t="e">
        <v>#VALUE!</v>
      </c>
      <c r="O41" t="e">
        <v>#VALUE!</v>
      </c>
      <c r="P41" t="e">
        <v>#VALUE!</v>
      </c>
      <c r="Q41" t="e">
        <v>#VALUE!</v>
      </c>
      <c r="R41" t="s">
        <v>70</v>
      </c>
      <c r="S41" t="s">
        <v>73</v>
      </c>
      <c r="T41" t="s">
        <v>590</v>
      </c>
      <c r="U41" t="s">
        <v>591</v>
      </c>
    </row>
    <row r="42" spans="1:21" x14ac:dyDescent="0.25">
      <c r="A42" t="s">
        <v>595</v>
      </c>
      <c r="B42" t="s">
        <v>596</v>
      </c>
      <c r="C42" t="s">
        <v>597</v>
      </c>
      <c r="D42" t="s">
        <v>598</v>
      </c>
      <c r="E42" t="s">
        <v>599</v>
      </c>
      <c r="F42" s="1">
        <v>39288</v>
      </c>
      <c r="G42" s="4">
        <v>2007</v>
      </c>
      <c r="H42" t="s">
        <v>15</v>
      </c>
      <c r="I42">
        <v>3</v>
      </c>
      <c r="J42" t="e">
        <v>#N/A</v>
      </c>
      <c r="K42" t="s">
        <v>20</v>
      </c>
      <c r="L42" t="s">
        <v>600</v>
      </c>
      <c r="M42" t="s">
        <v>601</v>
      </c>
      <c r="N42" t="e">
        <v>#VALUE!</v>
      </c>
      <c r="O42" t="e">
        <v>#VALUE!</v>
      </c>
      <c r="P42" t="e">
        <v>#VALUE!</v>
      </c>
      <c r="Q42" t="e">
        <v>#VALUE!</v>
      </c>
      <c r="R42" t="s">
        <v>168</v>
      </c>
      <c r="S42" t="s">
        <v>146</v>
      </c>
      <c r="T42" t="s">
        <v>604</v>
      </c>
      <c r="U42" t="s">
        <v>605</v>
      </c>
    </row>
    <row r="43" spans="1:21" x14ac:dyDescent="0.25">
      <c r="A43" t="s">
        <v>608</v>
      </c>
      <c r="B43" t="s">
        <v>609</v>
      </c>
      <c r="C43" t="s">
        <v>610</v>
      </c>
      <c r="D43" t="s">
        <v>611</v>
      </c>
      <c r="E43" t="s">
        <v>227</v>
      </c>
      <c r="F43" s="1">
        <v>39288</v>
      </c>
      <c r="G43" s="4">
        <v>2007</v>
      </c>
      <c r="H43" t="s">
        <v>15</v>
      </c>
      <c r="I43">
        <v>3</v>
      </c>
      <c r="J43" t="e">
        <v>#N/A</v>
      </c>
      <c r="K43" t="s">
        <v>20</v>
      </c>
      <c r="L43" t="s">
        <v>608</v>
      </c>
      <c r="M43" t="s">
        <v>612</v>
      </c>
      <c r="N43" t="s">
        <v>613</v>
      </c>
      <c r="O43" t="e">
        <v>#VALUE!</v>
      </c>
      <c r="P43" t="e">
        <v>#VALUE!</v>
      </c>
      <c r="Q43" t="e">
        <v>#VALUE!</v>
      </c>
      <c r="R43" t="s">
        <v>321</v>
      </c>
      <c r="S43" t="s">
        <v>573</v>
      </c>
      <c r="T43" t="s">
        <v>618</v>
      </c>
      <c r="U43" t="s">
        <v>619</v>
      </c>
    </row>
    <row r="44" spans="1:21" x14ac:dyDescent="0.25">
      <c r="A44" t="s">
        <v>622</v>
      </c>
      <c r="B44" t="s">
        <v>623</v>
      </c>
      <c r="C44" t="s">
        <v>624</v>
      </c>
      <c r="D44" t="s">
        <v>238</v>
      </c>
      <c r="E44" t="s">
        <v>239</v>
      </c>
      <c r="F44" s="1">
        <v>39288</v>
      </c>
      <c r="G44" s="4">
        <v>2007</v>
      </c>
      <c r="H44" t="s">
        <v>15</v>
      </c>
      <c r="I44">
        <v>3</v>
      </c>
      <c r="J44" t="e">
        <v>#N/A</v>
      </c>
      <c r="K44" t="s">
        <v>157</v>
      </c>
      <c r="L44" t="s">
        <v>239</v>
      </c>
      <c r="M44" t="s">
        <v>625</v>
      </c>
      <c r="N44" t="s">
        <v>626</v>
      </c>
      <c r="O44" t="e">
        <v>#VALUE!</v>
      </c>
      <c r="P44" t="e">
        <v>#VALUE!</v>
      </c>
      <c r="Q44" t="e">
        <v>#VALUE!</v>
      </c>
      <c r="R44" t="s">
        <v>321</v>
      </c>
      <c r="S44" t="s">
        <v>630</v>
      </c>
      <c r="T44" t="s">
        <v>632</v>
      </c>
      <c r="U44" t="s">
        <v>633</v>
      </c>
    </row>
    <row r="45" spans="1:21" x14ac:dyDescent="0.25">
      <c r="A45" t="s">
        <v>636</v>
      </c>
      <c r="B45" t="s">
        <v>637</v>
      </c>
      <c r="C45" t="s">
        <v>638</v>
      </c>
      <c r="D45" t="s">
        <v>85</v>
      </c>
      <c r="E45" t="s">
        <v>86</v>
      </c>
      <c r="F45" s="1">
        <v>39043</v>
      </c>
      <c r="G45" s="4">
        <v>2006</v>
      </c>
      <c r="H45" t="s">
        <v>15</v>
      </c>
      <c r="I45">
        <v>4</v>
      </c>
      <c r="J45">
        <v>4</v>
      </c>
      <c r="K45" t="s">
        <v>20</v>
      </c>
      <c r="L45" t="s">
        <v>639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s">
        <v>241</v>
      </c>
      <c r="S45" t="s">
        <v>73</v>
      </c>
      <c r="T45" t="s">
        <v>644</v>
      </c>
      <c r="U45" t="s">
        <v>645</v>
      </c>
    </row>
    <row r="46" spans="1:21" x14ac:dyDescent="0.25">
      <c r="A46" t="s">
        <v>636</v>
      </c>
      <c r="B46" t="s">
        <v>637</v>
      </c>
      <c r="C46" t="s">
        <v>638</v>
      </c>
      <c r="D46" t="s">
        <v>85</v>
      </c>
      <c r="E46" t="s">
        <v>86</v>
      </c>
      <c r="F46" s="1">
        <v>39043</v>
      </c>
      <c r="G46" s="4">
        <v>2006</v>
      </c>
      <c r="H46" t="s">
        <v>15</v>
      </c>
      <c r="I46">
        <v>4</v>
      </c>
      <c r="J46">
        <v>4</v>
      </c>
      <c r="K46" t="s">
        <v>20</v>
      </c>
      <c r="L46" t="s">
        <v>639</v>
      </c>
      <c r="M46" t="e">
        <v>#VALUE!</v>
      </c>
      <c r="N46" t="e">
        <v>#VALUE!</v>
      </c>
      <c r="O46" t="e">
        <v>#VALUE!</v>
      </c>
      <c r="P46" t="e">
        <v>#VALUE!</v>
      </c>
      <c r="Q46" t="e">
        <v>#VALUE!</v>
      </c>
      <c r="R46" t="s">
        <v>241</v>
      </c>
      <c r="S46" t="s">
        <v>73</v>
      </c>
      <c r="T46" t="s">
        <v>644</v>
      </c>
      <c r="U46" t="s">
        <v>645</v>
      </c>
    </row>
    <row r="47" spans="1:21" x14ac:dyDescent="0.25">
      <c r="A47" t="s">
        <v>655</v>
      </c>
      <c r="B47" t="s">
        <v>656</v>
      </c>
      <c r="C47" t="s">
        <v>657</v>
      </c>
      <c r="D47" t="s">
        <v>658</v>
      </c>
      <c r="E47" t="s">
        <v>659</v>
      </c>
      <c r="F47" s="1">
        <v>39429</v>
      </c>
      <c r="G47" s="4">
        <v>2007</v>
      </c>
      <c r="H47" t="s">
        <v>15</v>
      </c>
      <c r="I47">
        <v>4</v>
      </c>
      <c r="J47">
        <v>4</v>
      </c>
      <c r="K47" t="s">
        <v>102</v>
      </c>
      <c r="L47" t="s">
        <v>655</v>
      </c>
      <c r="M47" t="e">
        <v>#VALUE!</v>
      </c>
      <c r="N47" t="e">
        <v>#VALUE!</v>
      </c>
      <c r="O47" t="e">
        <v>#VALUE!</v>
      </c>
      <c r="P47" t="e">
        <v>#VALUE!</v>
      </c>
      <c r="Q47" t="e">
        <v>#VALUE!</v>
      </c>
      <c r="R47" t="s">
        <v>270</v>
      </c>
      <c r="S47" t="s">
        <v>663</v>
      </c>
      <c r="T47" t="s">
        <v>666</v>
      </c>
      <c r="U47" t="s">
        <v>667</v>
      </c>
    </row>
    <row r="48" spans="1:21" x14ac:dyDescent="0.25">
      <c r="A48" t="s">
        <v>679</v>
      </c>
      <c r="B48" t="s">
        <v>680</v>
      </c>
      <c r="C48" t="s">
        <v>681</v>
      </c>
      <c r="D48" t="s">
        <v>682</v>
      </c>
      <c r="E48" t="s">
        <v>683</v>
      </c>
      <c r="F48" s="1">
        <v>39429</v>
      </c>
      <c r="G48" s="4">
        <v>2007</v>
      </c>
      <c r="H48" t="s">
        <v>15</v>
      </c>
      <c r="I48">
        <v>3</v>
      </c>
      <c r="J48" t="e">
        <v>#N/A</v>
      </c>
      <c r="K48" t="s">
        <v>157</v>
      </c>
      <c r="L48" t="s">
        <v>684</v>
      </c>
      <c r="M48" t="e">
        <v>#VALUE!</v>
      </c>
      <c r="N48" t="e">
        <v>#VALUE!</v>
      </c>
      <c r="O48" t="e">
        <v>#VALUE!</v>
      </c>
      <c r="P48" t="e">
        <v>#VALUE!</v>
      </c>
      <c r="Q48" t="e">
        <v>#VALUE!</v>
      </c>
      <c r="R48" t="s">
        <v>70</v>
      </c>
      <c r="S48" t="s">
        <v>73</v>
      </c>
      <c r="T48" t="s">
        <v>687</v>
      </c>
      <c r="U48" t="s">
        <v>688</v>
      </c>
    </row>
    <row r="49" spans="1:21" x14ac:dyDescent="0.25">
      <c r="A49" t="s">
        <v>691</v>
      </c>
      <c r="B49" t="s">
        <v>692</v>
      </c>
      <c r="C49" t="s">
        <v>693</v>
      </c>
      <c r="D49" t="s">
        <v>155</v>
      </c>
      <c r="E49" t="s">
        <v>156</v>
      </c>
      <c r="F49" s="1">
        <v>38909</v>
      </c>
      <c r="G49" s="4">
        <v>2006</v>
      </c>
      <c r="H49" t="s">
        <v>15</v>
      </c>
      <c r="I49" t="e">
        <v>#N/A</v>
      </c>
      <c r="J49" t="e">
        <v>#N/A</v>
      </c>
      <c r="K49" t="s">
        <v>20</v>
      </c>
      <c r="L49" t="s">
        <v>694</v>
      </c>
      <c r="M49" t="s">
        <v>695</v>
      </c>
      <c r="N49" t="e">
        <v>#VALUE!</v>
      </c>
      <c r="O49" t="e">
        <v>#VALUE!</v>
      </c>
      <c r="P49" t="e">
        <v>#VALUE!</v>
      </c>
      <c r="Q49" t="e">
        <v>#VALUE!</v>
      </c>
      <c r="R49" t="s">
        <v>321</v>
      </c>
      <c r="S49" t="s">
        <v>573</v>
      </c>
      <c r="T49" t="s">
        <v>699</v>
      </c>
      <c r="U49" t="s">
        <v>700</v>
      </c>
    </row>
    <row r="50" spans="1:21" x14ac:dyDescent="0.25">
      <c r="A50" t="s">
        <v>398</v>
      </c>
      <c r="B50" t="s">
        <v>703</v>
      </c>
      <c r="C50" t="s">
        <v>704</v>
      </c>
      <c r="D50" t="s">
        <v>401</v>
      </c>
      <c r="E50" t="s">
        <v>402</v>
      </c>
      <c r="F50" s="1">
        <v>39650</v>
      </c>
      <c r="G50" s="4">
        <v>2008</v>
      </c>
      <c r="H50" t="s">
        <v>15</v>
      </c>
      <c r="I50">
        <v>3</v>
      </c>
      <c r="J50" t="e">
        <v>#N/A</v>
      </c>
      <c r="K50" t="s">
        <v>20</v>
      </c>
      <c r="L50" t="s">
        <v>705</v>
      </c>
      <c r="M50" t="e">
        <v>#VALUE!</v>
      </c>
      <c r="N50" t="e">
        <v>#VALUE!</v>
      </c>
      <c r="O50" t="e">
        <v>#VALUE!</v>
      </c>
      <c r="P50" t="e">
        <v>#VALUE!</v>
      </c>
      <c r="Q50" t="e">
        <v>#VALUE!</v>
      </c>
      <c r="R50" t="s">
        <v>70</v>
      </c>
      <c r="S50" t="s">
        <v>73</v>
      </c>
      <c r="T50" t="s">
        <v>708</v>
      </c>
      <c r="U50" t="s">
        <v>709</v>
      </c>
    </row>
    <row r="51" spans="1:21" x14ac:dyDescent="0.25">
      <c r="A51" t="s">
        <v>712</v>
      </c>
      <c r="B51" t="s">
        <v>713</v>
      </c>
      <c r="C51" t="s">
        <v>714</v>
      </c>
      <c r="D51" t="s">
        <v>715</v>
      </c>
      <c r="E51" t="s">
        <v>12</v>
      </c>
      <c r="F51" s="1">
        <v>39652</v>
      </c>
      <c r="G51" s="4">
        <v>2008</v>
      </c>
      <c r="H51" t="s">
        <v>15</v>
      </c>
      <c r="I51">
        <v>4</v>
      </c>
      <c r="J51">
        <v>4</v>
      </c>
      <c r="K51" t="s">
        <v>20</v>
      </c>
      <c r="L51" t="s">
        <v>716</v>
      </c>
      <c r="M51" t="s">
        <v>712</v>
      </c>
      <c r="N51" t="e">
        <v>#VALUE!</v>
      </c>
      <c r="O51" t="e">
        <v>#VALUE!</v>
      </c>
      <c r="P51" t="e">
        <v>#VALUE!</v>
      </c>
      <c r="Q51" t="e">
        <v>#VALUE!</v>
      </c>
      <c r="R51" t="s">
        <v>70</v>
      </c>
      <c r="S51" t="s">
        <v>73</v>
      </c>
      <c r="T51" t="s">
        <v>719</v>
      </c>
      <c r="U51" t="s">
        <v>720</v>
      </c>
    </row>
    <row r="52" spans="1:21" x14ac:dyDescent="0.25">
      <c r="A52" t="s">
        <v>725</v>
      </c>
      <c r="B52" t="s">
        <v>726</v>
      </c>
      <c r="C52" t="s">
        <v>727</v>
      </c>
      <c r="D52" t="s">
        <v>728</v>
      </c>
      <c r="E52" t="s">
        <v>729</v>
      </c>
      <c r="F52" s="1">
        <v>39562</v>
      </c>
      <c r="G52" s="4">
        <v>2008</v>
      </c>
      <c r="H52" t="s">
        <v>15</v>
      </c>
      <c r="I52">
        <v>4</v>
      </c>
      <c r="J52">
        <v>4</v>
      </c>
      <c r="K52" t="s">
        <v>157</v>
      </c>
      <c r="L52" t="s">
        <v>725</v>
      </c>
      <c r="M52" t="e">
        <v>#VALUE!</v>
      </c>
      <c r="N52" t="e">
        <v>#VALUE!</v>
      </c>
      <c r="O52" t="e">
        <v>#VALUE!</v>
      </c>
      <c r="P52" t="e">
        <v>#VALUE!</v>
      </c>
      <c r="Q52" t="e">
        <v>#VALUE!</v>
      </c>
      <c r="R52" t="s">
        <v>168</v>
      </c>
      <c r="S52" t="s">
        <v>146</v>
      </c>
      <c r="T52" t="s">
        <v>735</v>
      </c>
      <c r="U52" t="s">
        <v>736</v>
      </c>
    </row>
    <row r="53" spans="1:21" x14ac:dyDescent="0.25">
      <c r="A53" t="s">
        <v>742</v>
      </c>
      <c r="B53" t="s">
        <v>743</v>
      </c>
      <c r="C53" t="s">
        <v>744</v>
      </c>
      <c r="D53" t="s">
        <v>745</v>
      </c>
      <c r="E53" t="s">
        <v>746</v>
      </c>
      <c r="F53" s="1">
        <v>39653</v>
      </c>
      <c r="G53" s="4">
        <v>2008</v>
      </c>
      <c r="H53" t="s">
        <v>15</v>
      </c>
      <c r="I53">
        <v>4</v>
      </c>
      <c r="J53">
        <v>4</v>
      </c>
      <c r="K53" t="s">
        <v>20</v>
      </c>
      <c r="L53" t="s">
        <v>747</v>
      </c>
      <c r="M53" t="e">
        <v>#VALUE!</v>
      </c>
      <c r="N53" t="e">
        <v>#VALUE!</v>
      </c>
      <c r="O53" t="e">
        <v>#VALUE!</v>
      </c>
      <c r="P53" t="e">
        <v>#VALUE!</v>
      </c>
      <c r="Q53" t="e">
        <v>#VALUE!</v>
      </c>
      <c r="R53" t="s">
        <v>168</v>
      </c>
      <c r="S53" t="s">
        <v>146</v>
      </c>
      <c r="T53" t="s">
        <v>751</v>
      </c>
      <c r="U53" t="s">
        <v>752</v>
      </c>
    </row>
    <row r="54" spans="1:21" x14ac:dyDescent="0.25">
      <c r="A54" t="s">
        <v>757</v>
      </c>
      <c r="B54" t="s">
        <v>758</v>
      </c>
      <c r="C54" t="s">
        <v>759</v>
      </c>
      <c r="D54" t="s">
        <v>266</v>
      </c>
      <c r="E54" t="s">
        <v>267</v>
      </c>
      <c r="F54" s="1">
        <v>39654</v>
      </c>
      <c r="G54" s="4">
        <v>2008</v>
      </c>
      <c r="H54" t="s">
        <v>15</v>
      </c>
      <c r="I54">
        <v>3</v>
      </c>
      <c r="J54" t="e">
        <v>#N/A</v>
      </c>
      <c r="K54" t="s">
        <v>20</v>
      </c>
      <c r="L54" t="s">
        <v>760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s">
        <v>357</v>
      </c>
      <c r="S54" t="s">
        <v>361</v>
      </c>
      <c r="T54" t="s">
        <v>763</v>
      </c>
      <c r="U54" t="s">
        <v>764</v>
      </c>
    </row>
    <row r="55" spans="1:21" x14ac:dyDescent="0.25">
      <c r="A55" t="s">
        <v>767</v>
      </c>
      <c r="B55" t="s">
        <v>768</v>
      </c>
      <c r="C55" t="s">
        <v>769</v>
      </c>
      <c r="D55" t="s">
        <v>770</v>
      </c>
      <c r="E55" t="s">
        <v>771</v>
      </c>
      <c r="F55" s="1">
        <v>39707</v>
      </c>
      <c r="G55" s="4">
        <v>2008</v>
      </c>
      <c r="H55" t="s">
        <v>15</v>
      </c>
      <c r="I55">
        <v>3</v>
      </c>
      <c r="J55" t="e">
        <v>#N/A</v>
      </c>
      <c r="K55" t="s">
        <v>20</v>
      </c>
      <c r="L55" t="s">
        <v>772</v>
      </c>
      <c r="M55" t="s">
        <v>773</v>
      </c>
      <c r="N55" t="e">
        <v>#VALUE!</v>
      </c>
      <c r="O55" t="e">
        <v>#VALUE!</v>
      </c>
      <c r="P55" t="e">
        <v>#VALUE!</v>
      </c>
      <c r="Q55" t="e">
        <v>#VALUE!</v>
      </c>
      <c r="R55" t="s">
        <v>70</v>
      </c>
      <c r="S55" t="s">
        <v>73</v>
      </c>
      <c r="T55" t="s">
        <v>776</v>
      </c>
      <c r="U55" t="s">
        <v>777</v>
      </c>
    </row>
    <row r="56" spans="1:21" x14ac:dyDescent="0.25">
      <c r="A56" t="s">
        <v>479</v>
      </c>
      <c r="B56" t="s">
        <v>781</v>
      </c>
      <c r="C56" t="s">
        <v>782</v>
      </c>
      <c r="D56" t="s">
        <v>482</v>
      </c>
      <c r="E56" t="s">
        <v>483</v>
      </c>
      <c r="F56" s="1">
        <v>39707</v>
      </c>
      <c r="G56" s="4">
        <v>2008</v>
      </c>
      <c r="H56" t="s">
        <v>15</v>
      </c>
      <c r="I56">
        <v>4</v>
      </c>
      <c r="J56">
        <v>4</v>
      </c>
      <c r="K56" t="s">
        <v>20</v>
      </c>
      <c r="L56" t="s">
        <v>783</v>
      </c>
      <c r="M56" t="s">
        <v>784</v>
      </c>
      <c r="N56" t="e">
        <v>#VALUE!</v>
      </c>
      <c r="O56" t="e">
        <v>#VALUE!</v>
      </c>
      <c r="P56" t="e">
        <v>#VALUE!</v>
      </c>
      <c r="Q56" t="e">
        <v>#VALUE!</v>
      </c>
      <c r="R56" t="s">
        <v>430</v>
      </c>
      <c r="S56" t="s">
        <v>146</v>
      </c>
      <c r="T56" t="s">
        <v>787</v>
      </c>
      <c r="U56" t="s">
        <v>788</v>
      </c>
    </row>
    <row r="57" spans="1:21" x14ac:dyDescent="0.25">
      <c r="A57" t="s">
        <v>793</v>
      </c>
      <c r="B57" t="s">
        <v>794</v>
      </c>
      <c r="C57" t="s">
        <v>795</v>
      </c>
      <c r="D57" t="s">
        <v>796</v>
      </c>
      <c r="E57" t="s">
        <v>797</v>
      </c>
      <c r="F57" s="1">
        <v>39744</v>
      </c>
      <c r="G57" s="4">
        <v>2008</v>
      </c>
      <c r="H57" t="s">
        <v>15</v>
      </c>
      <c r="I57">
        <v>3</v>
      </c>
      <c r="J57" t="e">
        <v>#N/A</v>
      </c>
      <c r="K57" t="s">
        <v>20</v>
      </c>
      <c r="L57" t="s">
        <v>793</v>
      </c>
      <c r="M57" t="e">
        <v>#VALUE!</v>
      </c>
      <c r="N57" t="e">
        <v>#VALUE!</v>
      </c>
      <c r="O57" t="e">
        <v>#VALUE!</v>
      </c>
      <c r="P57" t="e">
        <v>#VALUE!</v>
      </c>
      <c r="Q57" t="e">
        <v>#VALUE!</v>
      </c>
      <c r="R57" t="s">
        <v>70</v>
      </c>
      <c r="S57" t="s">
        <v>73</v>
      </c>
      <c r="T57" t="s">
        <v>799</v>
      </c>
      <c r="U57" t="s">
        <v>800</v>
      </c>
    </row>
    <row r="58" spans="1:21" x14ac:dyDescent="0.25">
      <c r="A58" t="s">
        <v>803</v>
      </c>
      <c r="B58" t="s">
        <v>804</v>
      </c>
      <c r="C58" t="s">
        <v>805</v>
      </c>
      <c r="D58" t="s">
        <v>806</v>
      </c>
      <c r="E58" t="s">
        <v>156</v>
      </c>
      <c r="F58" s="1">
        <v>39148</v>
      </c>
      <c r="G58" s="4">
        <v>2007</v>
      </c>
      <c r="H58" t="s">
        <v>15</v>
      </c>
      <c r="I58" t="e">
        <v>#N/A</v>
      </c>
      <c r="J58" t="e">
        <v>#N/A</v>
      </c>
      <c r="K58" t="s">
        <v>20</v>
      </c>
      <c r="L58" t="s">
        <v>807</v>
      </c>
      <c r="M58" t="e">
        <v>#VALUE!</v>
      </c>
      <c r="N58" t="e">
        <v>#VALUE!</v>
      </c>
      <c r="O58" t="e">
        <v>#VALUE!</v>
      </c>
      <c r="P58" t="e">
        <v>#VALUE!</v>
      </c>
      <c r="Q58" t="e">
        <v>#VALUE!</v>
      </c>
      <c r="R58" t="s">
        <v>168</v>
      </c>
      <c r="S58" t="s">
        <v>146</v>
      </c>
      <c r="T58" t="s">
        <v>809</v>
      </c>
      <c r="U58" t="s">
        <v>810</v>
      </c>
    </row>
    <row r="59" spans="1:21" x14ac:dyDescent="0.25">
      <c r="A59" t="s">
        <v>793</v>
      </c>
      <c r="B59" t="s">
        <v>814</v>
      </c>
      <c r="C59" t="s">
        <v>815</v>
      </c>
      <c r="D59" t="s">
        <v>796</v>
      </c>
      <c r="E59" t="s">
        <v>797</v>
      </c>
      <c r="F59" s="1">
        <v>39791</v>
      </c>
      <c r="G59" s="4">
        <v>2008</v>
      </c>
      <c r="H59" t="s">
        <v>15</v>
      </c>
      <c r="I59">
        <v>3</v>
      </c>
      <c r="J59" t="e">
        <v>#N/A</v>
      </c>
      <c r="K59" t="s">
        <v>20</v>
      </c>
      <c r="L59" t="s">
        <v>793</v>
      </c>
      <c r="M59" t="e">
        <v>#VALUE!</v>
      </c>
      <c r="N59" t="e">
        <v>#VALUE!</v>
      </c>
      <c r="O59" t="e">
        <v>#VALUE!</v>
      </c>
      <c r="P59" t="e">
        <v>#VALUE!</v>
      </c>
      <c r="Q59" t="e">
        <v>#VALUE!</v>
      </c>
      <c r="R59" t="s">
        <v>25</v>
      </c>
      <c r="S59" t="s">
        <v>36</v>
      </c>
      <c r="T59" t="s">
        <v>818</v>
      </c>
      <c r="U59" t="s">
        <v>819</v>
      </c>
    </row>
    <row r="60" spans="1:21" x14ac:dyDescent="0.25">
      <c r="A60" t="s">
        <v>822</v>
      </c>
      <c r="B60" t="s">
        <v>823</v>
      </c>
      <c r="C60" t="s">
        <v>824</v>
      </c>
      <c r="D60" t="s">
        <v>195</v>
      </c>
      <c r="E60" t="s">
        <v>156</v>
      </c>
      <c r="F60" s="1">
        <v>39654</v>
      </c>
      <c r="G60" s="4">
        <v>2008</v>
      </c>
      <c r="H60" t="s">
        <v>15</v>
      </c>
      <c r="I60">
        <v>3</v>
      </c>
      <c r="J60">
        <v>4</v>
      </c>
      <c r="K60" t="s">
        <v>20</v>
      </c>
      <c r="L60" t="s">
        <v>825</v>
      </c>
      <c r="M60" t="s">
        <v>826</v>
      </c>
      <c r="N60" t="s">
        <v>827</v>
      </c>
      <c r="O60" t="e">
        <v>#VALUE!</v>
      </c>
      <c r="P60" t="e">
        <v>#VALUE!</v>
      </c>
      <c r="Q60" t="e">
        <v>#VALUE!</v>
      </c>
      <c r="R60" t="s">
        <v>430</v>
      </c>
      <c r="S60" t="s">
        <v>146</v>
      </c>
      <c r="T60" t="s">
        <v>831</v>
      </c>
      <c r="U60" t="s">
        <v>832</v>
      </c>
    </row>
    <row r="61" spans="1:21" x14ac:dyDescent="0.25">
      <c r="A61" t="s">
        <v>837</v>
      </c>
      <c r="B61" t="s">
        <v>838</v>
      </c>
      <c r="C61" t="s">
        <v>839</v>
      </c>
      <c r="D61" t="s">
        <v>537</v>
      </c>
      <c r="E61" t="s">
        <v>319</v>
      </c>
      <c r="F61" s="1">
        <v>39960</v>
      </c>
      <c r="G61" s="4">
        <v>2009</v>
      </c>
      <c r="H61" t="s">
        <v>15</v>
      </c>
      <c r="I61">
        <v>3</v>
      </c>
      <c r="J61" t="e">
        <v>#N/A</v>
      </c>
      <c r="K61" t="s">
        <v>20</v>
      </c>
      <c r="L61" t="s">
        <v>840</v>
      </c>
      <c r="M61" t="e">
        <v>#VALUE!</v>
      </c>
      <c r="N61" t="e">
        <v>#VALUE!</v>
      </c>
      <c r="O61" t="e">
        <v>#VALUE!</v>
      </c>
      <c r="P61" t="e">
        <v>#VALUE!</v>
      </c>
      <c r="Q61" t="e">
        <v>#VALUE!</v>
      </c>
      <c r="R61" t="s">
        <v>841</v>
      </c>
      <c r="S61" t="s">
        <v>146</v>
      </c>
      <c r="T61" t="s">
        <v>847</v>
      </c>
      <c r="U61" t="s">
        <v>848</v>
      </c>
    </row>
    <row r="62" spans="1:21" x14ac:dyDescent="0.25">
      <c r="A62" t="s">
        <v>851</v>
      </c>
      <c r="B62" t="s">
        <v>852</v>
      </c>
      <c r="C62" t="s">
        <v>853</v>
      </c>
      <c r="D62" t="s">
        <v>266</v>
      </c>
      <c r="E62" t="s">
        <v>267</v>
      </c>
      <c r="F62" s="1">
        <v>39961</v>
      </c>
      <c r="G62" s="4">
        <v>2009</v>
      </c>
      <c r="H62" t="s">
        <v>15</v>
      </c>
      <c r="I62">
        <v>4</v>
      </c>
      <c r="J62">
        <v>4</v>
      </c>
      <c r="K62" t="s">
        <v>20</v>
      </c>
      <c r="L62" t="s">
        <v>854</v>
      </c>
      <c r="M62" t="e">
        <v>#VALUE!</v>
      </c>
      <c r="N62" t="e">
        <v>#VALUE!</v>
      </c>
      <c r="O62" t="e">
        <v>#VALUE!</v>
      </c>
      <c r="P62" t="e">
        <v>#VALUE!</v>
      </c>
      <c r="Q62" t="e">
        <v>#VALUE!</v>
      </c>
      <c r="R62" t="s">
        <v>321</v>
      </c>
      <c r="S62" t="s">
        <v>324</v>
      </c>
      <c r="T62" t="s">
        <v>860</v>
      </c>
      <c r="U62" t="s">
        <v>861</v>
      </c>
    </row>
    <row r="63" spans="1:21" x14ac:dyDescent="0.25">
      <c r="A63" t="s">
        <v>757</v>
      </c>
      <c r="B63" t="s">
        <v>866</v>
      </c>
      <c r="C63" t="s">
        <v>867</v>
      </c>
      <c r="D63" t="s">
        <v>266</v>
      </c>
      <c r="E63" t="s">
        <v>267</v>
      </c>
      <c r="F63" s="1">
        <v>39988</v>
      </c>
      <c r="G63" s="4">
        <v>2009</v>
      </c>
      <c r="H63" t="s">
        <v>15</v>
      </c>
      <c r="I63">
        <v>3</v>
      </c>
      <c r="J63" t="e">
        <v>#N/A</v>
      </c>
      <c r="K63" t="s">
        <v>20</v>
      </c>
      <c r="L63" t="s">
        <v>868</v>
      </c>
      <c r="M63" t="s">
        <v>869</v>
      </c>
      <c r="N63" t="e">
        <v>#VALUE!</v>
      </c>
      <c r="O63" t="e">
        <v>#VALUE!</v>
      </c>
      <c r="P63" t="e">
        <v>#VALUE!</v>
      </c>
      <c r="Q63" t="e">
        <v>#VALUE!</v>
      </c>
      <c r="R63" t="s">
        <v>70</v>
      </c>
      <c r="S63" t="s">
        <v>73</v>
      </c>
      <c r="T63" t="s">
        <v>871</v>
      </c>
      <c r="U63" t="s">
        <v>872</v>
      </c>
    </row>
    <row r="64" spans="1:21" x14ac:dyDescent="0.25">
      <c r="A64" t="s">
        <v>875</v>
      </c>
      <c r="B64" t="s">
        <v>876</v>
      </c>
      <c r="C64" t="s">
        <v>877</v>
      </c>
      <c r="D64" t="s">
        <v>745</v>
      </c>
      <c r="E64" t="s">
        <v>746</v>
      </c>
      <c r="F64" s="1">
        <v>39988</v>
      </c>
      <c r="G64" s="4">
        <v>2009</v>
      </c>
      <c r="H64" t="s">
        <v>15</v>
      </c>
      <c r="I64">
        <v>3</v>
      </c>
      <c r="J64">
        <v>4</v>
      </c>
      <c r="K64" t="s">
        <v>20</v>
      </c>
      <c r="L64" t="s">
        <v>320</v>
      </c>
      <c r="M64" t="s">
        <v>878</v>
      </c>
      <c r="N64" t="e">
        <v>#VALUE!</v>
      </c>
      <c r="O64" t="e">
        <v>#VALUE!</v>
      </c>
      <c r="P64" t="e">
        <v>#VALUE!</v>
      </c>
      <c r="Q64" t="e">
        <v>#VALUE!</v>
      </c>
      <c r="R64" t="s">
        <v>841</v>
      </c>
      <c r="S64" t="s">
        <v>146</v>
      </c>
      <c r="T64" t="s">
        <v>881</v>
      </c>
      <c r="U64" t="s">
        <v>882</v>
      </c>
    </row>
    <row r="65" spans="1:21" x14ac:dyDescent="0.25">
      <c r="A65" t="s">
        <v>887</v>
      </c>
      <c r="B65" t="s">
        <v>888</v>
      </c>
      <c r="C65" t="s">
        <v>889</v>
      </c>
      <c r="D65" t="s">
        <v>266</v>
      </c>
      <c r="E65" t="s">
        <v>267</v>
      </c>
      <c r="F65" s="1">
        <v>39988</v>
      </c>
      <c r="G65" s="4">
        <v>2009</v>
      </c>
      <c r="H65" t="s">
        <v>15</v>
      </c>
      <c r="I65">
        <v>3</v>
      </c>
      <c r="J65" t="e">
        <v>#N/A</v>
      </c>
      <c r="K65" t="s">
        <v>20</v>
      </c>
      <c r="L65" t="s">
        <v>890</v>
      </c>
      <c r="M65" t="e">
        <v>#VALUE!</v>
      </c>
      <c r="N65" t="e">
        <v>#VALUE!</v>
      </c>
      <c r="O65" t="e">
        <v>#VALUE!</v>
      </c>
      <c r="P65" t="e">
        <v>#VALUE!</v>
      </c>
      <c r="Q65" t="e">
        <v>#VALUE!</v>
      </c>
      <c r="R65" t="s">
        <v>25</v>
      </c>
      <c r="S65" t="s">
        <v>36</v>
      </c>
      <c r="T65" t="s">
        <v>895</v>
      </c>
      <c r="U65" t="s">
        <v>896</v>
      </c>
    </row>
    <row r="66" spans="1:21" x14ac:dyDescent="0.25">
      <c r="A66" t="s">
        <v>138</v>
      </c>
      <c r="B66" t="s">
        <v>899</v>
      </c>
      <c r="C66" t="s">
        <v>900</v>
      </c>
      <c r="D66" t="s">
        <v>141</v>
      </c>
      <c r="E66" t="s">
        <v>142</v>
      </c>
      <c r="F66" s="1">
        <v>40053</v>
      </c>
      <c r="G66" s="4">
        <v>2009</v>
      </c>
      <c r="H66" t="s">
        <v>15</v>
      </c>
      <c r="I66">
        <v>3</v>
      </c>
      <c r="J66" t="e">
        <v>#N/A</v>
      </c>
      <c r="K66" t="s">
        <v>20</v>
      </c>
      <c r="L66" t="s">
        <v>138</v>
      </c>
      <c r="M66" t="e">
        <v>#VALUE!</v>
      </c>
      <c r="N66" t="e">
        <v>#VALUE!</v>
      </c>
      <c r="O66" t="e">
        <v>#VALUE!</v>
      </c>
      <c r="P66" t="e">
        <v>#VALUE!</v>
      </c>
      <c r="Q66" t="e">
        <v>#VALUE!</v>
      </c>
      <c r="R66" t="s">
        <v>25</v>
      </c>
      <c r="S66" t="s">
        <v>36</v>
      </c>
      <c r="T66" t="s">
        <v>902</v>
      </c>
      <c r="U66" t="s">
        <v>903</v>
      </c>
    </row>
    <row r="67" spans="1:21" x14ac:dyDescent="0.25">
      <c r="A67" t="s">
        <v>906</v>
      </c>
      <c r="B67" t="s">
        <v>907</v>
      </c>
      <c r="C67" t="s">
        <v>908</v>
      </c>
      <c r="D67" t="s">
        <v>318</v>
      </c>
      <c r="E67" t="s">
        <v>319</v>
      </c>
      <c r="F67" s="1">
        <v>40235</v>
      </c>
      <c r="G67" s="4">
        <v>2010</v>
      </c>
      <c r="H67" t="s">
        <v>15</v>
      </c>
      <c r="I67">
        <v>3</v>
      </c>
      <c r="J67">
        <v>3</v>
      </c>
      <c r="K67" t="s">
        <v>20</v>
      </c>
      <c r="L67" t="s">
        <v>909</v>
      </c>
      <c r="M67" t="s">
        <v>910</v>
      </c>
      <c r="N67" t="e">
        <v>#VALUE!</v>
      </c>
      <c r="O67" t="e">
        <v>#VALUE!</v>
      </c>
      <c r="P67" t="e">
        <v>#VALUE!</v>
      </c>
      <c r="Q67" t="e">
        <v>#VALUE!</v>
      </c>
      <c r="R67" t="s">
        <v>916</v>
      </c>
      <c r="S67" t="s">
        <v>73</v>
      </c>
      <c r="T67" t="s">
        <v>913</v>
      </c>
      <c r="U67" t="s">
        <v>914</v>
      </c>
    </row>
    <row r="68" spans="1:21" x14ac:dyDescent="0.25">
      <c r="A68" t="s">
        <v>906</v>
      </c>
      <c r="B68" t="s">
        <v>907</v>
      </c>
      <c r="C68" t="s">
        <v>908</v>
      </c>
      <c r="D68" t="s">
        <v>318</v>
      </c>
      <c r="E68" t="s">
        <v>319</v>
      </c>
      <c r="F68" s="1">
        <v>40235</v>
      </c>
      <c r="G68" s="4">
        <v>2010</v>
      </c>
      <c r="H68" t="s">
        <v>15</v>
      </c>
      <c r="I68">
        <v>3</v>
      </c>
      <c r="J68">
        <v>3</v>
      </c>
      <c r="K68" t="s">
        <v>20</v>
      </c>
      <c r="L68" t="s">
        <v>909</v>
      </c>
      <c r="M68" t="s">
        <v>910</v>
      </c>
      <c r="N68" t="e">
        <v>#VALUE!</v>
      </c>
      <c r="O68" t="e">
        <v>#VALUE!</v>
      </c>
      <c r="P68" t="e">
        <v>#VALUE!</v>
      </c>
      <c r="Q68" t="e">
        <v>#VALUE!</v>
      </c>
      <c r="R68" t="s">
        <v>916</v>
      </c>
      <c r="S68" t="s">
        <v>73</v>
      </c>
      <c r="T68" t="s">
        <v>913</v>
      </c>
      <c r="U68" t="s">
        <v>914</v>
      </c>
    </row>
    <row r="69" spans="1:21" x14ac:dyDescent="0.25">
      <c r="A69" t="s">
        <v>587</v>
      </c>
      <c r="B69" t="s">
        <v>926</v>
      </c>
      <c r="C69" t="s">
        <v>927</v>
      </c>
      <c r="D69" t="s">
        <v>585</v>
      </c>
      <c r="E69" t="s">
        <v>586</v>
      </c>
      <c r="F69" s="1">
        <v>40087</v>
      </c>
      <c r="G69" s="4">
        <v>2009</v>
      </c>
      <c r="H69" t="s">
        <v>15</v>
      </c>
      <c r="I69">
        <v>4</v>
      </c>
      <c r="J69">
        <v>4</v>
      </c>
      <c r="K69" t="s">
        <v>20</v>
      </c>
      <c r="L69" t="s">
        <v>582</v>
      </c>
      <c r="M69" t="s">
        <v>928</v>
      </c>
      <c r="N69" t="s">
        <v>929</v>
      </c>
      <c r="O69" t="e">
        <v>#VALUE!</v>
      </c>
      <c r="P69" t="e">
        <v>#VALUE!</v>
      </c>
      <c r="Q69" t="e">
        <v>#VALUE!</v>
      </c>
      <c r="R69" t="s">
        <v>168</v>
      </c>
      <c r="S69" t="s">
        <v>146</v>
      </c>
      <c r="T69" t="s">
        <v>932</v>
      </c>
      <c r="U69" t="s">
        <v>933</v>
      </c>
    </row>
    <row r="70" spans="1:21" x14ac:dyDescent="0.25">
      <c r="A70" t="s">
        <v>938</v>
      </c>
      <c r="B70" t="s">
        <v>939</v>
      </c>
      <c r="C70" t="s">
        <v>940</v>
      </c>
      <c r="D70" t="s">
        <v>941</v>
      </c>
      <c r="E70" t="s">
        <v>12</v>
      </c>
      <c r="F70" s="1">
        <v>40235</v>
      </c>
      <c r="G70" s="4">
        <v>2010</v>
      </c>
      <c r="H70" t="s">
        <v>15</v>
      </c>
      <c r="I70">
        <v>4</v>
      </c>
      <c r="J70">
        <v>4</v>
      </c>
      <c r="K70" t="s">
        <v>157</v>
      </c>
      <c r="L70" t="s">
        <v>942</v>
      </c>
      <c r="M70" t="e">
        <v>#VALUE!</v>
      </c>
      <c r="N70" t="e">
        <v>#VALUE!</v>
      </c>
      <c r="O70" t="e">
        <v>#VALUE!</v>
      </c>
      <c r="P70" t="e">
        <v>#VALUE!</v>
      </c>
      <c r="Q70" t="e">
        <v>#VALUE!</v>
      </c>
      <c r="R70" t="s">
        <v>143</v>
      </c>
      <c r="S70" t="s">
        <v>146</v>
      </c>
      <c r="T70" t="s">
        <v>944</v>
      </c>
      <c r="U70" t="s">
        <v>945</v>
      </c>
    </row>
    <row r="71" spans="1:21" x14ac:dyDescent="0.25">
      <c r="A71" t="s">
        <v>950</v>
      </c>
      <c r="B71" t="s">
        <v>951</v>
      </c>
      <c r="C71" t="s">
        <v>952</v>
      </c>
      <c r="D71" t="s">
        <v>155</v>
      </c>
      <c r="E71" t="s">
        <v>156</v>
      </c>
      <c r="F71" s="1">
        <v>40116</v>
      </c>
      <c r="G71" s="4">
        <v>2009</v>
      </c>
      <c r="H71" t="s">
        <v>15</v>
      </c>
      <c r="I71">
        <v>3</v>
      </c>
      <c r="J71" t="e">
        <v>#N/A</v>
      </c>
      <c r="K71" t="s">
        <v>20</v>
      </c>
      <c r="L71" t="s">
        <v>953</v>
      </c>
      <c r="M71" t="s">
        <v>954</v>
      </c>
      <c r="N71" t="e">
        <v>#VALUE!</v>
      </c>
      <c r="O71" t="e">
        <v>#VALUE!</v>
      </c>
      <c r="P71" t="e">
        <v>#VALUE!</v>
      </c>
      <c r="Q71" t="e">
        <v>#VALUE!</v>
      </c>
      <c r="R71" t="s">
        <v>339</v>
      </c>
      <c r="S71" t="s">
        <v>343</v>
      </c>
      <c r="T71" t="s">
        <v>956</v>
      </c>
      <c r="U71" t="s">
        <v>957</v>
      </c>
    </row>
    <row r="72" spans="1:21" x14ac:dyDescent="0.25">
      <c r="A72" t="s">
        <v>960</v>
      </c>
      <c r="B72" t="s">
        <v>961</v>
      </c>
      <c r="C72" t="s">
        <v>962</v>
      </c>
      <c r="D72" t="s">
        <v>963</v>
      </c>
      <c r="E72" t="s">
        <v>964</v>
      </c>
      <c r="F72" s="1">
        <v>40141</v>
      </c>
      <c r="G72" s="4">
        <v>2009</v>
      </c>
      <c r="H72" t="s">
        <v>15</v>
      </c>
      <c r="I72">
        <v>4</v>
      </c>
      <c r="J72" t="e">
        <v>#N/A</v>
      </c>
      <c r="K72" t="s">
        <v>20</v>
      </c>
      <c r="L72" t="s">
        <v>965</v>
      </c>
      <c r="M72" t="e">
        <v>#VALUE!</v>
      </c>
      <c r="N72" t="e">
        <v>#VALUE!</v>
      </c>
      <c r="O72" t="e">
        <v>#VALUE!</v>
      </c>
      <c r="P72" t="e">
        <v>#VALUE!</v>
      </c>
      <c r="Q72" t="e">
        <v>#VALUE!</v>
      </c>
      <c r="R72" t="s">
        <v>966</v>
      </c>
      <c r="S72" t="s">
        <v>73</v>
      </c>
      <c r="T72" t="s">
        <v>969</v>
      </c>
      <c r="U72" t="s">
        <v>970</v>
      </c>
    </row>
    <row r="73" spans="1:21" x14ac:dyDescent="0.25">
      <c r="A73" t="s">
        <v>973</v>
      </c>
      <c r="B73" t="s">
        <v>974</v>
      </c>
      <c r="C73" t="s">
        <v>975</v>
      </c>
      <c r="D73" t="s">
        <v>976</v>
      </c>
      <c r="E73" t="s">
        <v>210</v>
      </c>
      <c r="F73" s="1">
        <v>40087</v>
      </c>
      <c r="G73" s="4">
        <v>2009</v>
      </c>
      <c r="H73" t="s">
        <v>15</v>
      </c>
      <c r="I73" t="e">
        <v>#N/A</v>
      </c>
      <c r="J73">
        <v>4</v>
      </c>
      <c r="K73" t="s">
        <v>20</v>
      </c>
      <c r="L73" t="s">
        <v>977</v>
      </c>
      <c r="M73" t="s">
        <v>978</v>
      </c>
      <c r="N73" t="e">
        <v>#VALUE!</v>
      </c>
      <c r="O73" t="e">
        <v>#VALUE!</v>
      </c>
      <c r="P73" t="e">
        <v>#VALUE!</v>
      </c>
      <c r="Q73" t="e">
        <v>#VALUE!</v>
      </c>
      <c r="R73" t="s">
        <v>168</v>
      </c>
      <c r="S73" t="s">
        <v>73</v>
      </c>
      <c r="T73" t="s">
        <v>981</v>
      </c>
      <c r="U73" t="s">
        <v>982</v>
      </c>
    </row>
    <row r="74" spans="1:21" x14ac:dyDescent="0.25">
      <c r="A74" t="s">
        <v>973</v>
      </c>
      <c r="B74" t="s">
        <v>974</v>
      </c>
      <c r="C74" t="s">
        <v>975</v>
      </c>
      <c r="D74" t="s">
        <v>976</v>
      </c>
      <c r="E74" t="s">
        <v>210</v>
      </c>
      <c r="F74" s="1">
        <v>40087</v>
      </c>
      <c r="G74" s="4">
        <v>2009</v>
      </c>
      <c r="H74" t="s">
        <v>15</v>
      </c>
      <c r="I74" t="e">
        <v>#N/A</v>
      </c>
      <c r="J74">
        <v>4</v>
      </c>
      <c r="K74" t="s">
        <v>20</v>
      </c>
      <c r="L74" t="s">
        <v>977</v>
      </c>
      <c r="M74" t="s">
        <v>978</v>
      </c>
      <c r="N74" t="e">
        <v>#VALUE!</v>
      </c>
      <c r="O74" t="e">
        <v>#VALUE!</v>
      </c>
      <c r="P74" t="e">
        <v>#VALUE!</v>
      </c>
      <c r="Q74" t="e">
        <v>#VALUE!</v>
      </c>
      <c r="R74" t="s">
        <v>168</v>
      </c>
      <c r="S74" t="s">
        <v>73</v>
      </c>
      <c r="T74" t="s">
        <v>981</v>
      </c>
      <c r="U74" t="s">
        <v>982</v>
      </c>
    </row>
    <row r="75" spans="1:21" x14ac:dyDescent="0.25">
      <c r="A75" t="s">
        <v>990</v>
      </c>
      <c r="B75" t="s">
        <v>991</v>
      </c>
      <c r="C75" t="s">
        <v>992</v>
      </c>
      <c r="D75" t="s">
        <v>993</v>
      </c>
      <c r="E75" t="s">
        <v>994</v>
      </c>
      <c r="F75" s="1">
        <v>40262</v>
      </c>
      <c r="G75" s="4">
        <v>2010</v>
      </c>
      <c r="H75" t="s">
        <v>15</v>
      </c>
      <c r="I75">
        <v>3</v>
      </c>
      <c r="J75" t="e">
        <v>#N/A</v>
      </c>
      <c r="K75" t="s">
        <v>20</v>
      </c>
      <c r="L75" t="s">
        <v>995</v>
      </c>
      <c r="M75" t="e">
        <v>#VALUE!</v>
      </c>
      <c r="N75" t="e">
        <v>#VALUE!</v>
      </c>
      <c r="O75" t="e">
        <v>#VALUE!</v>
      </c>
      <c r="P75" t="e">
        <v>#VALUE!</v>
      </c>
      <c r="Q75" t="e">
        <v>#VALUE!</v>
      </c>
      <c r="R75" t="s">
        <v>143</v>
      </c>
      <c r="S75" t="s">
        <v>73</v>
      </c>
      <c r="T75" t="s">
        <v>997</v>
      </c>
      <c r="U75" t="s">
        <v>872</v>
      </c>
    </row>
    <row r="76" spans="1:21" x14ac:dyDescent="0.25">
      <c r="A76" t="s">
        <v>990</v>
      </c>
      <c r="B76" t="s">
        <v>991</v>
      </c>
      <c r="C76" t="s">
        <v>992</v>
      </c>
      <c r="D76" t="s">
        <v>993</v>
      </c>
      <c r="E76" t="s">
        <v>994</v>
      </c>
      <c r="F76" s="1">
        <v>40262</v>
      </c>
      <c r="G76" s="4">
        <v>2010</v>
      </c>
      <c r="H76" t="s">
        <v>15</v>
      </c>
      <c r="I76">
        <v>3</v>
      </c>
      <c r="J76" t="e">
        <v>#N/A</v>
      </c>
      <c r="K76" t="s">
        <v>20</v>
      </c>
      <c r="L76" t="s">
        <v>995</v>
      </c>
      <c r="M76" t="e">
        <v>#VALUE!</v>
      </c>
      <c r="N76" t="e">
        <v>#VALUE!</v>
      </c>
      <c r="O76" t="e">
        <v>#VALUE!</v>
      </c>
      <c r="P76" t="e">
        <v>#VALUE!</v>
      </c>
      <c r="Q76" t="e">
        <v>#VALUE!</v>
      </c>
      <c r="R76" t="s">
        <v>143</v>
      </c>
      <c r="S76" t="s">
        <v>73</v>
      </c>
      <c r="T76" t="s">
        <v>997</v>
      </c>
      <c r="U76" t="s">
        <v>872</v>
      </c>
    </row>
    <row r="77" spans="1:21" x14ac:dyDescent="0.25">
      <c r="A77" t="s">
        <v>1005</v>
      </c>
      <c r="B77" t="s">
        <v>1006</v>
      </c>
      <c r="C77" t="s">
        <v>1007</v>
      </c>
      <c r="D77" t="s">
        <v>963</v>
      </c>
      <c r="E77" t="s">
        <v>964</v>
      </c>
      <c r="F77" s="1">
        <v>40232</v>
      </c>
      <c r="G77" s="4">
        <v>2010</v>
      </c>
      <c r="H77" t="s">
        <v>15</v>
      </c>
      <c r="I77" t="e">
        <v>#N/A</v>
      </c>
      <c r="J77">
        <v>4</v>
      </c>
      <c r="K77" t="s">
        <v>157</v>
      </c>
      <c r="L77" t="s">
        <v>1008</v>
      </c>
      <c r="M77" t="s">
        <v>964</v>
      </c>
      <c r="N77" t="e">
        <v>#VALUE!</v>
      </c>
      <c r="O77" t="e">
        <v>#VALUE!</v>
      </c>
      <c r="P77" t="e">
        <v>#VALUE!</v>
      </c>
      <c r="Q77" t="e">
        <v>#VALUE!</v>
      </c>
      <c r="R77" t="s">
        <v>1017</v>
      </c>
      <c r="S77" t="s">
        <v>146</v>
      </c>
      <c r="T77" t="s">
        <v>1011</v>
      </c>
      <c r="U77" t="s">
        <v>1012</v>
      </c>
    </row>
    <row r="78" spans="1:21" x14ac:dyDescent="0.25">
      <c r="A78" t="s">
        <v>1005</v>
      </c>
      <c r="B78" t="s">
        <v>1006</v>
      </c>
      <c r="C78" t="s">
        <v>1007</v>
      </c>
      <c r="D78" t="s">
        <v>963</v>
      </c>
      <c r="E78" t="s">
        <v>964</v>
      </c>
      <c r="F78" s="1">
        <v>40232</v>
      </c>
      <c r="G78" s="4">
        <v>2010</v>
      </c>
      <c r="H78" t="s">
        <v>15</v>
      </c>
      <c r="I78" t="e">
        <v>#N/A</v>
      </c>
      <c r="J78">
        <v>4</v>
      </c>
      <c r="K78" t="s">
        <v>157</v>
      </c>
      <c r="L78" t="s">
        <v>1008</v>
      </c>
      <c r="M78" t="s">
        <v>964</v>
      </c>
      <c r="N78" t="e">
        <v>#VALUE!</v>
      </c>
      <c r="O78" t="e">
        <v>#VALUE!</v>
      </c>
      <c r="P78" t="e">
        <v>#VALUE!</v>
      </c>
      <c r="Q78" t="e">
        <v>#VALUE!</v>
      </c>
      <c r="R78" t="s">
        <v>1017</v>
      </c>
      <c r="S78" t="s">
        <v>146</v>
      </c>
      <c r="T78" t="s">
        <v>1011</v>
      </c>
      <c r="U78" t="s">
        <v>1012</v>
      </c>
    </row>
    <row r="79" spans="1:21" x14ac:dyDescent="0.25">
      <c r="A79" t="s">
        <v>1029</v>
      </c>
      <c r="B79" t="s">
        <v>1030</v>
      </c>
      <c r="C79" t="s">
        <v>1031</v>
      </c>
      <c r="D79" t="s">
        <v>1032</v>
      </c>
      <c r="E79" t="s">
        <v>227</v>
      </c>
      <c r="F79" s="1">
        <v>40235</v>
      </c>
      <c r="G79" s="4">
        <v>2010</v>
      </c>
      <c r="H79" t="s">
        <v>15</v>
      </c>
      <c r="I79" t="e">
        <v>#N/A</v>
      </c>
      <c r="J79" t="e">
        <v>#N/A</v>
      </c>
      <c r="K79" t="s">
        <v>157</v>
      </c>
      <c r="L79" t="s">
        <v>1033</v>
      </c>
      <c r="M79" t="e">
        <v>#VALUE!</v>
      </c>
      <c r="N79" t="e">
        <v>#VALUE!</v>
      </c>
      <c r="O79" t="e">
        <v>#VALUE!</v>
      </c>
      <c r="P79" t="e">
        <v>#VALUE!</v>
      </c>
      <c r="Q79" t="e">
        <v>#VALUE!</v>
      </c>
      <c r="R79" t="s">
        <v>241</v>
      </c>
      <c r="S79" t="s">
        <v>73</v>
      </c>
      <c r="T79" t="s">
        <v>1038</v>
      </c>
      <c r="U79" t="s">
        <v>914</v>
      </c>
    </row>
    <row r="80" spans="1:21" x14ac:dyDescent="0.25">
      <c r="A80" t="s">
        <v>1042</v>
      </c>
      <c r="B80" t="s">
        <v>1043</v>
      </c>
      <c r="C80" t="s">
        <v>1044</v>
      </c>
      <c r="D80" t="s">
        <v>682</v>
      </c>
      <c r="E80" t="s">
        <v>683</v>
      </c>
      <c r="F80" s="1">
        <v>40262</v>
      </c>
      <c r="G80" s="4">
        <v>2010</v>
      </c>
      <c r="H80" t="s">
        <v>15</v>
      </c>
      <c r="I80">
        <v>3</v>
      </c>
      <c r="J80" t="e">
        <v>#N/A</v>
      </c>
      <c r="K80" t="s">
        <v>20</v>
      </c>
      <c r="L80" t="s">
        <v>1045</v>
      </c>
      <c r="M80" t="e">
        <v>#VALUE!</v>
      </c>
      <c r="N80" t="e">
        <v>#VALUE!</v>
      </c>
      <c r="O80" t="e">
        <v>#VALUE!</v>
      </c>
      <c r="P80" t="e">
        <v>#VALUE!</v>
      </c>
      <c r="Q80" t="e">
        <v>#VALUE!</v>
      </c>
      <c r="R80" t="s">
        <v>168</v>
      </c>
      <c r="S80" t="s">
        <v>146</v>
      </c>
      <c r="T80" t="s">
        <v>1048</v>
      </c>
      <c r="U80" t="s">
        <v>1049</v>
      </c>
    </row>
    <row r="81" spans="1:21" x14ac:dyDescent="0.25">
      <c r="A81" t="s">
        <v>1052</v>
      </c>
      <c r="B81" t="s">
        <v>1053</v>
      </c>
      <c r="C81" t="s">
        <v>1054</v>
      </c>
      <c r="D81" t="s">
        <v>1055</v>
      </c>
      <c r="E81" t="s">
        <v>1056</v>
      </c>
      <c r="F81" s="1">
        <v>40296</v>
      </c>
      <c r="G81" s="4">
        <v>2010</v>
      </c>
      <c r="H81" t="s">
        <v>15</v>
      </c>
      <c r="I81">
        <v>3</v>
      </c>
      <c r="J81" t="e">
        <v>#N/A</v>
      </c>
      <c r="K81" t="s">
        <v>20</v>
      </c>
      <c r="L81" t="s">
        <v>1057</v>
      </c>
      <c r="M81" t="e">
        <v>#VALUE!</v>
      </c>
      <c r="N81" t="e">
        <v>#VALUE!</v>
      </c>
      <c r="O81" t="e">
        <v>#VALUE!</v>
      </c>
      <c r="P81" t="e">
        <v>#VALUE!</v>
      </c>
      <c r="Q81" t="e">
        <v>#VALUE!</v>
      </c>
      <c r="R81" t="s">
        <v>168</v>
      </c>
      <c r="S81" t="s">
        <v>146</v>
      </c>
      <c r="T81" t="s">
        <v>1061</v>
      </c>
      <c r="U81" t="s">
        <v>1062</v>
      </c>
    </row>
    <row r="82" spans="1:21" x14ac:dyDescent="0.25">
      <c r="A82" t="s">
        <v>1066</v>
      </c>
      <c r="B82" t="s">
        <v>1067</v>
      </c>
      <c r="C82" t="s">
        <v>1068</v>
      </c>
      <c r="D82" t="s">
        <v>1069</v>
      </c>
      <c r="E82" t="s">
        <v>1070</v>
      </c>
      <c r="F82" s="1">
        <v>40359</v>
      </c>
      <c r="G82" s="4">
        <v>2010</v>
      </c>
      <c r="H82" t="s">
        <v>15</v>
      </c>
      <c r="I82" t="e">
        <v>#N/A</v>
      </c>
      <c r="J82" t="e">
        <v>#N/A</v>
      </c>
      <c r="K82" t="s">
        <v>20</v>
      </c>
      <c r="L82" t="s">
        <v>878</v>
      </c>
      <c r="M82" t="e">
        <v>#VALUE!</v>
      </c>
      <c r="N82" t="e">
        <v>#VALUE!</v>
      </c>
      <c r="O82" t="e">
        <v>#VALUE!</v>
      </c>
      <c r="P82" t="e">
        <v>#VALUE!</v>
      </c>
      <c r="Q82" t="e">
        <v>#VALUE!</v>
      </c>
      <c r="R82" t="s">
        <v>168</v>
      </c>
      <c r="S82" t="s">
        <v>146</v>
      </c>
      <c r="T82" t="s">
        <v>1077</v>
      </c>
      <c r="U82" t="s">
        <v>1062</v>
      </c>
    </row>
    <row r="83" spans="1:21" x14ac:dyDescent="0.25">
      <c r="A83" t="s">
        <v>1080</v>
      </c>
      <c r="B83" t="s">
        <v>1081</v>
      </c>
      <c r="C83" t="s">
        <v>1082</v>
      </c>
      <c r="D83" t="s">
        <v>1083</v>
      </c>
      <c r="E83" t="s">
        <v>1084</v>
      </c>
      <c r="F83" s="1">
        <v>40452</v>
      </c>
      <c r="G83" s="4">
        <v>2010</v>
      </c>
      <c r="H83" t="s">
        <v>15</v>
      </c>
      <c r="I83">
        <v>3</v>
      </c>
      <c r="J83" t="e">
        <v>#N/A</v>
      </c>
      <c r="K83" t="s">
        <v>20</v>
      </c>
      <c r="L83" t="s">
        <v>1085</v>
      </c>
      <c r="M83" t="e">
        <v>#VALUE!</v>
      </c>
      <c r="N83" t="e">
        <v>#VALUE!</v>
      </c>
      <c r="O83" t="e">
        <v>#VALUE!</v>
      </c>
      <c r="P83" t="e">
        <v>#VALUE!</v>
      </c>
      <c r="Q83" t="e">
        <v>#VALUE!</v>
      </c>
      <c r="R83" t="s">
        <v>143</v>
      </c>
      <c r="S83" t="s">
        <v>146</v>
      </c>
      <c r="T83" t="s">
        <v>1090</v>
      </c>
      <c r="U83" t="s">
        <v>1091</v>
      </c>
    </row>
    <row r="84" spans="1:21" x14ac:dyDescent="0.25">
      <c r="A84" t="s">
        <v>1094</v>
      </c>
      <c r="B84" t="s">
        <v>1095</v>
      </c>
      <c r="C84" t="s">
        <v>1096</v>
      </c>
      <c r="D84" t="s">
        <v>209</v>
      </c>
      <c r="E84" t="s">
        <v>210</v>
      </c>
      <c r="F84" s="1">
        <v>40479</v>
      </c>
      <c r="G84" s="4">
        <v>2010</v>
      </c>
      <c r="H84" t="s">
        <v>15</v>
      </c>
      <c r="I84" t="e">
        <v>#N/A</v>
      </c>
      <c r="J84" t="e">
        <v>#N/A</v>
      </c>
      <c r="K84" t="s">
        <v>20</v>
      </c>
      <c r="L84" t="s">
        <v>1097</v>
      </c>
      <c r="M84" t="s">
        <v>1098</v>
      </c>
      <c r="N84" t="s">
        <v>1099</v>
      </c>
      <c r="O84" t="s">
        <v>206</v>
      </c>
      <c r="P84" t="s">
        <v>213</v>
      </c>
      <c r="Q84" t="s">
        <v>214</v>
      </c>
      <c r="R84">
        <v>40479</v>
      </c>
      <c r="S84" t="s">
        <v>343</v>
      </c>
      <c r="T84" t="s">
        <v>1102</v>
      </c>
      <c r="U84" t="s">
        <v>1103</v>
      </c>
    </row>
    <row r="85" spans="1:21" x14ac:dyDescent="0.25">
      <c r="A85" t="s">
        <v>1094</v>
      </c>
      <c r="B85" t="s">
        <v>1095</v>
      </c>
      <c r="C85" t="s">
        <v>1096</v>
      </c>
      <c r="D85" t="s">
        <v>209</v>
      </c>
      <c r="E85" t="s">
        <v>210</v>
      </c>
      <c r="F85" s="1">
        <v>40479</v>
      </c>
      <c r="G85" s="4">
        <v>2010</v>
      </c>
      <c r="H85" t="s">
        <v>15</v>
      </c>
      <c r="I85" t="e">
        <v>#N/A</v>
      </c>
      <c r="J85" t="e">
        <v>#N/A</v>
      </c>
      <c r="K85" t="s">
        <v>20</v>
      </c>
      <c r="L85" t="s">
        <v>1097</v>
      </c>
      <c r="M85" t="s">
        <v>1098</v>
      </c>
      <c r="N85" t="s">
        <v>1099</v>
      </c>
      <c r="O85" t="s">
        <v>206</v>
      </c>
      <c r="P85" t="s">
        <v>213</v>
      </c>
      <c r="Q85" t="s">
        <v>214</v>
      </c>
      <c r="R85">
        <v>40479</v>
      </c>
      <c r="S85" t="s">
        <v>343</v>
      </c>
      <c r="T85" t="s">
        <v>1102</v>
      </c>
      <c r="U85" t="s">
        <v>1103</v>
      </c>
    </row>
    <row r="86" spans="1:21" x14ac:dyDescent="0.25">
      <c r="A86" t="s">
        <v>1094</v>
      </c>
      <c r="B86" t="s">
        <v>1095</v>
      </c>
      <c r="C86" t="s">
        <v>1096</v>
      </c>
      <c r="D86" t="s">
        <v>209</v>
      </c>
      <c r="E86" t="s">
        <v>210</v>
      </c>
      <c r="F86" s="1">
        <v>40479</v>
      </c>
      <c r="G86" s="4">
        <v>2010</v>
      </c>
      <c r="H86" t="s">
        <v>15</v>
      </c>
      <c r="I86" t="e">
        <v>#N/A</v>
      </c>
      <c r="J86" t="e">
        <v>#N/A</v>
      </c>
      <c r="K86" t="s">
        <v>20</v>
      </c>
      <c r="L86" t="s">
        <v>1097</v>
      </c>
      <c r="M86" t="s">
        <v>1098</v>
      </c>
      <c r="N86" t="s">
        <v>1099</v>
      </c>
      <c r="O86" t="s">
        <v>206</v>
      </c>
      <c r="P86" t="s">
        <v>213</v>
      </c>
      <c r="Q86" t="s">
        <v>214</v>
      </c>
      <c r="R86">
        <v>40479</v>
      </c>
      <c r="S86" t="s">
        <v>343</v>
      </c>
      <c r="T86" t="s">
        <v>1102</v>
      </c>
      <c r="U86" t="s">
        <v>1103</v>
      </c>
    </row>
    <row r="87" spans="1:21" x14ac:dyDescent="0.25">
      <c r="A87" t="s">
        <v>1094</v>
      </c>
      <c r="B87" t="s">
        <v>1095</v>
      </c>
      <c r="C87" t="s">
        <v>1096</v>
      </c>
      <c r="D87" t="s">
        <v>209</v>
      </c>
      <c r="E87" t="s">
        <v>210</v>
      </c>
      <c r="F87" s="1">
        <v>40479</v>
      </c>
      <c r="G87" s="4">
        <v>2010</v>
      </c>
      <c r="H87" t="s">
        <v>15</v>
      </c>
      <c r="I87" t="e">
        <v>#N/A</v>
      </c>
      <c r="J87" t="e">
        <v>#N/A</v>
      </c>
      <c r="K87" t="s">
        <v>20</v>
      </c>
      <c r="L87" t="s">
        <v>1097</v>
      </c>
      <c r="M87" t="s">
        <v>1098</v>
      </c>
      <c r="N87" t="s">
        <v>1099</v>
      </c>
      <c r="O87" t="s">
        <v>206</v>
      </c>
      <c r="P87" t="s">
        <v>213</v>
      </c>
      <c r="Q87" t="s">
        <v>214</v>
      </c>
      <c r="R87">
        <v>40479</v>
      </c>
      <c r="S87" t="s">
        <v>343</v>
      </c>
      <c r="T87" t="s">
        <v>1102</v>
      </c>
      <c r="U87" t="s">
        <v>1103</v>
      </c>
    </row>
    <row r="88" spans="1:21" x14ac:dyDescent="0.25">
      <c r="A88" t="s">
        <v>1094</v>
      </c>
      <c r="B88" t="s">
        <v>1095</v>
      </c>
      <c r="C88" t="s">
        <v>1096</v>
      </c>
      <c r="D88" t="s">
        <v>209</v>
      </c>
      <c r="E88" t="s">
        <v>210</v>
      </c>
      <c r="F88" s="1">
        <v>40479</v>
      </c>
      <c r="G88" s="4">
        <v>2010</v>
      </c>
      <c r="H88" t="s">
        <v>15</v>
      </c>
      <c r="I88" t="e">
        <v>#N/A</v>
      </c>
      <c r="J88" t="e">
        <v>#N/A</v>
      </c>
      <c r="K88" t="s">
        <v>20</v>
      </c>
      <c r="L88" t="s">
        <v>1097</v>
      </c>
      <c r="M88" t="s">
        <v>1098</v>
      </c>
      <c r="N88" t="s">
        <v>1099</v>
      </c>
      <c r="O88" t="s">
        <v>206</v>
      </c>
      <c r="P88" t="s">
        <v>213</v>
      </c>
      <c r="Q88" t="s">
        <v>214</v>
      </c>
      <c r="R88">
        <v>40479</v>
      </c>
      <c r="S88" t="s">
        <v>343</v>
      </c>
      <c r="T88" t="s">
        <v>1102</v>
      </c>
      <c r="U88" t="s">
        <v>1103</v>
      </c>
    </row>
    <row r="89" spans="1:21" x14ac:dyDescent="0.25">
      <c r="A89" t="s">
        <v>1094</v>
      </c>
      <c r="B89" t="s">
        <v>1095</v>
      </c>
      <c r="C89" t="s">
        <v>1096</v>
      </c>
      <c r="D89" t="s">
        <v>209</v>
      </c>
      <c r="E89" t="s">
        <v>210</v>
      </c>
      <c r="F89" s="1">
        <v>40479</v>
      </c>
      <c r="G89" s="4">
        <v>2010</v>
      </c>
      <c r="H89" t="s">
        <v>15</v>
      </c>
      <c r="I89" t="e">
        <v>#N/A</v>
      </c>
      <c r="J89" t="e">
        <v>#N/A</v>
      </c>
      <c r="K89" t="s">
        <v>20</v>
      </c>
      <c r="L89" t="s">
        <v>1097</v>
      </c>
      <c r="M89" t="s">
        <v>1098</v>
      </c>
      <c r="N89" t="s">
        <v>1099</v>
      </c>
      <c r="O89" t="s">
        <v>206</v>
      </c>
      <c r="P89" t="s">
        <v>213</v>
      </c>
      <c r="Q89" t="s">
        <v>214</v>
      </c>
      <c r="R89">
        <v>40479</v>
      </c>
      <c r="S89" t="s">
        <v>343</v>
      </c>
      <c r="T89" t="s">
        <v>1102</v>
      </c>
      <c r="U89" t="s">
        <v>1103</v>
      </c>
    </row>
    <row r="90" spans="1:21" x14ac:dyDescent="0.25">
      <c r="A90" t="s">
        <v>1094</v>
      </c>
      <c r="B90" t="s">
        <v>1095</v>
      </c>
      <c r="C90" t="s">
        <v>1096</v>
      </c>
      <c r="D90" t="s">
        <v>209</v>
      </c>
      <c r="E90" t="s">
        <v>210</v>
      </c>
      <c r="F90" s="1">
        <v>40479</v>
      </c>
      <c r="G90" s="4">
        <v>2010</v>
      </c>
      <c r="H90" t="s">
        <v>15</v>
      </c>
      <c r="I90" t="e">
        <v>#N/A</v>
      </c>
      <c r="J90" t="e">
        <v>#N/A</v>
      </c>
      <c r="K90" t="s">
        <v>20</v>
      </c>
      <c r="L90" t="s">
        <v>1097</v>
      </c>
      <c r="M90" t="s">
        <v>1098</v>
      </c>
      <c r="N90" t="s">
        <v>1099</v>
      </c>
      <c r="O90" t="s">
        <v>206</v>
      </c>
      <c r="P90" t="s">
        <v>213</v>
      </c>
      <c r="Q90" t="s">
        <v>214</v>
      </c>
      <c r="R90">
        <v>40479</v>
      </c>
      <c r="S90" t="s">
        <v>343</v>
      </c>
      <c r="T90" t="s">
        <v>1102</v>
      </c>
      <c r="U90" t="s">
        <v>1103</v>
      </c>
    </row>
    <row r="91" spans="1:21" x14ac:dyDescent="0.25">
      <c r="A91" t="s">
        <v>1094</v>
      </c>
      <c r="B91" t="s">
        <v>1095</v>
      </c>
      <c r="C91" t="s">
        <v>1096</v>
      </c>
      <c r="D91" t="s">
        <v>209</v>
      </c>
      <c r="E91" t="s">
        <v>210</v>
      </c>
      <c r="F91" s="1">
        <v>40479</v>
      </c>
      <c r="G91" s="4">
        <v>2010</v>
      </c>
      <c r="H91" t="s">
        <v>15</v>
      </c>
      <c r="I91" t="e">
        <v>#N/A</v>
      </c>
      <c r="J91" t="e">
        <v>#N/A</v>
      </c>
      <c r="K91" t="s">
        <v>20</v>
      </c>
      <c r="L91" t="s">
        <v>1097</v>
      </c>
      <c r="M91" t="s">
        <v>1098</v>
      </c>
      <c r="N91" t="s">
        <v>1099</v>
      </c>
      <c r="O91" t="s">
        <v>206</v>
      </c>
      <c r="P91" t="s">
        <v>213</v>
      </c>
      <c r="Q91" t="s">
        <v>214</v>
      </c>
      <c r="R91">
        <v>40479</v>
      </c>
      <c r="S91" t="s">
        <v>343</v>
      </c>
      <c r="T91" t="s">
        <v>1102</v>
      </c>
      <c r="U91" t="s">
        <v>1103</v>
      </c>
    </row>
    <row r="92" spans="1:21" x14ac:dyDescent="0.25">
      <c r="A92" t="s">
        <v>1700</v>
      </c>
      <c r="B92" t="s">
        <v>1701</v>
      </c>
      <c r="C92" t="s">
        <v>1702</v>
      </c>
      <c r="D92" t="s">
        <v>195</v>
      </c>
      <c r="E92" t="s">
        <v>156</v>
      </c>
      <c r="F92" s="1">
        <v>40451</v>
      </c>
      <c r="G92" s="4">
        <v>2010</v>
      </c>
      <c r="H92" t="s">
        <v>15</v>
      </c>
      <c r="I92" t="e">
        <v>#N/A</v>
      </c>
      <c r="J92" t="e">
        <v>#N/A</v>
      </c>
      <c r="K92" t="s">
        <v>157</v>
      </c>
      <c r="L92" t="s">
        <v>1703</v>
      </c>
      <c r="M92" t="s">
        <v>1704</v>
      </c>
      <c r="N92" t="e">
        <v>#VALUE!</v>
      </c>
      <c r="O92" t="e">
        <v>#VALUE!</v>
      </c>
      <c r="P92" t="e">
        <v>#VALUE!</v>
      </c>
      <c r="Q92" t="e">
        <v>#VALUE!</v>
      </c>
      <c r="R92" t="s">
        <v>168</v>
      </c>
      <c r="S92" t="s">
        <v>146</v>
      </c>
      <c r="T92" t="s">
        <v>1708</v>
      </c>
      <c r="U92" t="s">
        <v>1062</v>
      </c>
    </row>
    <row r="93" spans="1:21" x14ac:dyDescent="0.25">
      <c r="A93" t="s">
        <v>1712</v>
      </c>
      <c r="B93" t="s">
        <v>1713</v>
      </c>
      <c r="C93" t="s">
        <v>1714</v>
      </c>
      <c r="D93" t="s">
        <v>266</v>
      </c>
      <c r="E93" t="s">
        <v>267</v>
      </c>
      <c r="F93" s="1">
        <v>40478</v>
      </c>
      <c r="G93" s="4">
        <v>2010</v>
      </c>
      <c r="H93" t="s">
        <v>15</v>
      </c>
      <c r="I93" t="e">
        <v>#N/A</v>
      </c>
      <c r="J93" t="e">
        <v>#N/A</v>
      </c>
      <c r="K93" t="s">
        <v>20</v>
      </c>
      <c r="L93" t="s">
        <v>1715</v>
      </c>
      <c r="M93" t="e">
        <v>#VALUE!</v>
      </c>
      <c r="N93" t="e">
        <v>#VALUE!</v>
      </c>
      <c r="O93" t="e">
        <v>#VALUE!</v>
      </c>
      <c r="P93" t="e">
        <v>#VALUE!</v>
      </c>
      <c r="Q93" t="e">
        <v>#VALUE!</v>
      </c>
      <c r="R93" t="s">
        <v>966</v>
      </c>
      <c r="S93" t="s">
        <v>73</v>
      </c>
      <c r="T93" t="s">
        <v>1718</v>
      </c>
      <c r="U93" t="s">
        <v>970</v>
      </c>
    </row>
    <row r="94" spans="1:21" x14ac:dyDescent="0.25">
      <c r="A94" t="s">
        <v>1721</v>
      </c>
      <c r="B94" t="s">
        <v>1722</v>
      </c>
      <c r="C94" t="s">
        <v>1723</v>
      </c>
      <c r="D94" t="s">
        <v>993</v>
      </c>
      <c r="E94" t="s">
        <v>994</v>
      </c>
      <c r="F94" s="1">
        <v>40476</v>
      </c>
      <c r="G94" s="4">
        <v>2010</v>
      </c>
      <c r="H94" t="s">
        <v>15</v>
      </c>
      <c r="I94">
        <v>3</v>
      </c>
      <c r="J94" t="e">
        <v>#N/A</v>
      </c>
      <c r="K94" t="s">
        <v>20</v>
      </c>
      <c r="L94" t="s">
        <v>1724</v>
      </c>
      <c r="M94" t="s">
        <v>1725</v>
      </c>
      <c r="N94" t="e">
        <v>#VALUE!</v>
      </c>
      <c r="O94" t="e">
        <v>#VALUE!</v>
      </c>
      <c r="P94" t="e">
        <v>#VALUE!</v>
      </c>
      <c r="Q94" t="e">
        <v>#VALUE!</v>
      </c>
      <c r="R94" t="s">
        <v>168</v>
      </c>
      <c r="S94" t="s">
        <v>146</v>
      </c>
      <c r="T94" t="s">
        <v>1728</v>
      </c>
      <c r="U94" t="s">
        <v>1729</v>
      </c>
    </row>
    <row r="95" spans="1:21" x14ac:dyDescent="0.25">
      <c r="A95" t="s">
        <v>1732</v>
      </c>
      <c r="B95" t="s">
        <v>1733</v>
      </c>
      <c r="C95" t="s">
        <v>1734</v>
      </c>
      <c r="D95" t="s">
        <v>266</v>
      </c>
      <c r="E95" t="s">
        <v>267</v>
      </c>
      <c r="F95" s="1">
        <v>40477</v>
      </c>
      <c r="G95" s="4">
        <v>2010</v>
      </c>
      <c r="H95" t="s">
        <v>15</v>
      </c>
      <c r="I95">
        <v>3</v>
      </c>
      <c r="J95" t="e">
        <v>#N/A</v>
      </c>
      <c r="K95" t="s">
        <v>20</v>
      </c>
      <c r="L95" t="s">
        <v>1735</v>
      </c>
      <c r="M95" t="e">
        <v>#VALUE!</v>
      </c>
      <c r="N95" t="e">
        <v>#VALUE!</v>
      </c>
      <c r="O95" t="e">
        <v>#VALUE!</v>
      </c>
      <c r="P95" t="e">
        <v>#VALUE!</v>
      </c>
      <c r="Q95" t="e">
        <v>#VALUE!</v>
      </c>
      <c r="R95" t="s">
        <v>168</v>
      </c>
      <c r="S95" t="s">
        <v>1738</v>
      </c>
      <c r="T95" t="s">
        <v>1740</v>
      </c>
      <c r="U95" t="s">
        <v>1741</v>
      </c>
    </row>
    <row r="96" spans="1:21" x14ac:dyDescent="0.25">
      <c r="A96" t="s">
        <v>1744</v>
      </c>
      <c r="B96" t="s">
        <v>1745</v>
      </c>
      <c r="C96" t="s">
        <v>1746</v>
      </c>
      <c r="D96" t="s">
        <v>385</v>
      </c>
      <c r="E96" t="s">
        <v>386</v>
      </c>
      <c r="F96" s="1">
        <v>40477</v>
      </c>
      <c r="G96" s="4">
        <v>2010</v>
      </c>
      <c r="H96" t="s">
        <v>15</v>
      </c>
      <c r="I96">
        <v>3</v>
      </c>
      <c r="J96" t="e">
        <v>#N/A</v>
      </c>
      <c r="K96" t="s">
        <v>157</v>
      </c>
      <c r="L96" t="s">
        <v>1747</v>
      </c>
      <c r="M96" t="e">
        <v>#VALUE!</v>
      </c>
      <c r="N96" t="e">
        <v>#VALUE!</v>
      </c>
      <c r="O96" t="e">
        <v>#VALUE!</v>
      </c>
      <c r="P96" t="e">
        <v>#VALUE!</v>
      </c>
      <c r="Q96" t="e">
        <v>#VALUE!</v>
      </c>
      <c r="R96" t="s">
        <v>357</v>
      </c>
      <c r="S96" t="s">
        <v>361</v>
      </c>
      <c r="T96" t="s">
        <v>1749</v>
      </c>
      <c r="U96" t="s">
        <v>1750</v>
      </c>
    </row>
    <row r="97" spans="1:21" x14ac:dyDescent="0.25">
      <c r="A97" t="s">
        <v>1753</v>
      </c>
      <c r="B97" t="s">
        <v>1754</v>
      </c>
      <c r="C97" t="s">
        <v>1755</v>
      </c>
      <c r="D97" t="s">
        <v>1756</v>
      </c>
      <c r="E97" t="s">
        <v>267</v>
      </c>
      <c r="F97" s="1">
        <v>40478</v>
      </c>
      <c r="G97" s="4">
        <v>2010</v>
      </c>
      <c r="H97" t="s">
        <v>15</v>
      </c>
      <c r="I97">
        <v>3</v>
      </c>
      <c r="J97" t="e">
        <v>#N/A</v>
      </c>
      <c r="K97" t="s">
        <v>20</v>
      </c>
      <c r="L97" t="s">
        <v>1757</v>
      </c>
      <c r="M97" t="e">
        <v>#VALUE!</v>
      </c>
      <c r="N97" t="e">
        <v>#VALUE!</v>
      </c>
      <c r="O97" t="e">
        <v>#VALUE!</v>
      </c>
      <c r="P97" t="e">
        <v>#VALUE!</v>
      </c>
      <c r="Q97" t="e">
        <v>#VALUE!</v>
      </c>
      <c r="R97" t="s">
        <v>25</v>
      </c>
      <c r="S97" t="s">
        <v>36</v>
      </c>
      <c r="T97" t="s">
        <v>1759</v>
      </c>
      <c r="U97" t="s">
        <v>1760</v>
      </c>
    </row>
    <row r="98" spans="1:21" x14ac:dyDescent="0.25">
      <c r="A98" t="s">
        <v>691</v>
      </c>
      <c r="B98" t="s">
        <v>1763</v>
      </c>
      <c r="C98" t="s">
        <v>1764</v>
      </c>
      <c r="D98" t="s">
        <v>155</v>
      </c>
      <c r="E98" t="s">
        <v>156</v>
      </c>
      <c r="F98" s="1">
        <v>40479</v>
      </c>
      <c r="G98" s="4">
        <v>2010</v>
      </c>
      <c r="H98" t="s">
        <v>15</v>
      </c>
      <c r="I98" t="e">
        <v>#N/A</v>
      </c>
      <c r="J98" t="e">
        <v>#N/A</v>
      </c>
      <c r="K98" t="s">
        <v>20</v>
      </c>
      <c r="L98" t="s">
        <v>1765</v>
      </c>
      <c r="M98" t="s">
        <v>1766</v>
      </c>
      <c r="N98" t="e">
        <v>#VALUE!</v>
      </c>
      <c r="O98" t="e">
        <v>#VALUE!</v>
      </c>
      <c r="P98" t="e">
        <v>#VALUE!</v>
      </c>
      <c r="Q98" t="e">
        <v>#VALUE!</v>
      </c>
      <c r="R98" t="s">
        <v>357</v>
      </c>
      <c r="S98" t="s">
        <v>361</v>
      </c>
      <c r="T98" t="s">
        <v>1768</v>
      </c>
      <c r="U98" t="s">
        <v>1769</v>
      </c>
    </row>
    <row r="99" spans="1:21" x14ac:dyDescent="0.25">
      <c r="A99" t="s">
        <v>1772</v>
      </c>
      <c r="B99" t="s">
        <v>1773</v>
      </c>
      <c r="C99" t="s">
        <v>1774</v>
      </c>
      <c r="D99" t="s">
        <v>806</v>
      </c>
      <c r="E99" t="s">
        <v>156</v>
      </c>
      <c r="F99" s="1">
        <v>40479</v>
      </c>
      <c r="G99" s="4">
        <v>2010</v>
      </c>
      <c r="H99" t="s">
        <v>15</v>
      </c>
      <c r="I99">
        <v>3</v>
      </c>
      <c r="J99" t="e">
        <v>#N/A</v>
      </c>
      <c r="K99" t="s">
        <v>20</v>
      </c>
      <c r="L99" t="s">
        <v>1775</v>
      </c>
      <c r="M99" t="e">
        <v>#VALUE!</v>
      </c>
      <c r="N99" t="e">
        <v>#VALUE!</v>
      </c>
      <c r="O99" t="e">
        <v>#VALUE!</v>
      </c>
      <c r="P99" t="e">
        <v>#VALUE!</v>
      </c>
      <c r="Q99" t="e">
        <v>#VALUE!</v>
      </c>
      <c r="R99" t="s">
        <v>143</v>
      </c>
      <c r="S99" t="s">
        <v>146</v>
      </c>
      <c r="T99" t="s">
        <v>1778</v>
      </c>
      <c r="U99" t="s">
        <v>1779</v>
      </c>
    </row>
    <row r="100" spans="1:21" x14ac:dyDescent="0.25">
      <c r="A100" t="s">
        <v>1782</v>
      </c>
      <c r="B100" t="s">
        <v>1783</v>
      </c>
      <c r="C100" t="s">
        <v>1784</v>
      </c>
      <c r="D100" t="s">
        <v>127</v>
      </c>
      <c r="E100" t="s">
        <v>128</v>
      </c>
      <c r="F100" s="1">
        <v>40478</v>
      </c>
      <c r="G100" s="4">
        <v>2010</v>
      </c>
      <c r="H100" t="s">
        <v>15</v>
      </c>
      <c r="I100">
        <v>4</v>
      </c>
      <c r="J100">
        <v>4</v>
      </c>
      <c r="K100" t="s">
        <v>20</v>
      </c>
      <c r="L100" t="s">
        <v>1785</v>
      </c>
      <c r="M100" t="s">
        <v>1786</v>
      </c>
      <c r="N100" t="e">
        <v>#VALUE!</v>
      </c>
      <c r="O100" t="e">
        <v>#VALUE!</v>
      </c>
      <c r="P100" t="e">
        <v>#VALUE!</v>
      </c>
      <c r="Q100" t="e">
        <v>#VALUE!</v>
      </c>
      <c r="R100" t="s">
        <v>168</v>
      </c>
      <c r="S100" t="s">
        <v>146</v>
      </c>
      <c r="T100" t="s">
        <v>1788</v>
      </c>
      <c r="U100" t="s">
        <v>1062</v>
      </c>
    </row>
    <row r="101" spans="1:21" x14ac:dyDescent="0.25">
      <c r="A101" t="s">
        <v>1792</v>
      </c>
      <c r="B101" t="s">
        <v>1793</v>
      </c>
      <c r="C101" t="s">
        <v>1794</v>
      </c>
      <c r="D101" t="s">
        <v>295</v>
      </c>
      <c r="E101" t="s">
        <v>296</v>
      </c>
      <c r="F101" s="1">
        <v>40522</v>
      </c>
      <c r="G101" s="4">
        <v>2010</v>
      </c>
      <c r="H101" t="s">
        <v>15</v>
      </c>
      <c r="I101" t="e">
        <v>#N/A</v>
      </c>
      <c r="J101" t="e">
        <v>#N/A</v>
      </c>
      <c r="K101" t="s">
        <v>20</v>
      </c>
      <c r="L101" t="s">
        <v>1795</v>
      </c>
      <c r="M101" t="s">
        <v>1796</v>
      </c>
      <c r="N101" t="e">
        <v>#VALUE!</v>
      </c>
      <c r="O101" t="e">
        <v>#VALUE!</v>
      </c>
      <c r="P101" t="e">
        <v>#VALUE!</v>
      </c>
      <c r="Q101" t="e">
        <v>#VALUE!</v>
      </c>
      <c r="R101" t="s">
        <v>168</v>
      </c>
      <c r="S101" t="s">
        <v>146</v>
      </c>
      <c r="T101" t="s">
        <v>1799</v>
      </c>
      <c r="U101" t="s">
        <v>1062</v>
      </c>
    </row>
    <row r="102" spans="1:21" x14ac:dyDescent="0.25">
      <c r="A102" t="s">
        <v>1803</v>
      </c>
      <c r="B102" t="s">
        <v>1804</v>
      </c>
      <c r="C102" t="s">
        <v>1805</v>
      </c>
      <c r="D102" t="s">
        <v>1806</v>
      </c>
      <c r="E102" t="s">
        <v>1803</v>
      </c>
      <c r="F102" s="1">
        <v>40522</v>
      </c>
      <c r="G102" s="4">
        <v>2010</v>
      </c>
      <c r="H102" t="s">
        <v>15</v>
      </c>
      <c r="I102">
        <v>3</v>
      </c>
      <c r="J102" t="e">
        <v>#N/A</v>
      </c>
      <c r="K102" t="s">
        <v>20</v>
      </c>
      <c r="L102" t="s">
        <v>1803</v>
      </c>
      <c r="M102" t="e">
        <v>#VALUE!</v>
      </c>
      <c r="N102" t="e">
        <v>#VALUE!</v>
      </c>
      <c r="O102" t="e">
        <v>#VALUE!</v>
      </c>
      <c r="P102" t="e">
        <v>#VALUE!</v>
      </c>
      <c r="Q102" t="e">
        <v>#VALUE!</v>
      </c>
      <c r="R102" t="s">
        <v>168</v>
      </c>
      <c r="S102" t="s">
        <v>146</v>
      </c>
      <c r="T102" t="s">
        <v>1809</v>
      </c>
      <c r="U102" t="s">
        <v>1810</v>
      </c>
    </row>
    <row r="103" spans="1:21" x14ac:dyDescent="0.25">
      <c r="A103" t="s">
        <v>1813</v>
      </c>
      <c r="B103" t="s">
        <v>1814</v>
      </c>
      <c r="C103" t="s">
        <v>1815</v>
      </c>
      <c r="D103" t="s">
        <v>155</v>
      </c>
      <c r="E103" t="s">
        <v>156</v>
      </c>
      <c r="F103" s="1">
        <v>40522</v>
      </c>
      <c r="G103" s="4">
        <v>2010</v>
      </c>
      <c r="H103" t="s">
        <v>15</v>
      </c>
      <c r="I103" t="e">
        <v>#N/A</v>
      </c>
      <c r="J103" t="e">
        <v>#N/A</v>
      </c>
      <c r="K103" t="s">
        <v>157</v>
      </c>
      <c r="L103" t="s">
        <v>1816</v>
      </c>
      <c r="M103" t="e">
        <v>#VALUE!</v>
      </c>
      <c r="N103" t="e">
        <v>#VALUE!</v>
      </c>
      <c r="O103" t="e">
        <v>#VALUE!</v>
      </c>
      <c r="P103" t="e">
        <v>#VALUE!</v>
      </c>
      <c r="Q103" t="e">
        <v>#VALUE!</v>
      </c>
      <c r="R103" t="s">
        <v>25</v>
      </c>
      <c r="S103" t="s">
        <v>36</v>
      </c>
      <c r="T103" t="s">
        <v>1819</v>
      </c>
      <c r="U103" t="s">
        <v>1820</v>
      </c>
    </row>
    <row r="104" spans="1:21" x14ac:dyDescent="0.25">
      <c r="A104" t="s">
        <v>382</v>
      </c>
      <c r="B104" t="s">
        <v>1823</v>
      </c>
      <c r="C104" t="s">
        <v>1824</v>
      </c>
      <c r="D104" t="s">
        <v>385</v>
      </c>
      <c r="E104" t="s">
        <v>386</v>
      </c>
      <c r="F104" s="1">
        <v>40522</v>
      </c>
      <c r="G104" s="4">
        <v>2010</v>
      </c>
      <c r="H104" t="s">
        <v>15</v>
      </c>
      <c r="I104">
        <v>3</v>
      </c>
      <c r="J104" t="e">
        <v>#N/A</v>
      </c>
      <c r="K104" t="s">
        <v>20</v>
      </c>
      <c r="L104" t="s">
        <v>1825</v>
      </c>
      <c r="M104" t="e">
        <v>#VALUE!</v>
      </c>
      <c r="N104" t="e">
        <v>#VALUE!</v>
      </c>
      <c r="O104" t="e">
        <v>#VALUE!</v>
      </c>
      <c r="P104" t="e">
        <v>#VALUE!</v>
      </c>
      <c r="Q104" t="e">
        <v>#VALUE!</v>
      </c>
      <c r="R104" t="s">
        <v>321</v>
      </c>
      <c r="S104" t="s">
        <v>630</v>
      </c>
      <c r="T104" t="s">
        <v>1830</v>
      </c>
      <c r="U104" t="s">
        <v>1831</v>
      </c>
    </row>
    <row r="105" spans="1:21" x14ac:dyDescent="0.25">
      <c r="A105" t="s">
        <v>1834</v>
      </c>
      <c r="B105" t="s">
        <v>1835</v>
      </c>
      <c r="C105" t="s">
        <v>1836</v>
      </c>
      <c r="D105" t="s">
        <v>195</v>
      </c>
      <c r="E105" t="s">
        <v>156</v>
      </c>
      <c r="F105" s="1">
        <v>40603</v>
      </c>
      <c r="G105" s="4">
        <v>2011</v>
      </c>
      <c r="H105" t="s">
        <v>15</v>
      </c>
      <c r="I105" t="e">
        <v>#N/A</v>
      </c>
      <c r="J105" t="e">
        <v>#N/A</v>
      </c>
      <c r="K105" t="s">
        <v>20</v>
      </c>
      <c r="L105" t="s">
        <v>1834</v>
      </c>
      <c r="M105" t="e">
        <v>#VALUE!</v>
      </c>
      <c r="N105" t="e">
        <v>#VALUE!</v>
      </c>
      <c r="O105" t="e">
        <v>#VALUE!</v>
      </c>
      <c r="P105" t="e">
        <v>#VALUE!</v>
      </c>
      <c r="Q105" t="e">
        <v>#VALUE!</v>
      </c>
      <c r="R105" t="s">
        <v>966</v>
      </c>
      <c r="S105" t="s">
        <v>73</v>
      </c>
      <c r="T105" t="s">
        <v>1841</v>
      </c>
      <c r="U105" t="s">
        <v>1842</v>
      </c>
    </row>
    <row r="106" spans="1:21" x14ac:dyDescent="0.25">
      <c r="A106" t="s">
        <v>1845</v>
      </c>
      <c r="B106" t="s">
        <v>1846</v>
      </c>
      <c r="C106" t="s">
        <v>1847</v>
      </c>
      <c r="D106" t="s">
        <v>1848</v>
      </c>
      <c r="E106" t="s">
        <v>296</v>
      </c>
      <c r="F106" s="1">
        <v>40603</v>
      </c>
      <c r="G106" s="4">
        <v>2011</v>
      </c>
      <c r="H106" t="s">
        <v>15</v>
      </c>
      <c r="I106" t="e">
        <v>#N/A</v>
      </c>
      <c r="J106" t="e">
        <v>#N/A</v>
      </c>
      <c r="K106" t="s">
        <v>20</v>
      </c>
      <c r="L106" t="s">
        <v>1849</v>
      </c>
      <c r="M106" t="s">
        <v>1850</v>
      </c>
      <c r="N106" t="e">
        <v>#VALUE!</v>
      </c>
      <c r="O106" t="e">
        <v>#VALUE!</v>
      </c>
      <c r="P106" t="e">
        <v>#VALUE!</v>
      </c>
      <c r="Q106" t="e">
        <v>#VALUE!</v>
      </c>
      <c r="R106" t="s">
        <v>321</v>
      </c>
      <c r="S106" t="s">
        <v>573</v>
      </c>
      <c r="T106" t="s">
        <v>1853</v>
      </c>
      <c r="U106" t="s">
        <v>1854</v>
      </c>
    </row>
    <row r="107" spans="1:21" x14ac:dyDescent="0.25">
      <c r="A107" t="s">
        <v>1857</v>
      </c>
      <c r="B107" t="s">
        <v>1858</v>
      </c>
      <c r="C107" t="s">
        <v>1859</v>
      </c>
      <c r="D107" t="s">
        <v>1860</v>
      </c>
      <c r="E107" t="s">
        <v>1861</v>
      </c>
      <c r="F107" s="1">
        <v>40603</v>
      </c>
      <c r="G107" s="4">
        <v>2011</v>
      </c>
      <c r="H107" t="s">
        <v>15</v>
      </c>
      <c r="I107">
        <v>4</v>
      </c>
      <c r="J107">
        <v>4</v>
      </c>
      <c r="K107" t="s">
        <v>20</v>
      </c>
      <c r="L107" t="s">
        <v>1862</v>
      </c>
      <c r="M107" t="s">
        <v>1863</v>
      </c>
      <c r="N107" t="e">
        <v>#VALUE!</v>
      </c>
      <c r="O107" t="e">
        <v>#VALUE!</v>
      </c>
      <c r="P107" t="e">
        <v>#VALUE!</v>
      </c>
      <c r="Q107" t="e">
        <v>#VALUE!</v>
      </c>
      <c r="R107" t="s">
        <v>168</v>
      </c>
      <c r="S107" t="s">
        <v>146</v>
      </c>
      <c r="T107" t="s">
        <v>1868</v>
      </c>
      <c r="U107" t="s">
        <v>1062</v>
      </c>
    </row>
    <row r="108" spans="1:21" x14ac:dyDescent="0.25">
      <c r="A108" t="s">
        <v>1872</v>
      </c>
      <c r="B108" t="s">
        <v>1873</v>
      </c>
      <c r="C108" t="s">
        <v>1874</v>
      </c>
      <c r="D108" t="s">
        <v>806</v>
      </c>
      <c r="E108" t="s">
        <v>156</v>
      </c>
      <c r="F108" s="1">
        <v>40632</v>
      </c>
      <c r="G108" s="4">
        <v>2011</v>
      </c>
      <c r="H108" t="s">
        <v>15</v>
      </c>
      <c r="I108">
        <v>3</v>
      </c>
      <c r="J108" t="e">
        <v>#N/A</v>
      </c>
      <c r="K108" t="s">
        <v>20</v>
      </c>
      <c r="L108" t="s">
        <v>1875</v>
      </c>
      <c r="M108" t="e">
        <v>#VALUE!</v>
      </c>
      <c r="N108" t="e">
        <v>#VALUE!</v>
      </c>
      <c r="O108" t="e">
        <v>#VALUE!</v>
      </c>
      <c r="P108" t="e">
        <v>#VALUE!</v>
      </c>
      <c r="Q108" t="e">
        <v>#VALUE!</v>
      </c>
      <c r="R108" t="s">
        <v>270</v>
      </c>
      <c r="S108" t="s">
        <v>274</v>
      </c>
      <c r="T108" t="s">
        <v>1877</v>
      </c>
      <c r="U108" t="s">
        <v>1878</v>
      </c>
    </row>
    <row r="109" spans="1:21" x14ac:dyDescent="0.25">
      <c r="A109" t="s">
        <v>1881</v>
      </c>
      <c r="B109" t="s">
        <v>1882</v>
      </c>
      <c r="C109" t="s">
        <v>1883</v>
      </c>
      <c r="D109" t="s">
        <v>238</v>
      </c>
      <c r="E109" t="s">
        <v>239</v>
      </c>
      <c r="F109" s="1">
        <v>40632</v>
      </c>
      <c r="G109" s="4">
        <v>2011</v>
      </c>
      <c r="H109" t="s">
        <v>15</v>
      </c>
      <c r="I109">
        <v>3</v>
      </c>
      <c r="J109" t="e">
        <v>#N/A</v>
      </c>
      <c r="K109" t="s">
        <v>20</v>
      </c>
      <c r="L109" t="s">
        <v>1884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s">
        <v>1885</v>
      </c>
      <c r="S109" t="s">
        <v>1154</v>
      </c>
      <c r="T109" t="s">
        <v>1889</v>
      </c>
      <c r="U109" t="s">
        <v>1157</v>
      </c>
    </row>
    <row r="110" spans="1:21" x14ac:dyDescent="0.25">
      <c r="A110" t="s">
        <v>1892</v>
      </c>
      <c r="B110" t="s">
        <v>1893</v>
      </c>
      <c r="C110" t="s">
        <v>1894</v>
      </c>
      <c r="D110" t="s">
        <v>68</v>
      </c>
      <c r="E110" t="s">
        <v>69</v>
      </c>
      <c r="F110" s="1">
        <v>39741</v>
      </c>
      <c r="G110" s="4">
        <v>2008</v>
      </c>
      <c r="H110" t="s">
        <v>15</v>
      </c>
      <c r="I110">
        <v>3</v>
      </c>
      <c r="J110" t="e">
        <v>#N/A</v>
      </c>
      <c r="K110" t="s">
        <v>20</v>
      </c>
      <c r="L110" t="s">
        <v>1895</v>
      </c>
      <c r="M110" t="e">
        <v>#VALUE!</v>
      </c>
      <c r="N110" t="e">
        <v>#VALUE!</v>
      </c>
      <c r="O110" t="e">
        <v>#VALUE!</v>
      </c>
      <c r="P110" t="e">
        <v>#VALUE!</v>
      </c>
      <c r="Q110" t="e">
        <v>#VALUE!</v>
      </c>
      <c r="R110" t="s">
        <v>1885</v>
      </c>
      <c r="S110" t="s">
        <v>1154</v>
      </c>
      <c r="T110" t="s">
        <v>1898</v>
      </c>
      <c r="U110" t="s">
        <v>1157</v>
      </c>
    </row>
    <row r="111" spans="1:21" x14ac:dyDescent="0.25">
      <c r="A111" t="s">
        <v>1782</v>
      </c>
      <c r="B111" t="s">
        <v>125</v>
      </c>
      <c r="C111" t="s">
        <v>1901</v>
      </c>
      <c r="D111" t="s">
        <v>127</v>
      </c>
      <c r="E111" t="s">
        <v>128</v>
      </c>
      <c r="F111" s="1">
        <v>40722</v>
      </c>
      <c r="G111" s="4">
        <v>2011</v>
      </c>
      <c r="H111" t="s">
        <v>15</v>
      </c>
      <c r="I111">
        <v>3</v>
      </c>
      <c r="J111" t="e">
        <v>#N/A</v>
      </c>
      <c r="K111" t="s">
        <v>20</v>
      </c>
      <c r="L111" t="s">
        <v>124</v>
      </c>
      <c r="M111" t="e">
        <v>#VALUE!</v>
      </c>
      <c r="N111" t="e">
        <v>#VALUE!</v>
      </c>
      <c r="O111" t="e">
        <v>#VALUE!</v>
      </c>
      <c r="P111" t="e">
        <v>#VALUE!</v>
      </c>
      <c r="Q111" t="e">
        <v>#VALUE!</v>
      </c>
      <c r="R111" t="s">
        <v>321</v>
      </c>
      <c r="S111" t="s">
        <v>457</v>
      </c>
      <c r="T111" t="s">
        <v>1905</v>
      </c>
      <c r="U111" t="s">
        <v>1906</v>
      </c>
    </row>
    <row r="112" spans="1:21" x14ac:dyDescent="0.25">
      <c r="A112" t="s">
        <v>1909</v>
      </c>
      <c r="B112" t="s">
        <v>1910</v>
      </c>
      <c r="C112" t="s">
        <v>1911</v>
      </c>
      <c r="D112" t="s">
        <v>1912</v>
      </c>
      <c r="E112" t="s">
        <v>100</v>
      </c>
      <c r="F112" s="1">
        <v>40603</v>
      </c>
      <c r="G112" s="4">
        <v>2011</v>
      </c>
      <c r="H112" t="s">
        <v>15</v>
      </c>
      <c r="I112" t="e">
        <v>#N/A</v>
      </c>
      <c r="J112" t="e">
        <v>#N/A</v>
      </c>
      <c r="K112" t="s">
        <v>20</v>
      </c>
      <c r="L112" t="s">
        <v>1913</v>
      </c>
      <c r="M112" t="s">
        <v>1914</v>
      </c>
      <c r="N112" t="e">
        <v>#VALUE!</v>
      </c>
      <c r="O112" t="e">
        <v>#VALUE!</v>
      </c>
      <c r="P112" t="e">
        <v>#VALUE!</v>
      </c>
      <c r="Q112" t="e">
        <v>#VALUE!</v>
      </c>
      <c r="R112" t="s">
        <v>168</v>
      </c>
      <c r="S112" t="s">
        <v>146</v>
      </c>
      <c r="T112" t="s">
        <v>1918</v>
      </c>
      <c r="U112" t="s">
        <v>1919</v>
      </c>
    </row>
    <row r="113" spans="1:21" x14ac:dyDescent="0.25">
      <c r="A113" t="s">
        <v>1922</v>
      </c>
      <c r="B113" t="s">
        <v>1923</v>
      </c>
      <c r="C113" t="s">
        <v>1924</v>
      </c>
      <c r="D113" t="s">
        <v>1925</v>
      </c>
      <c r="E113" t="s">
        <v>964</v>
      </c>
      <c r="F113" s="1">
        <v>40743</v>
      </c>
      <c r="G113" s="4">
        <v>2011</v>
      </c>
      <c r="H113" t="s">
        <v>15</v>
      </c>
      <c r="I113" t="e">
        <v>#N/A</v>
      </c>
      <c r="J113" t="e">
        <v>#N/A</v>
      </c>
      <c r="K113" t="s">
        <v>157</v>
      </c>
      <c r="L113" t="s">
        <v>1926</v>
      </c>
      <c r="M113" t="e">
        <v>#VALUE!</v>
      </c>
      <c r="N113" t="e">
        <v>#VALUE!</v>
      </c>
      <c r="O113" t="e">
        <v>#VALUE!</v>
      </c>
      <c r="P113" t="e">
        <v>#VALUE!</v>
      </c>
      <c r="Q113" t="e">
        <v>#VALUE!</v>
      </c>
      <c r="R113" t="s">
        <v>143</v>
      </c>
      <c r="S113" t="s">
        <v>146</v>
      </c>
      <c r="T113" t="s">
        <v>1932</v>
      </c>
      <c r="U113" t="s">
        <v>945</v>
      </c>
    </row>
    <row r="114" spans="1:21" x14ac:dyDescent="0.25">
      <c r="A114" t="s">
        <v>1935</v>
      </c>
      <c r="B114" t="s">
        <v>1936</v>
      </c>
      <c r="C114" t="s">
        <v>1937</v>
      </c>
      <c r="D114" t="s">
        <v>127</v>
      </c>
      <c r="E114" t="s">
        <v>128</v>
      </c>
      <c r="F114" s="1">
        <v>40814</v>
      </c>
      <c r="G114" s="4">
        <v>2011</v>
      </c>
      <c r="H114" t="s">
        <v>15</v>
      </c>
      <c r="I114" t="e">
        <v>#N/A</v>
      </c>
      <c r="J114">
        <v>4</v>
      </c>
      <c r="K114" t="s">
        <v>20</v>
      </c>
      <c r="L114" t="s">
        <v>1938</v>
      </c>
      <c r="M114" t="s">
        <v>124</v>
      </c>
      <c r="N114" t="e">
        <v>#VALUE!</v>
      </c>
      <c r="O114" t="e">
        <v>#VALUE!</v>
      </c>
      <c r="P114" t="e">
        <v>#VALUE!</v>
      </c>
      <c r="Q114" t="e">
        <v>#VALUE!</v>
      </c>
      <c r="R114">
        <v>69310250</v>
      </c>
      <c r="S114" t="s">
        <v>36</v>
      </c>
      <c r="T114" t="s">
        <v>1945</v>
      </c>
      <c r="U114" t="s">
        <v>1946</v>
      </c>
    </row>
    <row r="115" spans="1:21" x14ac:dyDescent="0.25">
      <c r="A115" t="s">
        <v>1935</v>
      </c>
      <c r="B115" t="s">
        <v>1936</v>
      </c>
      <c r="C115" t="s">
        <v>1937</v>
      </c>
      <c r="D115" t="s">
        <v>127</v>
      </c>
      <c r="E115" t="s">
        <v>128</v>
      </c>
      <c r="F115" s="1">
        <v>40814</v>
      </c>
      <c r="G115" s="4">
        <v>2011</v>
      </c>
      <c r="H115" t="s">
        <v>15</v>
      </c>
      <c r="I115" t="e">
        <v>#N/A</v>
      </c>
      <c r="J115">
        <v>4</v>
      </c>
      <c r="K115" t="s">
        <v>20</v>
      </c>
      <c r="L115" t="s">
        <v>1938</v>
      </c>
      <c r="M115" t="s">
        <v>124</v>
      </c>
      <c r="N115" t="e">
        <v>#VALUE!</v>
      </c>
      <c r="O115" t="e">
        <v>#VALUE!</v>
      </c>
      <c r="P115" t="e">
        <v>#VALUE!</v>
      </c>
      <c r="Q115" t="e">
        <v>#VALUE!</v>
      </c>
      <c r="R115">
        <v>69310250</v>
      </c>
      <c r="S115" t="s">
        <v>36</v>
      </c>
      <c r="T115" t="s">
        <v>1945</v>
      </c>
      <c r="U115" t="s">
        <v>1946</v>
      </c>
    </row>
    <row r="116" spans="1:21" x14ac:dyDescent="0.25">
      <c r="A116" t="s">
        <v>1935</v>
      </c>
      <c r="B116" t="s">
        <v>1936</v>
      </c>
      <c r="C116" t="s">
        <v>1937</v>
      </c>
      <c r="D116" t="s">
        <v>127</v>
      </c>
      <c r="E116" t="s">
        <v>128</v>
      </c>
      <c r="F116" s="1">
        <v>40814</v>
      </c>
      <c r="G116" s="4">
        <v>2011</v>
      </c>
      <c r="H116" t="s">
        <v>15</v>
      </c>
      <c r="I116" t="e">
        <v>#N/A</v>
      </c>
      <c r="J116">
        <v>4</v>
      </c>
      <c r="K116" t="s">
        <v>20</v>
      </c>
      <c r="L116" t="s">
        <v>1938</v>
      </c>
      <c r="M116" t="s">
        <v>124</v>
      </c>
      <c r="N116" t="e">
        <v>#VALUE!</v>
      </c>
      <c r="O116" t="e">
        <v>#VALUE!</v>
      </c>
      <c r="P116" t="e">
        <v>#VALUE!</v>
      </c>
      <c r="Q116" t="e">
        <v>#VALUE!</v>
      </c>
      <c r="R116">
        <v>69310250</v>
      </c>
      <c r="S116" t="s">
        <v>36</v>
      </c>
      <c r="T116" t="s">
        <v>1945</v>
      </c>
      <c r="U116" t="s">
        <v>1946</v>
      </c>
    </row>
    <row r="117" spans="1:21" x14ac:dyDescent="0.25">
      <c r="A117" t="s">
        <v>1935</v>
      </c>
      <c r="B117" t="s">
        <v>1936</v>
      </c>
      <c r="C117" t="s">
        <v>1937</v>
      </c>
      <c r="D117" t="s">
        <v>127</v>
      </c>
      <c r="E117" t="s">
        <v>128</v>
      </c>
      <c r="F117" s="1">
        <v>40814</v>
      </c>
      <c r="G117" s="4">
        <v>2011</v>
      </c>
      <c r="H117" t="s">
        <v>15</v>
      </c>
      <c r="I117" t="e">
        <v>#N/A</v>
      </c>
      <c r="J117">
        <v>4</v>
      </c>
      <c r="K117" t="s">
        <v>20</v>
      </c>
      <c r="L117" t="s">
        <v>1938</v>
      </c>
      <c r="M117" t="s">
        <v>124</v>
      </c>
      <c r="N117" t="e">
        <v>#VALUE!</v>
      </c>
      <c r="O117" t="e">
        <v>#VALUE!</v>
      </c>
      <c r="P117" t="e">
        <v>#VALUE!</v>
      </c>
      <c r="Q117" t="e">
        <v>#VALUE!</v>
      </c>
      <c r="R117">
        <v>69310250</v>
      </c>
      <c r="S117" t="s">
        <v>36</v>
      </c>
      <c r="T117" t="s">
        <v>1945</v>
      </c>
      <c r="U117" t="s">
        <v>1946</v>
      </c>
    </row>
    <row r="118" spans="1:21" x14ac:dyDescent="0.25">
      <c r="A118" t="s">
        <v>1935</v>
      </c>
      <c r="B118" t="s">
        <v>1936</v>
      </c>
      <c r="C118" t="s">
        <v>1937</v>
      </c>
      <c r="D118" t="s">
        <v>127</v>
      </c>
      <c r="E118" t="s">
        <v>128</v>
      </c>
      <c r="F118" s="1">
        <v>40814</v>
      </c>
      <c r="G118" s="4">
        <v>2011</v>
      </c>
      <c r="H118" t="s">
        <v>15</v>
      </c>
      <c r="I118" t="e">
        <v>#N/A</v>
      </c>
      <c r="J118">
        <v>4</v>
      </c>
      <c r="K118" t="s">
        <v>20</v>
      </c>
      <c r="L118" t="s">
        <v>1938</v>
      </c>
      <c r="M118" t="s">
        <v>124</v>
      </c>
      <c r="N118" t="e">
        <v>#VALUE!</v>
      </c>
      <c r="O118" t="e">
        <v>#VALUE!</v>
      </c>
      <c r="P118" t="e">
        <v>#VALUE!</v>
      </c>
      <c r="Q118" t="e">
        <v>#VALUE!</v>
      </c>
      <c r="R118">
        <v>69310250</v>
      </c>
      <c r="S118" t="s">
        <v>36</v>
      </c>
      <c r="T118" t="s">
        <v>1945</v>
      </c>
      <c r="U118" t="s">
        <v>1946</v>
      </c>
    </row>
    <row r="119" spans="1:21" x14ac:dyDescent="0.25">
      <c r="A119" t="s">
        <v>1935</v>
      </c>
      <c r="B119" t="s">
        <v>1936</v>
      </c>
      <c r="C119" t="s">
        <v>1937</v>
      </c>
      <c r="D119" t="s">
        <v>127</v>
      </c>
      <c r="E119" t="s">
        <v>128</v>
      </c>
      <c r="F119" s="1">
        <v>40814</v>
      </c>
      <c r="G119" s="4">
        <v>2011</v>
      </c>
      <c r="H119" t="s">
        <v>15</v>
      </c>
      <c r="I119" t="e">
        <v>#N/A</v>
      </c>
      <c r="J119">
        <v>4</v>
      </c>
      <c r="K119" t="s">
        <v>20</v>
      </c>
      <c r="L119" t="s">
        <v>1938</v>
      </c>
      <c r="M119" t="s">
        <v>124</v>
      </c>
      <c r="N119" t="e">
        <v>#VALUE!</v>
      </c>
      <c r="O119" t="e">
        <v>#VALUE!</v>
      </c>
      <c r="P119" t="e">
        <v>#VALUE!</v>
      </c>
      <c r="Q119" t="e">
        <v>#VALUE!</v>
      </c>
      <c r="R119">
        <v>69310250</v>
      </c>
      <c r="S119" t="s">
        <v>36</v>
      </c>
      <c r="T119" t="s">
        <v>1945</v>
      </c>
      <c r="U119" t="s">
        <v>1946</v>
      </c>
    </row>
    <row r="120" spans="1:21" x14ac:dyDescent="0.25">
      <c r="A120" t="s">
        <v>1935</v>
      </c>
      <c r="B120" t="s">
        <v>1936</v>
      </c>
      <c r="C120" t="s">
        <v>1937</v>
      </c>
      <c r="D120" t="s">
        <v>127</v>
      </c>
      <c r="E120" t="s">
        <v>128</v>
      </c>
      <c r="F120" s="1">
        <v>40814</v>
      </c>
      <c r="G120" s="4">
        <v>2011</v>
      </c>
      <c r="H120" t="s">
        <v>15</v>
      </c>
      <c r="I120" t="e">
        <v>#N/A</v>
      </c>
      <c r="J120">
        <v>4</v>
      </c>
      <c r="K120" t="s">
        <v>20</v>
      </c>
      <c r="L120" t="s">
        <v>1938</v>
      </c>
      <c r="M120" t="s">
        <v>124</v>
      </c>
      <c r="N120" t="e">
        <v>#VALUE!</v>
      </c>
      <c r="O120" t="e">
        <v>#VALUE!</v>
      </c>
      <c r="P120" t="e">
        <v>#VALUE!</v>
      </c>
      <c r="Q120" t="e">
        <v>#VALUE!</v>
      </c>
      <c r="R120">
        <v>69310250</v>
      </c>
      <c r="S120" t="s">
        <v>36</v>
      </c>
      <c r="T120" t="s">
        <v>1945</v>
      </c>
      <c r="U120" t="s">
        <v>1946</v>
      </c>
    </row>
    <row r="121" spans="1:21" x14ac:dyDescent="0.25">
      <c r="A121" t="s">
        <v>1935</v>
      </c>
      <c r="B121" t="s">
        <v>1936</v>
      </c>
      <c r="C121" t="s">
        <v>1937</v>
      </c>
      <c r="D121" t="s">
        <v>127</v>
      </c>
      <c r="E121" t="s">
        <v>128</v>
      </c>
      <c r="F121" s="1">
        <v>40814</v>
      </c>
      <c r="G121" s="4">
        <v>2011</v>
      </c>
      <c r="H121" t="s">
        <v>15</v>
      </c>
      <c r="I121" t="e">
        <v>#N/A</v>
      </c>
      <c r="J121">
        <v>4</v>
      </c>
      <c r="K121" t="s">
        <v>20</v>
      </c>
      <c r="L121" t="s">
        <v>1938</v>
      </c>
      <c r="M121" t="s">
        <v>124</v>
      </c>
      <c r="N121" t="e">
        <v>#VALUE!</v>
      </c>
      <c r="O121" t="e">
        <v>#VALUE!</v>
      </c>
      <c r="P121" t="e">
        <v>#VALUE!</v>
      </c>
      <c r="Q121" t="e">
        <v>#VALUE!</v>
      </c>
      <c r="R121">
        <v>69310250</v>
      </c>
      <c r="S121" t="s">
        <v>36</v>
      </c>
      <c r="T121" t="s">
        <v>1945</v>
      </c>
      <c r="U121" t="s">
        <v>1946</v>
      </c>
    </row>
    <row r="122" spans="1:21" x14ac:dyDescent="0.25">
      <c r="A122" t="s">
        <v>1935</v>
      </c>
      <c r="B122" t="s">
        <v>1936</v>
      </c>
      <c r="C122" t="s">
        <v>1937</v>
      </c>
      <c r="D122" t="s">
        <v>127</v>
      </c>
      <c r="E122" t="s">
        <v>128</v>
      </c>
      <c r="F122" s="1">
        <v>40814</v>
      </c>
      <c r="G122" s="4">
        <v>2011</v>
      </c>
      <c r="H122" t="s">
        <v>15</v>
      </c>
      <c r="I122" t="e">
        <v>#N/A</v>
      </c>
      <c r="J122">
        <v>4</v>
      </c>
      <c r="K122" t="s">
        <v>20</v>
      </c>
      <c r="L122" t="s">
        <v>1938</v>
      </c>
      <c r="M122" t="s">
        <v>124</v>
      </c>
      <c r="N122" t="e">
        <v>#VALUE!</v>
      </c>
      <c r="O122" t="e">
        <v>#VALUE!</v>
      </c>
      <c r="P122" t="e">
        <v>#VALUE!</v>
      </c>
      <c r="Q122" t="e">
        <v>#VALUE!</v>
      </c>
      <c r="R122">
        <v>69310250</v>
      </c>
      <c r="S122" t="s">
        <v>36</v>
      </c>
      <c r="T122" t="s">
        <v>1945</v>
      </c>
      <c r="U122" t="s">
        <v>1946</v>
      </c>
    </row>
    <row r="123" spans="1:21" x14ac:dyDescent="0.25">
      <c r="A123" t="s">
        <v>1935</v>
      </c>
      <c r="B123" t="s">
        <v>1936</v>
      </c>
      <c r="C123" t="s">
        <v>1937</v>
      </c>
      <c r="D123" t="s">
        <v>127</v>
      </c>
      <c r="E123" t="s">
        <v>128</v>
      </c>
      <c r="F123" s="1">
        <v>40814</v>
      </c>
      <c r="G123" s="4">
        <v>2011</v>
      </c>
      <c r="H123" t="s">
        <v>15</v>
      </c>
      <c r="I123" t="e">
        <v>#N/A</v>
      </c>
      <c r="J123">
        <v>4</v>
      </c>
      <c r="K123" t="s">
        <v>20</v>
      </c>
      <c r="L123" t="s">
        <v>1938</v>
      </c>
      <c r="M123" t="s">
        <v>124</v>
      </c>
      <c r="N123" t="e">
        <v>#VALUE!</v>
      </c>
      <c r="O123" t="e">
        <v>#VALUE!</v>
      </c>
      <c r="P123" t="e">
        <v>#VALUE!</v>
      </c>
      <c r="Q123" t="e">
        <v>#VALUE!</v>
      </c>
      <c r="R123">
        <v>69310250</v>
      </c>
      <c r="S123" t="s">
        <v>36</v>
      </c>
      <c r="T123" t="s">
        <v>1945</v>
      </c>
      <c r="U123" t="s">
        <v>1946</v>
      </c>
    </row>
    <row r="124" spans="1:21" x14ac:dyDescent="0.25">
      <c r="A124" t="s">
        <v>1935</v>
      </c>
      <c r="B124" t="s">
        <v>1936</v>
      </c>
      <c r="C124" t="s">
        <v>1937</v>
      </c>
      <c r="D124" t="s">
        <v>127</v>
      </c>
      <c r="E124" t="s">
        <v>128</v>
      </c>
      <c r="F124" s="1">
        <v>40814</v>
      </c>
      <c r="G124" s="4">
        <v>2011</v>
      </c>
      <c r="H124" t="s">
        <v>15</v>
      </c>
      <c r="I124" t="e">
        <v>#N/A</v>
      </c>
      <c r="J124">
        <v>4</v>
      </c>
      <c r="K124" t="s">
        <v>20</v>
      </c>
      <c r="L124" t="s">
        <v>1938</v>
      </c>
      <c r="M124" t="s">
        <v>124</v>
      </c>
      <c r="N124" t="e">
        <v>#VALUE!</v>
      </c>
      <c r="O124" t="e">
        <v>#VALUE!</v>
      </c>
      <c r="P124" t="e">
        <v>#VALUE!</v>
      </c>
      <c r="Q124" t="e">
        <v>#VALUE!</v>
      </c>
      <c r="R124">
        <v>69310250</v>
      </c>
      <c r="S124" t="s">
        <v>36</v>
      </c>
      <c r="T124" t="s">
        <v>1945</v>
      </c>
      <c r="U124" t="s">
        <v>1946</v>
      </c>
    </row>
    <row r="125" spans="1:21" x14ac:dyDescent="0.25">
      <c r="A125" t="s">
        <v>1935</v>
      </c>
      <c r="B125" t="s">
        <v>1936</v>
      </c>
      <c r="C125" t="s">
        <v>1937</v>
      </c>
      <c r="D125" t="s">
        <v>127</v>
      </c>
      <c r="E125" t="s">
        <v>128</v>
      </c>
      <c r="F125" s="1">
        <v>40814</v>
      </c>
      <c r="G125" s="4">
        <v>2011</v>
      </c>
      <c r="H125" t="s">
        <v>15</v>
      </c>
      <c r="I125" t="e">
        <v>#N/A</v>
      </c>
      <c r="J125">
        <v>4</v>
      </c>
      <c r="K125" t="s">
        <v>20</v>
      </c>
      <c r="L125" t="s">
        <v>1938</v>
      </c>
      <c r="M125" t="s">
        <v>124</v>
      </c>
      <c r="N125" t="e">
        <v>#VALUE!</v>
      </c>
      <c r="O125" t="e">
        <v>#VALUE!</v>
      </c>
      <c r="P125" t="e">
        <v>#VALUE!</v>
      </c>
      <c r="Q125" t="e">
        <v>#VALUE!</v>
      </c>
      <c r="R125">
        <v>69310250</v>
      </c>
      <c r="S125" t="s">
        <v>36</v>
      </c>
      <c r="T125" t="s">
        <v>1945</v>
      </c>
      <c r="U125" t="s">
        <v>1946</v>
      </c>
    </row>
    <row r="126" spans="1:21" x14ac:dyDescent="0.25">
      <c r="A126" t="s">
        <v>1935</v>
      </c>
      <c r="B126" t="s">
        <v>1936</v>
      </c>
      <c r="C126" t="s">
        <v>1937</v>
      </c>
      <c r="D126" t="s">
        <v>127</v>
      </c>
      <c r="E126" t="s">
        <v>128</v>
      </c>
      <c r="F126" s="1">
        <v>40814</v>
      </c>
      <c r="G126" s="4">
        <v>2011</v>
      </c>
      <c r="H126" t="s">
        <v>15</v>
      </c>
      <c r="I126" t="e">
        <v>#N/A</v>
      </c>
      <c r="J126">
        <v>4</v>
      </c>
      <c r="K126" t="s">
        <v>20</v>
      </c>
      <c r="L126" t="s">
        <v>1938</v>
      </c>
      <c r="M126" t="s">
        <v>124</v>
      </c>
      <c r="N126" t="e">
        <v>#VALUE!</v>
      </c>
      <c r="O126" t="e">
        <v>#VALUE!</v>
      </c>
      <c r="P126" t="e">
        <v>#VALUE!</v>
      </c>
      <c r="Q126" t="e">
        <v>#VALUE!</v>
      </c>
      <c r="R126">
        <v>69310250</v>
      </c>
      <c r="S126" t="s">
        <v>36</v>
      </c>
      <c r="T126" t="s">
        <v>1945</v>
      </c>
      <c r="U126" t="s">
        <v>1946</v>
      </c>
    </row>
    <row r="127" spans="1:21" x14ac:dyDescent="0.25">
      <c r="A127" t="s">
        <v>1935</v>
      </c>
      <c r="B127" t="s">
        <v>1936</v>
      </c>
      <c r="C127" t="s">
        <v>1937</v>
      </c>
      <c r="D127" t="s">
        <v>127</v>
      </c>
      <c r="E127" t="s">
        <v>128</v>
      </c>
      <c r="F127" s="1">
        <v>40814</v>
      </c>
      <c r="G127" s="4">
        <v>2011</v>
      </c>
      <c r="H127" t="s">
        <v>15</v>
      </c>
      <c r="I127" t="e">
        <v>#N/A</v>
      </c>
      <c r="J127">
        <v>4</v>
      </c>
      <c r="K127" t="s">
        <v>20</v>
      </c>
      <c r="L127" t="s">
        <v>1938</v>
      </c>
      <c r="M127" t="s">
        <v>124</v>
      </c>
      <c r="N127" t="e">
        <v>#VALUE!</v>
      </c>
      <c r="O127" t="e">
        <v>#VALUE!</v>
      </c>
      <c r="P127" t="e">
        <v>#VALUE!</v>
      </c>
      <c r="Q127" t="e">
        <v>#VALUE!</v>
      </c>
      <c r="R127">
        <v>69310250</v>
      </c>
      <c r="S127" t="s">
        <v>36</v>
      </c>
      <c r="T127" t="s">
        <v>1945</v>
      </c>
      <c r="U127" t="s">
        <v>1946</v>
      </c>
    </row>
    <row r="128" spans="1:21" x14ac:dyDescent="0.25">
      <c r="A128" t="s">
        <v>1935</v>
      </c>
      <c r="B128" t="s">
        <v>1936</v>
      </c>
      <c r="C128" t="s">
        <v>1937</v>
      </c>
      <c r="D128" t="s">
        <v>127</v>
      </c>
      <c r="E128" t="s">
        <v>128</v>
      </c>
      <c r="F128" s="1">
        <v>40814</v>
      </c>
      <c r="G128" s="4">
        <v>2011</v>
      </c>
      <c r="H128" t="s">
        <v>15</v>
      </c>
      <c r="I128" t="e">
        <v>#N/A</v>
      </c>
      <c r="J128">
        <v>4</v>
      </c>
      <c r="K128" t="s">
        <v>20</v>
      </c>
      <c r="L128" t="s">
        <v>1938</v>
      </c>
      <c r="M128" t="s">
        <v>124</v>
      </c>
      <c r="N128" t="e">
        <v>#VALUE!</v>
      </c>
      <c r="O128" t="e">
        <v>#VALUE!</v>
      </c>
      <c r="P128" t="e">
        <v>#VALUE!</v>
      </c>
      <c r="Q128" t="e">
        <v>#VALUE!</v>
      </c>
      <c r="R128">
        <v>69310250</v>
      </c>
      <c r="S128" t="s">
        <v>36</v>
      </c>
      <c r="T128" t="s">
        <v>1945</v>
      </c>
      <c r="U128" t="s">
        <v>1946</v>
      </c>
    </row>
    <row r="129" spans="1:21" x14ac:dyDescent="0.25">
      <c r="A129" t="s">
        <v>1935</v>
      </c>
      <c r="B129" t="s">
        <v>1936</v>
      </c>
      <c r="C129" t="s">
        <v>1937</v>
      </c>
      <c r="D129" t="s">
        <v>127</v>
      </c>
      <c r="E129" t="s">
        <v>128</v>
      </c>
      <c r="F129" s="1">
        <v>40814</v>
      </c>
      <c r="G129" s="4">
        <v>2011</v>
      </c>
      <c r="H129" t="s">
        <v>15</v>
      </c>
      <c r="I129" t="e">
        <v>#N/A</v>
      </c>
      <c r="J129">
        <v>4</v>
      </c>
      <c r="K129" t="s">
        <v>20</v>
      </c>
      <c r="L129" t="s">
        <v>1938</v>
      </c>
      <c r="M129" t="s">
        <v>124</v>
      </c>
      <c r="N129" t="e">
        <v>#VALUE!</v>
      </c>
      <c r="O129" t="e">
        <v>#VALUE!</v>
      </c>
      <c r="P129" t="e">
        <v>#VALUE!</v>
      </c>
      <c r="Q129" t="e">
        <v>#VALUE!</v>
      </c>
      <c r="R129">
        <v>69310250</v>
      </c>
      <c r="S129" t="s">
        <v>36</v>
      </c>
      <c r="T129" t="s">
        <v>1945</v>
      </c>
      <c r="U129" t="s">
        <v>1946</v>
      </c>
    </row>
    <row r="130" spans="1:21" x14ac:dyDescent="0.25">
      <c r="A130" t="s">
        <v>1935</v>
      </c>
      <c r="B130" t="s">
        <v>1936</v>
      </c>
      <c r="C130" t="s">
        <v>1937</v>
      </c>
      <c r="D130" t="s">
        <v>127</v>
      </c>
      <c r="E130" t="s">
        <v>128</v>
      </c>
      <c r="F130" s="1">
        <v>40814</v>
      </c>
      <c r="G130" s="4">
        <v>2011</v>
      </c>
      <c r="H130" t="s">
        <v>15</v>
      </c>
      <c r="I130" t="e">
        <v>#N/A</v>
      </c>
      <c r="J130">
        <v>4</v>
      </c>
      <c r="K130" t="s">
        <v>20</v>
      </c>
      <c r="L130" t="s">
        <v>1938</v>
      </c>
      <c r="M130" t="s">
        <v>124</v>
      </c>
      <c r="N130" t="e">
        <v>#VALUE!</v>
      </c>
      <c r="O130" t="e">
        <v>#VALUE!</v>
      </c>
      <c r="P130" t="e">
        <v>#VALUE!</v>
      </c>
      <c r="Q130" t="e">
        <v>#VALUE!</v>
      </c>
      <c r="R130">
        <v>69310250</v>
      </c>
      <c r="S130" t="s">
        <v>36</v>
      </c>
      <c r="T130" t="s">
        <v>1945</v>
      </c>
      <c r="U130" t="s">
        <v>1946</v>
      </c>
    </row>
    <row r="131" spans="1:21" x14ac:dyDescent="0.25">
      <c r="A131" t="s">
        <v>1935</v>
      </c>
      <c r="B131" t="s">
        <v>1936</v>
      </c>
      <c r="C131" t="s">
        <v>1937</v>
      </c>
      <c r="D131" t="s">
        <v>127</v>
      </c>
      <c r="E131" t="s">
        <v>128</v>
      </c>
      <c r="F131" s="1">
        <v>40814</v>
      </c>
      <c r="G131" s="4">
        <v>2011</v>
      </c>
      <c r="H131" t="s">
        <v>15</v>
      </c>
      <c r="I131" t="e">
        <v>#N/A</v>
      </c>
      <c r="J131">
        <v>4</v>
      </c>
      <c r="K131" t="s">
        <v>20</v>
      </c>
      <c r="L131" t="s">
        <v>1938</v>
      </c>
      <c r="M131" t="s">
        <v>124</v>
      </c>
      <c r="N131" t="e">
        <v>#VALUE!</v>
      </c>
      <c r="O131" t="e">
        <v>#VALUE!</v>
      </c>
      <c r="P131" t="e">
        <v>#VALUE!</v>
      </c>
      <c r="Q131" t="e">
        <v>#VALUE!</v>
      </c>
      <c r="R131">
        <v>69310250</v>
      </c>
      <c r="S131" t="s">
        <v>36</v>
      </c>
      <c r="T131" t="s">
        <v>1945</v>
      </c>
      <c r="U131" t="s">
        <v>1946</v>
      </c>
    </row>
    <row r="132" spans="1:21" x14ac:dyDescent="0.25">
      <c r="A132" t="s">
        <v>1935</v>
      </c>
      <c r="B132" t="s">
        <v>1936</v>
      </c>
      <c r="C132" t="s">
        <v>1937</v>
      </c>
      <c r="D132" t="s">
        <v>127</v>
      </c>
      <c r="E132" t="s">
        <v>128</v>
      </c>
      <c r="F132" s="1">
        <v>40814</v>
      </c>
      <c r="G132" s="4">
        <v>2011</v>
      </c>
      <c r="H132" t="s">
        <v>15</v>
      </c>
      <c r="I132" t="e">
        <v>#N/A</v>
      </c>
      <c r="J132">
        <v>4</v>
      </c>
      <c r="K132" t="s">
        <v>20</v>
      </c>
      <c r="L132" t="s">
        <v>1938</v>
      </c>
      <c r="M132" t="s">
        <v>124</v>
      </c>
      <c r="N132" t="e">
        <v>#VALUE!</v>
      </c>
      <c r="O132" t="e">
        <v>#VALUE!</v>
      </c>
      <c r="P132" t="e">
        <v>#VALUE!</v>
      </c>
      <c r="Q132" t="e">
        <v>#VALUE!</v>
      </c>
      <c r="R132">
        <v>69310250</v>
      </c>
      <c r="S132" t="s">
        <v>36</v>
      </c>
      <c r="T132" t="s">
        <v>1945</v>
      </c>
      <c r="U132" t="s">
        <v>1946</v>
      </c>
    </row>
    <row r="133" spans="1:21" x14ac:dyDescent="0.25">
      <c r="A133" t="s">
        <v>1935</v>
      </c>
      <c r="B133" t="s">
        <v>1936</v>
      </c>
      <c r="C133" t="s">
        <v>1937</v>
      </c>
      <c r="D133" t="s">
        <v>127</v>
      </c>
      <c r="E133" t="s">
        <v>128</v>
      </c>
      <c r="F133" s="1">
        <v>40814</v>
      </c>
      <c r="G133" s="4">
        <v>2011</v>
      </c>
      <c r="H133" t="s">
        <v>15</v>
      </c>
      <c r="I133" t="e">
        <v>#N/A</v>
      </c>
      <c r="J133">
        <v>4</v>
      </c>
      <c r="K133" t="s">
        <v>20</v>
      </c>
      <c r="L133" t="s">
        <v>1938</v>
      </c>
      <c r="M133" t="s">
        <v>124</v>
      </c>
      <c r="N133" t="e">
        <v>#VALUE!</v>
      </c>
      <c r="O133" t="e">
        <v>#VALUE!</v>
      </c>
      <c r="P133" t="e">
        <v>#VALUE!</v>
      </c>
      <c r="Q133" t="e">
        <v>#VALUE!</v>
      </c>
      <c r="R133">
        <v>69310250</v>
      </c>
      <c r="S133" t="s">
        <v>36</v>
      </c>
      <c r="T133" t="s">
        <v>1945</v>
      </c>
      <c r="U133" t="s">
        <v>1946</v>
      </c>
    </row>
    <row r="134" spans="1:21" x14ac:dyDescent="0.25">
      <c r="A134" t="s">
        <v>1935</v>
      </c>
      <c r="B134" t="s">
        <v>1936</v>
      </c>
      <c r="C134" t="s">
        <v>1937</v>
      </c>
      <c r="D134" t="s">
        <v>127</v>
      </c>
      <c r="E134" t="s">
        <v>128</v>
      </c>
      <c r="F134" s="1">
        <v>40814</v>
      </c>
      <c r="G134" s="4">
        <v>2011</v>
      </c>
      <c r="H134" t="s">
        <v>15</v>
      </c>
      <c r="I134" t="e">
        <v>#N/A</v>
      </c>
      <c r="J134">
        <v>4</v>
      </c>
      <c r="K134" t="s">
        <v>20</v>
      </c>
      <c r="L134" t="s">
        <v>1938</v>
      </c>
      <c r="M134" t="s">
        <v>124</v>
      </c>
      <c r="N134" t="e">
        <v>#VALUE!</v>
      </c>
      <c r="O134" t="e">
        <v>#VALUE!</v>
      </c>
      <c r="P134" t="e">
        <v>#VALUE!</v>
      </c>
      <c r="Q134" t="e">
        <v>#VALUE!</v>
      </c>
      <c r="R134">
        <v>69310250</v>
      </c>
      <c r="S134" t="s">
        <v>36</v>
      </c>
      <c r="T134" t="s">
        <v>1945</v>
      </c>
      <c r="U134" t="s">
        <v>1946</v>
      </c>
    </row>
    <row r="135" spans="1:21" x14ac:dyDescent="0.25">
      <c r="A135" t="s">
        <v>1935</v>
      </c>
      <c r="B135" t="s">
        <v>1936</v>
      </c>
      <c r="C135" t="s">
        <v>1937</v>
      </c>
      <c r="D135" t="s">
        <v>127</v>
      </c>
      <c r="E135" t="s">
        <v>128</v>
      </c>
      <c r="F135" s="1">
        <v>40814</v>
      </c>
      <c r="G135" s="4">
        <v>2011</v>
      </c>
      <c r="H135" t="s">
        <v>15</v>
      </c>
      <c r="I135" t="e">
        <v>#N/A</v>
      </c>
      <c r="J135">
        <v>4</v>
      </c>
      <c r="K135" t="s">
        <v>20</v>
      </c>
      <c r="L135" t="s">
        <v>1938</v>
      </c>
      <c r="M135" t="s">
        <v>124</v>
      </c>
      <c r="N135" t="e">
        <v>#VALUE!</v>
      </c>
      <c r="O135" t="e">
        <v>#VALUE!</v>
      </c>
      <c r="P135" t="e">
        <v>#VALUE!</v>
      </c>
      <c r="Q135" t="e">
        <v>#VALUE!</v>
      </c>
      <c r="R135">
        <v>69310250</v>
      </c>
      <c r="S135" t="s">
        <v>36</v>
      </c>
      <c r="T135" t="s">
        <v>1945</v>
      </c>
      <c r="U135" t="s">
        <v>1946</v>
      </c>
    </row>
    <row r="136" spans="1:21" x14ac:dyDescent="0.25">
      <c r="A136" t="s">
        <v>950</v>
      </c>
      <c r="B136" t="s">
        <v>951</v>
      </c>
      <c r="C136" t="s">
        <v>2098</v>
      </c>
      <c r="D136" t="s">
        <v>1069</v>
      </c>
      <c r="E136" t="s">
        <v>1070</v>
      </c>
      <c r="F136" s="1">
        <v>40843</v>
      </c>
      <c r="G136" s="4">
        <v>2011</v>
      </c>
      <c r="H136" t="s">
        <v>15</v>
      </c>
      <c r="I136">
        <v>3</v>
      </c>
      <c r="J136" t="e">
        <v>#N/A</v>
      </c>
      <c r="K136" t="s">
        <v>157</v>
      </c>
      <c r="L136" t="s">
        <v>691</v>
      </c>
      <c r="M136" t="e">
        <v>#VALUE!</v>
      </c>
      <c r="N136" t="e">
        <v>#VALUE!</v>
      </c>
      <c r="O136" t="e">
        <v>#VALUE!</v>
      </c>
      <c r="P136" t="e">
        <v>#VALUE!</v>
      </c>
      <c r="Q136" t="e">
        <v>#VALUE!</v>
      </c>
      <c r="R136" t="s">
        <v>70</v>
      </c>
      <c r="S136" t="s">
        <v>73</v>
      </c>
      <c r="T136" t="s">
        <v>2102</v>
      </c>
      <c r="U136" t="s">
        <v>872</v>
      </c>
    </row>
    <row r="137" spans="1:21" x14ac:dyDescent="0.25">
      <c r="A137" t="s">
        <v>2105</v>
      </c>
      <c r="B137" t="s">
        <v>2106</v>
      </c>
      <c r="C137" t="s">
        <v>2107</v>
      </c>
      <c r="D137" t="s">
        <v>2108</v>
      </c>
      <c r="E137" t="s">
        <v>2109</v>
      </c>
      <c r="F137" s="1">
        <v>40841</v>
      </c>
      <c r="G137" s="4">
        <v>2011</v>
      </c>
      <c r="H137" t="s">
        <v>15</v>
      </c>
      <c r="I137">
        <v>3</v>
      </c>
      <c r="J137" t="e">
        <v>#N/A</v>
      </c>
      <c r="K137" t="s">
        <v>20</v>
      </c>
      <c r="L137" t="s">
        <v>2110</v>
      </c>
      <c r="M137" t="e">
        <v>#VALUE!</v>
      </c>
      <c r="N137" t="e">
        <v>#VALUE!</v>
      </c>
      <c r="O137" t="e">
        <v>#VALUE!</v>
      </c>
      <c r="P137" t="e">
        <v>#VALUE!</v>
      </c>
      <c r="Q137" t="e">
        <v>#VALUE!</v>
      </c>
      <c r="R137" t="s">
        <v>70</v>
      </c>
      <c r="S137" t="s">
        <v>73</v>
      </c>
      <c r="T137" t="s">
        <v>2113</v>
      </c>
      <c r="U137" t="s">
        <v>2114</v>
      </c>
    </row>
    <row r="138" spans="1:21" x14ac:dyDescent="0.25">
      <c r="A138" t="s">
        <v>2117</v>
      </c>
      <c r="B138" t="s">
        <v>2118</v>
      </c>
      <c r="C138" t="s">
        <v>2119</v>
      </c>
      <c r="D138" t="s">
        <v>2120</v>
      </c>
      <c r="E138" t="s">
        <v>483</v>
      </c>
      <c r="F138" s="1">
        <v>40841</v>
      </c>
      <c r="G138" s="4">
        <v>2011</v>
      </c>
      <c r="H138" t="s">
        <v>15</v>
      </c>
      <c r="I138" t="e">
        <v>#N/A</v>
      </c>
      <c r="J138" t="e">
        <v>#N/A</v>
      </c>
      <c r="K138" t="s">
        <v>20</v>
      </c>
      <c r="L138" t="s">
        <v>2121</v>
      </c>
      <c r="M138" t="e">
        <v>#VALUE!</v>
      </c>
      <c r="N138" t="e">
        <v>#VALUE!</v>
      </c>
      <c r="O138" t="e">
        <v>#VALUE!</v>
      </c>
      <c r="P138" t="e">
        <v>#VALUE!</v>
      </c>
      <c r="Q138" t="e">
        <v>#VALUE!</v>
      </c>
      <c r="R138" t="s">
        <v>168</v>
      </c>
      <c r="S138" t="s">
        <v>146</v>
      </c>
      <c r="T138" t="s">
        <v>2124</v>
      </c>
      <c r="U138" t="s">
        <v>1062</v>
      </c>
    </row>
    <row r="139" spans="1:21" x14ac:dyDescent="0.25">
      <c r="A139" t="s">
        <v>2127</v>
      </c>
      <c r="B139" t="s">
        <v>2128</v>
      </c>
      <c r="C139" t="s">
        <v>2129</v>
      </c>
      <c r="D139" t="s">
        <v>195</v>
      </c>
      <c r="E139" t="s">
        <v>156</v>
      </c>
      <c r="F139" s="1">
        <v>40891</v>
      </c>
      <c r="G139" s="4">
        <v>2011</v>
      </c>
      <c r="H139" t="s">
        <v>15</v>
      </c>
      <c r="I139">
        <v>3</v>
      </c>
      <c r="J139" t="e">
        <v>#N/A</v>
      </c>
      <c r="K139" t="s">
        <v>20</v>
      </c>
      <c r="L139" t="s">
        <v>2130</v>
      </c>
      <c r="M139" t="e">
        <v>#VALUE!</v>
      </c>
      <c r="N139" t="e">
        <v>#VALUE!</v>
      </c>
      <c r="O139" t="e">
        <v>#VALUE!</v>
      </c>
      <c r="P139" t="e">
        <v>#VALUE!</v>
      </c>
      <c r="Q139" t="e">
        <v>#VALUE!</v>
      </c>
      <c r="R139" t="s">
        <v>357</v>
      </c>
      <c r="S139" t="s">
        <v>361</v>
      </c>
      <c r="T139" t="s">
        <v>2134</v>
      </c>
      <c r="U139" t="s">
        <v>2135</v>
      </c>
    </row>
    <row r="140" spans="1:21" x14ac:dyDescent="0.25">
      <c r="A140" t="s">
        <v>2139</v>
      </c>
      <c r="B140" t="s">
        <v>2140</v>
      </c>
      <c r="C140" t="s">
        <v>2141</v>
      </c>
      <c r="D140" t="s">
        <v>2142</v>
      </c>
      <c r="E140" t="s">
        <v>12</v>
      </c>
      <c r="F140" s="1">
        <v>40890</v>
      </c>
      <c r="G140" s="4">
        <v>2011</v>
      </c>
      <c r="H140" t="s">
        <v>15</v>
      </c>
      <c r="I140">
        <v>4</v>
      </c>
      <c r="J140">
        <v>4</v>
      </c>
      <c r="K140" t="s">
        <v>157</v>
      </c>
      <c r="L140" t="s">
        <v>2143</v>
      </c>
      <c r="M140" t="e">
        <v>#VALUE!</v>
      </c>
      <c r="N140" t="e">
        <v>#VALUE!</v>
      </c>
      <c r="O140" t="e">
        <v>#VALUE!</v>
      </c>
      <c r="P140" t="e">
        <v>#VALUE!</v>
      </c>
      <c r="Q140" t="e">
        <v>#VALUE!</v>
      </c>
      <c r="R140" t="s">
        <v>2148</v>
      </c>
      <c r="S140" t="s">
        <v>146</v>
      </c>
      <c r="T140" t="s">
        <v>2145</v>
      </c>
      <c r="U140" t="s">
        <v>2146</v>
      </c>
    </row>
    <row r="141" spans="1:21" x14ac:dyDescent="0.25">
      <c r="A141" t="s">
        <v>2139</v>
      </c>
      <c r="B141" t="s">
        <v>2140</v>
      </c>
      <c r="C141" t="s">
        <v>2141</v>
      </c>
      <c r="D141" t="s">
        <v>2142</v>
      </c>
      <c r="E141" t="s">
        <v>12</v>
      </c>
      <c r="F141" s="1">
        <v>40890</v>
      </c>
      <c r="G141" s="4">
        <v>2011</v>
      </c>
      <c r="H141" t="s">
        <v>15</v>
      </c>
      <c r="I141">
        <v>4</v>
      </c>
      <c r="J141">
        <v>4</v>
      </c>
      <c r="K141" t="s">
        <v>157</v>
      </c>
      <c r="L141" t="s">
        <v>2143</v>
      </c>
      <c r="M141" t="e">
        <v>#VALUE!</v>
      </c>
      <c r="N141" t="e">
        <v>#VALUE!</v>
      </c>
      <c r="O141" t="e">
        <v>#VALUE!</v>
      </c>
      <c r="P141" t="e">
        <v>#VALUE!</v>
      </c>
      <c r="Q141" t="e">
        <v>#VALUE!</v>
      </c>
      <c r="R141" t="s">
        <v>2148</v>
      </c>
      <c r="S141" t="s">
        <v>146</v>
      </c>
      <c r="T141" t="s">
        <v>2145</v>
      </c>
      <c r="U141" t="s">
        <v>2146</v>
      </c>
    </row>
    <row r="142" spans="1:21" x14ac:dyDescent="0.25">
      <c r="A142" t="s">
        <v>2159</v>
      </c>
      <c r="B142" t="s">
        <v>2160</v>
      </c>
      <c r="C142" t="s">
        <v>2161</v>
      </c>
      <c r="D142" t="s">
        <v>963</v>
      </c>
      <c r="E142" t="s">
        <v>964</v>
      </c>
      <c r="F142" s="1">
        <v>40891</v>
      </c>
      <c r="G142" s="4">
        <v>2011</v>
      </c>
      <c r="H142" t="s">
        <v>15</v>
      </c>
      <c r="I142" t="e">
        <v>#N/A</v>
      </c>
      <c r="J142" t="e">
        <v>#N/A</v>
      </c>
      <c r="K142" t="s">
        <v>20</v>
      </c>
      <c r="L142" t="s">
        <v>2162</v>
      </c>
      <c r="M142" t="e">
        <v>#VALUE!</v>
      </c>
      <c r="N142" t="e">
        <v>#VALUE!</v>
      </c>
      <c r="O142" t="e">
        <v>#VALUE!</v>
      </c>
      <c r="P142" t="e">
        <v>#VALUE!</v>
      </c>
      <c r="Q142" t="e">
        <v>#VALUE!</v>
      </c>
      <c r="R142" t="s">
        <v>2163</v>
      </c>
      <c r="S142" t="s">
        <v>361</v>
      </c>
      <c r="T142" t="s">
        <v>2168</v>
      </c>
      <c r="U142" t="s">
        <v>2169</v>
      </c>
    </row>
    <row r="143" spans="1:21" x14ac:dyDescent="0.25">
      <c r="A143" t="s">
        <v>2172</v>
      </c>
      <c r="B143" t="s">
        <v>2173</v>
      </c>
      <c r="C143" t="s">
        <v>2174</v>
      </c>
      <c r="D143" t="s">
        <v>68</v>
      </c>
      <c r="E143" t="s">
        <v>69</v>
      </c>
      <c r="F143" s="1">
        <v>40889</v>
      </c>
      <c r="G143" s="4">
        <v>2011</v>
      </c>
      <c r="H143" t="s">
        <v>15</v>
      </c>
      <c r="I143">
        <v>3</v>
      </c>
      <c r="J143" t="e">
        <v>#N/A</v>
      </c>
      <c r="K143" t="s">
        <v>20</v>
      </c>
      <c r="L143" t="s">
        <v>2175</v>
      </c>
      <c r="M143" t="e">
        <v>#VALUE!</v>
      </c>
      <c r="N143" t="e">
        <v>#VALUE!</v>
      </c>
      <c r="O143" t="e">
        <v>#VALUE!</v>
      </c>
      <c r="P143" t="e">
        <v>#VALUE!</v>
      </c>
      <c r="Q143" t="e">
        <v>#VALUE!</v>
      </c>
      <c r="R143" t="s">
        <v>70</v>
      </c>
      <c r="S143" t="s">
        <v>2178</v>
      </c>
      <c r="T143" t="s">
        <v>2181</v>
      </c>
      <c r="U143" t="s">
        <v>2182</v>
      </c>
    </row>
    <row r="144" spans="1:21" x14ac:dyDescent="0.25">
      <c r="A144" t="s">
        <v>2185</v>
      </c>
      <c r="B144" t="s">
        <v>2186</v>
      </c>
      <c r="C144" t="s">
        <v>2187</v>
      </c>
      <c r="D144" t="s">
        <v>336</v>
      </c>
      <c r="E144" t="s">
        <v>337</v>
      </c>
      <c r="F144" s="1">
        <v>40890</v>
      </c>
      <c r="G144" s="4">
        <v>2011</v>
      </c>
      <c r="H144" t="s">
        <v>15</v>
      </c>
      <c r="I144">
        <v>3</v>
      </c>
      <c r="J144" t="e">
        <v>#N/A</v>
      </c>
      <c r="K144" t="s">
        <v>20</v>
      </c>
      <c r="L144" t="s">
        <v>2188</v>
      </c>
      <c r="M144" t="e">
        <v>#VALUE!</v>
      </c>
      <c r="N144" t="e">
        <v>#VALUE!</v>
      </c>
      <c r="O144" t="e">
        <v>#VALUE!</v>
      </c>
      <c r="P144" t="e">
        <v>#VALUE!</v>
      </c>
      <c r="Q144" t="e">
        <v>#VALUE!</v>
      </c>
      <c r="R144" t="s">
        <v>357</v>
      </c>
      <c r="S144" t="s">
        <v>361</v>
      </c>
      <c r="T144" t="s">
        <v>2190</v>
      </c>
      <c r="U144" t="s">
        <v>2191</v>
      </c>
    </row>
    <row r="145" spans="1:21" x14ac:dyDescent="0.25">
      <c r="A145" t="s">
        <v>2194</v>
      </c>
      <c r="B145" t="s">
        <v>2195</v>
      </c>
      <c r="C145" t="s">
        <v>2196</v>
      </c>
      <c r="D145" t="s">
        <v>195</v>
      </c>
      <c r="E145" t="s">
        <v>156</v>
      </c>
      <c r="F145" s="1">
        <v>40891</v>
      </c>
      <c r="G145" s="4">
        <v>2011</v>
      </c>
      <c r="H145" t="s">
        <v>15</v>
      </c>
      <c r="I145">
        <v>3</v>
      </c>
      <c r="J145" t="e">
        <v>#N/A</v>
      </c>
      <c r="K145" t="s">
        <v>20</v>
      </c>
      <c r="L145" t="s">
        <v>2197</v>
      </c>
      <c r="M145" t="e">
        <v>#VALUE!</v>
      </c>
      <c r="N145" t="e">
        <v>#VALUE!</v>
      </c>
      <c r="O145" t="e">
        <v>#VALUE!</v>
      </c>
      <c r="P145" t="e">
        <v>#VALUE!</v>
      </c>
      <c r="Q145" t="e">
        <v>#VALUE!</v>
      </c>
      <c r="R145" t="s">
        <v>25</v>
      </c>
      <c r="S145" t="s">
        <v>36</v>
      </c>
      <c r="T145" t="s">
        <v>2201</v>
      </c>
      <c r="U145" t="s">
        <v>2202</v>
      </c>
    </row>
    <row r="146" spans="1:21" x14ac:dyDescent="0.25">
      <c r="A146" t="s">
        <v>2205</v>
      </c>
      <c r="B146" t="s">
        <v>2206</v>
      </c>
      <c r="C146" t="s">
        <v>2207</v>
      </c>
      <c r="D146" t="s">
        <v>2208</v>
      </c>
      <c r="E146" t="s">
        <v>2209</v>
      </c>
      <c r="F146" s="1">
        <v>40891</v>
      </c>
      <c r="G146" s="4">
        <v>2011</v>
      </c>
      <c r="H146" t="s">
        <v>15</v>
      </c>
      <c r="I146">
        <v>3</v>
      </c>
      <c r="J146" t="e">
        <v>#N/A</v>
      </c>
      <c r="K146" t="s">
        <v>20</v>
      </c>
      <c r="L146" t="s">
        <v>2210</v>
      </c>
      <c r="M146" t="e">
        <v>#VALUE!</v>
      </c>
      <c r="N146" t="e">
        <v>#VALUE!</v>
      </c>
      <c r="O146" t="e">
        <v>#VALUE!</v>
      </c>
      <c r="P146" t="e">
        <v>#VALUE!</v>
      </c>
      <c r="Q146" t="e">
        <v>#VALUE!</v>
      </c>
      <c r="R146" t="s">
        <v>2211</v>
      </c>
      <c r="S146" t="s">
        <v>146</v>
      </c>
      <c r="T146" t="s">
        <v>2216</v>
      </c>
      <c r="U146" t="s">
        <v>2217</v>
      </c>
    </row>
    <row r="147" spans="1:21" x14ac:dyDescent="0.25">
      <c r="A147" t="s">
        <v>2220</v>
      </c>
      <c r="B147" t="s">
        <v>2221</v>
      </c>
      <c r="C147" t="s">
        <v>2222</v>
      </c>
      <c r="D147" t="s">
        <v>1912</v>
      </c>
      <c r="E147" t="s">
        <v>100</v>
      </c>
      <c r="F147" s="1">
        <v>40967</v>
      </c>
      <c r="G147" s="4">
        <v>2012</v>
      </c>
      <c r="H147" t="s">
        <v>15</v>
      </c>
      <c r="I147" t="e">
        <v>#N/A</v>
      </c>
      <c r="J147" t="e">
        <v>#N/A</v>
      </c>
      <c r="K147" t="s">
        <v>20</v>
      </c>
      <c r="L147" t="s">
        <v>2220</v>
      </c>
      <c r="M147" t="e">
        <v>#VALUE!</v>
      </c>
      <c r="N147" t="e">
        <v>#VALUE!</v>
      </c>
      <c r="O147" t="e">
        <v>#VALUE!</v>
      </c>
      <c r="P147" t="e">
        <v>#VALUE!</v>
      </c>
      <c r="Q147" t="e">
        <v>#VALUE!</v>
      </c>
      <c r="R147" t="s">
        <v>168</v>
      </c>
      <c r="S147" t="s">
        <v>146</v>
      </c>
      <c r="T147" t="s">
        <v>2227</v>
      </c>
      <c r="U147" t="s">
        <v>2228</v>
      </c>
    </row>
    <row r="148" spans="1:21" x14ac:dyDescent="0.25">
      <c r="A148" t="s">
        <v>2231</v>
      </c>
      <c r="B148" t="s">
        <v>2232</v>
      </c>
      <c r="C148" t="s">
        <v>2233</v>
      </c>
      <c r="D148" t="s">
        <v>2234</v>
      </c>
      <c r="E148" t="s">
        <v>2235</v>
      </c>
      <c r="F148" s="1">
        <v>40967</v>
      </c>
      <c r="G148" s="4">
        <v>2012</v>
      </c>
      <c r="H148" t="s">
        <v>15</v>
      </c>
      <c r="I148">
        <v>3</v>
      </c>
      <c r="J148" t="e">
        <v>#N/A</v>
      </c>
      <c r="K148" t="s">
        <v>20</v>
      </c>
      <c r="L148" t="s">
        <v>2231</v>
      </c>
      <c r="M148" t="e">
        <v>#VALUE!</v>
      </c>
      <c r="N148" t="e">
        <v>#VALUE!</v>
      </c>
      <c r="O148" t="e">
        <v>#VALUE!</v>
      </c>
      <c r="P148" t="e">
        <v>#VALUE!</v>
      </c>
      <c r="Q148" t="e">
        <v>#VALUE!</v>
      </c>
      <c r="R148" t="s">
        <v>321</v>
      </c>
      <c r="S148" t="s">
        <v>573</v>
      </c>
      <c r="T148" t="s">
        <v>2239</v>
      </c>
      <c r="U148" t="s">
        <v>633</v>
      </c>
    </row>
    <row r="149" spans="1:21" x14ac:dyDescent="0.25">
      <c r="A149" t="s">
        <v>2243</v>
      </c>
      <c r="B149" t="s">
        <v>2244</v>
      </c>
      <c r="C149" t="s">
        <v>2245</v>
      </c>
      <c r="D149" t="s">
        <v>806</v>
      </c>
      <c r="E149" t="s">
        <v>156</v>
      </c>
      <c r="F149" s="1">
        <v>40996</v>
      </c>
      <c r="G149" s="4">
        <v>2012</v>
      </c>
      <c r="H149" t="s">
        <v>15</v>
      </c>
      <c r="I149" t="e">
        <v>#N/A</v>
      </c>
      <c r="J149" t="e">
        <v>#N/A</v>
      </c>
      <c r="K149" t="s">
        <v>20</v>
      </c>
      <c r="L149" t="s">
        <v>2246</v>
      </c>
      <c r="M149" t="e">
        <v>#VALUE!</v>
      </c>
      <c r="N149" t="e">
        <v>#VALUE!</v>
      </c>
      <c r="O149" t="e">
        <v>#VALUE!</v>
      </c>
      <c r="P149" t="e">
        <v>#VALUE!</v>
      </c>
      <c r="Q149" t="e">
        <v>#VALUE!</v>
      </c>
      <c r="R149" t="s">
        <v>2247</v>
      </c>
      <c r="S149" t="s">
        <v>2250</v>
      </c>
      <c r="T149" t="s">
        <v>2254</v>
      </c>
      <c r="U149" t="s">
        <v>2255</v>
      </c>
    </row>
    <row r="150" spans="1:21" x14ac:dyDescent="0.25">
      <c r="A150" t="s">
        <v>2259</v>
      </c>
      <c r="B150" t="s">
        <v>2260</v>
      </c>
      <c r="C150" t="s">
        <v>2261</v>
      </c>
      <c r="D150" t="s">
        <v>68</v>
      </c>
      <c r="E150" t="s">
        <v>69</v>
      </c>
      <c r="F150" s="1">
        <v>40996</v>
      </c>
      <c r="G150" s="4">
        <v>2012</v>
      </c>
      <c r="H150" t="s">
        <v>15</v>
      </c>
      <c r="I150" t="e">
        <v>#N/A</v>
      </c>
      <c r="J150">
        <v>4</v>
      </c>
      <c r="K150" t="s">
        <v>20</v>
      </c>
      <c r="L150" t="s">
        <v>2262</v>
      </c>
      <c r="M150" t="e">
        <v>#VALUE!</v>
      </c>
      <c r="N150" t="e">
        <v>#VALUE!</v>
      </c>
      <c r="O150" t="e">
        <v>#VALUE!</v>
      </c>
      <c r="P150" t="e">
        <v>#VALUE!</v>
      </c>
      <c r="Q150" t="e">
        <v>#VALUE!</v>
      </c>
      <c r="R150" t="s">
        <v>1885</v>
      </c>
      <c r="S150" t="s">
        <v>1154</v>
      </c>
      <c r="T150" t="s">
        <v>2265</v>
      </c>
      <c r="U150" t="s">
        <v>1157</v>
      </c>
    </row>
    <row r="151" spans="1:21" x14ac:dyDescent="0.25">
      <c r="A151" t="s">
        <v>2268</v>
      </c>
      <c r="B151" t="s">
        <v>2269</v>
      </c>
      <c r="C151" t="s">
        <v>2270</v>
      </c>
      <c r="D151" t="s">
        <v>68</v>
      </c>
      <c r="E151" t="s">
        <v>69</v>
      </c>
      <c r="F151" s="1">
        <v>40996</v>
      </c>
      <c r="G151" s="4">
        <v>2012</v>
      </c>
      <c r="H151" t="s">
        <v>15</v>
      </c>
      <c r="I151" t="e">
        <v>#N/A</v>
      </c>
      <c r="J151" t="e">
        <v>#N/A</v>
      </c>
      <c r="K151" t="s">
        <v>20</v>
      </c>
      <c r="L151" t="s">
        <v>2271</v>
      </c>
      <c r="M151" t="e">
        <v>#VALUE!</v>
      </c>
      <c r="N151" t="e">
        <v>#VALUE!</v>
      </c>
      <c r="O151" t="e">
        <v>#VALUE!</v>
      </c>
      <c r="P151" t="e">
        <v>#VALUE!</v>
      </c>
      <c r="Q151" t="e">
        <v>#VALUE!</v>
      </c>
      <c r="R151" t="s">
        <v>168</v>
      </c>
      <c r="S151" t="s">
        <v>146</v>
      </c>
      <c r="T151" t="s">
        <v>2274</v>
      </c>
      <c r="U151" t="s">
        <v>1062</v>
      </c>
    </row>
    <row r="152" spans="1:21" x14ac:dyDescent="0.25">
      <c r="A152" t="s">
        <v>2277</v>
      </c>
      <c r="B152" t="s">
        <v>2278</v>
      </c>
      <c r="C152" t="s">
        <v>2279</v>
      </c>
      <c r="D152" t="s">
        <v>127</v>
      </c>
      <c r="E152" t="s">
        <v>128</v>
      </c>
      <c r="F152" s="1">
        <v>40997</v>
      </c>
      <c r="G152" s="4">
        <v>2012</v>
      </c>
      <c r="H152" t="s">
        <v>15</v>
      </c>
      <c r="I152">
        <v>3</v>
      </c>
      <c r="J152" t="e">
        <v>#N/A</v>
      </c>
      <c r="K152" t="s">
        <v>20</v>
      </c>
      <c r="L152" t="s">
        <v>124</v>
      </c>
      <c r="M152" t="e">
        <v>#VALUE!</v>
      </c>
      <c r="N152" t="e">
        <v>#VALUE!</v>
      </c>
      <c r="O152" t="e">
        <v>#VALUE!</v>
      </c>
      <c r="P152" t="e">
        <v>#VALUE!</v>
      </c>
      <c r="Q152" t="e">
        <v>#VALUE!</v>
      </c>
      <c r="R152" t="s">
        <v>841</v>
      </c>
      <c r="S152" t="s">
        <v>146</v>
      </c>
      <c r="T152" t="s">
        <v>2282</v>
      </c>
      <c r="U152" t="s">
        <v>2283</v>
      </c>
    </row>
    <row r="153" spans="1:21" x14ac:dyDescent="0.25">
      <c r="A153" t="s">
        <v>2286</v>
      </c>
      <c r="B153" t="s">
        <v>2287</v>
      </c>
      <c r="C153" t="s">
        <v>2288</v>
      </c>
      <c r="D153" t="s">
        <v>141</v>
      </c>
      <c r="E153" t="s">
        <v>142</v>
      </c>
      <c r="F153" s="1">
        <v>40994</v>
      </c>
      <c r="G153" s="4">
        <v>2012</v>
      </c>
      <c r="H153" t="s">
        <v>15</v>
      </c>
      <c r="I153">
        <v>3</v>
      </c>
      <c r="J153" t="e">
        <v>#N/A</v>
      </c>
      <c r="K153" t="s">
        <v>157</v>
      </c>
      <c r="L153" t="s">
        <v>138</v>
      </c>
      <c r="M153" t="e">
        <v>#VALUE!</v>
      </c>
      <c r="N153" t="e">
        <v>#VALUE!</v>
      </c>
      <c r="O153" t="e">
        <v>#VALUE!</v>
      </c>
      <c r="P153" t="e">
        <v>#VALUE!</v>
      </c>
      <c r="Q153" t="e">
        <v>#VALUE!</v>
      </c>
      <c r="R153" t="s">
        <v>321</v>
      </c>
      <c r="S153" t="s">
        <v>573</v>
      </c>
      <c r="T153" t="s">
        <v>2292</v>
      </c>
      <c r="U153" t="s">
        <v>633</v>
      </c>
    </row>
    <row r="154" spans="1:21" x14ac:dyDescent="0.25">
      <c r="A154" t="s">
        <v>2296</v>
      </c>
      <c r="B154" t="s">
        <v>2297</v>
      </c>
      <c r="C154" t="s">
        <v>2298</v>
      </c>
      <c r="D154" t="s">
        <v>2299</v>
      </c>
      <c r="E154" t="s">
        <v>156</v>
      </c>
      <c r="F154" s="1">
        <v>40996</v>
      </c>
      <c r="G154" s="4">
        <v>2012</v>
      </c>
      <c r="H154" t="s">
        <v>15</v>
      </c>
      <c r="I154" t="e">
        <v>#N/A</v>
      </c>
      <c r="J154" t="e">
        <v>#N/A</v>
      </c>
      <c r="K154" t="s">
        <v>20</v>
      </c>
      <c r="L154" t="s">
        <v>2296</v>
      </c>
      <c r="M154" t="e">
        <v>#VALUE!</v>
      </c>
      <c r="N154" t="e">
        <v>#VALUE!</v>
      </c>
      <c r="O154" t="e">
        <v>#VALUE!</v>
      </c>
      <c r="P154" t="e">
        <v>#VALUE!</v>
      </c>
      <c r="Q154" t="e">
        <v>#VALUE!</v>
      </c>
      <c r="R154" t="s">
        <v>321</v>
      </c>
      <c r="S154" t="s">
        <v>573</v>
      </c>
      <c r="T154" t="s">
        <v>2303</v>
      </c>
      <c r="U154" t="s">
        <v>2304</v>
      </c>
    </row>
    <row r="155" spans="1:21" x14ac:dyDescent="0.25">
      <c r="A155" t="s">
        <v>2307</v>
      </c>
      <c r="B155" t="s">
        <v>2308</v>
      </c>
      <c r="C155" t="s">
        <v>2309</v>
      </c>
      <c r="D155" t="s">
        <v>401</v>
      </c>
      <c r="E155" t="s">
        <v>402</v>
      </c>
      <c r="F155" s="1">
        <v>41024</v>
      </c>
      <c r="G155" s="4">
        <v>2012</v>
      </c>
      <c r="H155" t="s">
        <v>15</v>
      </c>
      <c r="I155" t="e">
        <v>#N/A</v>
      </c>
      <c r="J155">
        <v>4</v>
      </c>
      <c r="K155" t="s">
        <v>20</v>
      </c>
      <c r="L155" t="s">
        <v>403</v>
      </c>
      <c r="M155" t="e">
        <v>#VALUE!</v>
      </c>
      <c r="N155" t="e">
        <v>#VALUE!</v>
      </c>
      <c r="O155" t="e">
        <v>#VALUE!</v>
      </c>
      <c r="P155" t="e">
        <v>#VALUE!</v>
      </c>
      <c r="Q155" t="e">
        <v>#VALUE!</v>
      </c>
      <c r="R155" t="s">
        <v>2323</v>
      </c>
      <c r="S155" t="s">
        <v>73</v>
      </c>
      <c r="T155" t="s">
        <v>2311</v>
      </c>
      <c r="U155" t="s">
        <v>2312</v>
      </c>
    </row>
    <row r="156" spans="1:21" x14ac:dyDescent="0.25">
      <c r="A156" t="s">
        <v>2307</v>
      </c>
      <c r="B156" t="s">
        <v>2308</v>
      </c>
      <c r="C156" t="s">
        <v>2309</v>
      </c>
      <c r="D156" t="s">
        <v>401</v>
      </c>
      <c r="E156" t="s">
        <v>402</v>
      </c>
      <c r="F156" s="1">
        <v>41024</v>
      </c>
      <c r="G156" s="4">
        <v>2012</v>
      </c>
      <c r="H156" t="s">
        <v>15</v>
      </c>
      <c r="I156" t="e">
        <v>#N/A</v>
      </c>
      <c r="J156">
        <v>4</v>
      </c>
      <c r="K156" t="s">
        <v>20</v>
      </c>
      <c r="L156" t="s">
        <v>403</v>
      </c>
      <c r="M156" t="e">
        <v>#VALUE!</v>
      </c>
      <c r="N156" t="e">
        <v>#VALUE!</v>
      </c>
      <c r="O156" t="e">
        <v>#VALUE!</v>
      </c>
      <c r="P156" t="e">
        <v>#VALUE!</v>
      </c>
      <c r="Q156" t="e">
        <v>#VALUE!</v>
      </c>
      <c r="R156" t="s">
        <v>2323</v>
      </c>
      <c r="S156" t="s">
        <v>73</v>
      </c>
      <c r="T156" t="s">
        <v>2311</v>
      </c>
      <c r="U156" t="s">
        <v>2312</v>
      </c>
    </row>
    <row r="157" spans="1:21" x14ac:dyDescent="0.25">
      <c r="A157" t="s">
        <v>2307</v>
      </c>
      <c r="B157" t="s">
        <v>2308</v>
      </c>
      <c r="C157" t="s">
        <v>2309</v>
      </c>
      <c r="D157" t="s">
        <v>401</v>
      </c>
      <c r="E157" t="s">
        <v>402</v>
      </c>
      <c r="F157" s="1">
        <v>41024</v>
      </c>
      <c r="G157" s="4">
        <v>2012</v>
      </c>
      <c r="H157" t="s">
        <v>15</v>
      </c>
      <c r="I157" t="e">
        <v>#N/A</v>
      </c>
      <c r="J157">
        <v>4</v>
      </c>
      <c r="K157" t="s">
        <v>20</v>
      </c>
      <c r="L157" t="s">
        <v>403</v>
      </c>
      <c r="M157" t="e">
        <v>#VALUE!</v>
      </c>
      <c r="N157" t="e">
        <v>#VALUE!</v>
      </c>
      <c r="O157" t="e">
        <v>#VALUE!</v>
      </c>
      <c r="P157" t="e">
        <v>#VALUE!</v>
      </c>
      <c r="Q157" t="e">
        <v>#VALUE!</v>
      </c>
      <c r="R157" t="s">
        <v>2323</v>
      </c>
      <c r="S157" t="s">
        <v>73</v>
      </c>
      <c r="T157" t="s">
        <v>2311</v>
      </c>
      <c r="U157" t="s">
        <v>2312</v>
      </c>
    </row>
    <row r="158" spans="1:21" x14ac:dyDescent="0.25">
      <c r="A158" t="s">
        <v>2332</v>
      </c>
      <c r="B158" t="s">
        <v>2333</v>
      </c>
      <c r="C158" t="s">
        <v>2334</v>
      </c>
      <c r="D158" t="s">
        <v>401</v>
      </c>
      <c r="E158" t="s">
        <v>402</v>
      </c>
      <c r="F158" s="1">
        <v>41023</v>
      </c>
      <c r="G158" s="4">
        <v>2012</v>
      </c>
      <c r="H158" t="s">
        <v>15</v>
      </c>
      <c r="I158">
        <v>3</v>
      </c>
      <c r="J158" t="e">
        <v>#N/A</v>
      </c>
      <c r="K158" t="s">
        <v>157</v>
      </c>
      <c r="L158" t="s">
        <v>2335</v>
      </c>
      <c r="M158" t="s">
        <v>2336</v>
      </c>
      <c r="N158" t="e">
        <v>#VALUE!</v>
      </c>
      <c r="O158" t="e">
        <v>#VALUE!</v>
      </c>
      <c r="P158" t="e">
        <v>#VALUE!</v>
      </c>
      <c r="Q158" t="e">
        <v>#VALUE!</v>
      </c>
      <c r="R158" t="s">
        <v>339</v>
      </c>
      <c r="S158" t="s">
        <v>343</v>
      </c>
      <c r="T158" t="s">
        <v>2340</v>
      </c>
      <c r="U158" t="s">
        <v>957</v>
      </c>
    </row>
    <row r="159" spans="1:21" x14ac:dyDescent="0.25">
      <c r="A159" t="s">
        <v>2344</v>
      </c>
      <c r="B159" t="s">
        <v>2345</v>
      </c>
      <c r="C159" t="s">
        <v>2346</v>
      </c>
      <c r="D159" t="s">
        <v>195</v>
      </c>
      <c r="E159" t="s">
        <v>156</v>
      </c>
      <c r="F159" s="1">
        <v>41088</v>
      </c>
      <c r="G159" s="4">
        <v>2012</v>
      </c>
      <c r="H159" t="s">
        <v>15</v>
      </c>
      <c r="I159" t="e">
        <v>#N/A</v>
      </c>
      <c r="J159" t="e">
        <v>#N/A</v>
      </c>
      <c r="K159" t="s">
        <v>20</v>
      </c>
      <c r="L159" t="s">
        <v>2347</v>
      </c>
      <c r="M159" t="e">
        <v>#VALUE!</v>
      </c>
      <c r="N159" t="e">
        <v>#VALUE!</v>
      </c>
      <c r="O159" t="e">
        <v>#VALUE!</v>
      </c>
      <c r="P159" t="e">
        <v>#VALUE!</v>
      </c>
      <c r="Q159" t="e">
        <v>#VALUE!</v>
      </c>
      <c r="R159" t="s">
        <v>321</v>
      </c>
      <c r="S159" t="s">
        <v>573</v>
      </c>
      <c r="T159" t="s">
        <v>2350</v>
      </c>
      <c r="U159" t="s">
        <v>2351</v>
      </c>
    </row>
    <row r="160" spans="1:21" x14ac:dyDescent="0.25">
      <c r="A160" t="s">
        <v>2354</v>
      </c>
      <c r="B160" t="s">
        <v>2355</v>
      </c>
      <c r="C160" t="s">
        <v>2356</v>
      </c>
      <c r="D160" t="s">
        <v>2357</v>
      </c>
      <c r="E160" t="s">
        <v>2358</v>
      </c>
      <c r="F160" s="1">
        <v>41143</v>
      </c>
      <c r="G160" s="4">
        <v>2012</v>
      </c>
      <c r="H160" t="s">
        <v>15</v>
      </c>
      <c r="I160" t="e">
        <v>#N/A</v>
      </c>
      <c r="J160" t="e">
        <v>#N/A</v>
      </c>
      <c r="K160" t="s">
        <v>20</v>
      </c>
      <c r="L160" t="s">
        <v>2359</v>
      </c>
      <c r="M160" t="s">
        <v>2360</v>
      </c>
      <c r="N160" t="e">
        <v>#VALUE!</v>
      </c>
      <c r="O160" t="e">
        <v>#VALUE!</v>
      </c>
      <c r="P160" t="e">
        <v>#VALUE!</v>
      </c>
      <c r="Q160" t="e">
        <v>#VALUE!</v>
      </c>
      <c r="R160" t="s">
        <v>168</v>
      </c>
      <c r="S160" t="s">
        <v>146</v>
      </c>
      <c r="T160" t="s">
        <v>2365</v>
      </c>
      <c r="U160" t="s">
        <v>2366</v>
      </c>
    </row>
    <row r="161" spans="1:21" x14ac:dyDescent="0.25">
      <c r="A161" t="s">
        <v>2369</v>
      </c>
      <c r="B161" t="s">
        <v>2370</v>
      </c>
      <c r="C161" t="s">
        <v>2371</v>
      </c>
      <c r="D161" t="s">
        <v>155</v>
      </c>
      <c r="E161" t="s">
        <v>156</v>
      </c>
      <c r="F161" s="1">
        <v>40891</v>
      </c>
      <c r="G161" s="4">
        <v>2011</v>
      </c>
      <c r="H161" t="s">
        <v>15</v>
      </c>
      <c r="I161" t="e">
        <v>#N/A</v>
      </c>
      <c r="J161" t="e">
        <v>#N/A</v>
      </c>
      <c r="K161" t="s">
        <v>157</v>
      </c>
      <c r="L161" t="s">
        <v>2372</v>
      </c>
      <c r="M161" t="e">
        <v>#VALUE!</v>
      </c>
      <c r="N161" t="e">
        <v>#VALUE!</v>
      </c>
      <c r="O161" t="e">
        <v>#VALUE!</v>
      </c>
      <c r="P161" t="e">
        <v>#VALUE!</v>
      </c>
      <c r="Q161" t="e">
        <v>#VALUE!</v>
      </c>
      <c r="R161" t="s">
        <v>2373</v>
      </c>
      <c r="S161" t="s">
        <v>146</v>
      </c>
      <c r="T161" t="s">
        <v>2376</v>
      </c>
      <c r="U161" t="s">
        <v>2377</v>
      </c>
    </row>
    <row r="162" spans="1:21" x14ac:dyDescent="0.25">
      <c r="A162" t="s">
        <v>2381</v>
      </c>
      <c r="B162" t="s">
        <v>2382</v>
      </c>
      <c r="C162" t="s">
        <v>2383</v>
      </c>
      <c r="D162" t="s">
        <v>2384</v>
      </c>
      <c r="E162" t="s">
        <v>1070</v>
      </c>
      <c r="F162" s="1">
        <v>41179</v>
      </c>
      <c r="G162" s="4">
        <v>2012</v>
      </c>
      <c r="H162" t="s">
        <v>15</v>
      </c>
      <c r="I162">
        <v>3</v>
      </c>
      <c r="J162" t="e">
        <v>#N/A</v>
      </c>
      <c r="K162" t="s">
        <v>20</v>
      </c>
      <c r="L162" t="s">
        <v>2385</v>
      </c>
      <c r="M162" t="e">
        <v>#VALUE!</v>
      </c>
      <c r="N162" t="e">
        <v>#VALUE!</v>
      </c>
      <c r="O162" t="e">
        <v>#VALUE!</v>
      </c>
      <c r="P162" t="e">
        <v>#VALUE!</v>
      </c>
      <c r="Q162" t="e">
        <v>#VALUE!</v>
      </c>
      <c r="R162" t="s">
        <v>966</v>
      </c>
      <c r="S162" t="s">
        <v>73</v>
      </c>
      <c r="T162" t="s">
        <v>2387</v>
      </c>
      <c r="U162" t="s">
        <v>970</v>
      </c>
    </row>
    <row r="163" spans="1:21" x14ac:dyDescent="0.25">
      <c r="A163" t="s">
        <v>2391</v>
      </c>
      <c r="B163" t="s">
        <v>2392</v>
      </c>
      <c r="C163" t="s">
        <v>2393</v>
      </c>
      <c r="D163" t="s">
        <v>226</v>
      </c>
      <c r="E163" t="s">
        <v>227</v>
      </c>
      <c r="F163" s="1">
        <v>41177</v>
      </c>
      <c r="G163" s="4">
        <v>2012</v>
      </c>
      <c r="H163" t="s">
        <v>15</v>
      </c>
      <c r="I163">
        <v>4</v>
      </c>
      <c r="J163">
        <v>4</v>
      </c>
      <c r="K163" t="s">
        <v>20</v>
      </c>
      <c r="L163" t="s">
        <v>2394</v>
      </c>
      <c r="M163" t="e">
        <v>#VALUE!</v>
      </c>
      <c r="N163" t="e">
        <v>#VALUE!</v>
      </c>
      <c r="O163" t="e">
        <v>#VALUE!</v>
      </c>
      <c r="P163" t="e">
        <v>#VALUE!</v>
      </c>
      <c r="Q163" t="e">
        <v>#VALUE!</v>
      </c>
      <c r="R163" t="s">
        <v>841</v>
      </c>
      <c r="S163" t="s">
        <v>146</v>
      </c>
      <c r="T163" t="s">
        <v>2397</v>
      </c>
      <c r="U163" t="s">
        <v>2398</v>
      </c>
    </row>
    <row r="164" spans="1:21" x14ac:dyDescent="0.25">
      <c r="A164" t="s">
        <v>2402</v>
      </c>
      <c r="B164" t="s">
        <v>2403</v>
      </c>
      <c r="C164" t="s">
        <v>2404</v>
      </c>
      <c r="D164" t="s">
        <v>226</v>
      </c>
      <c r="E164" t="s">
        <v>227</v>
      </c>
      <c r="F164" s="1">
        <v>41177</v>
      </c>
      <c r="G164" s="4">
        <v>2012</v>
      </c>
      <c r="H164" t="s">
        <v>15</v>
      </c>
      <c r="I164">
        <v>3</v>
      </c>
      <c r="J164" t="e">
        <v>#N/A</v>
      </c>
      <c r="K164" t="s">
        <v>20</v>
      </c>
      <c r="L164" t="s">
        <v>2405</v>
      </c>
      <c r="M164" t="e">
        <v>#VALUE!</v>
      </c>
      <c r="N164" t="e">
        <v>#VALUE!</v>
      </c>
      <c r="O164" t="e">
        <v>#VALUE!</v>
      </c>
      <c r="P164" t="e">
        <v>#VALUE!</v>
      </c>
      <c r="Q164" t="e">
        <v>#VALUE!</v>
      </c>
      <c r="R164" t="s">
        <v>321</v>
      </c>
      <c r="S164" t="s">
        <v>457</v>
      </c>
      <c r="T164" t="s">
        <v>2410</v>
      </c>
      <c r="U164" t="s">
        <v>2411</v>
      </c>
    </row>
    <row r="165" spans="1:21" x14ac:dyDescent="0.25">
      <c r="A165" t="s">
        <v>2414</v>
      </c>
      <c r="B165" t="s">
        <v>2415</v>
      </c>
      <c r="C165" t="s">
        <v>2416</v>
      </c>
      <c r="D165" t="s">
        <v>336</v>
      </c>
      <c r="E165" t="s">
        <v>337</v>
      </c>
      <c r="F165" s="1">
        <v>41207</v>
      </c>
      <c r="G165" s="4">
        <v>2012</v>
      </c>
      <c r="H165" t="s">
        <v>15</v>
      </c>
      <c r="I165" t="e">
        <v>#N/A</v>
      </c>
      <c r="J165" t="e">
        <v>#N/A</v>
      </c>
      <c r="K165" t="s">
        <v>20</v>
      </c>
      <c r="L165" t="s">
        <v>2417</v>
      </c>
      <c r="M165" t="e">
        <v>#VALUE!</v>
      </c>
      <c r="N165" t="e">
        <v>#VALUE!</v>
      </c>
      <c r="O165" t="e">
        <v>#VALUE!</v>
      </c>
      <c r="P165" t="e">
        <v>#VALUE!</v>
      </c>
      <c r="Q165" t="e">
        <v>#VALUE!</v>
      </c>
      <c r="R165" t="s">
        <v>321</v>
      </c>
      <c r="S165" t="s">
        <v>573</v>
      </c>
      <c r="T165" t="s">
        <v>2421</v>
      </c>
      <c r="U165" t="s">
        <v>2422</v>
      </c>
    </row>
    <row r="166" spans="1:21" x14ac:dyDescent="0.25">
      <c r="A166" t="s">
        <v>757</v>
      </c>
      <c r="B166" t="s">
        <v>2425</v>
      </c>
      <c r="C166" t="s">
        <v>2426</v>
      </c>
      <c r="D166" t="s">
        <v>2427</v>
      </c>
      <c r="E166" t="s">
        <v>267</v>
      </c>
      <c r="F166" s="1">
        <v>41235</v>
      </c>
      <c r="G166" s="4">
        <v>2012</v>
      </c>
      <c r="H166" t="s">
        <v>15</v>
      </c>
      <c r="I166" t="e">
        <v>#N/A</v>
      </c>
      <c r="J166" t="e">
        <v>#N/A</v>
      </c>
      <c r="K166" t="s">
        <v>20</v>
      </c>
      <c r="L166" t="s">
        <v>2428</v>
      </c>
      <c r="M166" t="e">
        <v>#VALUE!</v>
      </c>
      <c r="N166" t="e">
        <v>#VALUE!</v>
      </c>
      <c r="O166" t="e">
        <v>#VALUE!</v>
      </c>
      <c r="P166" t="e">
        <v>#VALUE!</v>
      </c>
      <c r="Q166" t="e">
        <v>#VALUE!</v>
      </c>
      <c r="R166" t="s">
        <v>101</v>
      </c>
      <c r="S166" t="s">
        <v>1548</v>
      </c>
      <c r="T166" t="s">
        <v>2433</v>
      </c>
      <c r="U166" t="s">
        <v>2434</v>
      </c>
    </row>
    <row r="167" spans="1:21" x14ac:dyDescent="0.25">
      <c r="A167" t="s">
        <v>757</v>
      </c>
      <c r="B167" t="s">
        <v>2425</v>
      </c>
      <c r="C167" t="s">
        <v>2426</v>
      </c>
      <c r="D167" t="s">
        <v>2427</v>
      </c>
      <c r="E167" t="s">
        <v>267</v>
      </c>
      <c r="F167" s="1">
        <v>41235</v>
      </c>
      <c r="G167" s="4">
        <v>2012</v>
      </c>
      <c r="H167" t="s">
        <v>15</v>
      </c>
      <c r="I167" t="e">
        <v>#N/A</v>
      </c>
      <c r="J167" t="e">
        <v>#N/A</v>
      </c>
      <c r="K167" t="s">
        <v>20</v>
      </c>
      <c r="L167" t="s">
        <v>2428</v>
      </c>
      <c r="M167" t="e">
        <v>#VALUE!</v>
      </c>
      <c r="N167" t="e">
        <v>#VALUE!</v>
      </c>
      <c r="O167" t="e">
        <v>#VALUE!</v>
      </c>
      <c r="P167" t="e">
        <v>#VALUE!</v>
      </c>
      <c r="Q167" t="e">
        <v>#VALUE!</v>
      </c>
      <c r="R167" t="s">
        <v>101</v>
      </c>
      <c r="S167" t="s">
        <v>1548</v>
      </c>
      <c r="T167" t="s">
        <v>2433</v>
      </c>
      <c r="U167" t="s">
        <v>2434</v>
      </c>
    </row>
    <row r="168" spans="1:21" x14ac:dyDescent="0.25">
      <c r="A168" t="s">
        <v>757</v>
      </c>
      <c r="B168" t="s">
        <v>2425</v>
      </c>
      <c r="C168" t="s">
        <v>2426</v>
      </c>
      <c r="D168" t="s">
        <v>2427</v>
      </c>
      <c r="E168" t="s">
        <v>267</v>
      </c>
      <c r="F168" s="1">
        <v>41235</v>
      </c>
      <c r="G168" s="4">
        <v>2012</v>
      </c>
      <c r="H168" t="s">
        <v>15</v>
      </c>
      <c r="I168" t="e">
        <v>#N/A</v>
      </c>
      <c r="J168" t="e">
        <v>#N/A</v>
      </c>
      <c r="K168" t="s">
        <v>20</v>
      </c>
      <c r="L168" t="s">
        <v>2428</v>
      </c>
      <c r="M168" t="e">
        <v>#VALUE!</v>
      </c>
      <c r="N168" t="e">
        <v>#VALUE!</v>
      </c>
      <c r="O168" t="e">
        <v>#VALUE!</v>
      </c>
      <c r="P168" t="e">
        <v>#VALUE!</v>
      </c>
      <c r="Q168" t="e">
        <v>#VALUE!</v>
      </c>
      <c r="R168" t="s">
        <v>101</v>
      </c>
      <c r="S168" t="s">
        <v>1548</v>
      </c>
      <c r="T168" t="s">
        <v>2433</v>
      </c>
      <c r="U168" t="s">
        <v>2434</v>
      </c>
    </row>
    <row r="169" spans="1:21" x14ac:dyDescent="0.25">
      <c r="A169" t="s">
        <v>757</v>
      </c>
      <c r="B169" t="s">
        <v>2425</v>
      </c>
      <c r="C169" t="s">
        <v>2426</v>
      </c>
      <c r="D169" t="s">
        <v>2427</v>
      </c>
      <c r="E169" t="s">
        <v>267</v>
      </c>
      <c r="F169" s="1">
        <v>41235</v>
      </c>
      <c r="G169" s="4">
        <v>2012</v>
      </c>
      <c r="H169" t="s">
        <v>15</v>
      </c>
      <c r="I169" t="e">
        <v>#N/A</v>
      </c>
      <c r="J169" t="e">
        <v>#N/A</v>
      </c>
      <c r="K169" t="s">
        <v>20</v>
      </c>
      <c r="L169" t="s">
        <v>2428</v>
      </c>
      <c r="M169" t="e">
        <v>#VALUE!</v>
      </c>
      <c r="N169" t="e">
        <v>#VALUE!</v>
      </c>
      <c r="O169" t="e">
        <v>#VALUE!</v>
      </c>
      <c r="P169" t="e">
        <v>#VALUE!</v>
      </c>
      <c r="Q169" t="e">
        <v>#VALUE!</v>
      </c>
      <c r="R169" t="s">
        <v>101</v>
      </c>
      <c r="S169" t="s">
        <v>1548</v>
      </c>
      <c r="T169" t="s">
        <v>2433</v>
      </c>
      <c r="U169" t="s">
        <v>2434</v>
      </c>
    </row>
    <row r="170" spans="1:21" x14ac:dyDescent="0.25">
      <c r="A170" t="s">
        <v>757</v>
      </c>
      <c r="B170" t="s">
        <v>2425</v>
      </c>
      <c r="C170" t="s">
        <v>2426</v>
      </c>
      <c r="D170" t="s">
        <v>2427</v>
      </c>
      <c r="E170" t="s">
        <v>267</v>
      </c>
      <c r="F170" s="1">
        <v>41235</v>
      </c>
      <c r="G170" s="4">
        <v>2012</v>
      </c>
      <c r="H170" t="s">
        <v>15</v>
      </c>
      <c r="I170" t="e">
        <v>#N/A</v>
      </c>
      <c r="J170" t="e">
        <v>#N/A</v>
      </c>
      <c r="K170" t="s">
        <v>20</v>
      </c>
      <c r="L170" t="s">
        <v>2428</v>
      </c>
      <c r="M170" t="e">
        <v>#VALUE!</v>
      </c>
      <c r="N170" t="e">
        <v>#VALUE!</v>
      </c>
      <c r="O170" t="e">
        <v>#VALUE!</v>
      </c>
      <c r="P170" t="e">
        <v>#VALUE!</v>
      </c>
      <c r="Q170" t="e">
        <v>#VALUE!</v>
      </c>
      <c r="R170" t="s">
        <v>101</v>
      </c>
      <c r="S170" t="s">
        <v>1548</v>
      </c>
      <c r="T170" t="s">
        <v>2433</v>
      </c>
      <c r="U170" t="s">
        <v>2434</v>
      </c>
    </row>
    <row r="171" spans="1:21" x14ac:dyDescent="0.25">
      <c r="A171" t="s">
        <v>2674</v>
      </c>
      <c r="B171" t="s">
        <v>2675</v>
      </c>
      <c r="C171" t="s">
        <v>2676</v>
      </c>
      <c r="D171" t="s">
        <v>2677</v>
      </c>
      <c r="E171" t="s">
        <v>2678</v>
      </c>
      <c r="F171" s="1">
        <v>41256</v>
      </c>
      <c r="G171" s="4">
        <v>2012</v>
      </c>
      <c r="H171" t="s">
        <v>15</v>
      </c>
      <c r="I171">
        <v>3</v>
      </c>
      <c r="J171" t="e">
        <v>#N/A</v>
      </c>
      <c r="K171" t="s">
        <v>157</v>
      </c>
      <c r="L171" t="s">
        <v>2679</v>
      </c>
      <c r="M171" t="e">
        <v>#VALUE!</v>
      </c>
      <c r="N171" t="e">
        <v>#VALUE!</v>
      </c>
      <c r="O171" t="e">
        <v>#VALUE!</v>
      </c>
      <c r="P171" t="e">
        <v>#VALUE!</v>
      </c>
      <c r="Q171" t="e">
        <v>#VALUE!</v>
      </c>
      <c r="R171" t="s">
        <v>1885</v>
      </c>
      <c r="S171" t="s">
        <v>1154</v>
      </c>
      <c r="T171" t="s">
        <v>2682</v>
      </c>
      <c r="U171" t="s">
        <v>2683</v>
      </c>
    </row>
    <row r="172" spans="1:21" x14ac:dyDescent="0.25">
      <c r="A172" t="s">
        <v>2686</v>
      </c>
      <c r="B172" t="s">
        <v>2687</v>
      </c>
      <c r="C172" t="s">
        <v>2688</v>
      </c>
      <c r="D172" t="s">
        <v>68</v>
      </c>
      <c r="E172" t="s">
        <v>69</v>
      </c>
      <c r="F172" s="1">
        <v>41255</v>
      </c>
      <c r="G172" s="4">
        <v>2012</v>
      </c>
      <c r="H172" t="s">
        <v>15</v>
      </c>
      <c r="I172" t="e">
        <v>#N/A</v>
      </c>
      <c r="J172" t="e">
        <v>#N/A</v>
      </c>
      <c r="K172" t="s">
        <v>102</v>
      </c>
      <c r="L172" t="s">
        <v>2689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s">
        <v>2690</v>
      </c>
      <c r="S172" t="s">
        <v>146</v>
      </c>
      <c r="T172" t="s">
        <v>2694</v>
      </c>
      <c r="U172" t="s">
        <v>2695</v>
      </c>
    </row>
    <row r="173" spans="1:21" x14ac:dyDescent="0.25">
      <c r="A173" t="s">
        <v>2698</v>
      </c>
      <c r="B173" t="s">
        <v>2699</v>
      </c>
      <c r="C173" t="s">
        <v>2700</v>
      </c>
      <c r="D173" t="s">
        <v>141</v>
      </c>
      <c r="E173" t="s">
        <v>142</v>
      </c>
      <c r="F173" s="1">
        <v>41334</v>
      </c>
      <c r="G173" s="4">
        <v>2013</v>
      </c>
      <c r="H173" t="s">
        <v>15</v>
      </c>
      <c r="I173" t="e">
        <v>#N/A</v>
      </c>
      <c r="J173" t="e">
        <v>#N/A</v>
      </c>
      <c r="K173" t="s">
        <v>20</v>
      </c>
      <c r="L173" t="s">
        <v>2701</v>
      </c>
      <c r="M173" t="e">
        <v>#VALUE!</v>
      </c>
      <c r="N173" t="e">
        <v>#VALUE!</v>
      </c>
      <c r="O173" t="e">
        <v>#VALUE!</v>
      </c>
      <c r="P173" t="e">
        <v>#VALUE!</v>
      </c>
      <c r="Q173" t="e">
        <v>#VALUE!</v>
      </c>
      <c r="R173" t="s">
        <v>25</v>
      </c>
      <c r="S173" t="s">
        <v>36</v>
      </c>
      <c r="T173" t="s">
        <v>2705</v>
      </c>
      <c r="U173" t="s">
        <v>2706</v>
      </c>
    </row>
    <row r="174" spans="1:21" x14ac:dyDescent="0.25">
      <c r="A174" t="s">
        <v>1772</v>
      </c>
      <c r="B174" t="s">
        <v>1773</v>
      </c>
      <c r="C174" t="s">
        <v>2710</v>
      </c>
      <c r="D174" t="s">
        <v>68</v>
      </c>
      <c r="E174" t="s">
        <v>69</v>
      </c>
      <c r="F174" s="1">
        <v>41332</v>
      </c>
      <c r="G174" s="4">
        <v>2013</v>
      </c>
      <c r="H174" t="s">
        <v>15</v>
      </c>
      <c r="I174">
        <v>3</v>
      </c>
      <c r="J174" t="e">
        <v>#N/A</v>
      </c>
      <c r="K174" t="s">
        <v>20</v>
      </c>
      <c r="L174" t="s">
        <v>2711</v>
      </c>
      <c r="M174" t="e">
        <v>#VALUE!</v>
      </c>
      <c r="N174" t="e">
        <v>#VALUE!</v>
      </c>
      <c r="O174" t="e">
        <v>#VALUE!</v>
      </c>
      <c r="P174" t="e">
        <v>#VALUE!</v>
      </c>
      <c r="Q174" t="e">
        <v>#VALUE!</v>
      </c>
      <c r="R174" t="s">
        <v>25</v>
      </c>
      <c r="S174" t="s">
        <v>2714</v>
      </c>
      <c r="T174" t="s">
        <v>2717</v>
      </c>
      <c r="U174" t="s">
        <v>2718</v>
      </c>
    </row>
    <row r="175" spans="1:21" x14ac:dyDescent="0.25">
      <c r="A175" t="s">
        <v>2721</v>
      </c>
      <c r="B175" t="s">
        <v>2722</v>
      </c>
      <c r="C175" t="s">
        <v>2723</v>
      </c>
      <c r="D175" t="s">
        <v>963</v>
      </c>
      <c r="E175" t="s">
        <v>964</v>
      </c>
      <c r="F175" s="1">
        <v>41414</v>
      </c>
      <c r="G175" s="4">
        <v>2013</v>
      </c>
      <c r="H175" t="s">
        <v>15</v>
      </c>
      <c r="I175">
        <v>3</v>
      </c>
      <c r="J175" t="e">
        <v>#N/A</v>
      </c>
      <c r="K175" t="s">
        <v>20</v>
      </c>
      <c r="L175" t="s">
        <v>2724</v>
      </c>
      <c r="M175" t="e">
        <v>#VALUE!</v>
      </c>
      <c r="N175" t="e">
        <v>#VALUE!</v>
      </c>
      <c r="O175" t="e">
        <v>#VALUE!</v>
      </c>
      <c r="P175" t="e">
        <v>#VALUE!</v>
      </c>
      <c r="Q175" t="e">
        <v>#VALUE!</v>
      </c>
      <c r="R175" t="s">
        <v>70</v>
      </c>
      <c r="S175" t="s">
        <v>73</v>
      </c>
      <c r="T175" t="s">
        <v>2728</v>
      </c>
      <c r="U175" t="s">
        <v>2729</v>
      </c>
    </row>
    <row r="176" spans="1:21" x14ac:dyDescent="0.25">
      <c r="A176" t="s">
        <v>2721</v>
      </c>
      <c r="B176" t="s">
        <v>2732</v>
      </c>
      <c r="C176" t="s">
        <v>2733</v>
      </c>
      <c r="D176" t="s">
        <v>963</v>
      </c>
      <c r="E176" t="s">
        <v>964</v>
      </c>
      <c r="F176" s="1">
        <v>41460</v>
      </c>
      <c r="G176" s="4">
        <v>2013</v>
      </c>
      <c r="H176" t="s">
        <v>15</v>
      </c>
      <c r="I176" t="e">
        <v>#N/A</v>
      </c>
      <c r="J176" t="e">
        <v>#N/A</v>
      </c>
      <c r="K176" t="s">
        <v>20</v>
      </c>
      <c r="L176" t="s">
        <v>2724</v>
      </c>
      <c r="M176" t="e">
        <v>#VALUE!</v>
      </c>
      <c r="N176" t="e">
        <v>#VALUE!</v>
      </c>
      <c r="O176" t="e">
        <v>#VALUE!</v>
      </c>
      <c r="P176" t="e">
        <v>#VALUE!</v>
      </c>
      <c r="Q176" t="e">
        <v>#VALUE!</v>
      </c>
      <c r="R176" t="s">
        <v>270</v>
      </c>
      <c r="S176" t="s">
        <v>274</v>
      </c>
      <c r="T176" t="s">
        <v>2735</v>
      </c>
      <c r="U176" t="s">
        <v>674</v>
      </c>
    </row>
    <row r="177" spans="1:21" x14ac:dyDescent="0.25">
      <c r="A177" t="s">
        <v>2738</v>
      </c>
      <c r="B177" t="s">
        <v>2739</v>
      </c>
      <c r="C177" t="s">
        <v>2740</v>
      </c>
      <c r="D177" t="s">
        <v>353</v>
      </c>
      <c r="E177" t="s">
        <v>354</v>
      </c>
      <c r="F177" s="1">
        <v>41333</v>
      </c>
      <c r="G177" s="4">
        <v>2013</v>
      </c>
      <c r="H177" t="s">
        <v>15</v>
      </c>
      <c r="I177" t="e">
        <v>#N/A</v>
      </c>
      <c r="J177" t="e">
        <v>#N/A</v>
      </c>
      <c r="K177" t="s">
        <v>20</v>
      </c>
      <c r="L177" t="s">
        <v>2741</v>
      </c>
      <c r="M177" t="s">
        <v>2742</v>
      </c>
      <c r="N177" t="s">
        <v>2743</v>
      </c>
      <c r="O177" t="e">
        <v>#VALUE!</v>
      </c>
      <c r="P177" t="e">
        <v>#VALUE!</v>
      </c>
      <c r="Q177" t="e">
        <v>#VALUE!</v>
      </c>
      <c r="R177" t="s">
        <v>1240</v>
      </c>
      <c r="S177" t="s">
        <v>663</v>
      </c>
      <c r="T177" t="s">
        <v>2748</v>
      </c>
      <c r="U177" t="s">
        <v>2749</v>
      </c>
    </row>
    <row r="178" spans="1:21" x14ac:dyDescent="0.25">
      <c r="A178" t="s">
        <v>2738</v>
      </c>
      <c r="B178" t="s">
        <v>2739</v>
      </c>
      <c r="C178" t="s">
        <v>2740</v>
      </c>
      <c r="D178" t="s">
        <v>353</v>
      </c>
      <c r="E178" t="s">
        <v>354</v>
      </c>
      <c r="F178" s="1">
        <v>41333</v>
      </c>
      <c r="G178" s="4">
        <v>2013</v>
      </c>
      <c r="H178" t="s">
        <v>15</v>
      </c>
      <c r="I178" t="e">
        <v>#N/A</v>
      </c>
      <c r="J178" t="e">
        <v>#N/A</v>
      </c>
      <c r="K178" t="s">
        <v>20</v>
      </c>
      <c r="L178" t="s">
        <v>2741</v>
      </c>
      <c r="M178" t="s">
        <v>2742</v>
      </c>
      <c r="N178" t="s">
        <v>2743</v>
      </c>
      <c r="O178" t="e">
        <v>#VALUE!</v>
      </c>
      <c r="P178" t="e">
        <v>#VALUE!</v>
      </c>
      <c r="Q178" t="e">
        <v>#VALUE!</v>
      </c>
      <c r="R178" t="s">
        <v>1240</v>
      </c>
      <c r="S178" t="s">
        <v>663</v>
      </c>
      <c r="T178" t="s">
        <v>2748</v>
      </c>
      <c r="U178" t="s">
        <v>2749</v>
      </c>
    </row>
    <row r="179" spans="1:21" x14ac:dyDescent="0.25">
      <c r="A179" t="s">
        <v>2738</v>
      </c>
      <c r="B179" t="s">
        <v>2739</v>
      </c>
      <c r="C179" t="s">
        <v>2740</v>
      </c>
      <c r="D179" t="s">
        <v>353</v>
      </c>
      <c r="E179" t="s">
        <v>354</v>
      </c>
      <c r="F179" s="1">
        <v>41333</v>
      </c>
      <c r="G179" s="4">
        <v>2013</v>
      </c>
      <c r="H179" t="s">
        <v>15</v>
      </c>
      <c r="I179" t="e">
        <v>#N/A</v>
      </c>
      <c r="J179" t="e">
        <v>#N/A</v>
      </c>
      <c r="K179" t="s">
        <v>20</v>
      </c>
      <c r="L179" t="s">
        <v>2741</v>
      </c>
      <c r="M179" t="s">
        <v>2742</v>
      </c>
      <c r="N179" t="s">
        <v>2743</v>
      </c>
      <c r="O179" t="e">
        <v>#VALUE!</v>
      </c>
      <c r="P179" t="e">
        <v>#VALUE!</v>
      </c>
      <c r="Q179" t="e">
        <v>#VALUE!</v>
      </c>
      <c r="R179" t="s">
        <v>1240</v>
      </c>
      <c r="S179" t="s">
        <v>663</v>
      </c>
      <c r="T179" t="s">
        <v>2748</v>
      </c>
      <c r="U179" t="s">
        <v>2749</v>
      </c>
    </row>
    <row r="180" spans="1:21" x14ac:dyDescent="0.25">
      <c r="A180" t="s">
        <v>2738</v>
      </c>
      <c r="B180" t="s">
        <v>2739</v>
      </c>
      <c r="C180" t="s">
        <v>2740</v>
      </c>
      <c r="D180" t="s">
        <v>353</v>
      </c>
      <c r="E180" t="s">
        <v>354</v>
      </c>
      <c r="F180" s="1">
        <v>41333</v>
      </c>
      <c r="G180" s="4">
        <v>2013</v>
      </c>
      <c r="H180" t="s">
        <v>15</v>
      </c>
      <c r="I180" t="e">
        <v>#N/A</v>
      </c>
      <c r="J180" t="e">
        <v>#N/A</v>
      </c>
      <c r="K180" t="s">
        <v>20</v>
      </c>
      <c r="L180" t="s">
        <v>2741</v>
      </c>
      <c r="M180" t="s">
        <v>2742</v>
      </c>
      <c r="N180" t="s">
        <v>2743</v>
      </c>
      <c r="O180" t="e">
        <v>#VALUE!</v>
      </c>
      <c r="P180" t="e">
        <v>#VALUE!</v>
      </c>
      <c r="Q180" t="e">
        <v>#VALUE!</v>
      </c>
      <c r="R180" t="s">
        <v>1240</v>
      </c>
      <c r="S180" t="s">
        <v>663</v>
      </c>
      <c r="T180" t="s">
        <v>2748</v>
      </c>
      <c r="U180" t="s">
        <v>2749</v>
      </c>
    </row>
    <row r="181" spans="1:21" x14ac:dyDescent="0.25">
      <c r="A181" t="s">
        <v>2738</v>
      </c>
      <c r="B181" t="s">
        <v>2739</v>
      </c>
      <c r="C181" t="s">
        <v>2740</v>
      </c>
      <c r="D181" t="s">
        <v>353</v>
      </c>
      <c r="E181" t="s">
        <v>354</v>
      </c>
      <c r="F181" s="1">
        <v>41333</v>
      </c>
      <c r="G181" s="4">
        <v>2013</v>
      </c>
      <c r="H181" t="s">
        <v>15</v>
      </c>
      <c r="I181" t="e">
        <v>#N/A</v>
      </c>
      <c r="J181" t="e">
        <v>#N/A</v>
      </c>
      <c r="K181" t="s">
        <v>20</v>
      </c>
      <c r="L181" t="s">
        <v>2741</v>
      </c>
      <c r="M181" t="s">
        <v>2742</v>
      </c>
      <c r="N181" t="s">
        <v>2743</v>
      </c>
      <c r="O181" t="e">
        <v>#VALUE!</v>
      </c>
      <c r="P181" t="e">
        <v>#VALUE!</v>
      </c>
      <c r="Q181" t="e">
        <v>#VALUE!</v>
      </c>
      <c r="R181" t="s">
        <v>1240</v>
      </c>
      <c r="S181" t="s">
        <v>663</v>
      </c>
      <c r="T181" t="s">
        <v>2748</v>
      </c>
      <c r="U181" t="s">
        <v>2749</v>
      </c>
    </row>
    <row r="182" spans="1:21" x14ac:dyDescent="0.25">
      <c r="A182" t="s">
        <v>2738</v>
      </c>
      <c r="B182" t="s">
        <v>2739</v>
      </c>
      <c r="C182" t="s">
        <v>2740</v>
      </c>
      <c r="D182" t="s">
        <v>353</v>
      </c>
      <c r="E182" t="s">
        <v>354</v>
      </c>
      <c r="F182" s="1">
        <v>41333</v>
      </c>
      <c r="G182" s="4">
        <v>2013</v>
      </c>
      <c r="H182" t="s">
        <v>15</v>
      </c>
      <c r="I182" t="e">
        <v>#N/A</v>
      </c>
      <c r="J182" t="e">
        <v>#N/A</v>
      </c>
      <c r="K182" t="s">
        <v>20</v>
      </c>
      <c r="L182" t="s">
        <v>2741</v>
      </c>
      <c r="M182" t="s">
        <v>2742</v>
      </c>
      <c r="N182" t="s">
        <v>2743</v>
      </c>
      <c r="O182" t="e">
        <v>#VALUE!</v>
      </c>
      <c r="P182" t="e">
        <v>#VALUE!</v>
      </c>
      <c r="Q182" t="e">
        <v>#VALUE!</v>
      </c>
      <c r="R182" t="s">
        <v>1240</v>
      </c>
      <c r="S182" t="s">
        <v>663</v>
      </c>
      <c r="T182" t="s">
        <v>2748</v>
      </c>
      <c r="U182" t="s">
        <v>2749</v>
      </c>
    </row>
    <row r="183" spans="1:21" x14ac:dyDescent="0.25">
      <c r="A183" t="s">
        <v>2738</v>
      </c>
      <c r="B183" t="s">
        <v>2739</v>
      </c>
      <c r="C183" t="s">
        <v>2740</v>
      </c>
      <c r="D183" t="s">
        <v>353</v>
      </c>
      <c r="E183" t="s">
        <v>354</v>
      </c>
      <c r="F183" s="1">
        <v>41333</v>
      </c>
      <c r="G183" s="4">
        <v>2013</v>
      </c>
      <c r="H183" t="s">
        <v>15</v>
      </c>
      <c r="I183" t="e">
        <v>#N/A</v>
      </c>
      <c r="J183" t="e">
        <v>#N/A</v>
      </c>
      <c r="K183" t="s">
        <v>20</v>
      </c>
      <c r="L183" t="s">
        <v>2741</v>
      </c>
      <c r="M183" t="s">
        <v>2742</v>
      </c>
      <c r="N183" t="s">
        <v>2743</v>
      </c>
      <c r="O183" t="e">
        <v>#VALUE!</v>
      </c>
      <c r="P183" t="e">
        <v>#VALUE!</v>
      </c>
      <c r="Q183" t="e">
        <v>#VALUE!</v>
      </c>
      <c r="R183" t="s">
        <v>1240</v>
      </c>
      <c r="S183" t="s">
        <v>663</v>
      </c>
      <c r="T183" t="s">
        <v>2748</v>
      </c>
      <c r="U183" t="s">
        <v>2749</v>
      </c>
    </row>
    <row r="184" spans="1:21" x14ac:dyDescent="0.25">
      <c r="A184" t="s">
        <v>2738</v>
      </c>
      <c r="B184" t="s">
        <v>2739</v>
      </c>
      <c r="C184" t="s">
        <v>2740</v>
      </c>
      <c r="D184" t="s">
        <v>353</v>
      </c>
      <c r="E184" t="s">
        <v>354</v>
      </c>
      <c r="F184" s="1">
        <v>41333</v>
      </c>
      <c r="G184" s="4">
        <v>2013</v>
      </c>
      <c r="H184" t="s">
        <v>15</v>
      </c>
      <c r="I184" t="e">
        <v>#N/A</v>
      </c>
      <c r="J184" t="e">
        <v>#N/A</v>
      </c>
      <c r="K184" t="s">
        <v>20</v>
      </c>
      <c r="L184" t="s">
        <v>2741</v>
      </c>
      <c r="M184" t="s">
        <v>2742</v>
      </c>
      <c r="N184" t="s">
        <v>2743</v>
      </c>
      <c r="O184" t="e">
        <v>#VALUE!</v>
      </c>
      <c r="P184" t="e">
        <v>#VALUE!</v>
      </c>
      <c r="Q184" t="e">
        <v>#VALUE!</v>
      </c>
      <c r="R184" t="s">
        <v>1240</v>
      </c>
      <c r="S184" t="s">
        <v>663</v>
      </c>
      <c r="T184" t="s">
        <v>2748</v>
      </c>
      <c r="U184" t="s">
        <v>2749</v>
      </c>
    </row>
    <row r="185" spans="1:21" x14ac:dyDescent="0.25">
      <c r="A185" t="s">
        <v>3047</v>
      </c>
      <c r="B185" t="s">
        <v>3048</v>
      </c>
      <c r="C185" t="s">
        <v>3049</v>
      </c>
      <c r="D185" t="s">
        <v>1925</v>
      </c>
      <c r="E185" t="s">
        <v>964</v>
      </c>
      <c r="F185" s="1">
        <v>41353</v>
      </c>
      <c r="G185" s="4">
        <v>2013</v>
      </c>
      <c r="H185" t="s">
        <v>15</v>
      </c>
      <c r="I185" t="e">
        <v>#N/A</v>
      </c>
      <c r="J185" t="e">
        <v>#N/A</v>
      </c>
      <c r="K185" t="s">
        <v>20</v>
      </c>
      <c r="L185" t="s">
        <v>3050</v>
      </c>
      <c r="M185" t="e">
        <v>#VALUE!</v>
      </c>
      <c r="N185" t="e">
        <v>#VALUE!</v>
      </c>
      <c r="O185" t="e">
        <v>#VALUE!</v>
      </c>
      <c r="P185" t="e">
        <v>#VALUE!</v>
      </c>
      <c r="Q185" t="e">
        <v>#VALUE!</v>
      </c>
      <c r="R185" t="s">
        <v>3051</v>
      </c>
      <c r="S185" t="s">
        <v>73</v>
      </c>
      <c r="T185" t="s">
        <v>3052</v>
      </c>
      <c r="U185" t="s">
        <v>2841</v>
      </c>
    </row>
    <row r="186" spans="1:21" x14ac:dyDescent="0.25">
      <c r="A186" t="s">
        <v>3056</v>
      </c>
      <c r="B186" t="s">
        <v>3057</v>
      </c>
      <c r="C186" t="s">
        <v>3058</v>
      </c>
      <c r="D186" t="s">
        <v>963</v>
      </c>
      <c r="E186" t="s">
        <v>964</v>
      </c>
      <c r="F186" s="1">
        <v>41471</v>
      </c>
      <c r="G186" s="4">
        <v>2013</v>
      </c>
      <c r="H186" t="s">
        <v>15</v>
      </c>
      <c r="I186" t="e">
        <v>#N/A</v>
      </c>
      <c r="J186" t="e">
        <v>#N/A</v>
      </c>
      <c r="K186" t="s">
        <v>20</v>
      </c>
      <c r="L186" t="s">
        <v>3059</v>
      </c>
      <c r="M186" t="e">
        <v>#VALUE!</v>
      </c>
      <c r="N186" t="e">
        <v>#VALUE!</v>
      </c>
      <c r="O186" t="e">
        <v>#VALUE!</v>
      </c>
      <c r="P186" t="e">
        <v>#VALUE!</v>
      </c>
      <c r="Q186" t="e">
        <v>#VALUE!</v>
      </c>
      <c r="R186" t="s">
        <v>168</v>
      </c>
      <c r="S186" t="s">
        <v>146</v>
      </c>
      <c r="T186" t="s">
        <v>3062</v>
      </c>
      <c r="U186" t="s">
        <v>1062</v>
      </c>
    </row>
    <row r="187" spans="1:21" x14ac:dyDescent="0.25">
      <c r="A187" t="s">
        <v>3065</v>
      </c>
      <c r="B187" t="s">
        <v>3066</v>
      </c>
      <c r="C187" t="s">
        <v>3067</v>
      </c>
      <c r="D187" t="s">
        <v>658</v>
      </c>
      <c r="E187" t="s">
        <v>659</v>
      </c>
      <c r="F187" s="1">
        <v>41471</v>
      </c>
      <c r="G187" s="4">
        <v>2013</v>
      </c>
      <c r="H187" t="s">
        <v>15</v>
      </c>
      <c r="I187">
        <v>3</v>
      </c>
      <c r="J187" t="e">
        <v>#N/A</v>
      </c>
      <c r="K187" t="s">
        <v>20</v>
      </c>
      <c r="L187" t="s">
        <v>655</v>
      </c>
      <c r="M187" t="e">
        <v>#VALUE!</v>
      </c>
      <c r="N187" t="e">
        <v>#VALUE!</v>
      </c>
      <c r="O187" t="e">
        <v>#VALUE!</v>
      </c>
      <c r="P187" t="e">
        <v>#VALUE!</v>
      </c>
      <c r="Q187" t="e">
        <v>#VALUE!</v>
      </c>
      <c r="R187" t="s">
        <v>168</v>
      </c>
      <c r="S187" t="s">
        <v>146</v>
      </c>
      <c r="T187" t="s">
        <v>3070</v>
      </c>
      <c r="U187" t="s">
        <v>1062</v>
      </c>
    </row>
    <row r="188" spans="1:21" x14ac:dyDescent="0.25">
      <c r="A188" t="s">
        <v>3073</v>
      </c>
      <c r="B188" t="s">
        <v>3074</v>
      </c>
      <c r="C188" t="s">
        <v>3075</v>
      </c>
      <c r="D188" t="s">
        <v>728</v>
      </c>
      <c r="E188" t="s">
        <v>729</v>
      </c>
      <c r="F188" s="1">
        <v>41488</v>
      </c>
      <c r="G188" s="4">
        <v>2013</v>
      </c>
      <c r="H188" t="s">
        <v>15</v>
      </c>
      <c r="I188" t="e">
        <v>#N/A</v>
      </c>
      <c r="J188" t="e">
        <v>#N/A</v>
      </c>
      <c r="K188" t="s">
        <v>20</v>
      </c>
      <c r="L188" t="s">
        <v>725</v>
      </c>
      <c r="M188" t="s">
        <v>3076</v>
      </c>
      <c r="N188" t="e">
        <v>#VALUE!</v>
      </c>
      <c r="O188" t="e">
        <v>#VALUE!</v>
      </c>
      <c r="P188" t="e">
        <v>#VALUE!</v>
      </c>
      <c r="Q188" t="e">
        <v>#VALUE!</v>
      </c>
      <c r="R188" t="s">
        <v>31</v>
      </c>
      <c r="S188" t="s">
        <v>1595</v>
      </c>
      <c r="T188" t="s">
        <v>3080</v>
      </c>
      <c r="U188" t="s">
        <v>1599</v>
      </c>
    </row>
    <row r="189" spans="1:21" x14ac:dyDescent="0.25">
      <c r="A189" t="s">
        <v>3113</v>
      </c>
      <c r="B189" t="s">
        <v>3114</v>
      </c>
      <c r="C189" t="s">
        <v>3115</v>
      </c>
      <c r="D189" t="s">
        <v>307</v>
      </c>
      <c r="E189" t="s">
        <v>308</v>
      </c>
      <c r="F189" s="1">
        <v>41488</v>
      </c>
      <c r="G189" s="4">
        <v>2013</v>
      </c>
      <c r="H189" t="s">
        <v>15</v>
      </c>
      <c r="I189" t="e">
        <v>#N/A</v>
      </c>
      <c r="J189" t="e">
        <v>#N/A</v>
      </c>
      <c r="K189" t="s">
        <v>20</v>
      </c>
      <c r="L189" t="s">
        <v>3116</v>
      </c>
      <c r="M189" t="e">
        <v>#VALUE!</v>
      </c>
      <c r="N189" t="e">
        <v>#VALUE!</v>
      </c>
      <c r="O189" t="e">
        <v>#VALUE!</v>
      </c>
      <c r="P189" t="e">
        <v>#VALUE!</v>
      </c>
      <c r="Q189" t="e">
        <v>#VALUE!</v>
      </c>
      <c r="R189" t="s">
        <v>31</v>
      </c>
      <c r="S189" t="s">
        <v>1486</v>
      </c>
      <c r="T189" t="s">
        <v>3120</v>
      </c>
      <c r="U189" t="s">
        <v>1489</v>
      </c>
    </row>
    <row r="190" spans="1:21" x14ac:dyDescent="0.25">
      <c r="A190" t="s">
        <v>3113</v>
      </c>
      <c r="B190" t="s">
        <v>3114</v>
      </c>
      <c r="C190" t="s">
        <v>3115</v>
      </c>
      <c r="D190" t="s">
        <v>307</v>
      </c>
      <c r="E190" t="s">
        <v>308</v>
      </c>
      <c r="F190" s="1">
        <v>41488</v>
      </c>
      <c r="G190" s="4">
        <v>2013</v>
      </c>
      <c r="H190" t="s">
        <v>15</v>
      </c>
      <c r="I190" t="e">
        <v>#N/A</v>
      </c>
      <c r="J190" t="e">
        <v>#N/A</v>
      </c>
      <c r="K190" t="s">
        <v>20</v>
      </c>
      <c r="L190" t="s">
        <v>3116</v>
      </c>
      <c r="M190" t="e">
        <v>#VALUE!</v>
      </c>
      <c r="N190" t="e">
        <v>#VALUE!</v>
      </c>
      <c r="O190" t="e">
        <v>#VALUE!</v>
      </c>
      <c r="P190" t="e">
        <v>#VALUE!</v>
      </c>
      <c r="Q190" t="e">
        <v>#VALUE!</v>
      </c>
      <c r="R190" t="s">
        <v>31</v>
      </c>
      <c r="S190" t="s">
        <v>1486</v>
      </c>
      <c r="T190" t="s">
        <v>3120</v>
      </c>
      <c r="U190" t="s">
        <v>1489</v>
      </c>
    </row>
    <row r="191" spans="1:21" x14ac:dyDescent="0.25">
      <c r="A191" t="s">
        <v>3113</v>
      </c>
      <c r="B191" t="s">
        <v>3114</v>
      </c>
      <c r="C191" t="s">
        <v>3115</v>
      </c>
      <c r="D191" t="s">
        <v>307</v>
      </c>
      <c r="E191" t="s">
        <v>308</v>
      </c>
      <c r="F191" s="1">
        <v>41488</v>
      </c>
      <c r="G191" s="4">
        <v>2013</v>
      </c>
      <c r="H191" t="s">
        <v>15</v>
      </c>
      <c r="I191" t="e">
        <v>#N/A</v>
      </c>
      <c r="J191" t="e">
        <v>#N/A</v>
      </c>
      <c r="K191" t="s">
        <v>20</v>
      </c>
      <c r="L191" t="s">
        <v>3116</v>
      </c>
      <c r="M191" t="e">
        <v>#VALUE!</v>
      </c>
      <c r="N191" t="e">
        <v>#VALUE!</v>
      </c>
      <c r="O191" t="e">
        <v>#VALUE!</v>
      </c>
      <c r="P191" t="e">
        <v>#VALUE!</v>
      </c>
      <c r="Q191" t="e">
        <v>#VALUE!</v>
      </c>
      <c r="R191" t="s">
        <v>31</v>
      </c>
      <c r="S191" t="s">
        <v>1486</v>
      </c>
      <c r="T191" t="s">
        <v>3120</v>
      </c>
      <c r="U191" t="s">
        <v>1489</v>
      </c>
    </row>
    <row r="192" spans="1:21" x14ac:dyDescent="0.25">
      <c r="A192" t="s">
        <v>3248</v>
      </c>
      <c r="B192" t="s">
        <v>3249</v>
      </c>
      <c r="C192" t="s">
        <v>3250</v>
      </c>
      <c r="D192" t="s">
        <v>3251</v>
      </c>
      <c r="E192" t="s">
        <v>3252</v>
      </c>
      <c r="F192" s="1">
        <v>41528</v>
      </c>
      <c r="G192" s="4">
        <v>2013</v>
      </c>
      <c r="H192" t="s">
        <v>15</v>
      </c>
      <c r="I192" t="e">
        <v>#N/A</v>
      </c>
      <c r="J192" t="e">
        <v>#N/A</v>
      </c>
      <c r="K192" t="s">
        <v>157</v>
      </c>
      <c r="L192" t="s">
        <v>3253</v>
      </c>
      <c r="M192" t="s">
        <v>3254</v>
      </c>
      <c r="N192" t="e">
        <v>#VALUE!</v>
      </c>
      <c r="O192" t="e">
        <v>#VALUE!</v>
      </c>
      <c r="P192" t="e">
        <v>#VALUE!</v>
      </c>
      <c r="Q192" t="e">
        <v>#VALUE!</v>
      </c>
      <c r="R192" t="s">
        <v>143</v>
      </c>
      <c r="S192" t="s">
        <v>146</v>
      </c>
      <c r="T192" t="s">
        <v>3258</v>
      </c>
      <c r="U192" t="s">
        <v>3259</v>
      </c>
    </row>
    <row r="193" spans="1:21" x14ac:dyDescent="0.25">
      <c r="A193" t="s">
        <v>3262</v>
      </c>
      <c r="B193" t="s">
        <v>3263</v>
      </c>
      <c r="C193" t="s">
        <v>3264</v>
      </c>
      <c r="D193" t="s">
        <v>68</v>
      </c>
      <c r="E193" t="s">
        <v>69</v>
      </c>
      <c r="F193" s="1">
        <v>41526</v>
      </c>
      <c r="G193" s="4">
        <v>2013</v>
      </c>
      <c r="H193" t="s">
        <v>15</v>
      </c>
      <c r="I193">
        <v>3</v>
      </c>
      <c r="J193" t="e">
        <v>#N/A</v>
      </c>
      <c r="K193" t="s">
        <v>20</v>
      </c>
      <c r="L193" t="s">
        <v>3265</v>
      </c>
      <c r="M193" t="e">
        <v>#VALUE!</v>
      </c>
      <c r="N193" t="e">
        <v>#VALUE!</v>
      </c>
      <c r="O193" t="e">
        <v>#VALUE!</v>
      </c>
      <c r="P193" t="e">
        <v>#VALUE!</v>
      </c>
      <c r="Q193" t="e">
        <v>#VALUE!</v>
      </c>
      <c r="R193" t="s">
        <v>2163</v>
      </c>
      <c r="S193" t="s">
        <v>361</v>
      </c>
      <c r="T193" t="s">
        <v>3270</v>
      </c>
      <c r="U193" t="s">
        <v>3271</v>
      </c>
    </row>
    <row r="194" spans="1:21" x14ac:dyDescent="0.25">
      <c r="A194" t="s">
        <v>3262</v>
      </c>
      <c r="B194" t="s">
        <v>3263</v>
      </c>
      <c r="C194" t="s">
        <v>3264</v>
      </c>
      <c r="D194" t="s">
        <v>68</v>
      </c>
      <c r="E194" t="s">
        <v>69</v>
      </c>
      <c r="F194" s="1">
        <v>41526</v>
      </c>
      <c r="G194" s="4">
        <v>2013</v>
      </c>
      <c r="H194" t="s">
        <v>15</v>
      </c>
      <c r="I194">
        <v>3</v>
      </c>
      <c r="J194" t="e">
        <v>#N/A</v>
      </c>
      <c r="K194" t="s">
        <v>20</v>
      </c>
      <c r="L194" t="s">
        <v>3265</v>
      </c>
      <c r="M194" t="e">
        <v>#VALUE!</v>
      </c>
      <c r="N194" t="e">
        <v>#VALUE!</v>
      </c>
      <c r="O194" t="e">
        <v>#VALUE!</v>
      </c>
      <c r="P194" t="e">
        <v>#VALUE!</v>
      </c>
      <c r="Q194" t="e">
        <v>#VALUE!</v>
      </c>
      <c r="R194" t="s">
        <v>2163</v>
      </c>
      <c r="S194" t="s">
        <v>361</v>
      </c>
      <c r="T194" t="s">
        <v>3270</v>
      </c>
      <c r="U194" t="s">
        <v>3271</v>
      </c>
    </row>
    <row r="195" spans="1:21" x14ac:dyDescent="0.25">
      <c r="A195" t="s">
        <v>3262</v>
      </c>
      <c r="B195" t="s">
        <v>3263</v>
      </c>
      <c r="C195" t="s">
        <v>3264</v>
      </c>
      <c r="D195" t="s">
        <v>68</v>
      </c>
      <c r="E195" t="s">
        <v>69</v>
      </c>
      <c r="F195" s="1">
        <v>41526</v>
      </c>
      <c r="G195" s="4">
        <v>2013</v>
      </c>
      <c r="H195" t="s">
        <v>15</v>
      </c>
      <c r="I195">
        <v>3</v>
      </c>
      <c r="J195" t="e">
        <v>#N/A</v>
      </c>
      <c r="K195" t="s">
        <v>20</v>
      </c>
      <c r="L195" t="s">
        <v>3265</v>
      </c>
      <c r="M195" t="e">
        <v>#VALUE!</v>
      </c>
      <c r="N195" t="e">
        <v>#VALUE!</v>
      </c>
      <c r="O195" t="e">
        <v>#VALUE!</v>
      </c>
      <c r="P195" t="e">
        <v>#VALUE!</v>
      </c>
      <c r="Q195" t="e">
        <v>#VALUE!</v>
      </c>
      <c r="R195" t="s">
        <v>2163</v>
      </c>
      <c r="S195" t="s">
        <v>361</v>
      </c>
      <c r="T195" t="s">
        <v>3270</v>
      </c>
      <c r="U195" t="s">
        <v>3271</v>
      </c>
    </row>
    <row r="196" spans="1:21" x14ac:dyDescent="0.25">
      <c r="A196" t="s">
        <v>3282</v>
      </c>
      <c r="B196" t="s">
        <v>3283</v>
      </c>
      <c r="C196" t="s">
        <v>3284</v>
      </c>
      <c r="D196" t="s">
        <v>745</v>
      </c>
      <c r="E196" t="s">
        <v>746</v>
      </c>
      <c r="F196" s="1">
        <v>41529</v>
      </c>
      <c r="G196" s="4">
        <v>2013</v>
      </c>
      <c r="H196" t="s">
        <v>15</v>
      </c>
      <c r="I196">
        <v>3</v>
      </c>
      <c r="J196">
        <v>4</v>
      </c>
      <c r="K196" t="s">
        <v>20</v>
      </c>
      <c r="L196" t="s">
        <v>3285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s">
        <v>270</v>
      </c>
      <c r="S196" t="s">
        <v>36</v>
      </c>
      <c r="T196" t="s">
        <v>3289</v>
      </c>
      <c r="U196" t="s">
        <v>903</v>
      </c>
    </row>
    <row r="197" spans="1:21" x14ac:dyDescent="0.25">
      <c r="A197" t="s">
        <v>3282</v>
      </c>
      <c r="B197" t="s">
        <v>3283</v>
      </c>
      <c r="C197" t="s">
        <v>3284</v>
      </c>
      <c r="D197" t="s">
        <v>745</v>
      </c>
      <c r="E197" t="s">
        <v>746</v>
      </c>
      <c r="F197" s="1">
        <v>41529</v>
      </c>
      <c r="G197" s="4">
        <v>2013</v>
      </c>
      <c r="H197" t="s">
        <v>15</v>
      </c>
      <c r="I197">
        <v>3</v>
      </c>
      <c r="J197">
        <v>4</v>
      </c>
      <c r="K197" t="s">
        <v>20</v>
      </c>
      <c r="L197" t="s">
        <v>3285</v>
      </c>
      <c r="M197" t="e">
        <v>#VALUE!</v>
      </c>
      <c r="N197" t="e">
        <v>#VALUE!</v>
      </c>
      <c r="O197" t="e">
        <v>#VALUE!</v>
      </c>
      <c r="P197" t="e">
        <v>#VALUE!</v>
      </c>
      <c r="Q197" t="e">
        <v>#VALUE!</v>
      </c>
      <c r="R197" t="s">
        <v>270</v>
      </c>
      <c r="S197" t="s">
        <v>36</v>
      </c>
      <c r="T197" t="s">
        <v>3289</v>
      </c>
      <c r="U197" t="s">
        <v>903</v>
      </c>
    </row>
    <row r="198" spans="1:21" x14ac:dyDescent="0.25">
      <c r="A198" t="s">
        <v>3282</v>
      </c>
      <c r="B198" t="s">
        <v>3283</v>
      </c>
      <c r="C198" t="s">
        <v>3284</v>
      </c>
      <c r="D198" t="s">
        <v>745</v>
      </c>
      <c r="E198" t="s">
        <v>746</v>
      </c>
      <c r="F198" s="1">
        <v>41529</v>
      </c>
      <c r="G198" s="4">
        <v>2013</v>
      </c>
      <c r="H198" t="s">
        <v>15</v>
      </c>
      <c r="I198">
        <v>3</v>
      </c>
      <c r="J198">
        <v>4</v>
      </c>
      <c r="K198" t="s">
        <v>20</v>
      </c>
      <c r="L198" t="s">
        <v>3285</v>
      </c>
      <c r="M198" t="e">
        <v>#VALUE!</v>
      </c>
      <c r="N198" t="e">
        <v>#VALUE!</v>
      </c>
      <c r="O198" t="e">
        <v>#VALUE!</v>
      </c>
      <c r="P198" t="e">
        <v>#VALUE!</v>
      </c>
      <c r="Q198" t="e">
        <v>#VALUE!</v>
      </c>
      <c r="R198" t="s">
        <v>270</v>
      </c>
      <c r="S198" t="s">
        <v>36</v>
      </c>
      <c r="T198" t="s">
        <v>3289</v>
      </c>
      <c r="U198" t="s">
        <v>903</v>
      </c>
    </row>
    <row r="199" spans="1:21" x14ac:dyDescent="0.25">
      <c r="A199" t="s">
        <v>138</v>
      </c>
      <c r="B199" t="s">
        <v>3299</v>
      </c>
      <c r="C199" t="s">
        <v>3300</v>
      </c>
      <c r="D199" t="s">
        <v>141</v>
      </c>
      <c r="E199" t="s">
        <v>142</v>
      </c>
      <c r="F199" s="1">
        <v>41528</v>
      </c>
      <c r="G199" s="4">
        <v>2013</v>
      </c>
      <c r="H199" t="s">
        <v>15</v>
      </c>
      <c r="I199">
        <v>3</v>
      </c>
      <c r="J199" t="e">
        <v>#N/A</v>
      </c>
      <c r="K199" t="s">
        <v>20</v>
      </c>
      <c r="L199" t="s">
        <v>138</v>
      </c>
      <c r="M199" t="e">
        <v>#VALUE!</v>
      </c>
      <c r="N199" t="e">
        <v>#VALUE!</v>
      </c>
      <c r="O199" t="e">
        <v>#VALUE!</v>
      </c>
      <c r="P199" t="e">
        <v>#VALUE!</v>
      </c>
      <c r="Q199" t="e">
        <v>#VALUE!</v>
      </c>
      <c r="R199" t="s">
        <v>1885</v>
      </c>
      <c r="S199" t="s">
        <v>1154</v>
      </c>
      <c r="T199" t="s">
        <v>3304</v>
      </c>
      <c r="U199" t="s">
        <v>3305</v>
      </c>
    </row>
    <row r="200" spans="1:21" x14ac:dyDescent="0.25">
      <c r="A200" t="s">
        <v>3308</v>
      </c>
      <c r="B200" t="s">
        <v>3309</v>
      </c>
      <c r="C200" t="s">
        <v>3310</v>
      </c>
      <c r="D200" t="s">
        <v>3311</v>
      </c>
      <c r="E200" t="s">
        <v>2209</v>
      </c>
      <c r="F200" s="1">
        <v>41488</v>
      </c>
      <c r="G200" s="4">
        <v>2013</v>
      </c>
      <c r="H200" t="s">
        <v>15</v>
      </c>
      <c r="I200">
        <v>3</v>
      </c>
      <c r="J200" t="e">
        <v>#N/A</v>
      </c>
      <c r="K200" t="s">
        <v>20</v>
      </c>
      <c r="L200" t="s">
        <v>3312</v>
      </c>
      <c r="M200" t="e">
        <v>#VALUE!</v>
      </c>
      <c r="N200" t="e">
        <v>#VALUE!</v>
      </c>
      <c r="O200" t="e">
        <v>#VALUE!</v>
      </c>
      <c r="P200" t="e">
        <v>#VALUE!</v>
      </c>
      <c r="Q200" t="e">
        <v>#VALUE!</v>
      </c>
      <c r="R200" t="s">
        <v>430</v>
      </c>
      <c r="S200" t="s">
        <v>146</v>
      </c>
      <c r="T200" t="s">
        <v>3315</v>
      </c>
      <c r="U200" t="s">
        <v>3316</v>
      </c>
    </row>
    <row r="201" spans="1:21" x14ac:dyDescent="0.25">
      <c r="A201" t="s">
        <v>3319</v>
      </c>
      <c r="B201" t="s">
        <v>3320</v>
      </c>
      <c r="C201" t="s">
        <v>3321</v>
      </c>
      <c r="D201" t="s">
        <v>3322</v>
      </c>
      <c r="E201" t="s">
        <v>2678</v>
      </c>
      <c r="F201" s="1">
        <v>41388</v>
      </c>
      <c r="G201" s="4">
        <v>2013</v>
      </c>
      <c r="H201" t="s">
        <v>15</v>
      </c>
      <c r="I201">
        <v>4</v>
      </c>
      <c r="J201">
        <v>4</v>
      </c>
      <c r="K201" t="s">
        <v>20</v>
      </c>
      <c r="L201" t="s">
        <v>3323</v>
      </c>
      <c r="M201" t="e">
        <v>#VALUE!</v>
      </c>
      <c r="N201" t="e">
        <v>#VALUE!</v>
      </c>
      <c r="O201" t="e">
        <v>#VALUE!</v>
      </c>
      <c r="P201" t="e">
        <v>#VALUE!</v>
      </c>
      <c r="Q201" t="e">
        <v>#VALUE!</v>
      </c>
      <c r="R201" t="s">
        <v>38</v>
      </c>
      <c r="S201" t="s">
        <v>1504</v>
      </c>
      <c r="T201" t="s">
        <v>3327</v>
      </c>
      <c r="U201" t="s">
        <v>3328</v>
      </c>
    </row>
    <row r="202" spans="1:21" x14ac:dyDescent="0.25">
      <c r="A202" t="s">
        <v>3424</v>
      </c>
      <c r="B202" t="s">
        <v>3425</v>
      </c>
      <c r="C202" t="s">
        <v>3426</v>
      </c>
      <c r="D202" t="s">
        <v>85</v>
      </c>
      <c r="E202" t="s">
        <v>86</v>
      </c>
      <c r="F202" s="1">
        <v>41619</v>
      </c>
      <c r="G202" s="4">
        <v>2013</v>
      </c>
      <c r="H202" t="s">
        <v>15</v>
      </c>
      <c r="I202" t="e">
        <v>#N/A</v>
      </c>
      <c r="J202" t="e">
        <v>#N/A</v>
      </c>
      <c r="K202" t="s">
        <v>20</v>
      </c>
      <c r="L202" t="s">
        <v>3427</v>
      </c>
      <c r="M202" t="e">
        <v>#VALUE!</v>
      </c>
      <c r="N202" t="e">
        <v>#VALUE!</v>
      </c>
      <c r="O202" t="e">
        <v>#VALUE!</v>
      </c>
      <c r="P202" t="e">
        <v>#VALUE!</v>
      </c>
      <c r="Q202" t="e">
        <v>#VALUE!</v>
      </c>
      <c r="R202" t="s">
        <v>168</v>
      </c>
      <c r="S202" t="s">
        <v>146</v>
      </c>
      <c r="T202" t="s">
        <v>3431</v>
      </c>
      <c r="U202" t="s">
        <v>1062</v>
      </c>
    </row>
    <row r="203" spans="1:21" x14ac:dyDescent="0.25">
      <c r="A203" t="s">
        <v>138</v>
      </c>
      <c r="B203" t="s">
        <v>3434</v>
      </c>
      <c r="C203" t="s">
        <v>3435</v>
      </c>
      <c r="D203" t="s">
        <v>141</v>
      </c>
      <c r="E203" t="s">
        <v>142</v>
      </c>
      <c r="F203" s="1">
        <v>41619</v>
      </c>
      <c r="G203" s="4">
        <v>2013</v>
      </c>
      <c r="H203" t="s">
        <v>15</v>
      </c>
      <c r="I203">
        <v>3</v>
      </c>
      <c r="J203" t="e">
        <v>#N/A</v>
      </c>
      <c r="K203" t="s">
        <v>20</v>
      </c>
      <c r="L203" t="s">
        <v>3436</v>
      </c>
      <c r="M203" t="e">
        <v>#VALUE!</v>
      </c>
      <c r="N203" t="e">
        <v>#VALUE!</v>
      </c>
      <c r="O203" t="e">
        <v>#VALUE!</v>
      </c>
      <c r="P203" t="e">
        <v>#VALUE!</v>
      </c>
      <c r="Q203" t="e">
        <v>#VALUE!</v>
      </c>
      <c r="R203" t="s">
        <v>2163</v>
      </c>
      <c r="S203" t="s">
        <v>361</v>
      </c>
      <c r="T203" t="s">
        <v>3437</v>
      </c>
      <c r="U203" t="s">
        <v>3438</v>
      </c>
    </row>
    <row r="204" spans="1:21" x14ac:dyDescent="0.25">
      <c r="A204" t="s">
        <v>138</v>
      </c>
      <c r="B204" t="s">
        <v>3434</v>
      </c>
      <c r="C204" t="s">
        <v>3435</v>
      </c>
      <c r="D204" t="s">
        <v>141</v>
      </c>
      <c r="E204" t="s">
        <v>142</v>
      </c>
      <c r="F204" s="1">
        <v>41619</v>
      </c>
      <c r="G204" s="4">
        <v>2013</v>
      </c>
      <c r="H204" t="s">
        <v>15</v>
      </c>
      <c r="I204">
        <v>3</v>
      </c>
      <c r="J204" t="e">
        <v>#N/A</v>
      </c>
      <c r="K204" t="s">
        <v>20</v>
      </c>
      <c r="L204" t="s">
        <v>3436</v>
      </c>
      <c r="M204" t="e">
        <v>#VALUE!</v>
      </c>
      <c r="N204" t="e">
        <v>#VALUE!</v>
      </c>
      <c r="O204" t="e">
        <v>#VALUE!</v>
      </c>
      <c r="P204" t="e">
        <v>#VALUE!</v>
      </c>
      <c r="Q204" t="e">
        <v>#VALUE!</v>
      </c>
      <c r="R204" t="s">
        <v>2163</v>
      </c>
      <c r="S204" t="s">
        <v>361</v>
      </c>
      <c r="T204" t="s">
        <v>3437</v>
      </c>
      <c r="U204" t="s">
        <v>3438</v>
      </c>
    </row>
    <row r="205" spans="1:21" x14ac:dyDescent="0.25">
      <c r="A205" t="s">
        <v>3443</v>
      </c>
      <c r="B205" t="s">
        <v>3444</v>
      </c>
      <c r="C205" t="s">
        <v>3445</v>
      </c>
      <c r="D205" t="s">
        <v>238</v>
      </c>
      <c r="E205" t="s">
        <v>239</v>
      </c>
      <c r="F205" s="1">
        <v>41621</v>
      </c>
      <c r="G205" s="4">
        <v>2013</v>
      </c>
      <c r="H205" t="s">
        <v>15</v>
      </c>
      <c r="I205">
        <v>3</v>
      </c>
      <c r="J205" t="e">
        <v>#N/A</v>
      </c>
      <c r="K205" t="s">
        <v>20</v>
      </c>
      <c r="L205" t="s">
        <v>518</v>
      </c>
      <c r="M205" t="s">
        <v>3446</v>
      </c>
      <c r="N205" t="s">
        <v>3447</v>
      </c>
      <c r="O205" t="e">
        <v>#VALUE!</v>
      </c>
      <c r="P205" t="e">
        <v>#VALUE!</v>
      </c>
      <c r="Q205" t="e">
        <v>#VALUE!</v>
      </c>
      <c r="R205" t="s">
        <v>168</v>
      </c>
      <c r="S205" t="s">
        <v>3450</v>
      </c>
      <c r="T205" t="s">
        <v>3452</v>
      </c>
      <c r="U205" t="s">
        <v>1062</v>
      </c>
    </row>
    <row r="206" spans="1:21" x14ac:dyDescent="0.25">
      <c r="A206" t="s">
        <v>3455</v>
      </c>
      <c r="B206" t="s">
        <v>3456</v>
      </c>
      <c r="C206" t="s">
        <v>3457</v>
      </c>
      <c r="D206" t="s">
        <v>141</v>
      </c>
      <c r="E206" t="s">
        <v>142</v>
      </c>
      <c r="F206" s="1">
        <v>41619</v>
      </c>
      <c r="G206" s="4">
        <v>2013</v>
      </c>
      <c r="H206" t="s">
        <v>15</v>
      </c>
      <c r="I206">
        <v>3</v>
      </c>
      <c r="J206" t="e">
        <v>#N/A</v>
      </c>
      <c r="K206" t="s">
        <v>20</v>
      </c>
      <c r="L206" t="s">
        <v>3458</v>
      </c>
      <c r="M206" t="s">
        <v>3459</v>
      </c>
      <c r="N206" t="e">
        <v>#VALUE!</v>
      </c>
      <c r="O206" t="e">
        <v>#VALUE!</v>
      </c>
      <c r="P206" t="e">
        <v>#VALUE!</v>
      </c>
      <c r="Q206" t="e">
        <v>#VALUE!</v>
      </c>
      <c r="R206" t="s">
        <v>168</v>
      </c>
      <c r="S206" t="s">
        <v>3462</v>
      </c>
      <c r="T206" t="s">
        <v>3466</v>
      </c>
      <c r="U206" t="s">
        <v>3467</v>
      </c>
    </row>
    <row r="207" spans="1:21" x14ac:dyDescent="0.25">
      <c r="A207" t="s">
        <v>138</v>
      </c>
      <c r="B207" t="s">
        <v>3471</v>
      </c>
      <c r="C207" t="s">
        <v>3472</v>
      </c>
      <c r="D207" t="s">
        <v>141</v>
      </c>
      <c r="E207" t="s">
        <v>142</v>
      </c>
      <c r="F207" s="1">
        <v>41726</v>
      </c>
      <c r="G207" s="4">
        <v>2014</v>
      </c>
      <c r="H207" t="s">
        <v>15</v>
      </c>
      <c r="I207">
        <v>3</v>
      </c>
      <c r="J207" t="e">
        <v>#N/A</v>
      </c>
      <c r="K207" t="s">
        <v>20</v>
      </c>
      <c r="L207" t="s">
        <v>138</v>
      </c>
      <c r="M207" t="e">
        <v>#VALUE!</v>
      </c>
      <c r="N207" t="e">
        <v>#VALUE!</v>
      </c>
      <c r="O207" t="e">
        <v>#VALUE!</v>
      </c>
      <c r="P207" t="e">
        <v>#VALUE!</v>
      </c>
      <c r="Q207" t="e">
        <v>#VALUE!</v>
      </c>
      <c r="R207" t="s">
        <v>270</v>
      </c>
      <c r="S207" t="s">
        <v>274</v>
      </c>
      <c r="T207" t="s">
        <v>3477</v>
      </c>
      <c r="U207" t="s">
        <v>674</v>
      </c>
    </row>
    <row r="208" spans="1:21" x14ac:dyDescent="0.25">
      <c r="A208" t="s">
        <v>3480</v>
      </c>
      <c r="B208" t="s">
        <v>3481</v>
      </c>
      <c r="C208" t="s">
        <v>3482</v>
      </c>
      <c r="D208" t="s">
        <v>3483</v>
      </c>
      <c r="E208" t="s">
        <v>797</v>
      </c>
      <c r="F208" s="1">
        <v>41725</v>
      </c>
      <c r="G208" s="4">
        <v>2014</v>
      </c>
      <c r="H208" t="s">
        <v>15</v>
      </c>
      <c r="I208">
        <v>3</v>
      </c>
      <c r="J208" t="e">
        <v>#N/A</v>
      </c>
      <c r="K208" t="s">
        <v>20</v>
      </c>
      <c r="L208" t="s">
        <v>3484</v>
      </c>
      <c r="M208" t="e">
        <v>#VALUE!</v>
      </c>
      <c r="N208" t="e">
        <v>#VALUE!</v>
      </c>
      <c r="O208" t="e">
        <v>#VALUE!</v>
      </c>
      <c r="P208" t="e">
        <v>#VALUE!</v>
      </c>
      <c r="Q208" t="e">
        <v>#VALUE!</v>
      </c>
      <c r="R208" t="s">
        <v>168</v>
      </c>
      <c r="S208" t="s">
        <v>146</v>
      </c>
      <c r="T208" t="s">
        <v>3489</v>
      </c>
      <c r="U208" t="s">
        <v>3490</v>
      </c>
    </row>
    <row r="209" spans="1:21" x14ac:dyDescent="0.25">
      <c r="A209" t="s">
        <v>3493</v>
      </c>
      <c r="B209" t="s">
        <v>3494</v>
      </c>
      <c r="C209" t="s">
        <v>3495</v>
      </c>
      <c r="D209" t="s">
        <v>2120</v>
      </c>
      <c r="E209" t="s">
        <v>483</v>
      </c>
      <c r="F209" s="1">
        <v>41387</v>
      </c>
      <c r="G209" s="4">
        <v>2013</v>
      </c>
      <c r="H209" t="s">
        <v>15</v>
      </c>
      <c r="I209" t="e">
        <v>#N/A</v>
      </c>
      <c r="J209" t="e">
        <v>#N/A</v>
      </c>
      <c r="K209" t="s">
        <v>3496</v>
      </c>
      <c r="L209" t="s">
        <v>3497</v>
      </c>
      <c r="M209" t="s">
        <v>3498</v>
      </c>
      <c r="N209" t="e">
        <v>#VALUE!</v>
      </c>
      <c r="O209" t="e">
        <v>#VALUE!</v>
      </c>
      <c r="P209" t="e">
        <v>#VALUE!</v>
      </c>
      <c r="Q209" t="e">
        <v>#VALUE!</v>
      </c>
      <c r="R209" t="s">
        <v>29</v>
      </c>
      <c r="S209" t="s">
        <v>1145</v>
      </c>
      <c r="T209" t="s">
        <v>3504</v>
      </c>
      <c r="U209" t="s">
        <v>1516</v>
      </c>
    </row>
    <row r="210" spans="1:21" x14ac:dyDescent="0.25">
      <c r="A210" t="s">
        <v>3493</v>
      </c>
      <c r="B210" t="s">
        <v>3494</v>
      </c>
      <c r="C210" t="s">
        <v>3495</v>
      </c>
      <c r="D210" t="s">
        <v>2120</v>
      </c>
      <c r="E210" t="s">
        <v>483</v>
      </c>
      <c r="F210" s="1">
        <v>41387</v>
      </c>
      <c r="G210" s="4">
        <v>2013</v>
      </c>
      <c r="H210" t="s">
        <v>15</v>
      </c>
      <c r="I210" t="e">
        <v>#N/A</v>
      </c>
      <c r="J210" t="e">
        <v>#N/A</v>
      </c>
      <c r="K210" t="s">
        <v>3496</v>
      </c>
      <c r="L210" t="s">
        <v>3497</v>
      </c>
      <c r="M210" t="s">
        <v>3498</v>
      </c>
      <c r="N210" t="e">
        <v>#VALUE!</v>
      </c>
      <c r="O210" t="e">
        <v>#VALUE!</v>
      </c>
      <c r="P210" t="e">
        <v>#VALUE!</v>
      </c>
      <c r="Q210" t="e">
        <v>#VALUE!</v>
      </c>
      <c r="R210" t="s">
        <v>29</v>
      </c>
      <c r="S210" t="s">
        <v>1145</v>
      </c>
      <c r="T210" t="s">
        <v>3504</v>
      </c>
      <c r="U210" t="s">
        <v>1516</v>
      </c>
    </row>
    <row r="211" spans="1:21" x14ac:dyDescent="0.25">
      <c r="A211" t="s">
        <v>3612</v>
      </c>
      <c r="B211" t="s">
        <v>3613</v>
      </c>
      <c r="C211" t="s">
        <v>3614</v>
      </c>
      <c r="D211" t="s">
        <v>3615</v>
      </c>
      <c r="E211" t="s">
        <v>100</v>
      </c>
      <c r="F211" s="1">
        <v>41858</v>
      </c>
      <c r="G211" s="4">
        <v>2014</v>
      </c>
      <c r="H211" t="s">
        <v>15</v>
      </c>
      <c r="I211">
        <v>3</v>
      </c>
      <c r="J211" t="e">
        <v>#N/A</v>
      </c>
      <c r="K211" t="s">
        <v>20</v>
      </c>
      <c r="L211" t="s">
        <v>3616</v>
      </c>
      <c r="M211" t="s">
        <v>3617</v>
      </c>
      <c r="N211" t="e">
        <v>#VALUE!</v>
      </c>
      <c r="O211" t="e">
        <v>#VALUE!</v>
      </c>
      <c r="P211" t="e">
        <v>#VALUE!</v>
      </c>
      <c r="Q211" t="e">
        <v>#VALUE!</v>
      </c>
      <c r="R211" t="s">
        <v>168</v>
      </c>
      <c r="S211" t="s">
        <v>146</v>
      </c>
      <c r="T211" t="s">
        <v>3620</v>
      </c>
      <c r="U211" t="s">
        <v>3186</v>
      </c>
    </row>
    <row r="212" spans="1:21" x14ac:dyDescent="0.25">
      <c r="A212" t="s">
        <v>3623</v>
      </c>
      <c r="B212" t="s">
        <v>3624</v>
      </c>
      <c r="C212" t="s">
        <v>3625</v>
      </c>
      <c r="D212" t="s">
        <v>806</v>
      </c>
      <c r="E212" t="s">
        <v>156</v>
      </c>
      <c r="F212" s="1">
        <v>40891</v>
      </c>
      <c r="G212" s="4">
        <v>2011</v>
      </c>
      <c r="H212" t="s">
        <v>15</v>
      </c>
      <c r="I212">
        <v>3</v>
      </c>
      <c r="J212" t="e">
        <v>#N/A</v>
      </c>
      <c r="K212" t="s">
        <v>20</v>
      </c>
      <c r="L212" t="s">
        <v>3626</v>
      </c>
      <c r="M212" t="e">
        <v>#VALUE!</v>
      </c>
      <c r="N212" t="e">
        <v>#VALUE!</v>
      </c>
      <c r="O212" t="e">
        <v>#VALUE!</v>
      </c>
      <c r="P212" t="e">
        <v>#VALUE!</v>
      </c>
      <c r="Q212" t="e">
        <v>#VALUE!</v>
      </c>
      <c r="R212" t="s">
        <v>3627</v>
      </c>
      <c r="S212" t="s">
        <v>2451</v>
      </c>
      <c r="T212" t="s">
        <v>3630</v>
      </c>
      <c r="U212" t="s">
        <v>3631</v>
      </c>
    </row>
    <row r="213" spans="1:21" x14ac:dyDescent="0.25">
      <c r="A213" t="s">
        <v>3634</v>
      </c>
      <c r="B213" t="s">
        <v>3635</v>
      </c>
      <c r="C213" t="s">
        <v>3636</v>
      </c>
      <c r="D213" t="s">
        <v>401</v>
      </c>
      <c r="E213" t="s">
        <v>402</v>
      </c>
      <c r="F213" s="1">
        <v>41981</v>
      </c>
      <c r="G213" s="4">
        <v>2014</v>
      </c>
      <c r="H213" t="s">
        <v>15</v>
      </c>
      <c r="I213">
        <v>3</v>
      </c>
      <c r="J213" t="e">
        <v>#N/A</v>
      </c>
      <c r="K213" t="s">
        <v>157</v>
      </c>
      <c r="L213" t="s">
        <v>3637</v>
      </c>
      <c r="M213" t="s">
        <v>3638</v>
      </c>
      <c r="N213" t="e">
        <v>#VALUE!</v>
      </c>
      <c r="O213" t="e">
        <v>#VALUE!</v>
      </c>
      <c r="P213" t="e">
        <v>#VALUE!</v>
      </c>
      <c r="Q213" t="e">
        <v>#VALUE!</v>
      </c>
      <c r="R213" t="s">
        <v>168</v>
      </c>
      <c r="S213" t="s">
        <v>146</v>
      </c>
      <c r="T213" t="s">
        <v>3640</v>
      </c>
      <c r="U213" t="s">
        <v>3641</v>
      </c>
    </row>
    <row r="214" spans="1:21" x14ac:dyDescent="0.25">
      <c r="A214" t="s">
        <v>3447</v>
      </c>
      <c r="B214" t="s">
        <v>3644</v>
      </c>
      <c r="C214" t="s">
        <v>3645</v>
      </c>
      <c r="D214" t="s">
        <v>3646</v>
      </c>
      <c r="E214" t="s">
        <v>239</v>
      </c>
      <c r="F214" s="1">
        <v>41985</v>
      </c>
      <c r="G214" s="4">
        <v>2014</v>
      </c>
      <c r="H214" t="s">
        <v>15</v>
      </c>
      <c r="I214">
        <v>4</v>
      </c>
      <c r="J214">
        <v>4</v>
      </c>
      <c r="K214" t="s">
        <v>20</v>
      </c>
      <c r="L214" t="s">
        <v>3647</v>
      </c>
      <c r="M214" t="e">
        <v>#VALUE!</v>
      </c>
      <c r="N214" t="e">
        <v>#VALUE!</v>
      </c>
      <c r="O214" t="e">
        <v>#VALUE!</v>
      </c>
      <c r="P214" t="e">
        <v>#VALUE!</v>
      </c>
      <c r="Q214" t="e">
        <v>#VALUE!</v>
      </c>
      <c r="R214" t="s">
        <v>70</v>
      </c>
      <c r="S214" t="s">
        <v>73</v>
      </c>
      <c r="T214" t="s">
        <v>3650</v>
      </c>
      <c r="U214" t="s">
        <v>3651</v>
      </c>
    </row>
    <row r="215" spans="1:21" x14ac:dyDescent="0.25">
      <c r="A215" t="s">
        <v>3447</v>
      </c>
      <c r="B215" t="s">
        <v>3644</v>
      </c>
      <c r="C215" t="s">
        <v>3645</v>
      </c>
      <c r="D215" t="s">
        <v>3646</v>
      </c>
      <c r="E215" t="s">
        <v>239</v>
      </c>
      <c r="F215" s="1">
        <v>41985</v>
      </c>
      <c r="G215" s="4">
        <v>2014</v>
      </c>
      <c r="H215" t="s">
        <v>15</v>
      </c>
      <c r="I215">
        <v>4</v>
      </c>
      <c r="J215">
        <v>4</v>
      </c>
      <c r="K215" t="s">
        <v>20</v>
      </c>
      <c r="L215" t="s">
        <v>3647</v>
      </c>
      <c r="M215" t="e">
        <v>#VALUE!</v>
      </c>
      <c r="N215" t="e">
        <v>#VALUE!</v>
      </c>
      <c r="O215" t="e">
        <v>#VALUE!</v>
      </c>
      <c r="P215" t="e">
        <v>#VALUE!</v>
      </c>
      <c r="Q215" t="e">
        <v>#VALUE!</v>
      </c>
      <c r="R215" t="s">
        <v>70</v>
      </c>
      <c r="S215" t="s">
        <v>73</v>
      </c>
      <c r="T215" t="s">
        <v>3650</v>
      </c>
      <c r="U215" t="s">
        <v>3651</v>
      </c>
    </row>
    <row r="216" spans="1:21" x14ac:dyDescent="0.25">
      <c r="A216" t="s">
        <v>518</v>
      </c>
      <c r="B216" t="s">
        <v>3658</v>
      </c>
      <c r="C216" t="s">
        <v>3659</v>
      </c>
      <c r="D216" t="s">
        <v>238</v>
      </c>
      <c r="E216" t="s">
        <v>239</v>
      </c>
      <c r="F216" s="1">
        <v>41985</v>
      </c>
      <c r="G216" s="4">
        <v>2014</v>
      </c>
      <c r="H216" t="s">
        <v>15</v>
      </c>
      <c r="I216">
        <v>4</v>
      </c>
      <c r="J216">
        <v>4</v>
      </c>
      <c r="K216" t="s">
        <v>20</v>
      </c>
      <c r="L216" t="s">
        <v>518</v>
      </c>
      <c r="M216" t="e">
        <v>#VALUE!</v>
      </c>
      <c r="N216" t="e">
        <v>#VALUE!</v>
      </c>
      <c r="O216" t="e">
        <v>#VALUE!</v>
      </c>
      <c r="P216" t="e">
        <v>#VALUE!</v>
      </c>
      <c r="Q216" t="e">
        <v>#VALUE!</v>
      </c>
      <c r="R216" t="s">
        <v>168</v>
      </c>
      <c r="S216" t="s">
        <v>146</v>
      </c>
      <c r="T216" t="s">
        <v>3662</v>
      </c>
      <c r="U216" t="s">
        <v>3663</v>
      </c>
    </row>
    <row r="217" spans="1:21" x14ac:dyDescent="0.25">
      <c r="A217" t="s">
        <v>518</v>
      </c>
      <c r="B217" t="s">
        <v>3658</v>
      </c>
      <c r="C217" t="s">
        <v>3659</v>
      </c>
      <c r="D217" t="s">
        <v>238</v>
      </c>
      <c r="E217" t="s">
        <v>239</v>
      </c>
      <c r="F217" s="1">
        <v>41985</v>
      </c>
      <c r="G217" s="4">
        <v>2014</v>
      </c>
      <c r="H217" t="s">
        <v>15</v>
      </c>
      <c r="I217">
        <v>4</v>
      </c>
      <c r="J217">
        <v>4</v>
      </c>
      <c r="K217" t="s">
        <v>20</v>
      </c>
      <c r="L217" t="s">
        <v>518</v>
      </c>
      <c r="M217" t="e">
        <v>#VALUE!</v>
      </c>
      <c r="N217" t="e">
        <v>#VALUE!</v>
      </c>
      <c r="O217" t="e">
        <v>#VALUE!</v>
      </c>
      <c r="P217" t="e">
        <v>#VALUE!</v>
      </c>
      <c r="Q217" t="e">
        <v>#VALUE!</v>
      </c>
      <c r="R217" t="s">
        <v>168</v>
      </c>
      <c r="S217" t="s">
        <v>146</v>
      </c>
      <c r="T217" t="s">
        <v>3662</v>
      </c>
      <c r="U217" t="s">
        <v>3663</v>
      </c>
    </row>
    <row r="218" spans="1:21" x14ac:dyDescent="0.25">
      <c r="A218" t="s">
        <v>69</v>
      </c>
      <c r="B218" t="s">
        <v>3672</v>
      </c>
      <c r="C218" t="s">
        <v>3673</v>
      </c>
      <c r="D218" t="s">
        <v>68</v>
      </c>
      <c r="E218" t="s">
        <v>69</v>
      </c>
      <c r="F218" s="1">
        <v>41985</v>
      </c>
      <c r="G218" s="4">
        <v>2014</v>
      </c>
      <c r="H218" t="s">
        <v>15</v>
      </c>
      <c r="I218">
        <v>3</v>
      </c>
      <c r="J218" t="e">
        <v>#N/A</v>
      </c>
      <c r="K218" t="s">
        <v>20</v>
      </c>
      <c r="L218" t="s">
        <v>3674</v>
      </c>
      <c r="M218" t="e">
        <v>#VALUE!</v>
      </c>
      <c r="N218" t="e">
        <v>#VALUE!</v>
      </c>
      <c r="O218" t="e">
        <v>#VALUE!</v>
      </c>
      <c r="P218" t="e">
        <v>#VALUE!</v>
      </c>
      <c r="Q218" t="e">
        <v>#VALUE!</v>
      </c>
      <c r="R218" t="s">
        <v>70</v>
      </c>
      <c r="S218" t="s">
        <v>73</v>
      </c>
      <c r="T218" t="s">
        <v>1213</v>
      </c>
      <c r="U218" t="s">
        <v>3677</v>
      </c>
    </row>
    <row r="219" spans="1:21" x14ac:dyDescent="0.25">
      <c r="A219" t="s">
        <v>3680</v>
      </c>
      <c r="B219" t="s">
        <v>3681</v>
      </c>
      <c r="C219" t="s">
        <v>3682</v>
      </c>
      <c r="D219" t="s">
        <v>745</v>
      </c>
      <c r="E219" t="s">
        <v>746</v>
      </c>
      <c r="F219" s="1">
        <v>41983</v>
      </c>
      <c r="G219" s="4">
        <v>2014</v>
      </c>
      <c r="H219" t="s">
        <v>15</v>
      </c>
      <c r="I219">
        <v>3</v>
      </c>
      <c r="J219" t="e">
        <v>#N/A</v>
      </c>
      <c r="K219" t="s">
        <v>20</v>
      </c>
      <c r="L219" t="s">
        <v>3683</v>
      </c>
      <c r="M219" t="e">
        <v>#VALUE!</v>
      </c>
      <c r="N219" t="e">
        <v>#VALUE!</v>
      </c>
      <c r="O219" t="e">
        <v>#VALUE!</v>
      </c>
      <c r="P219" t="e">
        <v>#VALUE!</v>
      </c>
      <c r="Q219" t="e">
        <v>#VALUE!</v>
      </c>
      <c r="R219" t="s">
        <v>321</v>
      </c>
      <c r="S219" t="s">
        <v>324</v>
      </c>
      <c r="T219" t="s">
        <v>3687</v>
      </c>
      <c r="U219" t="s">
        <v>3688</v>
      </c>
    </row>
    <row r="220" spans="1:21" x14ac:dyDescent="0.25">
      <c r="A220" t="s">
        <v>3691</v>
      </c>
      <c r="B220" t="s">
        <v>3692</v>
      </c>
      <c r="C220" t="s">
        <v>3693</v>
      </c>
      <c r="D220" t="s">
        <v>68</v>
      </c>
      <c r="E220" t="s">
        <v>69</v>
      </c>
      <c r="F220" s="1">
        <v>41948</v>
      </c>
      <c r="G220" s="4">
        <v>2014</v>
      </c>
      <c r="H220" t="s">
        <v>15</v>
      </c>
      <c r="I220" t="e">
        <v>#N/A</v>
      </c>
      <c r="J220" t="e">
        <v>#N/A</v>
      </c>
      <c r="K220" t="s">
        <v>20</v>
      </c>
      <c r="L220" t="s">
        <v>3694</v>
      </c>
      <c r="M220" t="e">
        <v>#VALUE!</v>
      </c>
      <c r="N220" t="e">
        <v>#VALUE!</v>
      </c>
      <c r="O220" t="e">
        <v>#VALUE!</v>
      </c>
      <c r="P220" t="e">
        <v>#VALUE!</v>
      </c>
      <c r="Q220" t="e">
        <v>#VALUE!</v>
      </c>
      <c r="R220" t="s">
        <v>168</v>
      </c>
      <c r="S220" t="s">
        <v>146</v>
      </c>
      <c r="T220" t="s">
        <v>3696</v>
      </c>
      <c r="U220" t="s">
        <v>3697</v>
      </c>
    </row>
    <row r="221" spans="1:21" x14ac:dyDescent="0.25">
      <c r="A221" t="s">
        <v>3702</v>
      </c>
      <c r="B221" t="s">
        <v>3703</v>
      </c>
      <c r="C221" t="s">
        <v>3704</v>
      </c>
      <c r="D221" t="s">
        <v>658</v>
      </c>
      <c r="E221" t="s">
        <v>659</v>
      </c>
      <c r="F221" s="1">
        <v>42089</v>
      </c>
      <c r="G221" s="4">
        <v>2015</v>
      </c>
      <c r="H221" t="s">
        <v>15</v>
      </c>
      <c r="I221">
        <v>3</v>
      </c>
      <c r="J221" t="e">
        <v>#N/A</v>
      </c>
      <c r="K221" t="s">
        <v>20</v>
      </c>
      <c r="L221" t="s">
        <v>3705</v>
      </c>
      <c r="M221" t="e">
        <v>#VALUE!</v>
      </c>
      <c r="N221" t="e">
        <v>#VALUE!</v>
      </c>
      <c r="O221" t="e">
        <v>#VALUE!</v>
      </c>
      <c r="P221" t="e">
        <v>#VALUE!</v>
      </c>
      <c r="Q221" t="e">
        <v>#VALUE!</v>
      </c>
      <c r="R221" t="s">
        <v>3706</v>
      </c>
      <c r="S221" t="s">
        <v>73</v>
      </c>
      <c r="T221" t="s">
        <v>2082</v>
      </c>
      <c r="U221" t="s">
        <v>3708</v>
      </c>
    </row>
    <row r="222" spans="1:21" x14ac:dyDescent="0.25">
      <c r="A222" t="s">
        <v>3712</v>
      </c>
      <c r="B222" t="s">
        <v>3713</v>
      </c>
      <c r="C222" t="s">
        <v>3714</v>
      </c>
      <c r="D222" t="s">
        <v>1925</v>
      </c>
      <c r="E222" t="s">
        <v>964</v>
      </c>
      <c r="F222" s="1">
        <v>42089</v>
      </c>
      <c r="G222" s="4">
        <v>2015</v>
      </c>
      <c r="H222" t="s">
        <v>15</v>
      </c>
      <c r="I222">
        <v>3</v>
      </c>
      <c r="J222" t="e">
        <v>#N/A</v>
      </c>
      <c r="K222" t="s">
        <v>157</v>
      </c>
      <c r="L222" t="s">
        <v>3715</v>
      </c>
      <c r="M222" t="e">
        <v>#VALUE!</v>
      </c>
      <c r="N222" t="e">
        <v>#VALUE!</v>
      </c>
      <c r="O222" t="e">
        <v>#VALUE!</v>
      </c>
      <c r="P222" t="e">
        <v>#VALUE!</v>
      </c>
      <c r="Q222" t="e">
        <v>#VALUE!</v>
      </c>
      <c r="R222" t="s">
        <v>321</v>
      </c>
      <c r="S222" t="s">
        <v>573</v>
      </c>
      <c r="T222" t="s">
        <v>3718</v>
      </c>
      <c r="U222" t="s">
        <v>633</v>
      </c>
    </row>
    <row r="223" spans="1:21" x14ac:dyDescent="0.25">
      <c r="A223" t="s">
        <v>3721</v>
      </c>
      <c r="B223" t="s">
        <v>1713</v>
      </c>
      <c r="C223" t="s">
        <v>3722</v>
      </c>
      <c r="D223" t="s">
        <v>266</v>
      </c>
      <c r="E223" t="s">
        <v>267</v>
      </c>
      <c r="F223" s="1">
        <v>42089</v>
      </c>
      <c r="G223" s="4">
        <v>2015</v>
      </c>
      <c r="H223" t="s">
        <v>15</v>
      </c>
      <c r="I223">
        <v>3</v>
      </c>
      <c r="J223" t="e">
        <v>#N/A</v>
      </c>
      <c r="K223" t="s">
        <v>157</v>
      </c>
      <c r="L223" t="s">
        <v>3723</v>
      </c>
      <c r="M223" t="e">
        <v>#VALUE!</v>
      </c>
      <c r="N223" t="e">
        <v>#VALUE!</v>
      </c>
      <c r="O223" t="e">
        <v>#VALUE!</v>
      </c>
      <c r="P223" t="e">
        <v>#VALUE!</v>
      </c>
      <c r="Q223" t="e">
        <v>#VALUE!</v>
      </c>
      <c r="R223" t="s">
        <v>966</v>
      </c>
      <c r="S223" t="s">
        <v>73</v>
      </c>
      <c r="T223" t="s">
        <v>3727</v>
      </c>
      <c r="U223" t="s">
        <v>3728</v>
      </c>
    </row>
    <row r="224" spans="1:21" x14ac:dyDescent="0.25">
      <c r="A224" t="s">
        <v>3731</v>
      </c>
      <c r="B224" t="s">
        <v>3732</v>
      </c>
      <c r="C224" t="s">
        <v>3733</v>
      </c>
      <c r="D224" t="s">
        <v>3734</v>
      </c>
      <c r="E224" t="s">
        <v>3252</v>
      </c>
      <c r="F224" s="1">
        <v>42089</v>
      </c>
      <c r="G224" s="4">
        <v>2015</v>
      </c>
      <c r="H224" t="s">
        <v>15</v>
      </c>
      <c r="I224" t="e">
        <v>#N/A</v>
      </c>
      <c r="J224" t="e">
        <v>#N/A</v>
      </c>
      <c r="K224" t="s">
        <v>157</v>
      </c>
      <c r="L224" t="s">
        <v>3735</v>
      </c>
      <c r="M224" t="s">
        <v>3736</v>
      </c>
      <c r="N224" t="e">
        <v>#VALUE!</v>
      </c>
      <c r="O224" t="e">
        <v>#VALUE!</v>
      </c>
      <c r="P224" t="e">
        <v>#VALUE!</v>
      </c>
      <c r="Q224" t="e">
        <v>#VALUE!</v>
      </c>
      <c r="R224" t="s">
        <v>70</v>
      </c>
      <c r="S224" t="s">
        <v>73</v>
      </c>
      <c r="T224" t="s">
        <v>3740</v>
      </c>
      <c r="U224" t="s">
        <v>3741</v>
      </c>
    </row>
    <row r="225" spans="1:21" x14ac:dyDescent="0.25">
      <c r="A225" t="s">
        <v>3744</v>
      </c>
      <c r="B225" t="s">
        <v>3745</v>
      </c>
      <c r="C225" t="s">
        <v>3746</v>
      </c>
      <c r="D225" t="s">
        <v>1925</v>
      </c>
      <c r="E225" t="s">
        <v>964</v>
      </c>
      <c r="F225" s="1">
        <v>42089</v>
      </c>
      <c r="G225" s="4">
        <v>2015</v>
      </c>
      <c r="H225" t="s">
        <v>15</v>
      </c>
      <c r="I225" t="e">
        <v>#N/A</v>
      </c>
      <c r="J225" t="e">
        <v>#N/A</v>
      </c>
      <c r="K225" t="s">
        <v>157</v>
      </c>
      <c r="L225" t="s">
        <v>964</v>
      </c>
      <c r="M225" t="e">
        <v>#VALUE!</v>
      </c>
      <c r="N225" t="e">
        <v>#VALUE!</v>
      </c>
      <c r="O225" t="e">
        <v>#VALUE!</v>
      </c>
      <c r="P225" t="e">
        <v>#VALUE!</v>
      </c>
      <c r="Q225" t="e">
        <v>#VALUE!</v>
      </c>
      <c r="R225" t="s">
        <v>2211</v>
      </c>
      <c r="S225" t="s">
        <v>146</v>
      </c>
      <c r="T225" t="s">
        <v>3749</v>
      </c>
      <c r="U225" t="s">
        <v>2217</v>
      </c>
    </row>
    <row r="226" spans="1:21" x14ac:dyDescent="0.25">
      <c r="A226" t="s">
        <v>3752</v>
      </c>
      <c r="B226" t="s">
        <v>3753</v>
      </c>
      <c r="C226" t="s">
        <v>3754</v>
      </c>
      <c r="D226" t="s">
        <v>195</v>
      </c>
      <c r="E226" t="s">
        <v>156</v>
      </c>
      <c r="F226" s="1">
        <v>42114</v>
      </c>
      <c r="G226" s="4">
        <v>2015</v>
      </c>
      <c r="H226" t="s">
        <v>15</v>
      </c>
      <c r="I226">
        <v>3</v>
      </c>
      <c r="J226" t="e">
        <v>#N/A</v>
      </c>
      <c r="K226" t="s">
        <v>157</v>
      </c>
      <c r="L226" t="s">
        <v>3755</v>
      </c>
      <c r="M226" t="e">
        <v>#VALUE!</v>
      </c>
      <c r="N226" t="e">
        <v>#VALUE!</v>
      </c>
      <c r="O226" t="e">
        <v>#VALUE!</v>
      </c>
      <c r="P226" t="e">
        <v>#VALUE!</v>
      </c>
      <c r="Q226" t="e">
        <v>#VALUE!</v>
      </c>
      <c r="R226" t="s">
        <v>321</v>
      </c>
      <c r="S226" t="s">
        <v>324</v>
      </c>
      <c r="T226" t="s">
        <v>3759</v>
      </c>
      <c r="U226" t="s">
        <v>633</v>
      </c>
    </row>
    <row r="227" spans="1:21" x14ac:dyDescent="0.25">
      <c r="A227" t="s">
        <v>757</v>
      </c>
      <c r="B227" t="s">
        <v>3762</v>
      </c>
      <c r="C227" t="s">
        <v>3763</v>
      </c>
      <c r="D227" t="s">
        <v>266</v>
      </c>
      <c r="E227" t="s">
        <v>267</v>
      </c>
      <c r="F227" s="1">
        <v>42089</v>
      </c>
      <c r="G227" s="4">
        <v>2015</v>
      </c>
      <c r="H227" t="s">
        <v>15</v>
      </c>
      <c r="I227">
        <v>3</v>
      </c>
      <c r="J227" t="e">
        <v>#N/A</v>
      </c>
      <c r="K227" t="s">
        <v>20</v>
      </c>
      <c r="L227" t="s">
        <v>3764</v>
      </c>
      <c r="M227" t="s">
        <v>1753</v>
      </c>
      <c r="N227" t="e">
        <v>#VALUE!</v>
      </c>
      <c r="O227" t="e">
        <v>#VALUE!</v>
      </c>
      <c r="P227" t="e">
        <v>#VALUE!</v>
      </c>
      <c r="Q227" t="e">
        <v>#VALUE!</v>
      </c>
      <c r="R227" t="s">
        <v>321</v>
      </c>
      <c r="S227" t="s">
        <v>573</v>
      </c>
      <c r="T227" t="s">
        <v>3766</v>
      </c>
      <c r="U227" t="s">
        <v>3767</v>
      </c>
    </row>
    <row r="228" spans="1:21" x14ac:dyDescent="0.25">
      <c r="A228" t="s">
        <v>3770</v>
      </c>
      <c r="B228" t="s">
        <v>3771</v>
      </c>
      <c r="C228" t="s">
        <v>3772</v>
      </c>
      <c r="D228" t="s">
        <v>3773</v>
      </c>
      <c r="E228" t="s">
        <v>3774</v>
      </c>
      <c r="F228" s="1">
        <v>42137</v>
      </c>
      <c r="G228" s="4">
        <v>2015</v>
      </c>
      <c r="H228" t="s">
        <v>15</v>
      </c>
      <c r="I228" t="e">
        <v>#N/A</v>
      </c>
      <c r="J228" t="e">
        <v>#N/A</v>
      </c>
      <c r="K228" t="s">
        <v>157</v>
      </c>
      <c r="L228" t="s">
        <v>3775</v>
      </c>
      <c r="M228" t="e">
        <v>#VALUE!</v>
      </c>
      <c r="N228" t="e">
        <v>#VALUE!</v>
      </c>
      <c r="O228" t="e">
        <v>#VALUE!</v>
      </c>
      <c r="P228" t="e">
        <v>#VALUE!</v>
      </c>
      <c r="Q228" t="e">
        <v>#VALUE!</v>
      </c>
      <c r="R228" t="s">
        <v>2247</v>
      </c>
      <c r="S228" t="s">
        <v>146</v>
      </c>
      <c r="T228" t="s">
        <v>3781</v>
      </c>
      <c r="U228" t="s">
        <v>3782</v>
      </c>
    </row>
    <row r="229" spans="1:21" x14ac:dyDescent="0.25">
      <c r="A229" t="s">
        <v>1098</v>
      </c>
      <c r="B229" t="s">
        <v>3785</v>
      </c>
      <c r="C229" t="s">
        <v>3786</v>
      </c>
      <c r="D229" t="s">
        <v>1925</v>
      </c>
      <c r="E229" t="s">
        <v>964</v>
      </c>
      <c r="F229" s="1">
        <v>42139</v>
      </c>
      <c r="G229" s="4">
        <v>2015</v>
      </c>
      <c r="H229" t="s">
        <v>15</v>
      </c>
      <c r="I229" t="e">
        <v>#N/A</v>
      </c>
      <c r="J229" t="e">
        <v>#N/A</v>
      </c>
      <c r="K229" t="s">
        <v>20</v>
      </c>
      <c r="L229" t="s">
        <v>1098</v>
      </c>
      <c r="M229" t="e">
        <v>#VALUE!</v>
      </c>
      <c r="N229" t="e">
        <v>#VALUE!</v>
      </c>
      <c r="O229" t="e">
        <v>#VALUE!</v>
      </c>
      <c r="P229" t="e">
        <v>#VALUE!</v>
      </c>
      <c r="Q229" t="e">
        <v>#VALUE!</v>
      </c>
      <c r="R229" t="s">
        <v>143</v>
      </c>
      <c r="S229" t="s">
        <v>146</v>
      </c>
      <c r="T229" t="s">
        <v>3258</v>
      </c>
      <c r="U229" t="s">
        <v>3788</v>
      </c>
    </row>
    <row r="230" spans="1:21" x14ac:dyDescent="0.25">
      <c r="A230" t="s">
        <v>3791</v>
      </c>
      <c r="B230" t="s">
        <v>3792</v>
      </c>
      <c r="C230" t="s">
        <v>3793</v>
      </c>
      <c r="D230" t="s">
        <v>482</v>
      </c>
      <c r="E230" t="s">
        <v>483</v>
      </c>
      <c r="F230" s="1">
        <v>42180</v>
      </c>
      <c r="G230" s="4">
        <v>2015</v>
      </c>
      <c r="H230" t="s">
        <v>15</v>
      </c>
      <c r="I230" t="e">
        <v>#N/A</v>
      </c>
      <c r="J230" t="e">
        <v>#N/A</v>
      </c>
      <c r="K230" t="s">
        <v>157</v>
      </c>
      <c r="L230" t="s">
        <v>3794</v>
      </c>
      <c r="M230" t="e">
        <v>#VALUE!</v>
      </c>
      <c r="N230" t="e">
        <v>#VALUE!</v>
      </c>
      <c r="O230" t="e">
        <v>#VALUE!</v>
      </c>
      <c r="P230" t="e">
        <v>#VALUE!</v>
      </c>
      <c r="Q230" t="e">
        <v>#VALUE!</v>
      </c>
      <c r="R230" t="s">
        <v>3791</v>
      </c>
      <c r="S230" t="s">
        <v>1245</v>
      </c>
      <c r="T230" t="s">
        <v>3798</v>
      </c>
      <c r="U230" t="s">
        <v>3799</v>
      </c>
    </row>
    <row r="231" spans="1:21" x14ac:dyDescent="0.25">
      <c r="A231" t="s">
        <v>3855</v>
      </c>
      <c r="B231" t="s">
        <v>3856</v>
      </c>
      <c r="C231" t="s">
        <v>3857</v>
      </c>
      <c r="D231" t="s">
        <v>3858</v>
      </c>
      <c r="E231" t="s">
        <v>1070</v>
      </c>
      <c r="F231" s="1">
        <v>42174</v>
      </c>
      <c r="G231" s="4">
        <v>2015</v>
      </c>
      <c r="H231" t="s">
        <v>15</v>
      </c>
      <c r="I231">
        <v>3</v>
      </c>
      <c r="J231" t="e">
        <v>#N/A</v>
      </c>
      <c r="K231" t="s">
        <v>20</v>
      </c>
      <c r="L231" t="s">
        <v>3859</v>
      </c>
      <c r="M231" t="s">
        <v>3860</v>
      </c>
      <c r="N231" t="e">
        <v>#VALUE!</v>
      </c>
      <c r="O231" t="e">
        <v>#VALUE!</v>
      </c>
      <c r="P231" t="e">
        <v>#VALUE!</v>
      </c>
      <c r="Q231" t="e">
        <v>#VALUE!</v>
      </c>
      <c r="R231" t="s">
        <v>270</v>
      </c>
      <c r="S231" t="s">
        <v>274</v>
      </c>
      <c r="T231" t="s">
        <v>3865</v>
      </c>
      <c r="U231" t="s">
        <v>674</v>
      </c>
    </row>
    <row r="232" spans="1:21" x14ac:dyDescent="0.25">
      <c r="A232" t="s">
        <v>3868</v>
      </c>
      <c r="B232" t="s">
        <v>3869</v>
      </c>
      <c r="C232" t="s">
        <v>3870</v>
      </c>
      <c r="D232" t="s">
        <v>141</v>
      </c>
      <c r="E232" t="s">
        <v>142</v>
      </c>
      <c r="F232" s="1">
        <v>42174</v>
      </c>
      <c r="G232" s="4">
        <v>2015</v>
      </c>
      <c r="H232" t="s">
        <v>15</v>
      </c>
      <c r="I232">
        <v>3</v>
      </c>
      <c r="J232" t="e">
        <v>#N/A</v>
      </c>
      <c r="K232" t="s">
        <v>157</v>
      </c>
      <c r="L232" t="s">
        <v>3871</v>
      </c>
      <c r="M232" t="e">
        <v>#VALUE!</v>
      </c>
      <c r="N232" t="e">
        <v>#VALUE!</v>
      </c>
      <c r="O232" t="e">
        <v>#VALUE!</v>
      </c>
      <c r="P232" t="e">
        <v>#VALUE!</v>
      </c>
      <c r="Q232" t="e">
        <v>#VALUE!</v>
      </c>
      <c r="R232" t="s">
        <v>168</v>
      </c>
      <c r="S232" t="s">
        <v>146</v>
      </c>
      <c r="T232" t="s">
        <v>3873</v>
      </c>
      <c r="U232" t="s">
        <v>3874</v>
      </c>
    </row>
    <row r="233" spans="1:21" x14ac:dyDescent="0.25">
      <c r="A233" t="s">
        <v>3878</v>
      </c>
      <c r="B233" t="s">
        <v>3879</v>
      </c>
      <c r="C233" t="s">
        <v>3880</v>
      </c>
      <c r="D233" t="s">
        <v>3881</v>
      </c>
      <c r="E233" t="s">
        <v>239</v>
      </c>
      <c r="F233" s="1">
        <v>42139</v>
      </c>
      <c r="G233" s="4">
        <v>2015</v>
      </c>
      <c r="H233" t="s">
        <v>15</v>
      </c>
      <c r="I233">
        <v>4</v>
      </c>
      <c r="J233">
        <v>4</v>
      </c>
      <c r="K233" t="s">
        <v>157</v>
      </c>
      <c r="L233" t="s">
        <v>3882</v>
      </c>
      <c r="M233" t="e">
        <v>#VALUE!</v>
      </c>
      <c r="N233" t="e">
        <v>#VALUE!</v>
      </c>
      <c r="O233" t="e">
        <v>#VALUE!</v>
      </c>
      <c r="P233" t="e">
        <v>#VALUE!</v>
      </c>
      <c r="Q233" t="e">
        <v>#VALUE!</v>
      </c>
      <c r="R233" t="s">
        <v>3883</v>
      </c>
      <c r="S233" t="s">
        <v>146</v>
      </c>
      <c r="T233" t="s">
        <v>3886</v>
      </c>
      <c r="U233" t="s">
        <v>3887</v>
      </c>
    </row>
    <row r="234" spans="1:21" x14ac:dyDescent="0.25">
      <c r="A234" t="s">
        <v>3891</v>
      </c>
      <c r="B234" t="s">
        <v>3892</v>
      </c>
      <c r="C234" t="s">
        <v>3893</v>
      </c>
      <c r="D234" t="s">
        <v>3894</v>
      </c>
      <c r="E234" t="s">
        <v>296</v>
      </c>
      <c r="F234" s="1">
        <v>42137</v>
      </c>
      <c r="G234" s="4">
        <v>2015</v>
      </c>
      <c r="H234" t="s">
        <v>15</v>
      </c>
      <c r="I234" t="e">
        <v>#N/A</v>
      </c>
      <c r="J234" t="e">
        <v>#N/A</v>
      </c>
      <c r="K234" t="s">
        <v>20</v>
      </c>
      <c r="L234" t="s">
        <v>3895</v>
      </c>
      <c r="M234" t="e">
        <v>#VALUE!</v>
      </c>
      <c r="N234" t="e">
        <v>#VALUE!</v>
      </c>
      <c r="O234" t="e">
        <v>#VALUE!</v>
      </c>
      <c r="P234" t="e">
        <v>#VALUE!</v>
      </c>
      <c r="Q234" t="e">
        <v>#VALUE!</v>
      </c>
      <c r="R234" t="s">
        <v>168</v>
      </c>
      <c r="S234" t="s">
        <v>146</v>
      </c>
      <c r="T234" t="s">
        <v>3896</v>
      </c>
      <c r="U234" t="s">
        <v>1992</v>
      </c>
    </row>
    <row r="235" spans="1:21" x14ac:dyDescent="0.25">
      <c r="A235" t="s">
        <v>3899</v>
      </c>
      <c r="B235" t="s">
        <v>3900</v>
      </c>
      <c r="C235" t="s">
        <v>3901</v>
      </c>
      <c r="D235" t="s">
        <v>68</v>
      </c>
      <c r="E235" t="s">
        <v>69</v>
      </c>
      <c r="F235" s="1">
        <v>42300</v>
      </c>
      <c r="G235" s="4">
        <v>2015</v>
      </c>
      <c r="H235" t="s">
        <v>15</v>
      </c>
      <c r="I235" t="e">
        <v>#N/A</v>
      </c>
      <c r="J235" t="e">
        <v>#N/A</v>
      </c>
      <c r="K235" t="s">
        <v>20</v>
      </c>
      <c r="L235" t="s">
        <v>3902</v>
      </c>
      <c r="M235" t="s">
        <v>3903</v>
      </c>
      <c r="N235" t="s">
        <v>3904</v>
      </c>
      <c r="O235" t="e">
        <v>#VALUE!</v>
      </c>
      <c r="P235" t="e">
        <v>#VALUE!</v>
      </c>
      <c r="Q235" t="e">
        <v>#VALUE!</v>
      </c>
      <c r="R235" t="s">
        <v>40</v>
      </c>
      <c r="S235" t="s">
        <v>73</v>
      </c>
      <c r="T235" t="s">
        <v>3907</v>
      </c>
      <c r="U235" t="s">
        <v>3908</v>
      </c>
    </row>
    <row r="236" spans="1:21" x14ac:dyDescent="0.25">
      <c r="A236" t="s">
        <v>138</v>
      </c>
      <c r="B236" t="s">
        <v>3942</v>
      </c>
      <c r="C236" t="s">
        <v>3943</v>
      </c>
      <c r="D236" t="s">
        <v>3944</v>
      </c>
      <c r="E236" t="s">
        <v>142</v>
      </c>
      <c r="F236" s="1">
        <v>42300</v>
      </c>
      <c r="G236" s="4">
        <v>2015</v>
      </c>
      <c r="H236" t="s">
        <v>15</v>
      </c>
      <c r="I236" t="e">
        <v>#N/A</v>
      </c>
      <c r="J236" t="e">
        <v>#N/A</v>
      </c>
      <c r="K236" t="s">
        <v>157</v>
      </c>
      <c r="L236" t="s">
        <v>3945</v>
      </c>
      <c r="M236" t="s">
        <v>3946</v>
      </c>
      <c r="N236" t="e">
        <v>#VALUE!</v>
      </c>
      <c r="O236" t="e">
        <v>#VALUE!</v>
      </c>
      <c r="P236" t="e">
        <v>#VALUE!</v>
      </c>
      <c r="Q236" t="e">
        <v>#VALUE!</v>
      </c>
      <c r="R236" t="s">
        <v>321</v>
      </c>
      <c r="S236" t="s">
        <v>573</v>
      </c>
      <c r="T236" t="s">
        <v>3718</v>
      </c>
      <c r="U236" t="s">
        <v>633</v>
      </c>
    </row>
    <row r="237" spans="1:21" x14ac:dyDescent="0.25">
      <c r="A237" t="s">
        <v>3949</v>
      </c>
      <c r="B237" t="s">
        <v>3950</v>
      </c>
      <c r="C237" t="s">
        <v>3951</v>
      </c>
      <c r="D237" t="s">
        <v>68</v>
      </c>
      <c r="E237" t="s">
        <v>69</v>
      </c>
      <c r="F237" s="1">
        <v>42300</v>
      </c>
      <c r="G237" s="4">
        <v>2015</v>
      </c>
      <c r="H237" t="s">
        <v>15</v>
      </c>
      <c r="I237" t="e">
        <v>#N/A</v>
      </c>
      <c r="J237" t="e">
        <v>#N/A</v>
      </c>
      <c r="K237" t="s">
        <v>20</v>
      </c>
      <c r="L237" t="s">
        <v>3952</v>
      </c>
      <c r="M237" t="e">
        <v>#VALUE!</v>
      </c>
      <c r="N237" t="e">
        <v>#VALUE!</v>
      </c>
      <c r="O237" t="e">
        <v>#VALUE!</v>
      </c>
      <c r="P237" t="e">
        <v>#VALUE!</v>
      </c>
      <c r="Q237" t="e">
        <v>#VALUE!</v>
      </c>
      <c r="R237" t="s">
        <v>9</v>
      </c>
      <c r="S237" t="s">
        <v>73</v>
      </c>
      <c r="T237" t="s">
        <v>3956</v>
      </c>
      <c r="U237" t="s">
        <v>3957</v>
      </c>
    </row>
    <row r="238" spans="1:21" x14ac:dyDescent="0.25">
      <c r="A238" t="s">
        <v>3949</v>
      </c>
      <c r="B238" t="s">
        <v>3950</v>
      </c>
      <c r="C238" t="s">
        <v>3951</v>
      </c>
      <c r="D238" t="s">
        <v>68</v>
      </c>
      <c r="E238" t="s">
        <v>69</v>
      </c>
      <c r="F238" s="1">
        <v>42300</v>
      </c>
      <c r="G238" s="4">
        <v>2015</v>
      </c>
      <c r="H238" t="s">
        <v>15</v>
      </c>
      <c r="I238" t="e">
        <v>#N/A</v>
      </c>
      <c r="J238" t="e">
        <v>#N/A</v>
      </c>
      <c r="K238" t="s">
        <v>20</v>
      </c>
      <c r="L238" t="s">
        <v>3952</v>
      </c>
      <c r="M238" t="e">
        <v>#VALUE!</v>
      </c>
      <c r="N238" t="e">
        <v>#VALUE!</v>
      </c>
      <c r="O238" t="e">
        <v>#VALUE!</v>
      </c>
      <c r="P238" t="e">
        <v>#VALUE!</v>
      </c>
      <c r="Q238" t="e">
        <v>#VALUE!</v>
      </c>
      <c r="R238" t="s">
        <v>9</v>
      </c>
      <c r="S238" t="s">
        <v>73</v>
      </c>
      <c r="T238" t="s">
        <v>3956</v>
      </c>
      <c r="U238" t="s">
        <v>3957</v>
      </c>
    </row>
    <row r="239" spans="1:21" x14ac:dyDescent="0.25">
      <c r="A239" t="s">
        <v>3983</v>
      </c>
      <c r="B239" t="s">
        <v>3984</v>
      </c>
      <c r="C239" t="s">
        <v>3985</v>
      </c>
      <c r="D239" t="s">
        <v>658</v>
      </c>
      <c r="E239" t="s">
        <v>659</v>
      </c>
      <c r="F239" s="1">
        <v>42300</v>
      </c>
      <c r="G239" s="4">
        <v>2015</v>
      </c>
      <c r="H239" t="s">
        <v>15</v>
      </c>
      <c r="I239" t="e">
        <v>#N/A</v>
      </c>
      <c r="J239" t="e">
        <v>#N/A</v>
      </c>
      <c r="K239" t="s">
        <v>157</v>
      </c>
      <c r="L239" t="s">
        <v>3986</v>
      </c>
      <c r="M239" t="e">
        <v>#VALUE!</v>
      </c>
      <c r="N239" t="e">
        <v>#VALUE!</v>
      </c>
      <c r="O239" t="e">
        <v>#VALUE!</v>
      </c>
      <c r="P239" t="e">
        <v>#VALUE!</v>
      </c>
      <c r="Q239" t="e">
        <v>#VALUE!</v>
      </c>
      <c r="R239" t="s">
        <v>2593</v>
      </c>
      <c r="S239" t="s">
        <v>2597</v>
      </c>
      <c r="T239" t="s">
        <v>42</v>
      </c>
      <c r="U239" t="s">
        <v>3989</v>
      </c>
    </row>
    <row r="240" spans="1:21" x14ac:dyDescent="0.25">
      <c r="A240" t="s">
        <v>3983</v>
      </c>
      <c r="B240" t="s">
        <v>3984</v>
      </c>
      <c r="C240" t="s">
        <v>3985</v>
      </c>
      <c r="D240" t="s">
        <v>658</v>
      </c>
      <c r="E240" t="s">
        <v>659</v>
      </c>
      <c r="F240" s="1">
        <v>42300</v>
      </c>
      <c r="G240" s="4">
        <v>2015</v>
      </c>
      <c r="H240" t="s">
        <v>15</v>
      </c>
      <c r="I240" t="e">
        <v>#N/A</v>
      </c>
      <c r="J240" t="e">
        <v>#N/A</v>
      </c>
      <c r="K240" t="s">
        <v>157</v>
      </c>
      <c r="L240" t="s">
        <v>3986</v>
      </c>
      <c r="M240" t="e">
        <v>#VALUE!</v>
      </c>
      <c r="N240" t="e">
        <v>#VALUE!</v>
      </c>
      <c r="O240" t="e">
        <v>#VALUE!</v>
      </c>
      <c r="P240" t="e">
        <v>#VALUE!</v>
      </c>
      <c r="Q240" t="e">
        <v>#VALUE!</v>
      </c>
      <c r="R240" t="s">
        <v>2593</v>
      </c>
      <c r="S240" t="s">
        <v>2597</v>
      </c>
      <c r="T240" t="s">
        <v>42</v>
      </c>
      <c r="U240" t="s">
        <v>3989</v>
      </c>
    </row>
    <row r="241" spans="1:21" x14ac:dyDescent="0.25">
      <c r="A241" t="s">
        <v>4043</v>
      </c>
      <c r="B241" t="s">
        <v>4044</v>
      </c>
      <c r="C241" t="s">
        <v>4045</v>
      </c>
      <c r="D241" t="s">
        <v>195</v>
      </c>
      <c r="E241" t="s">
        <v>156</v>
      </c>
      <c r="F241" s="1">
        <v>42300</v>
      </c>
      <c r="G241" s="4">
        <v>2015</v>
      </c>
      <c r="H241" t="s">
        <v>15</v>
      </c>
      <c r="I241" t="e">
        <v>#N/A</v>
      </c>
      <c r="J241" t="e">
        <v>#N/A</v>
      </c>
      <c r="K241" t="s">
        <v>20</v>
      </c>
      <c r="L241" t="s">
        <v>4046</v>
      </c>
      <c r="M241" t="e">
        <v>#VALUE!</v>
      </c>
      <c r="N241" t="e">
        <v>#VALUE!</v>
      </c>
      <c r="O241" t="e">
        <v>#VALUE!</v>
      </c>
      <c r="P241" t="e">
        <v>#VALUE!</v>
      </c>
      <c r="Q241" t="e">
        <v>#VALUE!</v>
      </c>
      <c r="R241" t="s">
        <v>2163</v>
      </c>
      <c r="S241" t="s">
        <v>361</v>
      </c>
      <c r="T241" t="s">
        <v>4047</v>
      </c>
      <c r="U241" t="s">
        <v>3279</v>
      </c>
    </row>
    <row r="242" spans="1:21" x14ac:dyDescent="0.25">
      <c r="A242" t="s">
        <v>582</v>
      </c>
      <c r="B242" t="s">
        <v>4050</v>
      </c>
      <c r="C242" t="s">
        <v>4051</v>
      </c>
      <c r="D242" t="s">
        <v>585</v>
      </c>
      <c r="E242" t="s">
        <v>586</v>
      </c>
      <c r="F242" s="1">
        <v>42334</v>
      </c>
      <c r="G242" s="4">
        <v>2015</v>
      </c>
      <c r="H242" t="s">
        <v>15</v>
      </c>
      <c r="I242">
        <v>3</v>
      </c>
      <c r="J242" t="e">
        <v>#N/A</v>
      </c>
      <c r="K242" t="s">
        <v>157</v>
      </c>
      <c r="L242" t="s">
        <v>582</v>
      </c>
      <c r="M242" t="e">
        <v>#VALUE!</v>
      </c>
      <c r="N242" t="e">
        <v>#VALUE!</v>
      </c>
      <c r="O242" t="e">
        <v>#VALUE!</v>
      </c>
      <c r="P242" t="e">
        <v>#VALUE!</v>
      </c>
      <c r="Q242" t="e">
        <v>#VALUE!</v>
      </c>
      <c r="R242" t="s">
        <v>357</v>
      </c>
      <c r="S242" t="s">
        <v>361</v>
      </c>
      <c r="T242" t="s">
        <v>1749</v>
      </c>
      <c r="U242" t="s">
        <v>2191</v>
      </c>
    </row>
    <row r="243" spans="1:21" x14ac:dyDescent="0.25">
      <c r="A243" t="s">
        <v>4054</v>
      </c>
      <c r="B243" t="s">
        <v>4055</v>
      </c>
      <c r="C243" t="s">
        <v>4056</v>
      </c>
      <c r="D243" t="s">
        <v>4057</v>
      </c>
      <c r="E243" t="s">
        <v>659</v>
      </c>
      <c r="F243" s="1">
        <v>42349</v>
      </c>
      <c r="G243" s="4">
        <v>2015</v>
      </c>
      <c r="H243" t="s">
        <v>15</v>
      </c>
      <c r="I243">
        <v>3</v>
      </c>
      <c r="J243" t="e">
        <v>#N/A</v>
      </c>
      <c r="K243" t="s">
        <v>157</v>
      </c>
      <c r="L243" t="s">
        <v>4058</v>
      </c>
      <c r="M243" t="e">
        <v>#VALUE!</v>
      </c>
      <c r="N243" t="e">
        <v>#VALUE!</v>
      </c>
      <c r="O243" t="e">
        <v>#VALUE!</v>
      </c>
      <c r="P243" t="e">
        <v>#VALUE!</v>
      </c>
      <c r="Q243" t="e">
        <v>#VALUE!</v>
      </c>
      <c r="R243" t="s">
        <v>2148</v>
      </c>
      <c r="S243" t="s">
        <v>2151</v>
      </c>
      <c r="T243" t="s">
        <v>4061</v>
      </c>
      <c r="U243" t="s">
        <v>2146</v>
      </c>
    </row>
    <row r="244" spans="1:21" x14ac:dyDescent="0.25">
      <c r="A244" t="s">
        <v>330</v>
      </c>
      <c r="B244" t="s">
        <v>4064</v>
      </c>
      <c r="C244" t="s">
        <v>4065</v>
      </c>
      <c r="D244" t="s">
        <v>318</v>
      </c>
      <c r="E244" t="s">
        <v>319</v>
      </c>
      <c r="F244" s="1">
        <v>42349</v>
      </c>
      <c r="G244" s="4">
        <v>2015</v>
      </c>
      <c r="H244" t="s">
        <v>15</v>
      </c>
      <c r="I244">
        <v>3</v>
      </c>
      <c r="J244" t="e">
        <v>#N/A</v>
      </c>
      <c r="K244" t="s">
        <v>20</v>
      </c>
      <c r="L244" t="s">
        <v>4066</v>
      </c>
      <c r="M244" t="e">
        <v>#VALUE!</v>
      </c>
      <c r="N244" t="e">
        <v>#VALUE!</v>
      </c>
      <c r="O244" t="e">
        <v>#VALUE!</v>
      </c>
      <c r="P244" t="e">
        <v>#VALUE!</v>
      </c>
      <c r="Q244" t="e">
        <v>#VALUE!</v>
      </c>
      <c r="R244" t="s">
        <v>70</v>
      </c>
      <c r="S244" t="s">
        <v>73</v>
      </c>
      <c r="T244" t="s">
        <v>4068</v>
      </c>
      <c r="U244" t="s">
        <v>4069</v>
      </c>
    </row>
    <row r="245" spans="1:21" x14ac:dyDescent="0.25">
      <c r="A245" t="s">
        <v>4072</v>
      </c>
      <c r="B245" t="s">
        <v>4073</v>
      </c>
      <c r="C245" t="s">
        <v>4074</v>
      </c>
      <c r="D245" t="s">
        <v>682</v>
      </c>
      <c r="E245" t="s">
        <v>683</v>
      </c>
      <c r="F245" s="1">
        <v>42349</v>
      </c>
      <c r="G245" s="4">
        <v>2015</v>
      </c>
      <c r="H245" t="s">
        <v>15</v>
      </c>
      <c r="I245">
        <v>3</v>
      </c>
      <c r="J245" t="e">
        <v>#N/A</v>
      </c>
      <c r="K245" t="s">
        <v>20</v>
      </c>
      <c r="L245" t="s">
        <v>4075</v>
      </c>
      <c r="M245" t="e">
        <v>#VALUE!</v>
      </c>
      <c r="N245" t="e">
        <v>#VALUE!</v>
      </c>
      <c r="O245" t="e">
        <v>#VALUE!</v>
      </c>
      <c r="P245" t="e">
        <v>#VALUE!</v>
      </c>
      <c r="Q245" t="e">
        <v>#VALUE!</v>
      </c>
      <c r="R245" t="s">
        <v>321</v>
      </c>
      <c r="S245" t="s">
        <v>573</v>
      </c>
      <c r="T245" t="s">
        <v>4076</v>
      </c>
      <c r="U245" t="s">
        <v>4077</v>
      </c>
    </row>
    <row r="246" spans="1:21" x14ac:dyDescent="0.25">
      <c r="A246" t="s">
        <v>4080</v>
      </c>
      <c r="B246" t="s">
        <v>4081</v>
      </c>
      <c r="C246" t="s">
        <v>4082</v>
      </c>
      <c r="D246" t="s">
        <v>195</v>
      </c>
      <c r="E246" t="s">
        <v>156</v>
      </c>
      <c r="F246" s="1">
        <v>42349</v>
      </c>
      <c r="G246" s="4">
        <v>2015</v>
      </c>
      <c r="H246" t="s">
        <v>15</v>
      </c>
      <c r="I246">
        <v>3</v>
      </c>
      <c r="J246" t="e">
        <v>#N/A</v>
      </c>
      <c r="K246" t="s">
        <v>157</v>
      </c>
      <c r="L246" t="s">
        <v>4080</v>
      </c>
      <c r="M246" t="e">
        <v>#VALUE!</v>
      </c>
      <c r="N246" t="e">
        <v>#VALUE!</v>
      </c>
      <c r="O246" t="e">
        <v>#VALUE!</v>
      </c>
      <c r="P246" t="e">
        <v>#VALUE!</v>
      </c>
      <c r="Q246" t="e">
        <v>#VALUE!</v>
      </c>
      <c r="R246" t="s">
        <v>1885</v>
      </c>
      <c r="S246" t="s">
        <v>1154</v>
      </c>
      <c r="T246" t="s">
        <v>4085</v>
      </c>
      <c r="U246" t="s">
        <v>1157</v>
      </c>
    </row>
    <row r="247" spans="1:21" x14ac:dyDescent="0.25">
      <c r="A247" t="s">
        <v>4088</v>
      </c>
      <c r="B247" t="s">
        <v>4089</v>
      </c>
      <c r="C247" t="s">
        <v>4090</v>
      </c>
      <c r="D247" t="s">
        <v>4091</v>
      </c>
      <c r="E247" t="s">
        <v>2109</v>
      </c>
      <c r="F247" s="1">
        <v>42349</v>
      </c>
      <c r="G247" s="4">
        <v>2015</v>
      </c>
      <c r="H247" t="s">
        <v>15</v>
      </c>
      <c r="I247" t="e">
        <v>#N/A</v>
      </c>
      <c r="J247" t="e">
        <v>#N/A</v>
      </c>
      <c r="K247" t="s">
        <v>20</v>
      </c>
      <c r="L247" t="s">
        <v>4092</v>
      </c>
      <c r="M247" t="e">
        <v>#VALUE!</v>
      </c>
      <c r="N247" t="e">
        <v>#VALUE!</v>
      </c>
      <c r="O247" t="e">
        <v>#VALUE!</v>
      </c>
      <c r="P247" t="e">
        <v>#VALUE!</v>
      </c>
      <c r="Q247" t="e">
        <v>#VALUE!</v>
      </c>
      <c r="R247" t="s">
        <v>2211</v>
      </c>
      <c r="S247" t="s">
        <v>146</v>
      </c>
      <c r="T247" t="s">
        <v>4095</v>
      </c>
      <c r="U247" t="s">
        <v>2217</v>
      </c>
    </row>
    <row r="248" spans="1:21" x14ac:dyDescent="0.25">
      <c r="A248" t="s">
        <v>4098</v>
      </c>
      <c r="B248" t="s">
        <v>4099</v>
      </c>
      <c r="C248" t="s">
        <v>4100</v>
      </c>
      <c r="D248" t="s">
        <v>226</v>
      </c>
      <c r="E248" t="s">
        <v>227</v>
      </c>
      <c r="F248" s="1">
        <v>42349</v>
      </c>
      <c r="G248" s="4">
        <v>2015</v>
      </c>
      <c r="H248" t="s">
        <v>15</v>
      </c>
      <c r="I248">
        <v>3</v>
      </c>
      <c r="J248" t="e">
        <v>#N/A</v>
      </c>
      <c r="K248" t="s">
        <v>20</v>
      </c>
      <c r="L248" t="s">
        <v>4101</v>
      </c>
      <c r="M248" t="e">
        <v>#VALUE!</v>
      </c>
      <c r="N248" t="e">
        <v>#VALUE!</v>
      </c>
      <c r="O248" t="e">
        <v>#VALUE!</v>
      </c>
      <c r="P248" t="e">
        <v>#VALUE!</v>
      </c>
      <c r="Q248" t="e">
        <v>#VALUE!</v>
      </c>
      <c r="R248" t="s">
        <v>270</v>
      </c>
      <c r="S248" t="s">
        <v>274</v>
      </c>
      <c r="T248" t="s">
        <v>4105</v>
      </c>
      <c r="U248" t="s">
        <v>674</v>
      </c>
    </row>
    <row r="249" spans="1:21" x14ac:dyDescent="0.25">
      <c r="A249" t="s">
        <v>4109</v>
      </c>
      <c r="B249" t="s">
        <v>4110</v>
      </c>
      <c r="C249" t="s">
        <v>4111</v>
      </c>
      <c r="D249" t="s">
        <v>4112</v>
      </c>
      <c r="E249" t="s">
        <v>1056</v>
      </c>
      <c r="F249" s="1">
        <v>42349</v>
      </c>
      <c r="G249" s="4">
        <v>2015</v>
      </c>
      <c r="H249" t="s">
        <v>15</v>
      </c>
      <c r="I249" t="e">
        <v>#N/A</v>
      </c>
      <c r="J249" t="e">
        <v>#N/A</v>
      </c>
      <c r="K249" t="s">
        <v>157</v>
      </c>
      <c r="L249" t="s">
        <v>4113</v>
      </c>
      <c r="M249" t="e">
        <v>#VALUE!</v>
      </c>
      <c r="N249" t="e">
        <v>#VALUE!</v>
      </c>
      <c r="O249" t="e">
        <v>#VALUE!</v>
      </c>
      <c r="P249" t="e">
        <v>#VALUE!</v>
      </c>
      <c r="Q249" t="e">
        <v>#VALUE!</v>
      </c>
      <c r="R249" t="s">
        <v>4114</v>
      </c>
      <c r="S249" t="s">
        <v>73</v>
      </c>
      <c r="T249" t="s">
        <v>4118</v>
      </c>
      <c r="U249" t="s">
        <v>4119</v>
      </c>
    </row>
    <row r="250" spans="1:21" x14ac:dyDescent="0.25">
      <c r="A250" t="s">
        <v>4122</v>
      </c>
      <c r="B250" t="s">
        <v>4123</v>
      </c>
      <c r="C250" t="s">
        <v>4124</v>
      </c>
      <c r="D250" t="s">
        <v>114</v>
      </c>
      <c r="E250" t="s">
        <v>115</v>
      </c>
      <c r="F250" s="1">
        <v>42300</v>
      </c>
      <c r="G250" s="4">
        <v>2015</v>
      </c>
      <c r="H250" t="s">
        <v>15</v>
      </c>
      <c r="I250" t="e">
        <v>#N/A</v>
      </c>
      <c r="J250" t="e">
        <v>#N/A</v>
      </c>
      <c r="K250" t="s">
        <v>157</v>
      </c>
      <c r="L250" t="s">
        <v>4125</v>
      </c>
      <c r="M250" t="e">
        <v>#VALUE!</v>
      </c>
      <c r="N250" t="e">
        <v>#VALUE!</v>
      </c>
      <c r="O250" t="e">
        <v>#VALUE!</v>
      </c>
      <c r="P250" t="e">
        <v>#VALUE!</v>
      </c>
      <c r="Q250" t="e">
        <v>#VALUE!</v>
      </c>
      <c r="R250" t="s">
        <v>168</v>
      </c>
      <c r="S250" t="s">
        <v>4130</v>
      </c>
      <c r="T250" t="s">
        <v>4133</v>
      </c>
      <c r="U250" t="s">
        <v>4134</v>
      </c>
    </row>
    <row r="251" spans="1:21" x14ac:dyDescent="0.25">
      <c r="A251" t="s">
        <v>1803</v>
      </c>
      <c r="B251" t="s">
        <v>4137</v>
      </c>
      <c r="C251" t="s">
        <v>4138</v>
      </c>
      <c r="D251" t="s">
        <v>1806</v>
      </c>
      <c r="E251" t="s">
        <v>1803</v>
      </c>
      <c r="F251" s="1">
        <v>42475</v>
      </c>
      <c r="G251" s="4">
        <v>2016</v>
      </c>
      <c r="H251" t="s">
        <v>15</v>
      </c>
      <c r="I251" t="e">
        <v>#N/A</v>
      </c>
      <c r="J251" t="e">
        <v>#N/A</v>
      </c>
      <c r="K251" t="s">
        <v>157</v>
      </c>
      <c r="L251" t="s">
        <v>4139</v>
      </c>
      <c r="M251" t="s">
        <v>4140</v>
      </c>
      <c r="N251" t="e">
        <v>#VALUE!</v>
      </c>
      <c r="O251" t="e">
        <v>#VALUE!</v>
      </c>
      <c r="P251" t="e">
        <v>#VALUE!</v>
      </c>
      <c r="Q251" t="e">
        <v>#VALUE!</v>
      </c>
      <c r="R251" t="s">
        <v>2606</v>
      </c>
      <c r="S251" t="s">
        <v>1021</v>
      </c>
      <c r="T251" t="s">
        <v>42</v>
      </c>
      <c r="U251" t="s">
        <v>2832</v>
      </c>
    </row>
    <row r="252" spans="1:21" x14ac:dyDescent="0.25">
      <c r="A252" t="s">
        <v>1803</v>
      </c>
      <c r="B252" t="s">
        <v>4137</v>
      </c>
      <c r="C252" t="s">
        <v>4138</v>
      </c>
      <c r="D252" t="s">
        <v>1806</v>
      </c>
      <c r="E252" t="s">
        <v>1803</v>
      </c>
      <c r="F252" s="1">
        <v>42475</v>
      </c>
      <c r="G252" s="4">
        <v>2016</v>
      </c>
      <c r="H252" t="s">
        <v>15</v>
      </c>
      <c r="I252" t="e">
        <v>#N/A</v>
      </c>
      <c r="J252" t="e">
        <v>#N/A</v>
      </c>
      <c r="K252" t="s">
        <v>157</v>
      </c>
      <c r="L252" t="s">
        <v>4139</v>
      </c>
      <c r="M252" t="s">
        <v>4140</v>
      </c>
      <c r="N252" t="e">
        <v>#VALUE!</v>
      </c>
      <c r="O252" t="e">
        <v>#VALUE!</v>
      </c>
      <c r="P252" t="e">
        <v>#VALUE!</v>
      </c>
      <c r="Q252" t="e">
        <v>#VALUE!</v>
      </c>
      <c r="R252" t="s">
        <v>2606</v>
      </c>
      <c r="S252" t="s">
        <v>1021</v>
      </c>
      <c r="T252" t="s">
        <v>42</v>
      </c>
      <c r="U252" t="s">
        <v>2832</v>
      </c>
    </row>
    <row r="253" spans="1:21" x14ac:dyDescent="0.25">
      <c r="A253" t="s">
        <v>757</v>
      </c>
      <c r="B253" t="s">
        <v>7</v>
      </c>
      <c r="C253" t="s">
        <v>4194</v>
      </c>
      <c r="D253" t="s">
        <v>266</v>
      </c>
      <c r="E253" t="s">
        <v>267</v>
      </c>
      <c r="F253" s="1">
        <v>42475</v>
      </c>
      <c r="G253" s="4">
        <v>2016</v>
      </c>
      <c r="H253" t="s">
        <v>15</v>
      </c>
      <c r="I253">
        <v>3</v>
      </c>
      <c r="J253" t="e">
        <v>#N/A</v>
      </c>
      <c r="K253" t="s">
        <v>157</v>
      </c>
      <c r="L253" t="s">
        <v>4195</v>
      </c>
      <c r="M253" t="e">
        <v>#VALUE!</v>
      </c>
      <c r="N253" t="e">
        <v>#VALUE!</v>
      </c>
      <c r="O253" t="e">
        <v>#VALUE!</v>
      </c>
      <c r="P253" t="e">
        <v>#VALUE!</v>
      </c>
      <c r="Q253" t="e">
        <v>#VALUE!</v>
      </c>
      <c r="R253" t="s">
        <v>3627</v>
      </c>
      <c r="S253" t="s">
        <v>2451</v>
      </c>
      <c r="T253" t="s">
        <v>42</v>
      </c>
      <c r="U253" t="s">
        <v>2455</v>
      </c>
    </row>
    <row r="254" spans="1:21" x14ac:dyDescent="0.25">
      <c r="A254" t="s">
        <v>4198</v>
      </c>
      <c r="B254" t="s">
        <v>4199</v>
      </c>
      <c r="C254" t="s">
        <v>4200</v>
      </c>
      <c r="D254" t="s">
        <v>195</v>
      </c>
      <c r="E254" t="s">
        <v>156</v>
      </c>
      <c r="F254" s="1">
        <v>42474</v>
      </c>
      <c r="G254" s="4">
        <v>2016</v>
      </c>
      <c r="H254" t="s">
        <v>15</v>
      </c>
      <c r="I254">
        <v>3</v>
      </c>
      <c r="J254" t="e">
        <v>#N/A</v>
      </c>
      <c r="K254" t="s">
        <v>20</v>
      </c>
      <c r="L254" t="s">
        <v>4201</v>
      </c>
      <c r="M254" t="e">
        <v>#VALUE!</v>
      </c>
      <c r="N254" t="e">
        <v>#VALUE!</v>
      </c>
      <c r="O254" t="e">
        <v>#VALUE!</v>
      </c>
      <c r="P254" t="e">
        <v>#VALUE!</v>
      </c>
      <c r="Q254" t="e">
        <v>#VALUE!</v>
      </c>
      <c r="R254" t="s">
        <v>966</v>
      </c>
      <c r="S254" t="s">
        <v>73</v>
      </c>
      <c r="T254" t="s">
        <v>4207</v>
      </c>
      <c r="U254" t="s">
        <v>4208</v>
      </c>
    </row>
    <row r="255" spans="1:21" x14ac:dyDescent="0.25">
      <c r="A255" t="s">
        <v>4212</v>
      </c>
      <c r="B255" t="s">
        <v>7</v>
      </c>
      <c r="C255" t="s">
        <v>4213</v>
      </c>
      <c r="D255" t="s">
        <v>195</v>
      </c>
      <c r="E255" t="s">
        <v>156</v>
      </c>
      <c r="F255" s="1">
        <v>42474</v>
      </c>
      <c r="G255" s="4">
        <v>2016</v>
      </c>
      <c r="H255" t="s">
        <v>15</v>
      </c>
      <c r="I255" t="e">
        <v>#N/A</v>
      </c>
      <c r="J255" t="e">
        <v>#N/A</v>
      </c>
      <c r="K255" t="s">
        <v>157</v>
      </c>
      <c r="L255" t="s">
        <v>4214</v>
      </c>
      <c r="M255" t="e">
        <v>#VALUE!</v>
      </c>
      <c r="N255" t="e">
        <v>#VALUE!</v>
      </c>
      <c r="O255" t="e">
        <v>#VALUE!</v>
      </c>
      <c r="P255" t="e">
        <v>#VALUE!</v>
      </c>
      <c r="Q255" t="e">
        <v>#VALUE!</v>
      </c>
      <c r="R255" t="s">
        <v>25</v>
      </c>
      <c r="S255" t="s">
        <v>36</v>
      </c>
      <c r="T255" t="s">
        <v>42</v>
      </c>
      <c r="U255" t="s">
        <v>2845</v>
      </c>
    </row>
    <row r="256" spans="1:21" x14ac:dyDescent="0.25">
      <c r="A256" t="s">
        <v>4217</v>
      </c>
      <c r="B256" t="s">
        <v>4218</v>
      </c>
      <c r="C256" t="s">
        <v>4219</v>
      </c>
      <c r="D256" t="s">
        <v>295</v>
      </c>
      <c r="E256" t="s">
        <v>296</v>
      </c>
      <c r="F256" s="1">
        <v>42475</v>
      </c>
      <c r="G256" s="4">
        <v>2016</v>
      </c>
      <c r="H256" t="s">
        <v>15</v>
      </c>
      <c r="I256">
        <v>3</v>
      </c>
      <c r="J256" t="e">
        <v>#N/A</v>
      </c>
      <c r="K256" t="s">
        <v>20</v>
      </c>
      <c r="L256" t="s">
        <v>4220</v>
      </c>
      <c r="M256" t="s">
        <v>4221</v>
      </c>
      <c r="N256" t="e">
        <v>#VALUE!</v>
      </c>
      <c r="O256" t="e">
        <v>#VALUE!</v>
      </c>
      <c r="P256" t="e">
        <v>#VALUE!</v>
      </c>
      <c r="Q256" t="e">
        <v>#VALUE!</v>
      </c>
      <c r="R256" t="s">
        <v>168</v>
      </c>
      <c r="S256" t="s">
        <v>4130</v>
      </c>
      <c r="T256" t="s">
        <v>4224</v>
      </c>
      <c r="U256" t="s">
        <v>4225</v>
      </c>
    </row>
    <row r="257" spans="1:21" x14ac:dyDescent="0.25">
      <c r="A257" t="s">
        <v>4229</v>
      </c>
      <c r="B257" t="s">
        <v>4230</v>
      </c>
      <c r="C257" t="s">
        <v>4231</v>
      </c>
      <c r="D257" t="s">
        <v>155</v>
      </c>
      <c r="E257" t="s">
        <v>156</v>
      </c>
      <c r="F257" s="1">
        <v>42475</v>
      </c>
      <c r="G257" s="4">
        <v>2016</v>
      </c>
      <c r="H257" t="s">
        <v>15</v>
      </c>
      <c r="I257">
        <v>3</v>
      </c>
      <c r="J257" t="e">
        <v>#N/A</v>
      </c>
      <c r="K257" t="s">
        <v>20</v>
      </c>
      <c r="L257" t="s">
        <v>4232</v>
      </c>
      <c r="M257" t="e">
        <v>#VALUE!</v>
      </c>
      <c r="N257" t="e">
        <v>#VALUE!</v>
      </c>
      <c r="O257" t="e">
        <v>#VALUE!</v>
      </c>
      <c r="P257" t="e">
        <v>#VALUE!</v>
      </c>
      <c r="Q257" t="e">
        <v>#VALUE!</v>
      </c>
      <c r="R257" t="s">
        <v>1885</v>
      </c>
      <c r="S257" t="s">
        <v>1154</v>
      </c>
      <c r="T257" t="s">
        <v>4236</v>
      </c>
      <c r="U257" t="s">
        <v>1157</v>
      </c>
    </row>
    <row r="258" spans="1:21" x14ac:dyDescent="0.25">
      <c r="A258" t="s">
        <v>4239</v>
      </c>
      <c r="B258" t="s">
        <v>4240</v>
      </c>
      <c r="C258" t="s">
        <v>4241</v>
      </c>
      <c r="D258" t="s">
        <v>10</v>
      </c>
      <c r="E258" t="s">
        <v>12</v>
      </c>
      <c r="F258" s="1">
        <v>42523</v>
      </c>
      <c r="G258" s="4">
        <v>2016</v>
      </c>
      <c r="H258" t="s">
        <v>15</v>
      </c>
      <c r="I258">
        <v>3</v>
      </c>
      <c r="J258" t="e">
        <v>#N/A</v>
      </c>
      <c r="K258" t="s">
        <v>157</v>
      </c>
      <c r="L258" t="s">
        <v>4242</v>
      </c>
      <c r="M258" t="e">
        <v>#VALUE!</v>
      </c>
      <c r="N258" t="e">
        <v>#VALUE!</v>
      </c>
      <c r="O258" t="e">
        <v>#VALUE!</v>
      </c>
      <c r="P258" t="e">
        <v>#VALUE!</v>
      </c>
      <c r="Q258" t="e">
        <v>#VALUE!</v>
      </c>
      <c r="R258" t="s">
        <v>3706</v>
      </c>
      <c r="S258" t="s">
        <v>73</v>
      </c>
      <c r="T258" t="s">
        <v>42</v>
      </c>
      <c r="U258" t="s">
        <v>4244</v>
      </c>
    </row>
    <row r="259" spans="1:21" x14ac:dyDescent="0.25">
      <c r="A259" t="s">
        <v>4248</v>
      </c>
      <c r="B259" t="s">
        <v>4249</v>
      </c>
      <c r="C259" t="s">
        <v>4250</v>
      </c>
      <c r="D259" t="s">
        <v>1925</v>
      </c>
      <c r="E259" t="s">
        <v>964</v>
      </c>
      <c r="F259" s="1">
        <v>42580</v>
      </c>
      <c r="G259" s="4">
        <v>2016</v>
      </c>
      <c r="H259" t="s">
        <v>15</v>
      </c>
      <c r="I259" t="e">
        <v>#N/A</v>
      </c>
      <c r="J259" t="e">
        <v>#N/A</v>
      </c>
      <c r="K259" t="s">
        <v>157</v>
      </c>
      <c r="L259" t="s">
        <v>4251</v>
      </c>
      <c r="M259" t="e">
        <v>#VALUE!</v>
      </c>
      <c r="N259" t="e">
        <v>#VALUE!</v>
      </c>
      <c r="O259" t="e">
        <v>#VALUE!</v>
      </c>
      <c r="P259" t="e">
        <v>#VALUE!</v>
      </c>
      <c r="Q259" t="e">
        <v>#VALUE!</v>
      </c>
      <c r="R259" t="s">
        <v>1</v>
      </c>
      <c r="S259" t="s">
        <v>1245</v>
      </c>
      <c r="T259" t="s">
        <v>42</v>
      </c>
      <c r="U259" t="s">
        <v>4255</v>
      </c>
    </row>
    <row r="260" spans="1:21" x14ac:dyDescent="0.25">
      <c r="A260" t="s">
        <v>4315</v>
      </c>
      <c r="B260" t="s">
        <v>4316</v>
      </c>
      <c r="C260" t="s">
        <v>4317</v>
      </c>
      <c r="D260" t="s">
        <v>1925</v>
      </c>
      <c r="E260" t="s">
        <v>964</v>
      </c>
      <c r="F260" s="1">
        <v>42578</v>
      </c>
      <c r="G260" s="4">
        <v>2016</v>
      </c>
      <c r="H260" t="s">
        <v>15</v>
      </c>
      <c r="I260">
        <v>3</v>
      </c>
      <c r="J260" t="e">
        <v>#N/A</v>
      </c>
      <c r="K260" t="s">
        <v>157</v>
      </c>
      <c r="L260" t="s">
        <v>4318</v>
      </c>
      <c r="M260" t="e">
        <v>#VALUE!</v>
      </c>
      <c r="N260" t="e">
        <v>#VALUE!</v>
      </c>
      <c r="O260" t="e">
        <v>#VALUE!</v>
      </c>
      <c r="P260" t="e">
        <v>#VALUE!</v>
      </c>
      <c r="Q260" t="e">
        <v>#VALUE!</v>
      </c>
      <c r="R260" t="s">
        <v>70</v>
      </c>
      <c r="S260" t="s">
        <v>73</v>
      </c>
      <c r="T260" t="s">
        <v>42</v>
      </c>
      <c r="U260" t="s">
        <v>4160</v>
      </c>
    </row>
    <row r="261" spans="1:21" x14ac:dyDescent="0.25">
      <c r="A261" t="s">
        <v>4322</v>
      </c>
      <c r="B261" t="s">
        <v>4323</v>
      </c>
      <c r="C261" t="s">
        <v>4324</v>
      </c>
      <c r="D261" t="s">
        <v>195</v>
      </c>
      <c r="E261" t="s">
        <v>156</v>
      </c>
      <c r="F261" s="1">
        <v>42669</v>
      </c>
      <c r="G261" s="4">
        <v>2016</v>
      </c>
      <c r="H261" t="s">
        <v>15</v>
      </c>
      <c r="I261">
        <v>3</v>
      </c>
      <c r="J261" t="e">
        <v>#N/A</v>
      </c>
      <c r="K261" t="s">
        <v>20</v>
      </c>
      <c r="L261" t="s">
        <v>4325</v>
      </c>
      <c r="M261" t="e">
        <v>#VALUE!</v>
      </c>
      <c r="N261" t="e">
        <v>#VALUE!</v>
      </c>
      <c r="O261" t="e">
        <v>#VALUE!</v>
      </c>
      <c r="P261" t="e">
        <v>#VALUE!</v>
      </c>
      <c r="Q261" t="e">
        <v>#VALUE!</v>
      </c>
      <c r="R261" t="s">
        <v>168</v>
      </c>
      <c r="S261" t="s">
        <v>2250</v>
      </c>
      <c r="T261" t="s">
        <v>4328</v>
      </c>
      <c r="U261" t="s">
        <v>1992</v>
      </c>
    </row>
    <row r="262" spans="1:21" x14ac:dyDescent="0.25">
      <c r="A262" t="s">
        <v>4332</v>
      </c>
      <c r="B262" t="s">
        <v>4333</v>
      </c>
      <c r="C262" t="s">
        <v>4334</v>
      </c>
      <c r="D262" t="s">
        <v>195</v>
      </c>
      <c r="E262" t="s">
        <v>156</v>
      </c>
      <c r="F262" s="1">
        <v>42650</v>
      </c>
      <c r="G262" s="4">
        <v>2016</v>
      </c>
      <c r="H262" t="s">
        <v>15</v>
      </c>
      <c r="I262">
        <v>3</v>
      </c>
      <c r="J262" t="e">
        <v>#N/A</v>
      </c>
      <c r="K262" t="s">
        <v>157</v>
      </c>
      <c r="L262" t="s">
        <v>4335</v>
      </c>
      <c r="M262" t="e">
        <v>#VALUE!</v>
      </c>
      <c r="N262" t="e">
        <v>#VALUE!</v>
      </c>
      <c r="O262" t="e">
        <v>#VALUE!</v>
      </c>
      <c r="P262" t="e">
        <v>#VALUE!</v>
      </c>
      <c r="Q262" t="e">
        <v>#VALUE!</v>
      </c>
      <c r="R262" t="s">
        <v>168</v>
      </c>
      <c r="S262" t="s">
        <v>146</v>
      </c>
      <c r="T262" t="s">
        <v>42</v>
      </c>
      <c r="U262" t="s">
        <v>1992</v>
      </c>
    </row>
    <row r="263" spans="1:21" x14ac:dyDescent="0.25">
      <c r="A263" t="s">
        <v>368</v>
      </c>
      <c r="B263" t="s">
        <v>7</v>
      </c>
      <c r="C263" t="s">
        <v>4337</v>
      </c>
      <c r="D263" t="s">
        <v>371</v>
      </c>
      <c r="E263" t="s">
        <v>372</v>
      </c>
      <c r="F263" s="1">
        <v>42643</v>
      </c>
      <c r="G263" s="4">
        <v>2016</v>
      </c>
      <c r="H263" t="s">
        <v>15</v>
      </c>
      <c r="I263">
        <v>3</v>
      </c>
      <c r="J263" t="e">
        <v>#N/A</v>
      </c>
      <c r="K263" t="s">
        <v>157</v>
      </c>
      <c r="L263" t="s">
        <v>4338</v>
      </c>
      <c r="M263" t="s">
        <v>4339</v>
      </c>
      <c r="N263" t="s">
        <v>4340</v>
      </c>
      <c r="O263" t="e">
        <v>#VALUE!</v>
      </c>
      <c r="P263" t="e">
        <v>#VALUE!</v>
      </c>
      <c r="Q263" t="e">
        <v>#VALUE!</v>
      </c>
      <c r="R263" t="s">
        <v>3627</v>
      </c>
      <c r="S263" t="s">
        <v>2451</v>
      </c>
      <c r="T263" t="s">
        <v>42</v>
      </c>
      <c r="U263" t="s">
        <v>2455</v>
      </c>
    </row>
    <row r="264" spans="1:21" x14ac:dyDescent="0.25">
      <c r="A264" t="s">
        <v>380</v>
      </c>
      <c r="B264" t="s">
        <v>4343</v>
      </c>
      <c r="C264" t="s">
        <v>4344</v>
      </c>
      <c r="D264" t="s">
        <v>371</v>
      </c>
      <c r="E264" t="s">
        <v>372</v>
      </c>
      <c r="F264" s="1">
        <v>42699</v>
      </c>
      <c r="G264" s="4">
        <v>2016</v>
      </c>
      <c r="H264" t="s">
        <v>15</v>
      </c>
      <c r="I264">
        <v>3</v>
      </c>
      <c r="J264" t="e">
        <v>#N/A</v>
      </c>
      <c r="K264" t="s">
        <v>20</v>
      </c>
      <c r="L264" t="s">
        <v>4345</v>
      </c>
      <c r="M264" t="s">
        <v>4340</v>
      </c>
      <c r="N264" t="e">
        <v>#VALUE!</v>
      </c>
      <c r="O264" t="e">
        <v>#VALUE!</v>
      </c>
      <c r="P264" t="e">
        <v>#VALUE!</v>
      </c>
      <c r="Q264" t="e">
        <v>#VALUE!</v>
      </c>
      <c r="R264" t="s">
        <v>321</v>
      </c>
      <c r="S264" t="s">
        <v>573</v>
      </c>
      <c r="T264" t="s">
        <v>42</v>
      </c>
      <c r="U264" t="s">
        <v>3553</v>
      </c>
    </row>
    <row r="265" spans="1:21" x14ac:dyDescent="0.25">
      <c r="A265" t="s">
        <v>4348</v>
      </c>
      <c r="B265" t="s">
        <v>4349</v>
      </c>
      <c r="C265" t="s">
        <v>4350</v>
      </c>
      <c r="D265" t="s">
        <v>4351</v>
      </c>
      <c r="E265" t="s">
        <v>683</v>
      </c>
      <c r="F265" s="1">
        <v>42643</v>
      </c>
      <c r="G265" s="4">
        <v>2016</v>
      </c>
      <c r="H265" t="s">
        <v>15</v>
      </c>
      <c r="I265">
        <v>3</v>
      </c>
      <c r="J265" t="e">
        <v>#N/A</v>
      </c>
      <c r="K265" t="s">
        <v>157</v>
      </c>
      <c r="L265" t="s">
        <v>4352</v>
      </c>
      <c r="M265" t="e">
        <v>#VALUE!</v>
      </c>
      <c r="N265" t="e">
        <v>#VALUE!</v>
      </c>
      <c r="O265" t="e">
        <v>#VALUE!</v>
      </c>
      <c r="P265" t="e">
        <v>#VALUE!</v>
      </c>
      <c r="Q265" t="e">
        <v>#VALUE!</v>
      </c>
      <c r="R265" t="s">
        <v>168</v>
      </c>
      <c r="S265" t="s">
        <v>146</v>
      </c>
      <c r="T265" t="s">
        <v>42</v>
      </c>
      <c r="U265" t="s">
        <v>1992</v>
      </c>
    </row>
    <row r="266" spans="1:21" x14ac:dyDescent="0.25">
      <c r="A266" t="s">
        <v>4354</v>
      </c>
      <c r="B266" t="s">
        <v>7</v>
      </c>
      <c r="C266" t="s">
        <v>4355</v>
      </c>
      <c r="D266" t="s">
        <v>336</v>
      </c>
      <c r="E266" t="s">
        <v>337</v>
      </c>
      <c r="F266" s="1">
        <v>42643</v>
      </c>
      <c r="G266" s="4">
        <v>2016</v>
      </c>
      <c r="H266" t="s">
        <v>15</v>
      </c>
      <c r="I266">
        <v>3</v>
      </c>
      <c r="J266" t="e">
        <v>#N/A</v>
      </c>
      <c r="K266" t="s">
        <v>157</v>
      </c>
      <c r="L266" t="s">
        <v>4356</v>
      </c>
      <c r="M266" t="e">
        <v>#VALUE!</v>
      </c>
      <c r="N266" t="e">
        <v>#VALUE!</v>
      </c>
      <c r="O266" t="e">
        <v>#VALUE!</v>
      </c>
      <c r="P266" t="e">
        <v>#VALUE!</v>
      </c>
      <c r="Q266" t="e">
        <v>#VALUE!</v>
      </c>
      <c r="R266" t="s">
        <v>321</v>
      </c>
      <c r="S266" t="s">
        <v>573</v>
      </c>
      <c r="T266" t="s">
        <v>42</v>
      </c>
      <c r="U266" t="s">
        <v>3553</v>
      </c>
    </row>
    <row r="267" spans="1:21" x14ac:dyDescent="0.25">
      <c r="A267" t="s">
        <v>4358</v>
      </c>
      <c r="B267" t="s">
        <v>4359</v>
      </c>
      <c r="C267" t="s">
        <v>4360</v>
      </c>
      <c r="D267" t="s">
        <v>4361</v>
      </c>
      <c r="E267" t="s">
        <v>599</v>
      </c>
      <c r="F267" s="1">
        <v>42643</v>
      </c>
      <c r="G267" s="4">
        <v>2016</v>
      </c>
      <c r="H267" t="s">
        <v>15</v>
      </c>
      <c r="I267" t="e">
        <v>#N/A</v>
      </c>
      <c r="J267" t="e">
        <v>#N/A</v>
      </c>
      <c r="K267" t="s">
        <v>157</v>
      </c>
      <c r="L267" t="s">
        <v>4362</v>
      </c>
      <c r="M267" t="e">
        <v>#VALUE!</v>
      </c>
      <c r="N267" t="e">
        <v>#VALUE!</v>
      </c>
      <c r="O267" t="e">
        <v>#VALUE!</v>
      </c>
      <c r="P267" t="e">
        <v>#VALUE!</v>
      </c>
      <c r="Q267" t="e">
        <v>#VALUE!</v>
      </c>
      <c r="R267" t="s">
        <v>339</v>
      </c>
      <c r="S267" t="s">
        <v>343</v>
      </c>
      <c r="T267" t="s">
        <v>42</v>
      </c>
      <c r="U267" t="s">
        <v>1103</v>
      </c>
    </row>
    <row r="268" spans="1:21" x14ac:dyDescent="0.25">
      <c r="A268" t="s">
        <v>4364</v>
      </c>
      <c r="B268" t="s">
        <v>4365</v>
      </c>
      <c r="C268" t="s">
        <v>4366</v>
      </c>
      <c r="D268" t="s">
        <v>4367</v>
      </c>
      <c r="E268" t="s">
        <v>1861</v>
      </c>
      <c r="F268" s="1">
        <v>42717</v>
      </c>
      <c r="G268" s="4">
        <v>2016</v>
      </c>
      <c r="H268" t="s">
        <v>15</v>
      </c>
      <c r="I268" t="e">
        <v>#N/A</v>
      </c>
      <c r="J268" t="e">
        <v>#N/A</v>
      </c>
      <c r="K268" t="s">
        <v>157</v>
      </c>
      <c r="L268" t="s">
        <v>4368</v>
      </c>
      <c r="M268" t="s">
        <v>4369</v>
      </c>
      <c r="N268" t="e">
        <v>#VALUE!</v>
      </c>
      <c r="O268" t="e">
        <v>#VALUE!</v>
      </c>
      <c r="P268" t="e">
        <v>#VALUE!</v>
      </c>
      <c r="Q268" t="e">
        <v>#VALUE!</v>
      </c>
      <c r="R268" t="s">
        <v>966</v>
      </c>
      <c r="S268" t="s">
        <v>73</v>
      </c>
      <c r="T268" t="s">
        <v>42</v>
      </c>
      <c r="U268" t="s">
        <v>4373</v>
      </c>
    </row>
    <row r="269" spans="1:21" x14ac:dyDescent="0.25">
      <c r="A269" t="s">
        <v>4364</v>
      </c>
      <c r="B269" t="s">
        <v>4365</v>
      </c>
      <c r="C269" t="s">
        <v>4366</v>
      </c>
      <c r="D269" t="s">
        <v>4367</v>
      </c>
      <c r="E269" t="s">
        <v>1861</v>
      </c>
      <c r="F269" s="1">
        <v>42717</v>
      </c>
      <c r="G269" s="4">
        <v>2016</v>
      </c>
      <c r="H269" t="s">
        <v>15</v>
      </c>
      <c r="I269" t="e">
        <v>#N/A</v>
      </c>
      <c r="J269" t="e">
        <v>#N/A</v>
      </c>
      <c r="K269" t="s">
        <v>157</v>
      </c>
      <c r="L269" t="s">
        <v>4368</v>
      </c>
      <c r="M269" t="s">
        <v>4369</v>
      </c>
      <c r="N269" t="e">
        <v>#VALUE!</v>
      </c>
      <c r="O269" t="e">
        <v>#VALUE!</v>
      </c>
      <c r="P269" t="e">
        <v>#VALUE!</v>
      </c>
      <c r="Q269" t="e">
        <v>#VALUE!</v>
      </c>
      <c r="R269" t="s">
        <v>966</v>
      </c>
      <c r="S269" t="s">
        <v>73</v>
      </c>
      <c r="T269" t="s">
        <v>42</v>
      </c>
      <c r="U269" t="s">
        <v>4373</v>
      </c>
    </row>
    <row r="270" spans="1:21" x14ac:dyDescent="0.25">
      <c r="A270" t="s">
        <v>138</v>
      </c>
      <c r="B270" t="s">
        <v>7</v>
      </c>
      <c r="C270" t="s">
        <v>4376</v>
      </c>
      <c r="D270" t="s">
        <v>141</v>
      </c>
      <c r="E270" t="s">
        <v>142</v>
      </c>
      <c r="F270" s="1">
        <v>42719</v>
      </c>
      <c r="G270" s="4">
        <v>2016</v>
      </c>
      <c r="H270" t="s">
        <v>15</v>
      </c>
      <c r="I270">
        <v>3</v>
      </c>
      <c r="J270" t="e">
        <v>#N/A</v>
      </c>
      <c r="K270" t="s">
        <v>157</v>
      </c>
      <c r="L270" t="s">
        <v>4377</v>
      </c>
      <c r="M270" t="e">
        <v>#VALUE!</v>
      </c>
      <c r="N270" t="e">
        <v>#VALUE!</v>
      </c>
      <c r="O270" t="e">
        <v>#VALUE!</v>
      </c>
      <c r="P270" t="e">
        <v>#VALUE!</v>
      </c>
      <c r="Q270" t="e">
        <v>#VALUE!</v>
      </c>
      <c r="R270" t="s">
        <v>339</v>
      </c>
      <c r="S270" t="s">
        <v>343</v>
      </c>
      <c r="T270" t="s">
        <v>42</v>
      </c>
      <c r="U270" t="s">
        <v>1103</v>
      </c>
    </row>
    <row r="271" spans="1:21" x14ac:dyDescent="0.25">
      <c r="A271" t="s">
        <v>4379</v>
      </c>
      <c r="B271" t="s">
        <v>3639</v>
      </c>
      <c r="C271" t="s">
        <v>4380</v>
      </c>
      <c r="D271" t="s">
        <v>318</v>
      </c>
      <c r="E271" t="s">
        <v>319</v>
      </c>
      <c r="F271" s="1">
        <v>42825</v>
      </c>
      <c r="G271" s="4">
        <v>2017</v>
      </c>
      <c r="H271" t="s">
        <v>15</v>
      </c>
      <c r="I271">
        <v>3</v>
      </c>
      <c r="J271" t="e">
        <v>#N/A</v>
      </c>
      <c r="K271" t="s">
        <v>157</v>
      </c>
      <c r="L271" t="s">
        <v>4381</v>
      </c>
      <c r="M271" t="e">
        <v>#VALUE!</v>
      </c>
      <c r="N271" t="e">
        <v>#VALUE!</v>
      </c>
      <c r="O271" t="e">
        <v>#VALUE!</v>
      </c>
      <c r="P271" t="e">
        <v>#VALUE!</v>
      </c>
      <c r="Q271" t="e">
        <v>#VALUE!</v>
      </c>
      <c r="R271" t="s">
        <v>841</v>
      </c>
      <c r="S271" t="s">
        <v>146</v>
      </c>
      <c r="T271" t="s">
        <v>42</v>
      </c>
      <c r="U271" t="s">
        <v>4382</v>
      </c>
    </row>
    <row r="272" spans="1:21" x14ac:dyDescent="0.25">
      <c r="A272" t="s">
        <v>69</v>
      </c>
      <c r="B272" t="s">
        <v>7</v>
      </c>
      <c r="C272" t="s">
        <v>4385</v>
      </c>
      <c r="D272" t="s">
        <v>68</v>
      </c>
      <c r="E272" t="s">
        <v>69</v>
      </c>
      <c r="F272" s="1">
        <v>42824</v>
      </c>
      <c r="G272" s="4">
        <v>2017</v>
      </c>
      <c r="H272" t="s">
        <v>15</v>
      </c>
      <c r="I272">
        <v>3</v>
      </c>
      <c r="J272" t="e">
        <v>#N/A</v>
      </c>
      <c r="K272" t="s">
        <v>157</v>
      </c>
      <c r="L272" t="s">
        <v>4386</v>
      </c>
      <c r="M272" t="e">
        <v>#VALUE!</v>
      </c>
      <c r="N272" t="e">
        <v>#VALUE!</v>
      </c>
      <c r="O272" t="e">
        <v>#VALUE!</v>
      </c>
      <c r="P272" t="e">
        <v>#VALUE!</v>
      </c>
      <c r="Q272" t="e">
        <v>#VALUE!</v>
      </c>
      <c r="R272" t="s">
        <v>339</v>
      </c>
      <c r="S272" t="s">
        <v>343</v>
      </c>
      <c r="T272" t="s">
        <v>42</v>
      </c>
      <c r="U272" t="s">
        <v>1103</v>
      </c>
    </row>
    <row r="273" spans="1:21" x14ac:dyDescent="0.25">
      <c r="A273" t="s">
        <v>4390</v>
      </c>
      <c r="B273" t="s">
        <v>4391</v>
      </c>
      <c r="C273" t="s">
        <v>4392</v>
      </c>
      <c r="D273" t="s">
        <v>4393</v>
      </c>
      <c r="E273" t="s">
        <v>239</v>
      </c>
      <c r="F273" s="1">
        <v>26665</v>
      </c>
      <c r="G273" s="4">
        <v>1973</v>
      </c>
      <c r="H273" t="s">
        <v>15</v>
      </c>
      <c r="I273">
        <v>4</v>
      </c>
      <c r="J273">
        <v>4</v>
      </c>
      <c r="K273" t="s">
        <v>20</v>
      </c>
      <c r="L273" t="s">
        <v>4394</v>
      </c>
      <c r="M273" t="e">
        <v>#VALUE!</v>
      </c>
      <c r="N273" t="e">
        <v>#VALUE!</v>
      </c>
      <c r="O273" t="e">
        <v>#VALUE!</v>
      </c>
      <c r="P273" t="e">
        <v>#VALUE!</v>
      </c>
      <c r="Q273" t="e">
        <v>#VALUE!</v>
      </c>
      <c r="R273" t="s">
        <v>241</v>
      </c>
      <c r="S273" t="s">
        <v>73</v>
      </c>
      <c r="T273" t="s">
        <v>4396</v>
      </c>
      <c r="U273" t="s">
        <v>4397</v>
      </c>
    </row>
    <row r="274" spans="1:21" x14ac:dyDescent="0.25">
      <c r="A274" t="s">
        <v>4401</v>
      </c>
      <c r="B274" t="s">
        <v>4402</v>
      </c>
      <c r="C274" t="s">
        <v>4403</v>
      </c>
      <c r="D274" t="s">
        <v>238</v>
      </c>
      <c r="E274" t="s">
        <v>239</v>
      </c>
      <c r="F274" s="1">
        <v>27760</v>
      </c>
      <c r="G274" s="4">
        <v>1976</v>
      </c>
      <c r="H274" t="s">
        <v>15</v>
      </c>
      <c r="I274">
        <v>6</v>
      </c>
      <c r="J274">
        <v>6</v>
      </c>
      <c r="K274" t="s">
        <v>20</v>
      </c>
      <c r="L274" t="s">
        <v>518</v>
      </c>
      <c r="M274" t="e">
        <v>#VALUE!</v>
      </c>
      <c r="N274" t="e">
        <v>#VALUE!</v>
      </c>
      <c r="O274" t="e">
        <v>#VALUE!</v>
      </c>
      <c r="P274" t="e">
        <v>#VALUE!</v>
      </c>
      <c r="Q274" t="e">
        <v>#VALUE!</v>
      </c>
      <c r="R274" t="s">
        <v>241</v>
      </c>
      <c r="S274" t="s">
        <v>73</v>
      </c>
      <c r="T274" t="s">
        <v>4408</v>
      </c>
      <c r="U274" t="s">
        <v>4409</v>
      </c>
    </row>
    <row r="275" spans="1:21" x14ac:dyDescent="0.25">
      <c r="A275" t="s">
        <v>4413</v>
      </c>
      <c r="B275" t="s">
        <v>4414</v>
      </c>
      <c r="C275" t="s">
        <v>4415</v>
      </c>
      <c r="D275" t="s">
        <v>3646</v>
      </c>
      <c r="E275" t="s">
        <v>239</v>
      </c>
      <c r="F275" s="1">
        <v>27760</v>
      </c>
      <c r="G275" s="4">
        <v>1976</v>
      </c>
      <c r="H275" t="s">
        <v>15</v>
      </c>
      <c r="I275">
        <v>5</v>
      </c>
      <c r="J275">
        <v>5</v>
      </c>
      <c r="K275" t="s">
        <v>20</v>
      </c>
      <c r="L275" t="s">
        <v>4416</v>
      </c>
      <c r="M275" t="e">
        <v>#VALUE!</v>
      </c>
      <c r="N275" t="e">
        <v>#VALUE!</v>
      </c>
      <c r="O275" t="e">
        <v>#VALUE!</v>
      </c>
      <c r="P275" t="e">
        <v>#VALUE!</v>
      </c>
      <c r="Q275" t="e">
        <v>#VALUE!</v>
      </c>
      <c r="R275" t="s">
        <v>241</v>
      </c>
      <c r="S275" t="s">
        <v>73</v>
      </c>
      <c r="T275" t="s">
        <v>4418</v>
      </c>
      <c r="U275" t="s">
        <v>4419</v>
      </c>
    </row>
    <row r="276" spans="1:21" x14ac:dyDescent="0.25">
      <c r="A276" t="s">
        <v>4423</v>
      </c>
      <c r="B276" t="s">
        <v>4424</v>
      </c>
      <c r="C276" t="s">
        <v>4425</v>
      </c>
      <c r="D276" t="s">
        <v>4426</v>
      </c>
      <c r="E276" t="s">
        <v>227</v>
      </c>
      <c r="F276" s="1">
        <v>37944</v>
      </c>
      <c r="G276" s="4">
        <v>2003</v>
      </c>
      <c r="H276" t="s">
        <v>15</v>
      </c>
      <c r="I276">
        <v>5</v>
      </c>
      <c r="J276">
        <v>5</v>
      </c>
      <c r="K276" t="s">
        <v>20</v>
      </c>
      <c r="L276" t="s">
        <v>4101</v>
      </c>
      <c r="M276" t="s">
        <v>4427</v>
      </c>
      <c r="N276" t="e">
        <v>#VALUE!</v>
      </c>
      <c r="O276" t="e">
        <v>#VALUE!</v>
      </c>
      <c r="P276" t="e">
        <v>#VALUE!</v>
      </c>
      <c r="Q276" t="e">
        <v>#VALUE!</v>
      </c>
      <c r="R276" t="s">
        <v>241</v>
      </c>
      <c r="S276" t="s">
        <v>73</v>
      </c>
      <c r="T276" t="s">
        <v>4430</v>
      </c>
      <c r="U276" t="s">
        <v>4431</v>
      </c>
    </row>
    <row r="277" spans="1:21" x14ac:dyDescent="0.25">
      <c r="A277" t="s">
        <v>4435</v>
      </c>
      <c r="B277" t="s">
        <v>4436</v>
      </c>
      <c r="C277" t="s">
        <v>4437</v>
      </c>
      <c r="D277" t="s">
        <v>4438</v>
      </c>
      <c r="E277" t="s">
        <v>2358</v>
      </c>
      <c r="F277" s="1">
        <v>37572</v>
      </c>
      <c r="G277" s="4">
        <v>2002</v>
      </c>
      <c r="H277" t="s">
        <v>15</v>
      </c>
      <c r="I277">
        <v>4</v>
      </c>
      <c r="J277">
        <v>4</v>
      </c>
      <c r="K277" t="s">
        <v>20</v>
      </c>
      <c r="L277" t="s">
        <v>4435</v>
      </c>
      <c r="M277" t="e">
        <v>#VALUE!</v>
      </c>
      <c r="N277" t="e">
        <v>#VALUE!</v>
      </c>
      <c r="O277" t="e">
        <v>#VALUE!</v>
      </c>
      <c r="P277" t="e">
        <v>#VALUE!</v>
      </c>
      <c r="Q277" t="e">
        <v>#VALUE!</v>
      </c>
      <c r="R277" t="s">
        <v>241</v>
      </c>
      <c r="S277" t="s">
        <v>73</v>
      </c>
      <c r="T277" t="s">
        <v>4441</v>
      </c>
      <c r="U277" t="s">
        <v>4442</v>
      </c>
    </row>
    <row r="278" spans="1:21" x14ac:dyDescent="0.25">
      <c r="A278" t="s">
        <v>4447</v>
      </c>
      <c r="B278" t="s">
        <v>4448</v>
      </c>
      <c r="C278" t="s">
        <v>4449</v>
      </c>
      <c r="D278" t="s">
        <v>283</v>
      </c>
      <c r="E278" t="s">
        <v>227</v>
      </c>
      <c r="F278" s="1">
        <v>37943</v>
      </c>
      <c r="G278" s="4">
        <v>2003</v>
      </c>
      <c r="H278" t="s">
        <v>15</v>
      </c>
      <c r="I278">
        <v>3</v>
      </c>
      <c r="J278" t="e">
        <v>#N/A</v>
      </c>
      <c r="K278" t="s">
        <v>20</v>
      </c>
      <c r="L278" t="s">
        <v>449</v>
      </c>
      <c r="M278" t="e">
        <v>#VALUE!</v>
      </c>
      <c r="N278" t="e">
        <v>#VALUE!</v>
      </c>
      <c r="O278" t="e">
        <v>#VALUE!</v>
      </c>
      <c r="P278" t="e">
        <v>#VALUE!</v>
      </c>
      <c r="Q278" t="e">
        <v>#VALUE!</v>
      </c>
      <c r="R278" t="s">
        <v>241</v>
      </c>
      <c r="S278" t="s">
        <v>73</v>
      </c>
      <c r="T278" t="s">
        <v>4453</v>
      </c>
      <c r="U278" t="s">
        <v>4419</v>
      </c>
    </row>
    <row r="279" spans="1:21" x14ac:dyDescent="0.25">
      <c r="A279" t="s">
        <v>4456</v>
      </c>
      <c r="B279" t="s">
        <v>4457</v>
      </c>
      <c r="C279" t="s">
        <v>4458</v>
      </c>
      <c r="D279" t="s">
        <v>1069</v>
      </c>
      <c r="E279" t="s">
        <v>1070</v>
      </c>
      <c r="F279" s="1">
        <v>37547</v>
      </c>
      <c r="G279" s="4">
        <v>2002</v>
      </c>
      <c r="H279" t="s">
        <v>15</v>
      </c>
      <c r="I279">
        <v>5</v>
      </c>
      <c r="J279">
        <v>5</v>
      </c>
      <c r="K279" t="s">
        <v>20</v>
      </c>
      <c r="L279" t="s">
        <v>4459</v>
      </c>
      <c r="M279" t="e">
        <v>#VALUE!</v>
      </c>
      <c r="N279" t="e">
        <v>#VALUE!</v>
      </c>
      <c r="O279" t="e">
        <v>#VALUE!</v>
      </c>
      <c r="P279" t="e">
        <v>#VALUE!</v>
      </c>
      <c r="Q279" t="e">
        <v>#VALUE!</v>
      </c>
      <c r="R279" t="s">
        <v>966</v>
      </c>
      <c r="S279" t="s">
        <v>73</v>
      </c>
      <c r="T279" t="s">
        <v>4465</v>
      </c>
      <c r="U279" t="s">
        <v>4466</v>
      </c>
    </row>
    <row r="280" spans="1:21" x14ac:dyDescent="0.25">
      <c r="A280" t="s">
        <v>4470</v>
      </c>
      <c r="B280" t="s">
        <v>4471</v>
      </c>
      <c r="C280" t="s">
        <v>4472</v>
      </c>
      <c r="D280" t="s">
        <v>2208</v>
      </c>
      <c r="E280" t="s">
        <v>2209</v>
      </c>
      <c r="F280" s="1">
        <v>37946</v>
      </c>
      <c r="G280" s="4">
        <v>2003</v>
      </c>
      <c r="H280" t="s">
        <v>15</v>
      </c>
      <c r="I280">
        <v>3</v>
      </c>
      <c r="J280" t="e">
        <v>#N/A</v>
      </c>
      <c r="K280" t="s">
        <v>20</v>
      </c>
      <c r="L280" t="s">
        <v>4470</v>
      </c>
      <c r="M280" t="e">
        <v>#VALUE!</v>
      </c>
      <c r="N280" t="e">
        <v>#VALUE!</v>
      </c>
      <c r="O280" t="e">
        <v>#VALUE!</v>
      </c>
      <c r="P280" t="e">
        <v>#VALUE!</v>
      </c>
      <c r="Q280" t="e">
        <v>#VALUE!</v>
      </c>
      <c r="R280" t="s">
        <v>966</v>
      </c>
      <c r="S280" t="s">
        <v>73</v>
      </c>
      <c r="T280" t="s">
        <v>4476</v>
      </c>
      <c r="U280" t="s">
        <v>4477</v>
      </c>
    </row>
    <row r="281" spans="1:21" x14ac:dyDescent="0.25">
      <c r="A281" t="s">
        <v>4480</v>
      </c>
      <c r="B281" t="s">
        <v>4481</v>
      </c>
      <c r="C281" t="s">
        <v>4482</v>
      </c>
      <c r="D281" t="s">
        <v>806</v>
      </c>
      <c r="E281" t="s">
        <v>156</v>
      </c>
      <c r="F281" s="1">
        <v>38064</v>
      </c>
      <c r="G281" s="4">
        <v>2004</v>
      </c>
      <c r="H281" t="s">
        <v>15</v>
      </c>
      <c r="I281">
        <v>4</v>
      </c>
      <c r="J281">
        <v>4</v>
      </c>
      <c r="K281" t="s">
        <v>20</v>
      </c>
      <c r="L281" t="s">
        <v>4483</v>
      </c>
      <c r="M281" t="s">
        <v>4484</v>
      </c>
      <c r="N281" t="s">
        <v>4485</v>
      </c>
      <c r="O281" t="e">
        <v>#VALUE!</v>
      </c>
      <c r="P281" t="e">
        <v>#VALUE!</v>
      </c>
      <c r="Q281" t="e">
        <v>#VALUE!</v>
      </c>
      <c r="R281" t="s">
        <v>25</v>
      </c>
      <c r="S281" t="s">
        <v>36</v>
      </c>
      <c r="T281" t="s">
        <v>4489</v>
      </c>
      <c r="U281" t="s">
        <v>4490</v>
      </c>
    </row>
    <row r="282" spans="1:21" x14ac:dyDescent="0.25">
      <c r="A282" t="s">
        <v>4495</v>
      </c>
      <c r="B282" t="s">
        <v>4496</v>
      </c>
      <c r="C282" t="s">
        <v>4497</v>
      </c>
      <c r="D282" t="s">
        <v>127</v>
      </c>
      <c r="E282" t="s">
        <v>128</v>
      </c>
      <c r="F282" s="1">
        <v>38022</v>
      </c>
      <c r="G282" s="4">
        <v>2004</v>
      </c>
      <c r="H282" t="s">
        <v>15</v>
      </c>
      <c r="I282">
        <v>3</v>
      </c>
      <c r="J282" t="e">
        <v>#N/A</v>
      </c>
      <c r="K282" t="s">
        <v>20</v>
      </c>
      <c r="L282" t="s">
        <v>4498</v>
      </c>
      <c r="M282" t="s">
        <v>4499</v>
      </c>
      <c r="N282" t="e">
        <v>#VALUE!</v>
      </c>
      <c r="O282" t="e">
        <v>#VALUE!</v>
      </c>
      <c r="P282" t="e">
        <v>#VALUE!</v>
      </c>
      <c r="Q282" t="e">
        <v>#VALUE!</v>
      </c>
      <c r="R282" t="s">
        <v>966</v>
      </c>
      <c r="S282" t="s">
        <v>73</v>
      </c>
      <c r="T282" t="s">
        <v>4504</v>
      </c>
      <c r="U282" t="s">
        <v>4505</v>
      </c>
    </row>
    <row r="283" spans="1:21" x14ac:dyDescent="0.25">
      <c r="A283" t="s">
        <v>4509</v>
      </c>
      <c r="B283" t="s">
        <v>4510</v>
      </c>
      <c r="C283" t="s">
        <v>4511</v>
      </c>
      <c r="D283" t="s">
        <v>68</v>
      </c>
      <c r="E283" t="s">
        <v>69</v>
      </c>
      <c r="F283" s="1">
        <v>38064</v>
      </c>
      <c r="G283" s="4">
        <v>2004</v>
      </c>
      <c r="H283" t="s">
        <v>15</v>
      </c>
      <c r="I283">
        <v>4</v>
      </c>
      <c r="J283">
        <v>4</v>
      </c>
      <c r="K283" t="s">
        <v>20</v>
      </c>
      <c r="L283" t="s">
        <v>1785</v>
      </c>
      <c r="M283" t="s">
        <v>4512</v>
      </c>
      <c r="N283" t="e">
        <v>#VALUE!</v>
      </c>
      <c r="O283" t="e">
        <v>#VALUE!</v>
      </c>
      <c r="P283" t="e">
        <v>#VALUE!</v>
      </c>
      <c r="Q283" t="e">
        <v>#VALUE!</v>
      </c>
      <c r="R283" t="s">
        <v>357</v>
      </c>
      <c r="S283" t="s">
        <v>361</v>
      </c>
      <c r="T283" t="s">
        <v>4515</v>
      </c>
      <c r="U283" t="s">
        <v>4516</v>
      </c>
    </row>
    <row r="284" spans="1:21" x14ac:dyDescent="0.25">
      <c r="A284" t="s">
        <v>4521</v>
      </c>
      <c r="B284" t="s">
        <v>4522</v>
      </c>
      <c r="C284" t="s">
        <v>4523</v>
      </c>
      <c r="D284" t="s">
        <v>806</v>
      </c>
      <c r="E284" t="s">
        <v>156</v>
      </c>
      <c r="F284" s="1">
        <v>34801</v>
      </c>
      <c r="G284" s="4">
        <v>1995</v>
      </c>
      <c r="H284" t="s">
        <v>15</v>
      </c>
      <c r="I284">
        <v>5</v>
      </c>
      <c r="J284">
        <v>5</v>
      </c>
      <c r="K284" t="s">
        <v>20</v>
      </c>
      <c r="L284" t="s">
        <v>4524</v>
      </c>
      <c r="M284" t="s">
        <v>4525</v>
      </c>
      <c r="N284" t="e">
        <v>#VALUE!</v>
      </c>
      <c r="O284" t="e">
        <v>#VALUE!</v>
      </c>
      <c r="P284" t="e">
        <v>#VALUE!</v>
      </c>
      <c r="Q284" t="e">
        <v>#VALUE!</v>
      </c>
      <c r="R284" t="s">
        <v>168</v>
      </c>
      <c r="S284" t="s">
        <v>146</v>
      </c>
      <c r="T284" t="s">
        <v>4532</v>
      </c>
      <c r="U284" t="s">
        <v>4533</v>
      </c>
    </row>
    <row r="285" spans="1:21" x14ac:dyDescent="0.25">
      <c r="A285" t="s">
        <v>4538</v>
      </c>
      <c r="B285" t="s">
        <v>4539</v>
      </c>
      <c r="C285" t="s">
        <v>4540</v>
      </c>
      <c r="D285" t="s">
        <v>2208</v>
      </c>
      <c r="E285" t="s">
        <v>2209</v>
      </c>
      <c r="F285" s="1">
        <v>32036</v>
      </c>
      <c r="G285" s="4">
        <v>1987</v>
      </c>
      <c r="H285" t="s">
        <v>15</v>
      </c>
      <c r="I285">
        <v>4</v>
      </c>
      <c r="J285">
        <v>4</v>
      </c>
      <c r="K285" t="s">
        <v>20</v>
      </c>
      <c r="L285" t="s">
        <v>4541</v>
      </c>
      <c r="M285" t="e">
        <v>#VALUE!</v>
      </c>
      <c r="N285" t="e">
        <v>#VALUE!</v>
      </c>
      <c r="O285" t="e">
        <v>#VALUE!</v>
      </c>
      <c r="P285" t="e">
        <v>#VALUE!</v>
      </c>
      <c r="Q285" t="e">
        <v>#VALUE!</v>
      </c>
      <c r="R285" t="s">
        <v>168</v>
      </c>
      <c r="S285" t="s">
        <v>146</v>
      </c>
      <c r="T285" t="s">
        <v>4545</v>
      </c>
      <c r="U285" t="s">
        <v>4546</v>
      </c>
    </row>
    <row r="286" spans="1:21" x14ac:dyDescent="0.25">
      <c r="A286" t="s">
        <v>252</v>
      </c>
      <c r="B286" t="s">
        <v>253</v>
      </c>
      <c r="C286" t="s">
        <v>4550</v>
      </c>
      <c r="D286" t="s">
        <v>255</v>
      </c>
      <c r="E286" t="s">
        <v>256</v>
      </c>
      <c r="F286" s="1">
        <v>31639</v>
      </c>
      <c r="G286" s="4">
        <v>1986</v>
      </c>
      <c r="H286" t="s">
        <v>15</v>
      </c>
      <c r="I286">
        <v>5</v>
      </c>
      <c r="J286">
        <v>5</v>
      </c>
      <c r="K286" t="s">
        <v>20</v>
      </c>
      <c r="L286" t="s">
        <v>3639</v>
      </c>
      <c r="M286" t="s">
        <v>4122</v>
      </c>
      <c r="N286" t="s">
        <v>4551</v>
      </c>
      <c r="O286" t="e">
        <v>#VALUE!</v>
      </c>
      <c r="P286" t="e">
        <v>#VALUE!</v>
      </c>
      <c r="Q286" t="e">
        <v>#VALUE!</v>
      </c>
      <c r="R286" t="s">
        <v>168</v>
      </c>
      <c r="S286" t="s">
        <v>146</v>
      </c>
      <c r="T286" t="s">
        <v>4555</v>
      </c>
      <c r="U286" t="s">
        <v>4556</v>
      </c>
    </row>
    <row r="287" spans="1:21" x14ac:dyDescent="0.25">
      <c r="A287" t="s">
        <v>380</v>
      </c>
      <c r="B287" t="s">
        <v>4560</v>
      </c>
      <c r="C287" t="s">
        <v>4561</v>
      </c>
      <c r="D287" t="s">
        <v>371</v>
      </c>
      <c r="E287" t="s">
        <v>372</v>
      </c>
      <c r="F287" s="1">
        <v>35172</v>
      </c>
      <c r="G287" s="4">
        <v>1996</v>
      </c>
      <c r="H287" t="s">
        <v>15</v>
      </c>
      <c r="I287">
        <v>4</v>
      </c>
      <c r="J287">
        <v>4</v>
      </c>
      <c r="K287" t="s">
        <v>20</v>
      </c>
      <c r="L287" t="s">
        <v>4562</v>
      </c>
      <c r="M287" t="s">
        <v>4563</v>
      </c>
      <c r="N287" t="s">
        <v>4564</v>
      </c>
      <c r="O287" t="e">
        <v>#VALUE!</v>
      </c>
      <c r="P287" t="e">
        <v>#VALUE!</v>
      </c>
      <c r="Q287" t="e">
        <v>#VALUE!</v>
      </c>
      <c r="R287" t="s">
        <v>168</v>
      </c>
      <c r="S287" t="s">
        <v>146</v>
      </c>
      <c r="T287" t="s">
        <v>4567</v>
      </c>
      <c r="U287" t="s">
        <v>4568</v>
      </c>
    </row>
    <row r="288" spans="1:21" x14ac:dyDescent="0.25">
      <c r="A288" t="s">
        <v>4572</v>
      </c>
      <c r="B288" t="s">
        <v>4573</v>
      </c>
      <c r="C288" t="s">
        <v>4574</v>
      </c>
      <c r="D288" t="s">
        <v>266</v>
      </c>
      <c r="E288" t="s">
        <v>267</v>
      </c>
      <c r="F288" s="1">
        <v>34682</v>
      </c>
      <c r="G288" s="4">
        <v>1994</v>
      </c>
      <c r="H288" t="s">
        <v>15</v>
      </c>
      <c r="I288">
        <v>4</v>
      </c>
      <c r="J288">
        <v>4</v>
      </c>
      <c r="K288" t="s">
        <v>20</v>
      </c>
      <c r="L288" t="s">
        <v>4575</v>
      </c>
      <c r="M288" t="s">
        <v>4576</v>
      </c>
      <c r="N288" t="e">
        <v>#VALUE!</v>
      </c>
      <c r="O288" t="e">
        <v>#VALUE!</v>
      </c>
      <c r="P288" t="e">
        <v>#VALUE!</v>
      </c>
      <c r="Q288" t="e">
        <v>#VALUE!</v>
      </c>
      <c r="R288" t="s">
        <v>168</v>
      </c>
      <c r="S288" t="s">
        <v>146</v>
      </c>
      <c r="T288" t="s">
        <v>4578</v>
      </c>
      <c r="U288" t="s">
        <v>4579</v>
      </c>
    </row>
    <row r="289" spans="1:21" x14ac:dyDescent="0.25">
      <c r="A289" t="s">
        <v>4584</v>
      </c>
      <c r="B289" t="s">
        <v>4585</v>
      </c>
      <c r="C289" t="s">
        <v>4586</v>
      </c>
      <c r="D289" t="s">
        <v>796</v>
      </c>
      <c r="E289" t="s">
        <v>797</v>
      </c>
      <c r="F289" s="1">
        <v>32430</v>
      </c>
      <c r="G289" s="4">
        <v>1988</v>
      </c>
      <c r="H289" t="s">
        <v>15</v>
      </c>
      <c r="I289">
        <v>5</v>
      </c>
      <c r="J289">
        <v>5</v>
      </c>
      <c r="K289" t="s">
        <v>20</v>
      </c>
      <c r="L289" t="s">
        <v>4587</v>
      </c>
      <c r="M289" t="s">
        <v>4588</v>
      </c>
      <c r="N289" t="e">
        <v>#VALUE!</v>
      </c>
      <c r="O289" t="e">
        <v>#VALUE!</v>
      </c>
      <c r="P289" t="e">
        <v>#VALUE!</v>
      </c>
      <c r="Q289" t="e">
        <v>#VALUE!</v>
      </c>
      <c r="R289" t="s">
        <v>168</v>
      </c>
      <c r="S289" t="s">
        <v>146</v>
      </c>
      <c r="T289" t="s">
        <v>4591</v>
      </c>
      <c r="U289" t="s">
        <v>4592</v>
      </c>
    </row>
    <row r="290" spans="1:21" x14ac:dyDescent="0.25">
      <c r="A290" t="s">
        <v>4597</v>
      </c>
      <c r="B290" t="s">
        <v>4598</v>
      </c>
      <c r="C290" t="s">
        <v>4599</v>
      </c>
      <c r="D290" t="s">
        <v>238</v>
      </c>
      <c r="E290" t="s">
        <v>239</v>
      </c>
      <c r="F290" s="1">
        <v>37411</v>
      </c>
      <c r="G290" s="4">
        <v>2002</v>
      </c>
      <c r="H290" t="s">
        <v>15</v>
      </c>
      <c r="I290">
        <v>3</v>
      </c>
      <c r="J290" t="e">
        <v>#N/A</v>
      </c>
      <c r="K290" t="s">
        <v>20</v>
      </c>
      <c r="L290" t="s">
        <v>518</v>
      </c>
      <c r="M290" t="s">
        <v>4597</v>
      </c>
      <c r="N290" t="e">
        <v>#VALUE!</v>
      </c>
      <c r="O290" t="e">
        <v>#VALUE!</v>
      </c>
      <c r="P290" t="e">
        <v>#VALUE!</v>
      </c>
      <c r="Q290" t="e">
        <v>#VALUE!</v>
      </c>
      <c r="R290" t="s">
        <v>270</v>
      </c>
      <c r="S290" t="s">
        <v>274</v>
      </c>
      <c r="T290" t="s">
        <v>4605</v>
      </c>
      <c r="U290" t="s">
        <v>4606</v>
      </c>
    </row>
    <row r="291" spans="1:21" x14ac:dyDescent="0.25">
      <c r="A291" t="s">
        <v>4609</v>
      </c>
      <c r="B291" t="s">
        <v>4610</v>
      </c>
      <c r="C291" t="s">
        <v>4611</v>
      </c>
      <c r="D291" t="s">
        <v>4612</v>
      </c>
      <c r="E291" t="s">
        <v>3774</v>
      </c>
      <c r="F291" s="1">
        <v>33564</v>
      </c>
      <c r="G291" s="4">
        <v>1991</v>
      </c>
      <c r="H291" t="s">
        <v>15</v>
      </c>
      <c r="I291">
        <v>3</v>
      </c>
      <c r="J291" t="e">
        <v>#N/A</v>
      </c>
      <c r="K291" t="s">
        <v>20</v>
      </c>
      <c r="L291" t="s">
        <v>4613</v>
      </c>
      <c r="M291" t="e">
        <v>#VALUE!</v>
      </c>
      <c r="N291" t="e">
        <v>#VALUE!</v>
      </c>
      <c r="O291" t="e">
        <v>#VALUE!</v>
      </c>
      <c r="P291" t="e">
        <v>#VALUE!</v>
      </c>
      <c r="Q291" t="e">
        <v>#VALUE!</v>
      </c>
      <c r="R291" t="s">
        <v>168</v>
      </c>
      <c r="S291" t="s">
        <v>146</v>
      </c>
      <c r="T291" t="s">
        <v>4616</v>
      </c>
      <c r="U291" t="s">
        <v>4617</v>
      </c>
    </row>
    <row r="292" spans="1:21" x14ac:dyDescent="0.25">
      <c r="A292" t="s">
        <v>4620</v>
      </c>
      <c r="B292" t="s">
        <v>4621</v>
      </c>
      <c r="C292" t="s">
        <v>4622</v>
      </c>
      <c r="D292" t="s">
        <v>1069</v>
      </c>
      <c r="E292" t="s">
        <v>1070</v>
      </c>
      <c r="F292" s="1">
        <v>34271</v>
      </c>
      <c r="G292" s="4">
        <v>1993</v>
      </c>
      <c r="H292" t="s">
        <v>15</v>
      </c>
      <c r="I292">
        <v>4</v>
      </c>
      <c r="J292">
        <v>4</v>
      </c>
      <c r="K292" t="s">
        <v>20</v>
      </c>
      <c r="L292" t="s">
        <v>4623</v>
      </c>
      <c r="M292" t="s">
        <v>4624</v>
      </c>
      <c r="N292" t="e">
        <v>#VALUE!</v>
      </c>
      <c r="O292" t="e">
        <v>#VALUE!</v>
      </c>
      <c r="P292" t="e">
        <v>#VALUE!</v>
      </c>
      <c r="Q292" t="e">
        <v>#VALUE!</v>
      </c>
      <c r="R292" t="s">
        <v>168</v>
      </c>
      <c r="S292" t="s">
        <v>146</v>
      </c>
      <c r="T292" t="s">
        <v>4628</v>
      </c>
      <c r="U292" t="s">
        <v>1062</v>
      </c>
    </row>
    <row r="293" spans="1:21" x14ac:dyDescent="0.25">
      <c r="A293" t="s">
        <v>4632</v>
      </c>
      <c r="B293" t="s">
        <v>4633</v>
      </c>
      <c r="C293" t="s">
        <v>4634</v>
      </c>
      <c r="D293" t="s">
        <v>85</v>
      </c>
      <c r="E293" t="s">
        <v>86</v>
      </c>
      <c r="F293" s="1">
        <v>33956</v>
      </c>
      <c r="G293" s="4">
        <v>1992</v>
      </c>
      <c r="H293" t="s">
        <v>15</v>
      </c>
      <c r="I293">
        <v>4</v>
      </c>
      <c r="J293">
        <v>4</v>
      </c>
      <c r="K293" t="s">
        <v>20</v>
      </c>
      <c r="L293" t="s">
        <v>4635</v>
      </c>
      <c r="M293" t="s">
        <v>4636</v>
      </c>
      <c r="N293" t="s">
        <v>4637</v>
      </c>
      <c r="O293" t="s">
        <v>4638</v>
      </c>
      <c r="P293" t="s">
        <v>4639</v>
      </c>
      <c r="Q293" t="s">
        <v>4640</v>
      </c>
      <c r="R293" t="s">
        <v>168</v>
      </c>
      <c r="S293" t="s">
        <v>146</v>
      </c>
      <c r="T293" t="s">
        <v>4648</v>
      </c>
      <c r="U293" t="s">
        <v>3697</v>
      </c>
    </row>
    <row r="294" spans="1:21" x14ac:dyDescent="0.25">
      <c r="A294" t="s">
        <v>4652</v>
      </c>
      <c r="B294" t="s">
        <v>4653</v>
      </c>
      <c r="C294" t="s">
        <v>4654</v>
      </c>
      <c r="D294" t="s">
        <v>85</v>
      </c>
      <c r="E294" t="s">
        <v>86</v>
      </c>
      <c r="F294" s="1">
        <v>33956</v>
      </c>
      <c r="G294" s="4">
        <v>1992</v>
      </c>
      <c r="H294" t="s">
        <v>15</v>
      </c>
      <c r="I294">
        <v>6</v>
      </c>
      <c r="J294">
        <v>6</v>
      </c>
      <c r="K294" t="s">
        <v>20</v>
      </c>
      <c r="L294" t="s">
        <v>3446</v>
      </c>
      <c r="M294" t="s">
        <v>4655</v>
      </c>
      <c r="N294" t="e">
        <v>#VALUE!</v>
      </c>
      <c r="O294" t="e">
        <v>#VALUE!</v>
      </c>
      <c r="P294" t="e">
        <v>#VALUE!</v>
      </c>
      <c r="Q294" t="e">
        <v>#VALUE!</v>
      </c>
      <c r="R294" t="s">
        <v>168</v>
      </c>
      <c r="S294" t="s">
        <v>146</v>
      </c>
      <c r="T294" t="s">
        <v>4658</v>
      </c>
      <c r="U294" t="s">
        <v>4659</v>
      </c>
    </row>
    <row r="295" spans="1:21" x14ac:dyDescent="0.25">
      <c r="A295" t="s">
        <v>4663</v>
      </c>
      <c r="B295" t="s">
        <v>4664</v>
      </c>
      <c r="C295" t="s">
        <v>4665</v>
      </c>
      <c r="D295" t="s">
        <v>1912</v>
      </c>
      <c r="E295" t="s">
        <v>100</v>
      </c>
      <c r="F295" s="1">
        <v>34801</v>
      </c>
      <c r="G295" s="4">
        <v>1995</v>
      </c>
      <c r="H295" t="s">
        <v>15</v>
      </c>
      <c r="I295">
        <v>3</v>
      </c>
      <c r="J295" t="e">
        <v>#N/A</v>
      </c>
      <c r="K295" t="s">
        <v>20</v>
      </c>
      <c r="L295" t="s">
        <v>4666</v>
      </c>
      <c r="M295" t="s">
        <v>4667</v>
      </c>
      <c r="N295" t="s">
        <v>4668</v>
      </c>
      <c r="O295" t="e">
        <v>#VALUE!</v>
      </c>
      <c r="P295" t="e">
        <v>#VALUE!</v>
      </c>
      <c r="Q295" t="e">
        <v>#VALUE!</v>
      </c>
      <c r="R295" t="s">
        <v>168</v>
      </c>
      <c r="S295" t="s">
        <v>146</v>
      </c>
      <c r="T295" t="s">
        <v>4672</v>
      </c>
      <c r="U295" t="s">
        <v>4673</v>
      </c>
    </row>
    <row r="296" spans="1:21" x14ac:dyDescent="0.25">
      <c r="A296" t="s">
        <v>3447</v>
      </c>
      <c r="B296" t="s">
        <v>4676</v>
      </c>
      <c r="C296" t="s">
        <v>4677</v>
      </c>
      <c r="D296" t="s">
        <v>3646</v>
      </c>
      <c r="E296" t="s">
        <v>239</v>
      </c>
      <c r="F296" s="1">
        <v>35010</v>
      </c>
      <c r="G296" s="4">
        <v>1995</v>
      </c>
      <c r="H296" t="s">
        <v>15</v>
      </c>
      <c r="I296">
        <v>4</v>
      </c>
      <c r="J296">
        <v>4</v>
      </c>
      <c r="K296" t="s">
        <v>20</v>
      </c>
      <c r="L296" t="s">
        <v>1938</v>
      </c>
      <c r="M296" t="s">
        <v>4678</v>
      </c>
      <c r="N296" t="s">
        <v>4679</v>
      </c>
      <c r="O296" t="e">
        <v>#VALUE!</v>
      </c>
      <c r="P296" t="e">
        <v>#VALUE!</v>
      </c>
      <c r="Q296" t="e">
        <v>#VALUE!</v>
      </c>
      <c r="R296" t="s">
        <v>168</v>
      </c>
      <c r="S296" t="s">
        <v>146</v>
      </c>
      <c r="T296" t="s">
        <v>4685</v>
      </c>
      <c r="U296" t="s">
        <v>4686</v>
      </c>
    </row>
    <row r="297" spans="1:21" x14ac:dyDescent="0.25">
      <c r="A297" t="s">
        <v>138</v>
      </c>
      <c r="B297" t="s">
        <v>4690</v>
      </c>
      <c r="C297" t="s">
        <v>4691</v>
      </c>
      <c r="D297" t="s">
        <v>141</v>
      </c>
      <c r="E297" t="s">
        <v>142</v>
      </c>
      <c r="F297" s="1">
        <v>34590</v>
      </c>
      <c r="G297" s="4">
        <v>1994</v>
      </c>
      <c r="H297" t="s">
        <v>15</v>
      </c>
      <c r="I297">
        <v>4</v>
      </c>
      <c r="J297">
        <v>4</v>
      </c>
      <c r="K297" t="s">
        <v>20</v>
      </c>
      <c r="L297" t="s">
        <v>4692</v>
      </c>
      <c r="M297" t="s">
        <v>138</v>
      </c>
      <c r="N297" t="e">
        <v>#VALUE!</v>
      </c>
      <c r="O297" t="e">
        <v>#VALUE!</v>
      </c>
      <c r="P297" t="e">
        <v>#VALUE!</v>
      </c>
      <c r="Q297" t="e">
        <v>#VALUE!</v>
      </c>
      <c r="R297" t="s">
        <v>70</v>
      </c>
      <c r="S297" t="s">
        <v>73</v>
      </c>
      <c r="T297" t="s">
        <v>4694</v>
      </c>
      <c r="U297" t="s">
        <v>4695</v>
      </c>
    </row>
    <row r="298" spans="1:21" x14ac:dyDescent="0.25">
      <c r="A298" t="s">
        <v>4699</v>
      </c>
      <c r="B298" t="s">
        <v>4700</v>
      </c>
      <c r="C298" t="s">
        <v>4701</v>
      </c>
      <c r="D298" t="s">
        <v>806</v>
      </c>
      <c r="E298" t="s">
        <v>156</v>
      </c>
      <c r="F298" s="1">
        <v>36229</v>
      </c>
      <c r="G298" s="4">
        <v>1999</v>
      </c>
      <c r="H298" t="s">
        <v>15</v>
      </c>
      <c r="I298">
        <v>3</v>
      </c>
      <c r="J298" t="e">
        <v>#N/A</v>
      </c>
      <c r="K298" t="s">
        <v>20</v>
      </c>
      <c r="L298" t="s">
        <v>4702</v>
      </c>
      <c r="M298" t="e">
        <v>#VALUE!</v>
      </c>
      <c r="N298" t="e">
        <v>#VALUE!</v>
      </c>
      <c r="O298" t="e">
        <v>#VALUE!</v>
      </c>
      <c r="P298" t="e">
        <v>#VALUE!</v>
      </c>
      <c r="Q298" t="e">
        <v>#VALUE!</v>
      </c>
      <c r="R298" t="s">
        <v>168</v>
      </c>
      <c r="S298" t="s">
        <v>146</v>
      </c>
      <c r="T298" t="s">
        <v>4704</v>
      </c>
      <c r="U298" t="s">
        <v>4705</v>
      </c>
    </row>
    <row r="299" spans="1:21" x14ac:dyDescent="0.25">
      <c r="A299" t="s">
        <v>330</v>
      </c>
      <c r="B299" t="s">
        <v>4708</v>
      </c>
      <c r="C299" t="s">
        <v>4709</v>
      </c>
      <c r="D299" t="s">
        <v>318</v>
      </c>
      <c r="E299" t="s">
        <v>319</v>
      </c>
      <c r="F299" s="1">
        <v>36483</v>
      </c>
      <c r="G299" s="4">
        <v>1999</v>
      </c>
      <c r="H299" t="s">
        <v>15</v>
      </c>
      <c r="I299">
        <v>4</v>
      </c>
      <c r="J299">
        <v>4</v>
      </c>
      <c r="K299" t="s">
        <v>20</v>
      </c>
      <c r="L299" t="s">
        <v>320</v>
      </c>
      <c r="M299" t="e">
        <v>#VALUE!</v>
      </c>
      <c r="N299" t="e">
        <v>#VALUE!</v>
      </c>
      <c r="O299" t="e">
        <v>#VALUE!</v>
      </c>
      <c r="P299" t="e">
        <v>#VALUE!</v>
      </c>
      <c r="Q299" t="e">
        <v>#VALUE!</v>
      </c>
      <c r="R299" t="s">
        <v>168</v>
      </c>
      <c r="S299" t="s">
        <v>2250</v>
      </c>
      <c r="T299" t="s">
        <v>4715</v>
      </c>
      <c r="U299" t="s">
        <v>4716</v>
      </c>
    </row>
    <row r="300" spans="1:21" x14ac:dyDescent="0.25">
      <c r="A300" t="s">
        <v>793</v>
      </c>
      <c r="B300" t="s">
        <v>794</v>
      </c>
      <c r="C300" t="s">
        <v>4721</v>
      </c>
      <c r="D300" t="s">
        <v>796</v>
      </c>
      <c r="E300" t="s">
        <v>797</v>
      </c>
      <c r="F300" s="1">
        <v>38296</v>
      </c>
      <c r="G300" s="4">
        <v>2004</v>
      </c>
      <c r="H300" t="s">
        <v>15</v>
      </c>
      <c r="I300">
        <v>4</v>
      </c>
      <c r="J300">
        <v>4</v>
      </c>
      <c r="K300" t="s">
        <v>20</v>
      </c>
      <c r="L300" t="s">
        <v>793</v>
      </c>
      <c r="M300" t="e">
        <v>#VALUE!</v>
      </c>
      <c r="N300" t="e">
        <v>#VALUE!</v>
      </c>
      <c r="O300" t="e">
        <v>#VALUE!</v>
      </c>
      <c r="P300" t="e">
        <v>#VALUE!</v>
      </c>
      <c r="Q300" t="e">
        <v>#VALUE!</v>
      </c>
      <c r="R300" t="s">
        <v>168</v>
      </c>
      <c r="S300" t="s">
        <v>146</v>
      </c>
      <c r="T300" t="s">
        <v>4723</v>
      </c>
      <c r="U300" t="s">
        <v>4724</v>
      </c>
    </row>
    <row r="301" spans="1:21" x14ac:dyDescent="0.25">
      <c r="A301" t="s">
        <v>4728</v>
      </c>
      <c r="B301" t="s">
        <v>4729</v>
      </c>
      <c r="C301" t="s">
        <v>4730</v>
      </c>
      <c r="D301" t="s">
        <v>4731</v>
      </c>
      <c r="E301" t="s">
        <v>239</v>
      </c>
      <c r="F301" s="1">
        <v>36662</v>
      </c>
      <c r="G301" s="4">
        <v>2000</v>
      </c>
      <c r="H301" t="s">
        <v>15</v>
      </c>
      <c r="I301">
        <v>4</v>
      </c>
      <c r="J301">
        <v>4</v>
      </c>
      <c r="K301" t="s">
        <v>20</v>
      </c>
      <c r="L301" t="s">
        <v>4732</v>
      </c>
      <c r="M301" t="s">
        <v>4733</v>
      </c>
      <c r="N301" t="s">
        <v>4734</v>
      </c>
      <c r="O301" t="s">
        <v>4735</v>
      </c>
      <c r="P301" t="s">
        <v>4736</v>
      </c>
      <c r="Q301" t="e">
        <v>#VALUE!</v>
      </c>
      <c r="R301" t="s">
        <v>168</v>
      </c>
      <c r="S301" t="s">
        <v>1738</v>
      </c>
      <c r="T301" t="s">
        <v>4740</v>
      </c>
      <c r="U301" t="s">
        <v>4741</v>
      </c>
    </row>
    <row r="302" spans="1:21" x14ac:dyDescent="0.25">
      <c r="A302" t="s">
        <v>292</v>
      </c>
      <c r="B302" t="s">
        <v>4745</v>
      </c>
      <c r="C302" t="s">
        <v>4746</v>
      </c>
      <c r="D302" t="s">
        <v>295</v>
      </c>
      <c r="E302" t="s">
        <v>296</v>
      </c>
      <c r="F302" s="1">
        <v>36748</v>
      </c>
      <c r="G302" s="4">
        <v>2000</v>
      </c>
      <c r="H302" t="s">
        <v>15</v>
      </c>
      <c r="I302">
        <v>4</v>
      </c>
      <c r="J302">
        <v>4</v>
      </c>
      <c r="K302" t="s">
        <v>20</v>
      </c>
      <c r="L302" t="s">
        <v>4747</v>
      </c>
      <c r="M302" t="s">
        <v>4748</v>
      </c>
      <c r="N302" t="e">
        <v>#VALUE!</v>
      </c>
      <c r="O302" t="e">
        <v>#VALUE!</v>
      </c>
      <c r="P302" t="e">
        <v>#VALUE!</v>
      </c>
      <c r="Q302" t="e">
        <v>#VALUE!</v>
      </c>
      <c r="R302" t="s">
        <v>168</v>
      </c>
      <c r="S302" t="s">
        <v>146</v>
      </c>
      <c r="T302" t="s">
        <v>4750</v>
      </c>
      <c r="U302" t="s">
        <v>4751</v>
      </c>
    </row>
    <row r="303" spans="1:21" x14ac:dyDescent="0.25">
      <c r="A303" t="s">
        <v>4755</v>
      </c>
      <c r="B303" t="s">
        <v>4756</v>
      </c>
      <c r="C303" t="s">
        <v>4757</v>
      </c>
      <c r="D303" t="s">
        <v>4438</v>
      </c>
      <c r="E303" t="s">
        <v>2358</v>
      </c>
      <c r="F303" s="1">
        <v>36774</v>
      </c>
      <c r="G303" s="4">
        <v>2000</v>
      </c>
      <c r="H303" t="s">
        <v>15</v>
      </c>
      <c r="I303">
        <v>6</v>
      </c>
      <c r="J303">
        <v>6</v>
      </c>
      <c r="K303" t="s">
        <v>20</v>
      </c>
      <c r="L303" t="s">
        <v>4758</v>
      </c>
      <c r="M303" t="s">
        <v>4759</v>
      </c>
      <c r="N303" t="s">
        <v>4760</v>
      </c>
      <c r="O303" t="s">
        <v>4761</v>
      </c>
      <c r="P303" t="s">
        <v>4762</v>
      </c>
      <c r="Q303" t="e">
        <v>#VALUE!</v>
      </c>
      <c r="R303" t="s">
        <v>168</v>
      </c>
      <c r="S303" t="s">
        <v>146</v>
      </c>
      <c r="T303" t="s">
        <v>4765</v>
      </c>
      <c r="U303" t="s">
        <v>4766</v>
      </c>
    </row>
    <row r="304" spans="1:21" x14ac:dyDescent="0.25">
      <c r="A304" t="s">
        <v>4770</v>
      </c>
      <c r="B304" t="s">
        <v>4771</v>
      </c>
      <c r="C304" t="s">
        <v>4772</v>
      </c>
      <c r="D304" t="s">
        <v>963</v>
      </c>
      <c r="E304" t="s">
        <v>964</v>
      </c>
      <c r="F304" s="1">
        <v>37216</v>
      </c>
      <c r="G304" s="4">
        <v>2001</v>
      </c>
      <c r="H304" t="s">
        <v>15</v>
      </c>
      <c r="I304">
        <v>4</v>
      </c>
      <c r="J304">
        <v>4</v>
      </c>
      <c r="K304" t="s">
        <v>20</v>
      </c>
      <c r="L304" t="s">
        <v>965</v>
      </c>
      <c r="M304" t="s">
        <v>4773</v>
      </c>
      <c r="N304" t="e">
        <v>#VALUE!</v>
      </c>
      <c r="O304" t="e">
        <v>#VALUE!</v>
      </c>
      <c r="P304" t="e">
        <v>#VALUE!</v>
      </c>
      <c r="Q304" t="e">
        <v>#VALUE!</v>
      </c>
      <c r="R304" t="s">
        <v>168</v>
      </c>
      <c r="S304" t="s">
        <v>146</v>
      </c>
      <c r="T304" t="s">
        <v>4774</v>
      </c>
      <c r="U304" t="s">
        <v>4775</v>
      </c>
    </row>
    <row r="305" spans="1:21" x14ac:dyDescent="0.25">
      <c r="A305" t="s">
        <v>4779</v>
      </c>
      <c r="B305" t="s">
        <v>4780</v>
      </c>
      <c r="C305" t="s">
        <v>4781</v>
      </c>
      <c r="D305" t="s">
        <v>497</v>
      </c>
      <c r="E305" t="s">
        <v>498</v>
      </c>
      <c r="F305" s="1">
        <v>37464</v>
      </c>
      <c r="G305" s="4">
        <v>2002</v>
      </c>
      <c r="H305" t="s">
        <v>15</v>
      </c>
      <c r="I305">
        <v>4</v>
      </c>
      <c r="J305">
        <v>4</v>
      </c>
      <c r="K305" t="s">
        <v>20</v>
      </c>
      <c r="L305" t="s">
        <v>582</v>
      </c>
      <c r="M305" t="s">
        <v>494</v>
      </c>
      <c r="N305" t="e">
        <v>#VALUE!</v>
      </c>
      <c r="O305" t="e">
        <v>#VALUE!</v>
      </c>
      <c r="P305" t="e">
        <v>#VALUE!</v>
      </c>
      <c r="Q305" t="e">
        <v>#VALUE!</v>
      </c>
      <c r="R305" t="s">
        <v>168</v>
      </c>
      <c r="S305" t="s">
        <v>146</v>
      </c>
      <c r="T305" t="s">
        <v>4784</v>
      </c>
      <c r="U305" t="s">
        <v>4785</v>
      </c>
    </row>
    <row r="306" spans="1:21" x14ac:dyDescent="0.25">
      <c r="A306" t="s">
        <v>138</v>
      </c>
      <c r="B306" t="s">
        <v>4789</v>
      </c>
      <c r="C306" t="s">
        <v>4790</v>
      </c>
      <c r="D306" t="s">
        <v>141</v>
      </c>
      <c r="E306" t="s">
        <v>142</v>
      </c>
      <c r="F306" s="1">
        <v>37566</v>
      </c>
      <c r="G306" s="4">
        <v>2002</v>
      </c>
      <c r="H306" t="s">
        <v>15</v>
      </c>
      <c r="I306">
        <v>4</v>
      </c>
      <c r="J306">
        <v>4</v>
      </c>
      <c r="K306" t="s">
        <v>20</v>
      </c>
      <c r="L306" t="s">
        <v>138</v>
      </c>
      <c r="M306" t="e">
        <v>#VALUE!</v>
      </c>
      <c r="N306" t="e">
        <v>#VALUE!</v>
      </c>
      <c r="O306" t="e">
        <v>#VALUE!</v>
      </c>
      <c r="P306" t="e">
        <v>#VALUE!</v>
      </c>
      <c r="Q306" t="e">
        <v>#VALUE!</v>
      </c>
      <c r="R306" t="s">
        <v>168</v>
      </c>
      <c r="S306" t="s">
        <v>146</v>
      </c>
      <c r="T306" t="s">
        <v>4792</v>
      </c>
      <c r="U306" t="s">
        <v>4793</v>
      </c>
    </row>
    <row r="307" spans="1:21" x14ac:dyDescent="0.25">
      <c r="A307" t="s">
        <v>556</v>
      </c>
      <c r="B307" t="s">
        <v>4797</v>
      </c>
      <c r="C307" t="s">
        <v>4798</v>
      </c>
      <c r="D307" t="s">
        <v>559</v>
      </c>
      <c r="E307" t="s">
        <v>560</v>
      </c>
      <c r="F307" s="1">
        <v>37679</v>
      </c>
      <c r="G307" s="4">
        <v>2003</v>
      </c>
      <c r="H307" t="s">
        <v>15</v>
      </c>
      <c r="I307">
        <v>4</v>
      </c>
      <c r="J307">
        <v>4</v>
      </c>
      <c r="K307" t="s">
        <v>20</v>
      </c>
      <c r="L307" t="s">
        <v>4799</v>
      </c>
      <c r="M307" t="s">
        <v>4800</v>
      </c>
      <c r="N307" t="e">
        <v>#VALUE!</v>
      </c>
      <c r="O307" t="e">
        <v>#VALUE!</v>
      </c>
      <c r="P307" t="e">
        <v>#VALUE!</v>
      </c>
      <c r="Q307" t="e">
        <v>#VALUE!</v>
      </c>
      <c r="R307" t="s">
        <v>168</v>
      </c>
      <c r="S307" t="s">
        <v>146</v>
      </c>
      <c r="T307" t="s">
        <v>4802</v>
      </c>
      <c r="U307" t="s">
        <v>4803</v>
      </c>
    </row>
    <row r="308" spans="1:21" x14ac:dyDescent="0.25">
      <c r="A308" t="s">
        <v>380</v>
      </c>
      <c r="B308" t="s">
        <v>4809</v>
      </c>
      <c r="C308" t="s">
        <v>4810</v>
      </c>
      <c r="D308" t="s">
        <v>4811</v>
      </c>
      <c r="E308" t="s">
        <v>372</v>
      </c>
      <c r="F308" s="1">
        <v>39147</v>
      </c>
      <c r="G308" s="4">
        <v>2007</v>
      </c>
      <c r="H308" t="s">
        <v>15</v>
      </c>
      <c r="I308">
        <v>4</v>
      </c>
      <c r="J308">
        <v>4</v>
      </c>
      <c r="K308" t="s">
        <v>20</v>
      </c>
      <c r="L308" t="s">
        <v>4812</v>
      </c>
      <c r="M308" t="s">
        <v>380</v>
      </c>
      <c r="N308" t="s">
        <v>4563</v>
      </c>
      <c r="O308" t="s">
        <v>4564</v>
      </c>
      <c r="P308" t="s">
        <v>4565</v>
      </c>
      <c r="Q308" t="e">
        <v>#VALUE!</v>
      </c>
      <c r="R308" t="s">
        <v>70</v>
      </c>
      <c r="S308" t="s">
        <v>73</v>
      </c>
      <c r="T308" t="s">
        <v>4814</v>
      </c>
      <c r="U308" t="s">
        <v>4815</v>
      </c>
    </row>
    <row r="309" spans="1:21" x14ac:dyDescent="0.25">
      <c r="A309" t="s">
        <v>350</v>
      </c>
      <c r="B309" t="s">
        <v>4819</v>
      </c>
      <c r="C309" t="s">
        <v>4820</v>
      </c>
      <c r="D309" t="s">
        <v>353</v>
      </c>
      <c r="E309" t="s">
        <v>354</v>
      </c>
      <c r="F309" s="1">
        <v>37582</v>
      </c>
      <c r="G309" s="4">
        <v>2002</v>
      </c>
      <c r="H309" t="s">
        <v>15</v>
      </c>
      <c r="I309">
        <v>4</v>
      </c>
      <c r="J309">
        <v>4</v>
      </c>
      <c r="K309" t="s">
        <v>20</v>
      </c>
      <c r="L309" t="s">
        <v>4821</v>
      </c>
      <c r="M309" t="s">
        <v>4822</v>
      </c>
      <c r="N309" t="e">
        <v>#VALUE!</v>
      </c>
      <c r="O309" t="e">
        <v>#VALUE!</v>
      </c>
      <c r="P309" t="e">
        <v>#VALUE!</v>
      </c>
      <c r="Q309" t="e">
        <v>#VALUE!</v>
      </c>
      <c r="R309" t="s">
        <v>168</v>
      </c>
      <c r="S309" t="s">
        <v>146</v>
      </c>
      <c r="T309" t="s">
        <v>4825</v>
      </c>
      <c r="U309" t="s">
        <v>4826</v>
      </c>
    </row>
    <row r="310" spans="1:21" x14ac:dyDescent="0.25">
      <c r="A310" t="s">
        <v>2231</v>
      </c>
      <c r="B310" t="s">
        <v>4831</v>
      </c>
      <c r="C310" t="s">
        <v>4832</v>
      </c>
      <c r="D310" t="s">
        <v>2234</v>
      </c>
      <c r="E310" t="s">
        <v>2235</v>
      </c>
      <c r="F310" s="1">
        <v>38027</v>
      </c>
      <c r="G310" s="4">
        <v>2004</v>
      </c>
      <c r="H310" t="s">
        <v>15</v>
      </c>
      <c r="I310">
        <v>4</v>
      </c>
      <c r="J310">
        <v>4</v>
      </c>
      <c r="K310" t="s">
        <v>20</v>
      </c>
      <c r="L310" t="s">
        <v>2231</v>
      </c>
      <c r="M310" t="s">
        <v>4833</v>
      </c>
      <c r="N310" t="e">
        <v>#VALUE!</v>
      </c>
      <c r="O310" t="e">
        <v>#VALUE!</v>
      </c>
      <c r="P310" t="e">
        <v>#VALUE!</v>
      </c>
      <c r="Q310" t="e">
        <v>#VALUE!</v>
      </c>
      <c r="R310" t="s">
        <v>168</v>
      </c>
      <c r="S310" t="s">
        <v>146</v>
      </c>
      <c r="T310" t="s">
        <v>4837</v>
      </c>
      <c r="U310" t="s">
        <v>1992</v>
      </c>
    </row>
    <row r="311" spans="1:21" x14ac:dyDescent="0.25">
      <c r="A311" t="s">
        <v>4841</v>
      </c>
      <c r="B311" t="s">
        <v>4842</v>
      </c>
      <c r="C311" t="s">
        <v>4843</v>
      </c>
      <c r="D311" t="s">
        <v>2108</v>
      </c>
      <c r="E311" t="s">
        <v>2109</v>
      </c>
      <c r="F311" s="1">
        <v>37834</v>
      </c>
      <c r="G311" s="4">
        <v>2003</v>
      </c>
      <c r="H311" t="s">
        <v>15</v>
      </c>
      <c r="I311">
        <v>3</v>
      </c>
      <c r="J311" t="e">
        <v>#N/A</v>
      </c>
      <c r="K311" t="s">
        <v>20</v>
      </c>
      <c r="L311" t="s">
        <v>4088</v>
      </c>
      <c r="M311" t="e">
        <v>#VALUE!</v>
      </c>
      <c r="N311" t="e">
        <v>#VALUE!</v>
      </c>
      <c r="O311" t="e">
        <v>#VALUE!</v>
      </c>
      <c r="P311" t="e">
        <v>#VALUE!</v>
      </c>
      <c r="Q311" t="e">
        <v>#VALUE!</v>
      </c>
      <c r="R311" t="s">
        <v>168</v>
      </c>
      <c r="S311" t="s">
        <v>146</v>
      </c>
      <c r="T311" t="s">
        <v>4845</v>
      </c>
      <c r="U311" t="s">
        <v>4846</v>
      </c>
    </row>
    <row r="312" spans="1:21" x14ac:dyDescent="0.25">
      <c r="A312" t="s">
        <v>4849</v>
      </c>
      <c r="B312" t="s">
        <v>4850</v>
      </c>
      <c r="C312" t="s">
        <v>4851</v>
      </c>
      <c r="D312" t="s">
        <v>2142</v>
      </c>
      <c r="E312" t="s">
        <v>12</v>
      </c>
      <c r="F312" s="1">
        <v>37928</v>
      </c>
      <c r="G312" s="4">
        <v>2003</v>
      </c>
      <c r="H312" t="s">
        <v>15</v>
      </c>
      <c r="I312">
        <v>5</v>
      </c>
      <c r="J312">
        <v>5</v>
      </c>
      <c r="K312" t="s">
        <v>20</v>
      </c>
      <c r="L312" t="s">
        <v>4849</v>
      </c>
      <c r="M312" t="s">
        <v>4852</v>
      </c>
      <c r="N312" t="s">
        <v>4853</v>
      </c>
      <c r="O312" t="e">
        <v>#VALUE!</v>
      </c>
      <c r="P312" t="e">
        <v>#VALUE!</v>
      </c>
      <c r="Q312" t="e">
        <v>#VALUE!</v>
      </c>
      <c r="R312" t="s">
        <v>168</v>
      </c>
      <c r="S312" t="s">
        <v>146</v>
      </c>
      <c r="T312" t="s">
        <v>4857</v>
      </c>
      <c r="U312" t="s">
        <v>4858</v>
      </c>
    </row>
    <row r="313" spans="1:21" x14ac:dyDescent="0.25">
      <c r="A313" t="s">
        <v>4862</v>
      </c>
      <c r="B313" t="s">
        <v>4863</v>
      </c>
      <c r="C313" t="s">
        <v>4864</v>
      </c>
      <c r="D313" t="s">
        <v>209</v>
      </c>
      <c r="E313" t="s">
        <v>210</v>
      </c>
      <c r="F313" s="1">
        <v>37960</v>
      </c>
      <c r="G313" s="4">
        <v>2003</v>
      </c>
      <c r="H313" t="s">
        <v>15</v>
      </c>
      <c r="I313">
        <v>4</v>
      </c>
      <c r="J313" t="e">
        <v>#N/A</v>
      </c>
      <c r="K313" t="s">
        <v>157</v>
      </c>
      <c r="L313" t="s">
        <v>213</v>
      </c>
      <c r="M313" t="e">
        <v>#VALUE!</v>
      </c>
      <c r="N313" t="e">
        <v>#VALUE!</v>
      </c>
      <c r="O313" t="e">
        <v>#VALUE!</v>
      </c>
      <c r="P313" t="e">
        <v>#VALUE!</v>
      </c>
      <c r="Q313" t="e">
        <v>#VALUE!</v>
      </c>
      <c r="R313" t="s">
        <v>168</v>
      </c>
      <c r="S313" t="s">
        <v>146</v>
      </c>
      <c r="T313" t="s">
        <v>985</v>
      </c>
      <c r="U313" t="s">
        <v>4865</v>
      </c>
    </row>
    <row r="314" spans="1:21" x14ac:dyDescent="0.25">
      <c r="A314" t="s">
        <v>382</v>
      </c>
      <c r="B314" t="s">
        <v>4868</v>
      </c>
      <c r="C314" t="s">
        <v>4869</v>
      </c>
      <c r="D314" t="s">
        <v>4870</v>
      </c>
      <c r="E314" t="s">
        <v>386</v>
      </c>
      <c r="F314" s="1">
        <v>38027</v>
      </c>
      <c r="G314" s="4">
        <v>2004</v>
      </c>
      <c r="H314" t="s">
        <v>15</v>
      </c>
      <c r="I314">
        <v>4</v>
      </c>
      <c r="J314">
        <v>4</v>
      </c>
      <c r="K314" t="s">
        <v>20</v>
      </c>
      <c r="L314" t="s">
        <v>4871</v>
      </c>
      <c r="M314" t="s">
        <v>4872</v>
      </c>
      <c r="N314" t="e">
        <v>#VALUE!</v>
      </c>
      <c r="O314" t="e">
        <v>#VALUE!</v>
      </c>
      <c r="P314" t="e">
        <v>#VALUE!</v>
      </c>
      <c r="Q314" t="e">
        <v>#VALUE!</v>
      </c>
      <c r="R314" t="s">
        <v>168</v>
      </c>
      <c r="S314" t="s">
        <v>146</v>
      </c>
      <c r="T314" t="s">
        <v>4876</v>
      </c>
      <c r="U314" t="s">
        <v>4877</v>
      </c>
    </row>
    <row r="315" spans="1:21" x14ac:dyDescent="0.25">
      <c r="A315" t="s">
        <v>304</v>
      </c>
      <c r="B315" t="s">
        <v>4883</v>
      </c>
      <c r="C315" t="s">
        <v>4884</v>
      </c>
      <c r="D315" t="s">
        <v>307</v>
      </c>
      <c r="E315" t="s">
        <v>308</v>
      </c>
      <c r="F315" s="1">
        <v>38027</v>
      </c>
      <c r="G315" s="4">
        <v>2004</v>
      </c>
      <c r="H315" t="s">
        <v>15</v>
      </c>
      <c r="I315">
        <v>5</v>
      </c>
      <c r="J315">
        <v>5</v>
      </c>
      <c r="K315" t="s">
        <v>20</v>
      </c>
      <c r="L315" t="s">
        <v>4885</v>
      </c>
      <c r="M315" t="e">
        <v>#VALUE!</v>
      </c>
      <c r="N315" t="e">
        <v>#VALUE!</v>
      </c>
      <c r="O315" t="e">
        <v>#VALUE!</v>
      </c>
      <c r="P315" t="e">
        <v>#VALUE!</v>
      </c>
      <c r="Q315" t="e">
        <v>#VALUE!</v>
      </c>
      <c r="R315" t="s">
        <v>168</v>
      </c>
      <c r="S315" t="s">
        <v>146</v>
      </c>
      <c r="T315" t="s">
        <v>4888</v>
      </c>
      <c r="U315" t="s">
        <v>4889</v>
      </c>
    </row>
    <row r="316" spans="1:21" x14ac:dyDescent="0.25">
      <c r="A316" t="s">
        <v>4894</v>
      </c>
      <c r="B316" t="s">
        <v>4895</v>
      </c>
      <c r="C316" t="s">
        <v>4896</v>
      </c>
      <c r="D316" t="s">
        <v>4897</v>
      </c>
      <c r="E316" t="s">
        <v>2678</v>
      </c>
      <c r="F316" s="1">
        <v>38027</v>
      </c>
      <c r="G316" s="4">
        <v>2004</v>
      </c>
      <c r="H316" t="s">
        <v>15</v>
      </c>
      <c r="I316">
        <v>4</v>
      </c>
      <c r="J316">
        <v>4</v>
      </c>
      <c r="K316" t="s">
        <v>20</v>
      </c>
      <c r="L316" t="s">
        <v>4898</v>
      </c>
      <c r="M316" t="s">
        <v>4899</v>
      </c>
      <c r="N316" t="e">
        <v>#VALUE!</v>
      </c>
      <c r="O316" t="e">
        <v>#VALUE!</v>
      </c>
      <c r="P316" t="e">
        <v>#VALUE!</v>
      </c>
      <c r="Q316" t="e">
        <v>#VALUE!</v>
      </c>
      <c r="R316" t="s">
        <v>168</v>
      </c>
      <c r="S316" t="s">
        <v>146</v>
      </c>
      <c r="T316" t="s">
        <v>4903</v>
      </c>
      <c r="U316" t="s">
        <v>4904</v>
      </c>
    </row>
    <row r="317" spans="1:21" x14ac:dyDescent="0.25">
      <c r="A317" t="s">
        <v>439</v>
      </c>
      <c r="B317" t="s">
        <v>4908</v>
      </c>
      <c r="C317" t="s">
        <v>4909</v>
      </c>
      <c r="D317" t="s">
        <v>283</v>
      </c>
      <c r="E317" t="s">
        <v>227</v>
      </c>
      <c r="F317" s="1">
        <v>34514</v>
      </c>
      <c r="G317" s="4">
        <v>1994</v>
      </c>
      <c r="H317" t="s">
        <v>15</v>
      </c>
      <c r="I317">
        <v>4</v>
      </c>
      <c r="J317">
        <v>4</v>
      </c>
      <c r="K317" t="s">
        <v>20</v>
      </c>
      <c r="L317" t="s">
        <v>439</v>
      </c>
      <c r="M317" t="e">
        <v>#VALUE!</v>
      </c>
      <c r="N317" t="e">
        <v>#VALUE!</v>
      </c>
      <c r="O317" t="e">
        <v>#VALUE!</v>
      </c>
      <c r="P317" t="e">
        <v>#VALUE!</v>
      </c>
      <c r="Q317" t="e">
        <v>#VALUE!</v>
      </c>
      <c r="R317" t="s">
        <v>841</v>
      </c>
      <c r="S317" t="s">
        <v>146</v>
      </c>
      <c r="T317" t="s">
        <v>4911</v>
      </c>
      <c r="U317" t="s">
        <v>4912</v>
      </c>
    </row>
    <row r="318" spans="1:21" x14ac:dyDescent="0.25">
      <c r="A318" t="s">
        <v>4916</v>
      </c>
      <c r="B318" t="s">
        <v>4917</v>
      </c>
      <c r="C318" t="s">
        <v>4918</v>
      </c>
      <c r="D318" t="s">
        <v>283</v>
      </c>
      <c r="E318" t="s">
        <v>227</v>
      </c>
      <c r="F318" s="1">
        <v>35172</v>
      </c>
      <c r="G318" s="4">
        <v>1996</v>
      </c>
      <c r="H318" t="s">
        <v>15</v>
      </c>
      <c r="I318">
        <v>4</v>
      </c>
      <c r="J318">
        <v>4</v>
      </c>
      <c r="K318" t="s">
        <v>20</v>
      </c>
      <c r="L318" t="s">
        <v>280</v>
      </c>
      <c r="M318" t="e">
        <v>#VALUE!</v>
      </c>
      <c r="N318" t="e">
        <v>#VALUE!</v>
      </c>
      <c r="O318" t="e">
        <v>#VALUE!</v>
      </c>
      <c r="P318" t="e">
        <v>#VALUE!</v>
      </c>
      <c r="Q318" t="e">
        <v>#VALUE!</v>
      </c>
      <c r="R318" t="s">
        <v>70</v>
      </c>
      <c r="S318" t="s">
        <v>73</v>
      </c>
      <c r="T318" t="s">
        <v>4920</v>
      </c>
      <c r="U318" t="s">
        <v>4921</v>
      </c>
    </row>
    <row r="319" spans="1:21" x14ac:dyDescent="0.25">
      <c r="A319" t="s">
        <v>240</v>
      </c>
      <c r="B319" t="s">
        <v>4925</v>
      </c>
      <c r="C319" t="s">
        <v>4926</v>
      </c>
      <c r="D319" t="s">
        <v>4393</v>
      </c>
      <c r="E319" t="s">
        <v>239</v>
      </c>
      <c r="F319" s="1">
        <v>37168</v>
      </c>
      <c r="G319" s="4">
        <v>2001</v>
      </c>
      <c r="H319" t="s">
        <v>15</v>
      </c>
      <c r="I319">
        <v>3</v>
      </c>
      <c r="J319" t="e">
        <v>#N/A</v>
      </c>
      <c r="K319" t="s">
        <v>20</v>
      </c>
      <c r="L319" t="s">
        <v>4927</v>
      </c>
      <c r="M319" t="e">
        <v>#VALUE!</v>
      </c>
      <c r="N319" t="e">
        <v>#VALUE!</v>
      </c>
      <c r="O319" t="e">
        <v>#VALUE!</v>
      </c>
      <c r="P319" t="e">
        <v>#VALUE!</v>
      </c>
      <c r="Q319" t="e">
        <v>#VALUE!</v>
      </c>
      <c r="R319" t="s">
        <v>841</v>
      </c>
      <c r="S319" t="s">
        <v>146</v>
      </c>
      <c r="T319" t="s">
        <v>4930</v>
      </c>
      <c r="U319" t="s">
        <v>4931</v>
      </c>
    </row>
    <row r="320" spans="1:21" x14ac:dyDescent="0.25">
      <c r="A320" t="s">
        <v>4935</v>
      </c>
      <c r="B320" t="s">
        <v>1773</v>
      </c>
      <c r="C320" t="s">
        <v>4936</v>
      </c>
      <c r="D320" t="s">
        <v>68</v>
      </c>
      <c r="E320" t="s">
        <v>69</v>
      </c>
      <c r="F320" s="1">
        <v>37582</v>
      </c>
      <c r="G320" s="4">
        <v>2002</v>
      </c>
      <c r="H320" t="s">
        <v>15</v>
      </c>
      <c r="I320">
        <v>4</v>
      </c>
      <c r="J320">
        <v>4</v>
      </c>
      <c r="K320" t="s">
        <v>20</v>
      </c>
      <c r="L320" t="s">
        <v>4935</v>
      </c>
      <c r="M320" t="e">
        <v>#VALUE!</v>
      </c>
      <c r="N320" t="e">
        <v>#VALUE!</v>
      </c>
      <c r="O320" t="e">
        <v>#VALUE!</v>
      </c>
      <c r="P320" t="e">
        <v>#VALUE!</v>
      </c>
      <c r="Q320" t="e">
        <v>#VALUE!</v>
      </c>
      <c r="R320" t="s">
        <v>321</v>
      </c>
      <c r="S320" t="s">
        <v>573</v>
      </c>
      <c r="T320" t="s">
        <v>4940</v>
      </c>
      <c r="U320" t="s">
        <v>4941</v>
      </c>
    </row>
    <row r="321" spans="1:21" x14ac:dyDescent="0.25">
      <c r="A321" t="s">
        <v>350</v>
      </c>
      <c r="B321" t="s">
        <v>4819</v>
      </c>
      <c r="C321" t="s">
        <v>4946</v>
      </c>
      <c r="D321" t="s">
        <v>353</v>
      </c>
      <c r="E321" t="s">
        <v>354</v>
      </c>
      <c r="F321" s="1">
        <v>36145</v>
      </c>
      <c r="G321" s="4">
        <v>1998</v>
      </c>
      <c r="H321" t="s">
        <v>15</v>
      </c>
      <c r="I321">
        <v>3</v>
      </c>
      <c r="J321">
        <v>4</v>
      </c>
      <c r="K321" t="s">
        <v>20</v>
      </c>
      <c r="L321" t="s">
        <v>4947</v>
      </c>
      <c r="M321" t="s">
        <v>4948</v>
      </c>
      <c r="N321" t="e">
        <v>#VALUE!</v>
      </c>
      <c r="O321" t="e">
        <v>#VALUE!</v>
      </c>
      <c r="P321" t="e">
        <v>#VALUE!</v>
      </c>
      <c r="Q321" t="e">
        <v>#VALUE!</v>
      </c>
      <c r="R321" t="s">
        <v>70</v>
      </c>
      <c r="S321" t="s">
        <v>73</v>
      </c>
      <c r="T321" t="s">
        <v>4950</v>
      </c>
      <c r="U321" t="s">
        <v>4951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origem</vt:lpstr>
      <vt:lpstr>colar especial</vt:lpstr>
      <vt:lpstr>transpor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2017-07-16T03:51:55Z</dcterms:modified>
</cp:coreProperties>
</file>