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pa3\Downloads\"/>
    </mc:Choice>
  </mc:AlternateContent>
  <bookViews>
    <workbookView xWindow="0" yWindow="0" windowWidth="15345" windowHeight="4635" tabRatio="990"/>
  </bookViews>
  <sheets>
    <sheet name="Acta Comité " sheetId="3" r:id="rId1"/>
    <sheet name="9465351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97" i="2" l="1"/>
  <c r="A96" i="2"/>
  <c r="A95" i="2"/>
  <c r="A93" i="2"/>
  <c r="B61" i="2"/>
  <c r="B62" i="2" s="1"/>
</calcChain>
</file>

<file path=xl/sharedStrings.xml><?xml version="1.0" encoding="utf-8"?>
<sst xmlns="http://schemas.openxmlformats.org/spreadsheetml/2006/main" count="81" uniqueCount="80">
  <si>
    <t>PROPUESTAS DE ALQUILER PRESENTADAS AL COMITÉ DE DOBLE FIRMA DE FECHA 09/04/2017</t>
  </si>
  <si>
    <t>Lote</t>
  </si>
  <si>
    <t>Activo</t>
  </si>
  <si>
    <t>Nombre del Cliente</t>
  </si>
  <si>
    <t>Dirección</t>
  </si>
  <si>
    <t>Municipio</t>
  </si>
  <si>
    <t>Ant. Cartera</t>
  </si>
  <si>
    <t>F. Publ. Web</t>
  </si>
  <si>
    <t>Valor orientativo</t>
  </si>
  <si>
    <t>Valor Orientativo</t>
  </si>
  <si>
    <t>Fecha Tasación</t>
  </si>
  <si>
    <t>Renta ofertada</t>
  </si>
  <si>
    <t>Renta bonificada</t>
  </si>
  <si>
    <t>Fecha Oferta</t>
  </si>
  <si>
    <t>Diferencia con Euribor (Octubre 0,13)</t>
  </si>
  <si>
    <t>PAX EMPADRONADAS Y Nº DE HIJOS MENORES</t>
  </si>
  <si>
    <t>INGRESOS NETOS</t>
  </si>
  <si>
    <t>PROPUESTA DE OFERTA COMERCIAL A COMITÉ</t>
  </si>
  <si>
    <t>TIPO DE PROPUESTA ALQUILER</t>
  </si>
  <si>
    <t>1.- REFERENCIA</t>
  </si>
  <si>
    <t>ACTIVO:</t>
  </si>
  <si>
    <t>GESTOR:</t>
  </si>
  <si>
    <t>HAYA REAL ESTATE S.L.</t>
  </si>
  <si>
    <t>FECHA DE PROPUESTA:</t>
  </si>
  <si>
    <t>FECHA OFERTA :</t>
  </si>
  <si>
    <t>FECHA PUBLICACIÓN WEB:</t>
  </si>
  <si>
    <t>FECHA ANTIGÜEDAD EN CARTERA:</t>
  </si>
  <si>
    <t>2.- CARACTERÍSTICAS DEL INMUEBLE</t>
  </si>
  <si>
    <t>TIPO DE ACTIVO:</t>
  </si>
  <si>
    <t>DIRECCIÓN:</t>
  </si>
  <si>
    <t>LOCALIDAD</t>
  </si>
  <si>
    <t>CARACTERÍSTICAS:</t>
  </si>
  <si>
    <t>SOCIEDAD PATRIMONIAL:</t>
  </si>
  <si>
    <t>DISPONIBILIDADES:</t>
  </si>
  <si>
    <t>DISPONIBILIDAD JURÍDICA</t>
  </si>
  <si>
    <t>SITUACIÓN PROCESAL/POSESIÓN:</t>
  </si>
  <si>
    <t>SITUACIÓN LIQUIDACIÓN/INSCRIPCIÓN:</t>
  </si>
  <si>
    <t>SITUACIÓN DE CARGAS:</t>
  </si>
  <si>
    <t>3.- VALORES</t>
  </si>
  <si>
    <t>VALOR CONTABLE ACTUAL:</t>
  </si>
  <si>
    <t>VALOR DEL FONDO TOTAL:</t>
  </si>
  <si>
    <t>VALOR NETO CONTABLE:</t>
  </si>
  <si>
    <t>VALOR DE TASACIÓN:</t>
  </si>
  <si>
    <t>FECHA DE TASACIÓN:</t>
  </si>
  <si>
    <t>4.- DATOS DEL CLIENTE</t>
  </si>
  <si>
    <t>NOMBRE:</t>
  </si>
  <si>
    <t>N.I.F.:</t>
  </si>
  <si>
    <t>FINANCIACIÓN / INGRESOS</t>
  </si>
  <si>
    <t xml:space="preserve">DEUDOR O RELACIÓN CON DEUDOR / UNIDAD FAMILIAR </t>
  </si>
  <si>
    <t>EMPLEADO O RELACIÓN CON EMPLEADO:</t>
  </si>
  <si>
    <t>5.- OFERTA</t>
  </si>
  <si>
    <t>IMPORTE RENTA MENSUAL INICIAL:</t>
  </si>
  <si>
    <t>IMPORTE RENTA BONIFICADA:</t>
  </si>
  <si>
    <t xml:space="preserve">IMPORTE RENTA PUBLICADA: </t>
  </si>
  <si>
    <t>CARENCIA EN DÍAS:</t>
  </si>
  <si>
    <t>RENTABILIDAD PRIMER AÑO:</t>
  </si>
  <si>
    <t>DIFERENCIA CON EURIBOR AÑO VIGENTE:</t>
  </si>
  <si>
    <t>EURIBOR VIGENTE OCTUBRE</t>
  </si>
  <si>
    <t>* EN CASO DE OPCIÓN DE COMPRA:</t>
  </si>
  <si>
    <t xml:space="preserve">NO PROCEDE </t>
  </si>
  <si>
    <t>IMPORTE OFERTA:</t>
  </si>
  <si>
    <t>% ACTUALIZACIÓN ANUAL:</t>
  </si>
  <si>
    <t>PRIMA OPCIÓN DE COMPRA:</t>
  </si>
  <si>
    <t>PLAZO DE LA OPCIÓN:</t>
  </si>
  <si>
    <t>DESCUENTO RENTAS SOBRE PRECIO FINAL:</t>
  </si>
  <si>
    <t>DESCUENTO RENTAS SOBRE VALOR TASACIÓN:</t>
  </si>
  <si>
    <t>IMPACTO EN CUENTA DE RESULTADOS:</t>
  </si>
  <si>
    <t>(Calculado sobre opción del primer año)</t>
  </si>
  <si>
    <t>6.- COMENTARIOS DEL GESTOR</t>
  </si>
  <si>
    <t>7.- PROPUESTA</t>
  </si>
  <si>
    <t xml:space="preserve">A la vista de la situación del solicitante, se propone el alquiler en los siguientes términos: </t>
  </si>
  <si>
    <t>4. Sin gastos de Gestión.</t>
  </si>
  <si>
    <t xml:space="preserve">5. Timbres del contrato y/o ITP, por cuanta de inquilino. </t>
  </si>
  <si>
    <t xml:space="preserve">6. Plazo: 1 año con prorroga forzosa hasta 3 años según LAU vigente.   </t>
  </si>
  <si>
    <t>Tipo de Activo</t>
  </si>
  <si>
    <t>Tipo de operación</t>
  </si>
  <si>
    <t>V. Ctable Neto</t>
  </si>
  <si>
    <t>Rentabilidad 1º año</t>
  </si>
  <si>
    <t>RESOLUCIÓN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</si>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</sst>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#,##0.00&quot; €&quot;"/>
    <numFmt numFmtId="169" formatCode="_-* #,##0.00\ [$€-C0A]_-;\-* #,##0.00\ [$€-C0A]_-;_-* \-??\ [$€-C0A]_-;_-@_-"/>
  </numFmts>
  <fonts count="14" x14ac:knownFonts="1"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/>
      <i/>
      <sz val="10"/>
      <name val="Arial"/>
      <family val="2"/>
      <charset val="1"/>
    </font>
    <font>
      <b/>
      <sz val="9"/>
      <color rgb="FF000000"/>
      <name val="Arial"/>
      <family val="2"/>
      <charset val="1"/>
    </font>
    <font>
      <u/>
      <sz val="11"/>
      <color rgb="FF0000FF"/>
      <name val="Calibri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558ED5"/>
      <name val="Arial"/>
      <family val="2"/>
      <charset val="1"/>
    </font>
    <font>
      <sz val="7"/>
      <color rgb="FF000000"/>
      <name val="Arial"/>
      <family val="2"/>
      <charset val="1"/>
    </font>
    <font>
      <sz val="9"/>
      <color rgb="FF3C3C3C"/>
      <name val="Arial"/>
      <family val="2"/>
      <charset val="1"/>
    </font>
    <font>
      <sz val="9"/>
      <color rgb="FF111111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9" fontId="11" fillId="0" borderId="0" applyBorder="0" applyProtection="0"/>
    <xf numFmtId="0" fontId="4" fillId="0" borderId="0" applyBorder="0" applyProtection="0"/>
  </cellStyleXfs>
  <cellXfs count="57">
    <xf numFmtId="0" fontId="0" fillId="0" borderId="0" xfId="0"/>
    <xf numFmtId="0" fontId="1" fillId="0" borderId="14" xfId="0" applyFont="1" applyBorder="1" applyAlignment="1">
      <alignment horizontal="center" vertical="top"/>
    </xf>
    <xf numFmtId="0" fontId="4" fillId="0" borderId="13" xfId="2" applyBorder="1" applyAlignment="1" applyProtection="1">
      <alignment horizontal="left" vertical="top" wrapText="1"/>
    </xf>
    <xf numFmtId="0" fontId="1" fillId="0" borderId="0" xfId="0" applyFont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3" fillId="0" borderId="0" xfId="0" applyFont="1" applyAlignment="1">
      <alignment vertical="top"/>
    </xf>
    <xf numFmtId="0" fontId="4" fillId="0" borderId="0" xfId="2" applyBorder="1" applyAlignment="1" applyProtection="1">
      <alignment horizontal="center" vertical="top"/>
    </xf>
    <xf numFmtId="0" fontId="3" fillId="0" borderId="8" xfId="0" applyFont="1" applyBorder="1" applyAlignment="1">
      <alignment vertical="top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horizontal="left" vertical="top" indent="15"/>
    </xf>
    <xf numFmtId="0" fontId="4" fillId="0" borderId="3" xfId="2" applyBorder="1" applyAlignment="1" applyProtection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14" fontId="5" fillId="0" borderId="3" xfId="0" applyNumberFormat="1" applyFont="1" applyBorder="1" applyAlignment="1">
      <alignment horizontal="left" vertical="top" wrapText="1"/>
    </xf>
    <xf numFmtId="14" fontId="4" fillId="0" borderId="3" xfId="2" applyNumberFormat="1" applyBorder="1" applyAlignment="1" applyProtection="1">
      <alignment horizontal="left" vertical="top" wrapText="1"/>
    </xf>
    <xf numFmtId="0" fontId="4" fillId="0" borderId="3" xfId="2" applyBorder="1" applyAlignment="1" applyProtection="1">
      <alignment vertical="top"/>
    </xf>
    <xf numFmtId="14" fontId="0" fillId="0" borderId="3" xfId="0" applyNumberFormat="1" applyBorder="1" applyAlignment="1">
      <alignment horizontal="left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 wrapText="1"/>
    </xf>
    <xf numFmtId="0" fontId="1" fillId="0" borderId="8" xfId="0" applyFont="1" applyBorder="1" applyAlignment="1">
      <alignment vertical="top"/>
    </xf>
    <xf numFmtId="0" fontId="4" fillId="0" borderId="3" xfId="2" applyBorder="1" applyAlignment="1" applyProtection="1">
      <alignment vertical="top" wrapText="1"/>
    </xf>
    <xf numFmtId="0" fontId="5" fillId="0" borderId="3" xfId="0" applyFont="1" applyBorder="1" applyAlignment="1">
      <alignment vertical="top" wrapText="1"/>
    </xf>
    <xf numFmtId="0" fontId="1" fillId="0" borderId="11" xfId="0" applyFont="1" applyBorder="1" applyAlignment="1">
      <alignment vertical="top"/>
    </xf>
    <xf numFmtId="0" fontId="5" fillId="0" borderId="12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9" xfId="0" applyFont="1" applyBorder="1" applyAlignment="1">
      <alignment vertical="top" wrapText="1"/>
    </xf>
    <xf numFmtId="168" fontId="6" fillId="0" borderId="3" xfId="0" applyNumberFormat="1" applyFont="1" applyBorder="1" applyAlignment="1">
      <alignment vertical="top" wrapText="1"/>
    </xf>
    <xf numFmtId="168" fontId="5" fillId="0" borderId="3" xfId="0" applyNumberFormat="1" applyFont="1" applyBorder="1" applyAlignment="1">
      <alignment vertical="top" wrapText="1"/>
    </xf>
    <xf numFmtId="168" fontId="4" fillId="0" borderId="3" xfId="2" applyNumberFormat="1" applyBorder="1" applyAlignment="1" applyProtection="1">
      <alignment vertical="top" wrapText="1"/>
    </xf>
    <xf numFmtId="14" fontId="4" fillId="0" borderId="3" xfId="2" applyNumberFormat="1" applyBorder="1" applyAlignment="1" applyProtection="1"/>
    <xf numFmtId="0" fontId="1" fillId="0" borderId="3" xfId="0" applyFont="1" applyBorder="1" applyAlignment="1">
      <alignment vertical="top" wrapText="1"/>
    </xf>
    <xf numFmtId="169" fontId="4" fillId="0" borderId="3" xfId="2" applyNumberFormat="1" applyBorder="1" applyAlignment="1" applyProtection="1">
      <alignment vertical="top" wrapText="1"/>
    </xf>
    <xf numFmtId="169" fontId="7" fillId="0" borderId="3" xfId="0" applyNumberFormat="1" applyFont="1" applyBorder="1" applyAlignment="1">
      <alignment vertical="top" wrapText="1"/>
    </xf>
    <xf numFmtId="10" fontId="6" fillId="0" borderId="3" xfId="1" applyNumberFormat="1" applyFont="1" applyBorder="1" applyAlignment="1" applyProtection="1">
      <alignment vertical="top" wrapText="1"/>
    </xf>
    <xf numFmtId="10" fontId="6" fillId="0" borderId="3" xfId="0" applyNumberFormat="1" applyFont="1" applyBorder="1" applyAlignment="1">
      <alignment vertical="top" wrapText="1"/>
    </xf>
    <xf numFmtId="0" fontId="3" fillId="0" borderId="10" xfId="0" applyFont="1" applyBorder="1" applyAlignment="1">
      <alignment horizontal="left" vertical="top" indent="15"/>
    </xf>
    <xf numFmtId="0" fontId="8" fillId="0" borderId="10" xfId="0" applyFont="1" applyBorder="1" applyAlignment="1">
      <alignment horizontal="left" vertical="top" indent="15"/>
    </xf>
    <xf numFmtId="0" fontId="1" fillId="0" borderId="10" xfId="0" applyFont="1" applyBorder="1" applyAlignment="1">
      <alignment horizontal="justify" vertical="top"/>
    </xf>
    <xf numFmtId="0" fontId="1" fillId="0" borderId="3" xfId="0" applyFont="1" applyBorder="1" applyAlignment="1">
      <alignment horizontal="justify" vertical="top"/>
    </xf>
    <xf numFmtId="0" fontId="1" fillId="0" borderId="13" xfId="0" applyFont="1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9" fillId="0" borderId="13" xfId="0" applyFont="1" applyBorder="1" applyAlignment="1">
      <alignment horizontal="left" vertical="top"/>
    </xf>
    <xf numFmtId="0" fontId="9" fillId="0" borderId="13" xfId="2" applyFont="1" applyBorder="1" applyAlignment="1" applyProtection="1">
      <alignment horizontal="left" vertical="top"/>
    </xf>
    <xf numFmtId="0" fontId="10" fillId="0" borderId="15" xfId="2" applyFont="1" applyBorder="1" applyProtection="1"/>
    <xf numFmtId="0" fontId="1" fillId="0" borderId="2" xfId="0" applyFont="1" applyBorder="1" applyAlignment="1">
      <alignment horizontal="center" vertical="top"/>
    </xf>
    <xf numFmtId="0" fontId="1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wrapText="1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111111"/>
      <rgbColor rgb="FF262626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6"/>
  <sheetViews>
    <sheetView tabSelected="1" workbookViewId="0">
      <selection activeCell="D12" sqref="D12"/>
    </sheetView>
  </sheetViews>
  <sheetFormatPr baseColWidth="10" defaultRowHeight="15" x14ac:dyDescent="0.25"/>
  <cols>
    <col min="3" max="3" width="15.42578125" customWidth="1"/>
    <col min="4" max="4" width="18.7109375" customWidth="1"/>
    <col min="5" max="5" width="18.140625" customWidth="1"/>
    <col min="17" max="17" width="15.140625" customWidth="1"/>
    <col min="18" max="18" width="22.140625" customWidth="1"/>
    <col min="19" max="19" width="25.85546875" customWidth="1"/>
    <col min="21" max="21" width="15.140625" customWidth="1"/>
  </cols>
  <sheetData>
    <row r="2" spans="1:21" ht="18.75" x14ac:dyDescent="0.3">
      <c r="D2" s="49" t="s">
        <v>0</v>
      </c>
      <c r="N2" s="50"/>
    </row>
    <row r="4" spans="1:21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</row>
    <row r="5" spans="1:21" s="52" customFormat="1" ht="90.75" customHeight="1" x14ac:dyDescent="0.25">
      <c r="A5" s="53" t="s">
        <v>1</v>
      </c>
      <c r="B5" s="53" t="s">
        <v>2</v>
      </c>
      <c r="C5" s="53" t="s">
        <v>74</v>
      </c>
      <c r="D5" s="53" t="s">
        <v>75</v>
      </c>
      <c r="E5" s="53" t="s">
        <v>3</v>
      </c>
      <c r="F5" s="53" t="s">
        <v>4</v>
      </c>
      <c r="G5" s="53" t="s">
        <v>5</v>
      </c>
      <c r="H5" s="53" t="s">
        <v>6</v>
      </c>
      <c r="I5" s="53" t="s">
        <v>7</v>
      </c>
      <c r="J5" s="53" t="s">
        <v>8</v>
      </c>
      <c r="K5" s="53" t="s">
        <v>76</v>
      </c>
      <c r="L5" s="53" t="s">
        <v>9</v>
      </c>
      <c r="M5" s="53" t="s">
        <v>10</v>
      </c>
      <c r="N5" s="53" t="s">
        <v>11</v>
      </c>
      <c r="O5" s="53" t="s">
        <v>12</v>
      </c>
      <c r="P5" s="53" t="s">
        <v>13</v>
      </c>
      <c r="Q5" s="53" t="s">
        <v>77</v>
      </c>
      <c r="R5" s="53" t="s">
        <v>14</v>
      </c>
      <c r="S5" s="53" t="s">
        <v>15</v>
      </c>
      <c r="T5" s="53" t="s">
        <v>16</v>
      </c>
      <c r="U5" s="53" t="s">
        <v>78</v>
      </c>
    </row>
    <row r="6" spans="1:21" s="55" customFormat="1" x14ac:dyDescent="0.25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</row>
    <row r="7" spans="1:21" x14ac:dyDescent="0.25">
      <c r="A7" s="54" t="s">
        <v>79</v>
      </c>
      <c r="B7" s="54"/>
      <c r="C7" s="55"/>
      <c r="D7" s="55"/>
      <c r="E7" s="55"/>
      <c r="F7" s="55"/>
      <c r="G7" s="55"/>
      <c r="H7" s="55"/>
      <c r="I7" s="55"/>
      <c r="J7" s="54"/>
      <c r="K7" s="54"/>
      <c r="L7" s="55"/>
      <c r="M7" s="55"/>
      <c r="N7" s="54"/>
      <c r="O7" s="54"/>
      <c r="P7" s="55"/>
      <c r="Q7" s="56"/>
      <c r="R7" s="55"/>
      <c r="S7" s="55"/>
      <c r="T7" s="55"/>
      <c r="U7" s="55"/>
    </row>
    <row r="8" spans="1:21" x14ac:dyDescent="0.25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</row>
    <row r="16" spans="1:21" x14ac:dyDescent="0.25">
      <c r="O16" s="5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01"/>
  <sheetViews>
    <sheetView showGridLines="0" topLeftCell="A4" zoomScale="85" zoomScaleNormal="85" workbookViewId="0">
      <selection activeCell="B106" sqref="B106"/>
    </sheetView>
  </sheetViews>
  <sheetFormatPr baseColWidth="10" defaultColWidth="9.140625" defaultRowHeight="15" x14ac:dyDescent="0.25"/>
  <cols>
    <col min="1" max="1" width="46.28515625" style="3"/>
    <col min="2" max="2" width="66.28515625" style="3"/>
    <col min="3" max="1025" width="11.5703125" style="3"/>
  </cols>
  <sheetData>
    <row r="1" spans="1:3" x14ac:dyDescent="0.25">
      <c r="A1" s="4" t="s">
        <v>17</v>
      </c>
      <c r="B1" s="5"/>
      <c r="C1"/>
    </row>
    <row r="2" spans="1:3" ht="13.5" customHeight="1" x14ac:dyDescent="0.25">
      <c r="A2" s="6" t="s">
        <v>18</v>
      </c>
      <c r="B2" s="7"/>
      <c r="C2"/>
    </row>
    <row r="3" spans="1:3" ht="12.75" customHeight="1" x14ac:dyDescent="0.25">
      <c r="A3"/>
      <c r="B3"/>
      <c r="C3"/>
    </row>
    <row r="4" spans="1:3" ht="12.75" customHeight="1" x14ac:dyDescent="0.25">
      <c r="A4" s="8" t="s">
        <v>19</v>
      </c>
      <c r="B4" s="9"/>
      <c r="C4"/>
    </row>
    <row r="5" spans="1:3" x14ac:dyDescent="0.25">
      <c r="A5" s="8"/>
      <c r="B5"/>
      <c r="C5"/>
    </row>
    <row r="6" spans="1:3" x14ac:dyDescent="0.25">
      <c r="A6" s="10"/>
      <c r="B6" s="11"/>
      <c r="C6"/>
    </row>
    <row r="7" spans="1:3" x14ac:dyDescent="0.25">
      <c r="A7" s="12" t="s">
        <v>20</v>
      </c>
      <c r="B7" s="13"/>
      <c r="C7"/>
    </row>
    <row r="8" spans="1:3" x14ac:dyDescent="0.25">
      <c r="A8" s="12" t="s">
        <v>21</v>
      </c>
      <c r="B8" s="14" t="s">
        <v>22</v>
      </c>
      <c r="C8"/>
    </row>
    <row r="9" spans="1:3" x14ac:dyDescent="0.25">
      <c r="A9" s="12" t="s">
        <v>23</v>
      </c>
      <c r="B9" s="15"/>
      <c r="C9"/>
    </row>
    <row r="10" spans="1:3" x14ac:dyDescent="0.25">
      <c r="A10" s="12" t="s">
        <v>24</v>
      </c>
      <c r="B10" s="16"/>
      <c r="C10"/>
    </row>
    <row r="11" spans="1:3" x14ac:dyDescent="0.25">
      <c r="A11" s="12" t="s">
        <v>25</v>
      </c>
      <c r="B11" s="17"/>
      <c r="C11"/>
    </row>
    <row r="12" spans="1:3" x14ac:dyDescent="0.25">
      <c r="A12" s="12" t="s">
        <v>26</v>
      </c>
      <c r="B12" s="18"/>
      <c r="C12"/>
    </row>
    <row r="13" spans="1:3" ht="12" customHeight="1" x14ac:dyDescent="0.25">
      <c r="A13" s="19"/>
      <c r="B13" s="20"/>
      <c r="C13"/>
    </row>
    <row r="14" spans="1:3" ht="12" customHeight="1" x14ac:dyDescent="0.25">
      <c r="A14" s="21"/>
      <c r="B14" s="22"/>
      <c r="C14"/>
    </row>
    <row r="15" spans="1:3" x14ac:dyDescent="0.25">
      <c r="A15" s="8" t="s">
        <v>27</v>
      </c>
      <c r="B15" s="22"/>
      <c r="C15"/>
    </row>
    <row r="16" spans="1:3" x14ac:dyDescent="0.25">
      <c r="A16"/>
      <c r="B16" s="22"/>
      <c r="C16"/>
    </row>
    <row r="17" spans="1:3" x14ac:dyDescent="0.25">
      <c r="A17" s="23"/>
      <c r="B17" s="11"/>
      <c r="C17"/>
    </row>
    <row r="18" spans="1:3" x14ac:dyDescent="0.25">
      <c r="A18" s="12" t="s">
        <v>28</v>
      </c>
      <c r="B18" s="24"/>
      <c r="C18"/>
    </row>
    <row r="19" spans="1:3" x14ac:dyDescent="0.25">
      <c r="A19" s="12"/>
      <c r="B19" s="25"/>
      <c r="C19"/>
    </row>
    <row r="20" spans="1:3" x14ac:dyDescent="0.25">
      <c r="A20" s="12" t="s">
        <v>29</v>
      </c>
      <c r="B20" s="24"/>
      <c r="C20"/>
    </row>
    <row r="21" spans="1:3" x14ac:dyDescent="0.25">
      <c r="A21" s="12" t="s">
        <v>30</v>
      </c>
      <c r="B21" s="24"/>
      <c r="C21"/>
    </row>
    <row r="22" spans="1:3" x14ac:dyDescent="0.25">
      <c r="A22" s="12" t="s">
        <v>31</v>
      </c>
      <c r="B22" s="14"/>
      <c r="C22"/>
    </row>
    <row r="23" spans="1:3" x14ac:dyDescent="0.25">
      <c r="A23" s="12"/>
      <c r="B23" s="25"/>
      <c r="C23"/>
    </row>
    <row r="24" spans="1:3" x14ac:dyDescent="0.25">
      <c r="A24" s="12" t="s">
        <v>32</v>
      </c>
      <c r="B24" s="24"/>
      <c r="C24"/>
    </row>
    <row r="25" spans="1:3" x14ac:dyDescent="0.25">
      <c r="A25" s="12"/>
      <c r="B25" s="25"/>
      <c r="C25"/>
    </row>
    <row r="26" spans="1:3" x14ac:dyDescent="0.25">
      <c r="A26" s="12" t="s">
        <v>33</v>
      </c>
      <c r="B26" s="25"/>
      <c r="C26"/>
    </row>
    <row r="27" spans="1:3" x14ac:dyDescent="0.25">
      <c r="A27" s="12"/>
      <c r="B27" s="25"/>
      <c r="C27"/>
    </row>
    <row r="28" spans="1:3" x14ac:dyDescent="0.25">
      <c r="A28" s="12" t="s">
        <v>34</v>
      </c>
      <c r="B28" s="25"/>
      <c r="C28"/>
    </row>
    <row r="29" spans="1:3" x14ac:dyDescent="0.25">
      <c r="A29" s="12" t="s">
        <v>35</v>
      </c>
      <c r="B29" s="25"/>
      <c r="C29"/>
    </row>
    <row r="30" spans="1:3" x14ac:dyDescent="0.25">
      <c r="A30" s="12" t="s">
        <v>36</v>
      </c>
      <c r="B30" s="25"/>
      <c r="C30"/>
    </row>
    <row r="31" spans="1:3" x14ac:dyDescent="0.25">
      <c r="A31" s="12" t="s">
        <v>37</v>
      </c>
      <c r="B31" s="25"/>
      <c r="C31"/>
    </row>
    <row r="32" spans="1:3" x14ac:dyDescent="0.25">
      <c r="A32" s="26"/>
      <c r="B32" s="27"/>
      <c r="C32"/>
    </row>
    <row r="33" spans="1:3" x14ac:dyDescent="0.25">
      <c r="A33"/>
      <c r="B33" s="28"/>
      <c r="C33"/>
    </row>
    <row r="34" spans="1:3" x14ac:dyDescent="0.25">
      <c r="A34" s="8" t="s">
        <v>38</v>
      </c>
      <c r="B34" s="28"/>
      <c r="C34"/>
    </row>
    <row r="35" spans="1:3" x14ac:dyDescent="0.25">
      <c r="A35"/>
      <c r="B35" s="28"/>
      <c r="C35"/>
    </row>
    <row r="36" spans="1:3" x14ac:dyDescent="0.25">
      <c r="A36" s="23"/>
      <c r="B36" s="29"/>
      <c r="C36"/>
    </row>
    <row r="37" spans="1:3" ht="25.5" customHeight="1" x14ac:dyDescent="0.25">
      <c r="A37" s="12" t="s">
        <v>39</v>
      </c>
      <c r="B37" s="30"/>
      <c r="C37"/>
    </row>
    <row r="38" spans="1:3" x14ac:dyDescent="0.25">
      <c r="A38" s="12" t="s">
        <v>40</v>
      </c>
      <c r="B38" s="31"/>
      <c r="C38"/>
    </row>
    <row r="39" spans="1:3" x14ac:dyDescent="0.25">
      <c r="A39" s="12" t="s">
        <v>41</v>
      </c>
      <c r="B39" s="31"/>
      <c r="C39"/>
    </row>
    <row r="40" spans="1:3" x14ac:dyDescent="0.25">
      <c r="A40" s="12" t="s">
        <v>42</v>
      </c>
      <c r="B40" s="32"/>
      <c r="C40"/>
    </row>
    <row r="41" spans="1:3" x14ac:dyDescent="0.25">
      <c r="A41" s="12" t="s">
        <v>43</v>
      </c>
      <c r="B41" s="33"/>
      <c r="C41"/>
    </row>
    <row r="42" spans="1:3" x14ac:dyDescent="0.25">
      <c r="A42" s="26"/>
      <c r="B42" s="27"/>
      <c r="C42"/>
    </row>
    <row r="43" spans="1:3" x14ac:dyDescent="0.25">
      <c r="A43"/>
      <c r="B43" s="28"/>
      <c r="C43"/>
    </row>
    <row r="44" spans="1:3" x14ac:dyDescent="0.25">
      <c r="A44" s="8" t="s">
        <v>44</v>
      </c>
      <c r="B44" s="28"/>
      <c r="C44"/>
    </row>
    <row r="45" spans="1:3" x14ac:dyDescent="0.25">
      <c r="A45"/>
      <c r="B45" s="28"/>
      <c r="C45"/>
    </row>
    <row r="46" spans="1:3" x14ac:dyDescent="0.25">
      <c r="A46" s="23"/>
      <c r="B46" s="29"/>
      <c r="C46"/>
    </row>
    <row r="47" spans="1:3" ht="12.75" customHeight="1" x14ac:dyDescent="0.25">
      <c r="A47" s="12" t="s">
        <v>45</v>
      </c>
      <c r="B47" s="24"/>
      <c r="C47"/>
    </row>
    <row r="48" spans="1:3" x14ac:dyDescent="0.25">
      <c r="A48" s="12" t="s">
        <v>46</v>
      </c>
      <c r="B48" s="24"/>
      <c r="C48"/>
    </row>
    <row r="49" spans="1:3" x14ac:dyDescent="0.25">
      <c r="A49" s="12" t="s">
        <v>47</v>
      </c>
      <c r="B49" s="25"/>
      <c r="C49"/>
    </row>
    <row r="50" spans="1:3" x14ac:dyDescent="0.25">
      <c r="A50" s="12" t="s">
        <v>48</v>
      </c>
      <c r="B50" s="25"/>
      <c r="C50"/>
    </row>
    <row r="51" spans="1:3" x14ac:dyDescent="0.25">
      <c r="A51" s="12" t="s">
        <v>49</v>
      </c>
      <c r="B51" s="34"/>
      <c r="C51"/>
    </row>
    <row r="52" spans="1:3" x14ac:dyDescent="0.25">
      <c r="A52" s="26"/>
      <c r="B52" s="20"/>
      <c r="C52"/>
    </row>
    <row r="53" spans="1:3" x14ac:dyDescent="0.25">
      <c r="A53"/>
      <c r="B53" s="22"/>
      <c r="C53"/>
    </row>
    <row r="54" spans="1:3" x14ac:dyDescent="0.25">
      <c r="A54" s="8" t="s">
        <v>50</v>
      </c>
      <c r="B54" s="22"/>
      <c r="C54"/>
    </row>
    <row r="55" spans="1:3" x14ac:dyDescent="0.25">
      <c r="A55"/>
      <c r="B55" s="22"/>
      <c r="C55"/>
    </row>
    <row r="56" spans="1:3" x14ac:dyDescent="0.25">
      <c r="A56" s="23"/>
      <c r="B56" s="11"/>
      <c r="C56"/>
    </row>
    <row r="57" spans="1:3" x14ac:dyDescent="0.25">
      <c r="A57" s="12" t="s">
        <v>51</v>
      </c>
      <c r="B57" s="35"/>
      <c r="C57"/>
    </row>
    <row r="58" spans="1:3" x14ac:dyDescent="0.25">
      <c r="A58" s="12" t="s">
        <v>52</v>
      </c>
      <c r="B58" s="36"/>
      <c r="C58"/>
    </row>
    <row r="59" spans="1:3" x14ac:dyDescent="0.25">
      <c r="A59" s="12" t="s">
        <v>53</v>
      </c>
      <c r="B59" s="36"/>
      <c r="C59"/>
    </row>
    <row r="60" spans="1:3" x14ac:dyDescent="0.25">
      <c r="A60" s="12" t="s">
        <v>54</v>
      </c>
      <c r="B60" s="24"/>
      <c r="C60"/>
    </row>
    <row r="61" spans="1:3" x14ac:dyDescent="0.25">
      <c r="A61" s="12" t="s">
        <v>55</v>
      </c>
      <c r="B61" s="37" t="e">
        <f>(B57*12)/B37</f>
        <v>#DIV/0!</v>
      </c>
      <c r="C61"/>
    </row>
    <row r="62" spans="1:3" x14ac:dyDescent="0.25">
      <c r="A62" s="12" t="s">
        <v>56</v>
      </c>
      <c r="B62" s="38" t="e">
        <f>B61-B63</f>
        <v>#DIV/0!</v>
      </c>
      <c r="C62"/>
    </row>
    <row r="63" spans="1:3" x14ac:dyDescent="0.25">
      <c r="A63" s="12" t="s">
        <v>57</v>
      </c>
      <c r="B63" s="38"/>
      <c r="C63"/>
    </row>
    <row r="64" spans="1:3" x14ac:dyDescent="0.25">
      <c r="A64" s="12"/>
      <c r="B64" s="34"/>
      <c r="C64"/>
    </row>
    <row r="65" spans="1:3" x14ac:dyDescent="0.25">
      <c r="A65" s="39" t="s">
        <v>58</v>
      </c>
      <c r="B65" s="34" t="s">
        <v>59</v>
      </c>
      <c r="C65"/>
    </row>
    <row r="66" spans="1:3" x14ac:dyDescent="0.25">
      <c r="A66" s="12"/>
      <c r="B66" s="34"/>
      <c r="C66"/>
    </row>
    <row r="67" spans="1:3" x14ac:dyDescent="0.25">
      <c r="A67" s="12" t="s">
        <v>60</v>
      </c>
      <c r="B67" s="34"/>
      <c r="C67"/>
    </row>
    <row r="68" spans="1:3" x14ac:dyDescent="0.25">
      <c r="A68" s="12" t="s">
        <v>61</v>
      </c>
      <c r="B68" s="34"/>
      <c r="C68"/>
    </row>
    <row r="69" spans="1:3" x14ac:dyDescent="0.25">
      <c r="A69" s="12" t="s">
        <v>56</v>
      </c>
      <c r="B69" s="34"/>
      <c r="C69"/>
    </row>
    <row r="70" spans="1:3" x14ac:dyDescent="0.25">
      <c r="A70" s="12" t="s">
        <v>62</v>
      </c>
      <c r="B70" s="34"/>
      <c r="C70"/>
    </row>
    <row r="71" spans="1:3" x14ac:dyDescent="0.25">
      <c r="A71" s="12" t="s">
        <v>63</v>
      </c>
      <c r="B71" s="34"/>
      <c r="C71"/>
    </row>
    <row r="72" spans="1:3" x14ac:dyDescent="0.25">
      <c r="A72" s="12" t="s">
        <v>64</v>
      </c>
      <c r="B72" s="34"/>
      <c r="C72"/>
    </row>
    <row r="73" spans="1:3" x14ac:dyDescent="0.25">
      <c r="A73" s="12" t="s">
        <v>65</v>
      </c>
      <c r="B73" s="34"/>
      <c r="C73"/>
    </row>
    <row r="74" spans="1:3" x14ac:dyDescent="0.25">
      <c r="A74" s="12" t="s">
        <v>66</v>
      </c>
      <c r="B74" s="34"/>
      <c r="C74"/>
    </row>
    <row r="75" spans="1:3" x14ac:dyDescent="0.25">
      <c r="A75" s="40" t="s">
        <v>67</v>
      </c>
      <c r="B75" s="34"/>
      <c r="C75"/>
    </row>
    <row r="76" spans="1:3" x14ac:dyDescent="0.25">
      <c r="A76" s="26"/>
      <c r="B76" s="20"/>
      <c r="C76"/>
    </row>
    <row r="77" spans="1:3" x14ac:dyDescent="0.25">
      <c r="A77"/>
      <c r="B77" s="22"/>
      <c r="C77"/>
    </row>
    <row r="78" spans="1:3" x14ac:dyDescent="0.25">
      <c r="A78" s="8" t="s">
        <v>68</v>
      </c>
      <c r="B78" s="22"/>
      <c r="C78"/>
    </row>
    <row r="79" spans="1:3" x14ac:dyDescent="0.25">
      <c r="A79"/>
      <c r="B79" s="22"/>
      <c r="C79"/>
    </row>
    <row r="80" spans="1:3" x14ac:dyDescent="0.25">
      <c r="A80" s="23"/>
      <c r="B80" s="11"/>
      <c r="C80"/>
    </row>
    <row r="81" spans="1:3" ht="12" customHeight="1" x14ac:dyDescent="0.25">
      <c r="A81" s="2"/>
      <c r="B81" s="2"/>
      <c r="C81"/>
    </row>
    <row r="82" spans="1:3" x14ac:dyDescent="0.25">
      <c r="A82" s="2"/>
      <c r="B82" s="2"/>
      <c r="C82"/>
    </row>
    <row r="83" spans="1:3" x14ac:dyDescent="0.25">
      <c r="A83" s="2"/>
      <c r="B83" s="2"/>
      <c r="C83"/>
    </row>
    <row r="84" spans="1:3" ht="47.25" customHeight="1" x14ac:dyDescent="0.25">
      <c r="A84" s="2"/>
      <c r="B84" s="2"/>
      <c r="C84"/>
    </row>
    <row r="85" spans="1:3" x14ac:dyDescent="0.25">
      <c r="A85" s="41"/>
      <c r="B85" s="42"/>
      <c r="C85"/>
    </row>
    <row r="86" spans="1:3" x14ac:dyDescent="0.25">
      <c r="A86" s="26"/>
      <c r="B86" s="20"/>
      <c r="C86"/>
    </row>
    <row r="87" spans="1:3" x14ac:dyDescent="0.25">
      <c r="A87"/>
      <c r="B87" s="22"/>
      <c r="C87"/>
    </row>
    <row r="88" spans="1:3" x14ac:dyDescent="0.25">
      <c r="A88" s="8" t="s">
        <v>69</v>
      </c>
      <c r="B88" s="22"/>
      <c r="C88"/>
    </row>
    <row r="89" spans="1:3" x14ac:dyDescent="0.25">
      <c r="A89"/>
      <c r="B89" s="22"/>
      <c r="C89"/>
    </row>
    <row r="90" spans="1:3" x14ac:dyDescent="0.25">
      <c r="A90" s="1"/>
      <c r="B90" s="1"/>
      <c r="C90"/>
    </row>
    <row r="91" spans="1:3" x14ac:dyDescent="0.25">
      <c r="A91" s="43" t="s">
        <v>70</v>
      </c>
      <c r="B91" s="43"/>
      <c r="C91"/>
    </row>
    <row r="92" spans="1:3" x14ac:dyDescent="0.25">
      <c r="A92" s="44"/>
      <c r="B92" s="44"/>
      <c r="C92"/>
    </row>
    <row r="93" spans="1:3" x14ac:dyDescent="0.25">
      <c r="A93" s="43" t="str">
        <f>CONCATENATE("Titular del contrato: ",B50)</f>
        <v xml:space="preserve">Titular del contrato: </v>
      </c>
      <c r="B93" s="43"/>
      <c r="C93"/>
    </row>
    <row r="94" spans="1:3" x14ac:dyDescent="0.25">
      <c r="A94" s="44"/>
      <c r="B94" s="44"/>
      <c r="C94"/>
    </row>
    <row r="95" spans="1:3" x14ac:dyDescent="0.25">
      <c r="A95" s="45" t="str">
        <f>CONCATENATE("1. Renta ",B106," €/mes. Bonificada a ",B106," €/mes")</f>
        <v>1. Renta  €/mes. Bonificada a  €/mes</v>
      </c>
      <c r="B95" s="45"/>
    </row>
    <row r="96" spans="1:3" x14ac:dyDescent="0.25">
      <c r="A96" s="46" t="str">
        <f>CONCATENATE("2. Fianza de ",B106," mes (",B106,"€)")</f>
        <v>2. Fianza de  mes (€)</v>
      </c>
      <c r="B96" s="46"/>
    </row>
    <row r="97" spans="1:2" x14ac:dyDescent="0.25">
      <c r="A97" s="47" t="str">
        <f>CONCATENATE("3. ",B106," mes de carencia por suministros")</f>
        <v>3.  mes de carencia por suministros</v>
      </c>
      <c r="B97" s="47"/>
    </row>
    <row r="98" spans="1:2" x14ac:dyDescent="0.25">
      <c r="A98" s="43" t="s">
        <v>71</v>
      </c>
      <c r="B98" s="43"/>
    </row>
    <row r="99" spans="1:2" x14ac:dyDescent="0.25">
      <c r="A99" s="43" t="s">
        <v>72</v>
      </c>
      <c r="B99" s="43"/>
    </row>
    <row r="100" spans="1:2" x14ac:dyDescent="0.25">
      <c r="A100" s="43" t="s">
        <v>73</v>
      </c>
      <c r="B100" s="43"/>
    </row>
    <row r="101" spans="1:2" x14ac:dyDescent="0.25">
      <c r="A101" s="48"/>
      <c r="B101" s="48"/>
    </row>
  </sheetData>
  <mergeCells count="13">
    <mergeCell ref="A99:B99"/>
    <mergeCell ref="A100:B100"/>
    <mergeCell ref="A101:B101"/>
    <mergeCell ref="A94:B94"/>
    <mergeCell ref="A95:B95"/>
    <mergeCell ref="A96:B96"/>
    <mergeCell ref="A97:B97"/>
    <mergeCell ref="A98:B98"/>
    <mergeCell ref="A81:B84"/>
    <mergeCell ref="A90:B90"/>
    <mergeCell ref="A91:B91"/>
    <mergeCell ref="A92:B92"/>
    <mergeCell ref="A93:B93"/>
  </mergeCell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Acta Comité </vt:lpstr>
      <vt:lpstr>9465351</vt:lpstr>
    </vt:vector>
  </TitlesOfParts>
  <Company>Caja Madrid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Javier Carramiñana</dc:creator>
  <dc:description/>
  <cp:lastModifiedBy>RPA 3</cp:lastModifiedBy>
  <cp:revision>9</cp:revision>
  <cp:lastPrinted>2015-09-28T12:09:32Z</cp:lastPrinted>
  <dcterms:created xsi:type="dcterms:W3CDTF">2012-01-12T08:55:58Z</dcterms:created>
  <dcterms:modified xsi:type="dcterms:W3CDTF">2019-01-21T15:10:00Z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Caja Madrid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