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emandas\2023\11_Novembro\05_SIC_Desmatamento_PRODES\"/>
    </mc:Choice>
  </mc:AlternateContent>
  <xr:revisionPtr revIDLastSave="0" documentId="13_ncr:1_{77ECFD55-24D4-4BC2-B5AE-200D1F3F6CF2}" xr6:coauthVersionLast="47" xr6:coauthVersionMax="47" xr10:uidLastSave="{00000000-0000-0000-0000-000000000000}"/>
  <bookViews>
    <workbookView xWindow="-120" yWindow="-120" windowWidth="29040" windowHeight="15840" xr2:uid="{FC5D4767-3963-4688-B2CE-81A60CAD99A7}"/>
  </bookViews>
  <sheets>
    <sheet name="Amazônia" sheetId="1" r:id="rId1"/>
    <sheet name="Pantanal" sheetId="6" r:id="rId2"/>
    <sheet name="Mata Atlântica" sheetId="4" r:id="rId3"/>
    <sheet name="Pampa" sheetId="5" r:id="rId4"/>
    <sheet name="Cerrado" sheetId="3" r:id="rId5"/>
    <sheet name="Caating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3" i="5"/>
  <c r="S4" i="5"/>
  <c r="S5" i="5"/>
  <c r="D102" i="4"/>
  <c r="E102" i="4"/>
  <c r="S102" i="4" s="1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D5" i="6"/>
  <c r="E5" i="6"/>
  <c r="E3" i="6"/>
  <c r="E4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</calcChain>
</file>

<file path=xl/sharedStrings.xml><?xml version="1.0" encoding="utf-8"?>
<sst xmlns="http://schemas.openxmlformats.org/spreadsheetml/2006/main" count="690" uniqueCount="625">
  <si>
    <t>APA do Igarapé Gelado</t>
  </si>
  <si>
    <t>0000.00.0022</t>
  </si>
  <si>
    <t>APA do Tapajós</t>
  </si>
  <si>
    <t>0000.00.0268</t>
  </si>
  <si>
    <t>APA dos Campos de Manicoré</t>
  </si>
  <si>
    <t>0000.00.3407</t>
  </si>
  <si>
    <t>ARIE Projeto Dinâmica Biológica de Fragmento Florestais</t>
  </si>
  <si>
    <t>0000.00.0043</t>
  </si>
  <si>
    <t>ARIE Seringal Nova Esperança</t>
  </si>
  <si>
    <t>0000.00.0044</t>
  </si>
  <si>
    <t>ESEC Alto Maués</t>
  </si>
  <si>
    <t>0000.00.3131</t>
  </si>
  <si>
    <t>ESEC da Terra do Meio</t>
  </si>
  <si>
    <t>0000.00.0047</t>
  </si>
  <si>
    <t>ESEC de Cuniã</t>
  </si>
  <si>
    <t>0000.00.0053</t>
  </si>
  <si>
    <t>ESEC de Jutaí-Solimões</t>
  </si>
  <si>
    <t>0000.00.0056</t>
  </si>
  <si>
    <t>ESEC de Maracá</t>
  </si>
  <si>
    <t>0000.00.0057</t>
  </si>
  <si>
    <t>ESEC de Maracá-Jipioca</t>
  </si>
  <si>
    <t>0000.00.0058</t>
  </si>
  <si>
    <t>ESEC do Jari</t>
  </si>
  <si>
    <t>0000.00.0067</t>
  </si>
  <si>
    <t>ESEC Juami-Japurá</t>
  </si>
  <si>
    <t>0000.00.0072</t>
  </si>
  <si>
    <t>ESEC Niquiá</t>
  </si>
  <si>
    <t>0000.00.0060</t>
  </si>
  <si>
    <t>FLONA de Altamira</t>
  </si>
  <si>
    <t>0000.00.0083</t>
  </si>
  <si>
    <t>FLONA de Anauá</t>
  </si>
  <si>
    <t>0000.00.0084</t>
  </si>
  <si>
    <t>FLONA de Balata-Tufari</t>
  </si>
  <si>
    <t>0000.00.0085</t>
  </si>
  <si>
    <t>FLONA de Carajás</t>
  </si>
  <si>
    <t>0000.00.0088</t>
  </si>
  <si>
    <t>FLONA de Caxiuanã</t>
  </si>
  <si>
    <t>0000.00.0089</t>
  </si>
  <si>
    <t>FLONA de Humaitá</t>
  </si>
  <si>
    <t>0000.00.0092</t>
  </si>
  <si>
    <t>FLONA de Itaituba I</t>
  </si>
  <si>
    <t>0000.00.0095</t>
  </si>
  <si>
    <t>FLONA de Itaituba II</t>
  </si>
  <si>
    <t>0000.00.0096</t>
  </si>
  <si>
    <t>FLONA de Jacundá</t>
  </si>
  <si>
    <t>0000.00.0097</t>
  </si>
  <si>
    <t>FLONA de Mulata</t>
  </si>
  <si>
    <t>0000.00.0099</t>
  </si>
  <si>
    <t>FLONA de Pau-Rosa</t>
  </si>
  <si>
    <t>0000.00.0104</t>
  </si>
  <si>
    <t>FLONA de Roraima</t>
  </si>
  <si>
    <t>0000.00.0106</t>
  </si>
  <si>
    <t>FLONA de Santa Rosa do Purus</t>
  </si>
  <si>
    <t>0000.00.0107</t>
  </si>
  <si>
    <t>FLONA de São Francisco</t>
  </si>
  <si>
    <t>0000.00.0108</t>
  </si>
  <si>
    <t>FLONA de Saracá-Taquera</t>
  </si>
  <si>
    <t>0000.00.0109</t>
  </si>
  <si>
    <t>FLONA de Tefé</t>
  </si>
  <si>
    <t>0000.00.0112</t>
  </si>
  <si>
    <t>FLONA de Urupadi</t>
  </si>
  <si>
    <t>0000.00.3408</t>
  </si>
  <si>
    <t>FLONA do Amanã</t>
  </si>
  <si>
    <t>0000.00.0271</t>
  </si>
  <si>
    <t>FLONA do Amapá</t>
  </si>
  <si>
    <t>0000.00.0113</t>
  </si>
  <si>
    <t>FLONA do Amazonas</t>
  </si>
  <si>
    <t>0000.00.0114</t>
  </si>
  <si>
    <t>FLONA do Aripuanã</t>
  </si>
  <si>
    <t>0000.00.3409</t>
  </si>
  <si>
    <t>FLONA do Bom Futuro</t>
  </si>
  <si>
    <t>0000.00.0116</t>
  </si>
  <si>
    <t>FLONA do Crepori</t>
  </si>
  <si>
    <t>0000.00.0270</t>
  </si>
  <si>
    <t>FLONA do Iquiri</t>
  </si>
  <si>
    <t>0000.00.1612</t>
  </si>
  <si>
    <t>FLONA do Itacaiunas</t>
  </si>
  <si>
    <t>0000.00.0117</t>
  </si>
  <si>
    <t>FLONA do Jamanxim</t>
  </si>
  <si>
    <t>0000.00.0266</t>
  </si>
  <si>
    <t>FLONA do Jamari</t>
  </si>
  <si>
    <t>0000.00.0118</t>
  </si>
  <si>
    <t>FLONA do Jatuarana</t>
  </si>
  <si>
    <t>0000.00.0119</t>
  </si>
  <si>
    <t>FLONA do Macauã</t>
  </si>
  <si>
    <t>0000.00.0120</t>
  </si>
  <si>
    <t>FLONA do Parima</t>
  </si>
  <si>
    <t>0000.00.4617</t>
  </si>
  <si>
    <t>FLONA do Purus</t>
  </si>
  <si>
    <t>0000.00.0121</t>
  </si>
  <si>
    <t>FLONA do Tapajós</t>
  </si>
  <si>
    <t>0000.00.0123</t>
  </si>
  <si>
    <t>FLONA do Tapirape-aquiri</t>
  </si>
  <si>
    <t>0000.00.0124</t>
  </si>
  <si>
    <t>FLONA do Trairão</t>
  </si>
  <si>
    <t>0000.00.0265</t>
  </si>
  <si>
    <t>FLONA Mapiá-Inauini</t>
  </si>
  <si>
    <t>0000.00.0126</t>
  </si>
  <si>
    <t>PARNA da Amazônia</t>
  </si>
  <si>
    <t>0000.00.0136</t>
  </si>
  <si>
    <t>PARNA da Serra do Divisor</t>
  </si>
  <si>
    <t>0000.00.0149</t>
  </si>
  <si>
    <t>PARNA da Serra do Pardo</t>
  </si>
  <si>
    <t>0000.00.0151</t>
  </si>
  <si>
    <t>PARNA de Anavilhanas</t>
  </si>
  <si>
    <t>0000.00.0049</t>
  </si>
  <si>
    <t>PARNA de Pacaás Novos</t>
  </si>
  <si>
    <t>0000.00.0163</t>
  </si>
  <si>
    <t>PARNA do Acari</t>
  </si>
  <si>
    <t>0000.00.3410</t>
  </si>
  <si>
    <t>PARNA do Cabo Orange</t>
  </si>
  <si>
    <t>0000.00.0169</t>
  </si>
  <si>
    <t>PARNA do Jamanxim</t>
  </si>
  <si>
    <t>0000.00.0267</t>
  </si>
  <si>
    <t>PARNA do Jaú</t>
  </si>
  <si>
    <t>0000.00.0173</t>
  </si>
  <si>
    <t>PARNA do Juruena</t>
  </si>
  <si>
    <t>0000.00.0281</t>
  </si>
  <si>
    <t>PARNA do Monte Roraima</t>
  </si>
  <si>
    <t>0000.00.0174</t>
  </si>
  <si>
    <t>PARNA do Pico da Neblina</t>
  </si>
  <si>
    <t>0000.00.0177</t>
  </si>
  <si>
    <t>PARNA do Rio Novo</t>
  </si>
  <si>
    <t>0000.00.0264</t>
  </si>
  <si>
    <t>PARNA do Viruá</t>
  </si>
  <si>
    <t>0000.00.0179</t>
  </si>
  <si>
    <t>PARNA dos Campos Amazônicos</t>
  </si>
  <si>
    <t>0000.00.0284</t>
  </si>
  <si>
    <t>PARNA dos Campos Ferruginosos</t>
  </si>
  <si>
    <t>0000.00.3519</t>
  </si>
  <si>
    <t>PARNA Mapinguari</t>
  </si>
  <si>
    <t>0000.00.1633</t>
  </si>
  <si>
    <t>PARNA Montanhas do Tumucumaque</t>
  </si>
  <si>
    <t>0000.00.0187</t>
  </si>
  <si>
    <t>PARNA Nascentes do Lago Jari</t>
  </si>
  <si>
    <t>0000.00.1626</t>
  </si>
  <si>
    <t>PARNA Serra da Cutia</t>
  </si>
  <si>
    <t>0000.00.0188</t>
  </si>
  <si>
    <t>PARNA Serra da Mocidade</t>
  </si>
  <si>
    <t>0000.00.0189</t>
  </si>
  <si>
    <t>RDS de Itatupã-Baquiá</t>
  </si>
  <si>
    <t>0000.00.0218</t>
  </si>
  <si>
    <t>REBIO do Abufari</t>
  </si>
  <si>
    <t>0000.00.0194</t>
  </si>
  <si>
    <t>REBIO do Guaporé</t>
  </si>
  <si>
    <t>0000.00.0206</t>
  </si>
  <si>
    <t>REBIO do Gurupi</t>
  </si>
  <si>
    <t>0000.00.0207</t>
  </si>
  <si>
    <t>REBIO do Jaru</t>
  </si>
  <si>
    <t>0000.00.0208</t>
  </si>
  <si>
    <t>REBIO do Lago Piratuba</t>
  </si>
  <si>
    <t>0000.00.0209</t>
  </si>
  <si>
    <t>REBIO do Manicoré</t>
  </si>
  <si>
    <t>0000.00.3411</t>
  </si>
  <si>
    <t>REBIO do Rio Trombetas</t>
  </si>
  <si>
    <t>0000.00.0210</t>
  </si>
  <si>
    <t>REBIO do Tapirapé</t>
  </si>
  <si>
    <t>0000.00.0211</t>
  </si>
  <si>
    <t>REBIO do Uatumã</t>
  </si>
  <si>
    <t>0000.00.0213</t>
  </si>
  <si>
    <t>REBIO Nascentes da Serra do Cachimbo</t>
  </si>
  <si>
    <t>0000.00.0216</t>
  </si>
  <si>
    <t>RESEX Arapiranga-Tromaí</t>
  </si>
  <si>
    <t>0000.00.3654</t>
  </si>
  <si>
    <t>RESEX Arapixi</t>
  </si>
  <si>
    <t>0000.00.0285</t>
  </si>
  <si>
    <t>RESEX Arióca Pruanã</t>
  </si>
  <si>
    <t>0000.00.0273</t>
  </si>
  <si>
    <t>RESEX Auatí-Paraná</t>
  </si>
  <si>
    <t>0000.00.0220</t>
  </si>
  <si>
    <t>RESEX Baixo Rio Branco-Jauaperi</t>
  </si>
  <si>
    <t>0000.00.3693</t>
  </si>
  <si>
    <t>RESEX Barreiro das Antas</t>
  </si>
  <si>
    <t>0000.00.0221</t>
  </si>
  <si>
    <t>RESEX Chico Mendes</t>
  </si>
  <si>
    <t>0000.00.0222</t>
  </si>
  <si>
    <t>RESEX Chocoaré-Mato Grosso</t>
  </si>
  <si>
    <t>0000.00.0223</t>
  </si>
  <si>
    <t>RESEX da Baía do Tubarão</t>
  </si>
  <si>
    <t>0000.00.3653</t>
  </si>
  <si>
    <t>RESEX de Cururupu</t>
  </si>
  <si>
    <t>0000.00.0279</t>
  </si>
  <si>
    <t>RESEX de Gurupá-Melgaço</t>
  </si>
  <si>
    <t>0000.00.0288</t>
  </si>
  <si>
    <t>RESEX de São João da Ponta</t>
  </si>
  <si>
    <t>0000.00.0228</t>
  </si>
  <si>
    <t>RESEX do Alto Juruá</t>
  </si>
  <si>
    <t>0000.00.1517</t>
  </si>
  <si>
    <t>RESEX do Alto Tarauacá</t>
  </si>
  <si>
    <t>0000.00.0274</t>
  </si>
  <si>
    <t>RESEX do Baixo Juruá</t>
  </si>
  <si>
    <t>0000.00.0230</t>
  </si>
  <si>
    <t>RESEX do Cazumbá-Iracema</t>
  </si>
  <si>
    <t>0000.00.0232</t>
  </si>
  <si>
    <t>RESEX do Ciriaco</t>
  </si>
  <si>
    <t>0000.00.1519</t>
  </si>
  <si>
    <t>RESEX do Extremo Norte do Tocantins</t>
  </si>
  <si>
    <t>0000.00.0240</t>
  </si>
  <si>
    <t>RESEX do Lago do Capana Grande</t>
  </si>
  <si>
    <t>0000.00.0242</t>
  </si>
  <si>
    <t>RESEX do Lago do Cuniã</t>
  </si>
  <si>
    <t>0000.00.0233</t>
  </si>
  <si>
    <t>RESEX do Médio Juruá</t>
  </si>
  <si>
    <t>0000.00.0235</t>
  </si>
  <si>
    <t>RESEX do Médio Purus</t>
  </si>
  <si>
    <t>0000.00.1606</t>
  </si>
  <si>
    <t>RESEX do Quilombo Flexal</t>
  </si>
  <si>
    <t>0000.00.1520</t>
  </si>
  <si>
    <t>RESEX do Rio Cajari</t>
  </si>
  <si>
    <t>0000.00.1518</t>
  </si>
  <si>
    <t>RESEX do Rio do Cautário</t>
  </si>
  <si>
    <t>0000.00.0238</t>
  </si>
  <si>
    <t>RESEX do Rio Jutaí</t>
  </si>
  <si>
    <t>0000.00.0239</t>
  </si>
  <si>
    <t>RESEX do Rio Ouro Preto</t>
  </si>
  <si>
    <t>0000.00.0256</t>
  </si>
  <si>
    <t>RESEX Ipaú-Anilzinho</t>
  </si>
  <si>
    <t>0000.00.0241</t>
  </si>
  <si>
    <t>RESEX Itapetininga</t>
  </si>
  <si>
    <t>0000.00.3651</t>
  </si>
  <si>
    <t>RESEX Ituxi</t>
  </si>
  <si>
    <t>0000.00.1628</t>
  </si>
  <si>
    <t>RESEX Mãe Grande de Curuçá</t>
  </si>
  <si>
    <t>0000.00.0243</t>
  </si>
  <si>
    <t>RESEX Mapuá</t>
  </si>
  <si>
    <t>0000.00.0244</t>
  </si>
  <si>
    <t>RESEX Maracanã</t>
  </si>
  <si>
    <t>0000.00.0227</t>
  </si>
  <si>
    <t>RESEX Marinha Cuinarana</t>
  </si>
  <si>
    <t>0000.00.3134</t>
  </si>
  <si>
    <t>RESEX Marinha de Araí-Peroba</t>
  </si>
  <si>
    <t>0000.00.0247</t>
  </si>
  <si>
    <t>RESEX Marinha de Caeté-Taperaçu</t>
  </si>
  <si>
    <t>0000.00.0248</t>
  </si>
  <si>
    <t>RESEX Marinha de Gurupi-Piriá</t>
  </si>
  <si>
    <t>0000.00.0249</t>
  </si>
  <si>
    <t>RESEX Marinha de Soure</t>
  </si>
  <si>
    <t>0000.00.0254</t>
  </si>
  <si>
    <t>RESEX Marinha de Tracuateua</t>
  </si>
  <si>
    <t>0000.00.0250</t>
  </si>
  <si>
    <t>RESEX Marinha Mestre Lucindo</t>
  </si>
  <si>
    <t>0000.00.3133</t>
  </si>
  <si>
    <t>RESEX Marinha Mocapajuba</t>
  </si>
  <si>
    <t>0000.00.3132</t>
  </si>
  <si>
    <t>RESEX Renascer</t>
  </si>
  <si>
    <t>0000.00.1810</t>
  </si>
  <si>
    <t>RESEX Rio Iriri</t>
  </si>
  <si>
    <t>0000.00.0280</t>
  </si>
  <si>
    <t>RESEX Rio Unini</t>
  </si>
  <si>
    <t>0000.00.0283</t>
  </si>
  <si>
    <t>RESEX Rio Xingu</t>
  </si>
  <si>
    <t>0000.00.1635</t>
  </si>
  <si>
    <t>RESEX Riozinho da Liberdade</t>
  </si>
  <si>
    <t>0000.00.0257</t>
  </si>
  <si>
    <t>RESEX Riozinho do Anfrisio</t>
  </si>
  <si>
    <t>0000.00.0258</t>
  </si>
  <si>
    <t>RESEX Tapajós-Arapiuns</t>
  </si>
  <si>
    <t>0000.00.0259</t>
  </si>
  <si>
    <t>RESEX Terra Grande Pracuúba</t>
  </si>
  <si>
    <t>0000.00.0282</t>
  </si>
  <si>
    <t>RESEX Verde para Sempre</t>
  </si>
  <si>
    <t>0000.00.0260</t>
  </si>
  <si>
    <t>área_ha_uc</t>
  </si>
  <si>
    <t>cnuc</t>
  </si>
  <si>
    <t>APA Cavernas do Peruaçu</t>
  </si>
  <si>
    <t>0000.00.0002</t>
  </si>
  <si>
    <t>APA da Ararinha Azul</t>
  </si>
  <si>
    <t>0000.00.3696</t>
  </si>
  <si>
    <t>APA da Barra do Rio Mamanguape</t>
  </si>
  <si>
    <t>0000.00.0007</t>
  </si>
  <si>
    <t>APA da Chapada do Araripe</t>
  </si>
  <si>
    <t>0000.00.0008</t>
  </si>
  <si>
    <t>APA Delta do Parnaíba</t>
  </si>
  <si>
    <t>0000.00.0019</t>
  </si>
  <si>
    <t>APA do Boqueirão da Onça</t>
  </si>
  <si>
    <t>0000.00.3655</t>
  </si>
  <si>
    <t>APA Serra da Ibiapaba</t>
  </si>
  <si>
    <t>0000.00.0029</t>
  </si>
  <si>
    <t>APA Serra da Meruoca</t>
  </si>
  <si>
    <t>0000.00.1683</t>
  </si>
  <si>
    <t>ESEC de Aiuaba</t>
  </si>
  <si>
    <t>0000.00.0048</t>
  </si>
  <si>
    <t>ESEC do Castanhão</t>
  </si>
  <si>
    <t>0000.00.0066</t>
  </si>
  <si>
    <t>ESEC do Seridó</t>
  </si>
  <si>
    <t>0000.00.0069</t>
  </si>
  <si>
    <t>ESEC Raso da Catarina</t>
  </si>
  <si>
    <t>0000.00.0074</t>
  </si>
  <si>
    <t>FLONA Contendas do Sincorá</t>
  </si>
  <si>
    <t>0000.00.0081</t>
  </si>
  <si>
    <t>FLONA de Açu</t>
  </si>
  <si>
    <t>0000.00.0082</t>
  </si>
  <si>
    <t>FLONA de Negreiros</t>
  </si>
  <si>
    <t>0000.00.1605</t>
  </si>
  <si>
    <t>FLONA de Sobral</t>
  </si>
  <si>
    <t>0000.00.0111</t>
  </si>
  <si>
    <t>FLONA do Araripe-Apodi</t>
  </si>
  <si>
    <t>0000.00.0115</t>
  </si>
  <si>
    <t>MN do Rio São Francisco</t>
  </si>
  <si>
    <t>0000.00.1812</t>
  </si>
  <si>
    <t>PARNA Cavernas do Peruaçu</t>
  </si>
  <si>
    <t>0000.00.0135</t>
  </si>
  <si>
    <t>PARNA da Chapada Diamantina</t>
  </si>
  <si>
    <t>0000.00.0137</t>
  </si>
  <si>
    <t>PARNA da Furna Feia</t>
  </si>
  <si>
    <t>0000.00.2633</t>
  </si>
  <si>
    <t>PARNA da Serra da Capivara</t>
  </si>
  <si>
    <t>0000.00.0145</t>
  </si>
  <si>
    <t>PARNA da Serra das Confusões</t>
  </si>
  <si>
    <t>0000.00.0146</t>
  </si>
  <si>
    <t>PARNA da Serra do Teixeira</t>
  </si>
  <si>
    <t>0000.00.4581</t>
  </si>
  <si>
    <t>PARNA de Boa Nova</t>
  </si>
  <si>
    <t>0000.00.1908</t>
  </si>
  <si>
    <t>PARNA de Jericoacoara</t>
  </si>
  <si>
    <t>0000.00.0162</t>
  </si>
  <si>
    <t>PARNA de Ubajara</t>
  </si>
  <si>
    <t>0000.00.0167</t>
  </si>
  <si>
    <t>PARNA do Boqueirão da Onça</t>
  </si>
  <si>
    <t>0000.00.3652</t>
  </si>
  <si>
    <t>PARNA do Catimbau</t>
  </si>
  <si>
    <t>0000.00.0170</t>
  </si>
  <si>
    <t>PARNA Serra de Itabaiana</t>
  </si>
  <si>
    <t>0000.00.0147</t>
  </si>
  <si>
    <t>REBIO de Serra Negra</t>
  </si>
  <si>
    <t>0000.00.0200</t>
  </si>
  <si>
    <t>REBIO Guaribas</t>
  </si>
  <si>
    <t>0000.00.0196</t>
  </si>
  <si>
    <t>RESEX do Batoque</t>
  </si>
  <si>
    <t>0000.00.0231</t>
  </si>
  <si>
    <t>RESEX Prainha do Canto Verde</t>
  </si>
  <si>
    <t>0000.00.1809</t>
  </si>
  <si>
    <t>REVIS da Ararinha Azul</t>
  </si>
  <si>
    <t>0000.00.3694</t>
  </si>
  <si>
    <t>REVIS de Boa Nova</t>
  </si>
  <si>
    <t>0000.00.1907</t>
  </si>
  <si>
    <t>unidade de conservação</t>
  </si>
  <si>
    <t>APA Carste de Lagoa Santa</t>
  </si>
  <si>
    <t>0000.00.0020</t>
  </si>
  <si>
    <t>APA da Bacia do Rio Descoberto</t>
  </si>
  <si>
    <t>0000.00.0003</t>
  </si>
  <si>
    <t>APA da Bacia do Rio São Bartolomeu</t>
  </si>
  <si>
    <t>0000.00.0004</t>
  </si>
  <si>
    <t>APA das Ilhas e Várzeas do Rio Paraná</t>
  </si>
  <si>
    <t>0000.00.0025</t>
  </si>
  <si>
    <t>APA das Nascentes do Rio Vermelho</t>
  </si>
  <si>
    <t>0000.00.0028</t>
  </si>
  <si>
    <t>APA do Planalto Central</t>
  </si>
  <si>
    <t>0000.00.0023</t>
  </si>
  <si>
    <t>APA Meandros do Rio Araguaia</t>
  </si>
  <si>
    <t>0000.00.0024</t>
  </si>
  <si>
    <t>APA Morro da Pedreira</t>
  </si>
  <si>
    <t>0000.00.0027</t>
  </si>
  <si>
    <t>APA Serra da Tabatinga</t>
  </si>
  <si>
    <t>0000.00.0012</t>
  </si>
  <si>
    <t>ARIE Buriti de Vassununga</t>
  </si>
  <si>
    <t>0000.00.0030</t>
  </si>
  <si>
    <t>ARIE Capetinga-Taquara</t>
  </si>
  <si>
    <t>0000.00.0031</t>
  </si>
  <si>
    <t>ARIE Cerrado Pé-de-Gigante</t>
  </si>
  <si>
    <t>0000.00.0032</t>
  </si>
  <si>
    <t>ESEC da Serra das Araras</t>
  </si>
  <si>
    <t>0000.00.0075</t>
  </si>
  <si>
    <t>ESEC de Uruçuí-Una</t>
  </si>
  <si>
    <t>0000.00.0065</t>
  </si>
  <si>
    <t>ESEC Serra Geral do Tocantins</t>
  </si>
  <si>
    <t>0000.00.0076</t>
  </si>
  <si>
    <t>FLONA da Mata Grande</t>
  </si>
  <si>
    <t>0000.00.0128</t>
  </si>
  <si>
    <t>FLONA de Brasília</t>
  </si>
  <si>
    <t>0000.00.0086</t>
  </si>
  <si>
    <t>FLONA de Capão Bonito</t>
  </si>
  <si>
    <t>0000.00.0079</t>
  </si>
  <si>
    <t>FLONA de Cristópolis</t>
  </si>
  <si>
    <t>0000.00.0090</t>
  </si>
  <si>
    <t>FLONA de Palmares</t>
  </si>
  <si>
    <t>0000.00.0102</t>
  </si>
  <si>
    <t>FLONA de Paraopeba</t>
  </si>
  <si>
    <t>0000.00.0103</t>
  </si>
  <si>
    <t>FLONA de Silvania</t>
  </si>
  <si>
    <t>0000.00.0110</t>
  </si>
  <si>
    <t>PARNA da Chapada das Mesas</t>
  </si>
  <si>
    <t>0000.00.0272</t>
  </si>
  <si>
    <t>PARNA da Chapada dos Guimaraes</t>
  </si>
  <si>
    <t>0000.00.0138</t>
  </si>
  <si>
    <t>PARNA da Chapada dos Veadeiros</t>
  </si>
  <si>
    <t>0000.00.0139</t>
  </si>
  <si>
    <t>PARNA da Serra da Bodoquena</t>
  </si>
  <si>
    <t>0000.00.0143</t>
  </si>
  <si>
    <t>PARNA da Serra da Canastra</t>
  </si>
  <si>
    <t>0000.00.0144</t>
  </si>
  <si>
    <t>PARNA da Serra do Cipó</t>
  </si>
  <si>
    <t>0000.00.0148</t>
  </si>
  <si>
    <t>PARNA das Emas</t>
  </si>
  <si>
    <t>0000.00.0155</t>
  </si>
  <si>
    <t>PARNA das Nascentes do Rio Parnaíba</t>
  </si>
  <si>
    <t>0000.00.0156</t>
  </si>
  <si>
    <t>PARNA das Sempre-Vivas</t>
  </si>
  <si>
    <t>0000.00.0157</t>
  </si>
  <si>
    <t>PARNA de Brasília</t>
  </si>
  <si>
    <t>0000.00.0159</t>
  </si>
  <si>
    <t>PARNA de Sete Cidades</t>
  </si>
  <si>
    <t>0000.00.0166</t>
  </si>
  <si>
    <t>PARNA do Araguaia</t>
  </si>
  <si>
    <t>0000.00.0168</t>
  </si>
  <si>
    <t>PARNA dos Lençois Maranhenses</t>
  </si>
  <si>
    <t>0000.00.0180</t>
  </si>
  <si>
    <t>PARNA Grande Sertão Veredas</t>
  </si>
  <si>
    <t>0000.00.0183</t>
  </si>
  <si>
    <t>RDS Nascentes Geraizeiras</t>
  </si>
  <si>
    <t>0000.00.3135</t>
  </si>
  <si>
    <t>REBIO da Contagem</t>
  </si>
  <si>
    <t>0000.00.0192</t>
  </si>
  <si>
    <t>RESEX Chapada Limpa</t>
  </si>
  <si>
    <t>0000.00.1564</t>
  </si>
  <si>
    <t>RESEX da Mata Grande</t>
  </si>
  <si>
    <t>0000.00.0226</t>
  </si>
  <si>
    <t>RESEX de Recanto das Araras de Terra Ronca</t>
  </si>
  <si>
    <t>0000.00.0286</t>
  </si>
  <si>
    <t>RESEX Lago do Cedro</t>
  </si>
  <si>
    <t>0000.00.0287</t>
  </si>
  <si>
    <t>RESEX Marinha do Delta do Parnaíba</t>
  </si>
  <si>
    <t>0000.00.0225</t>
  </si>
  <si>
    <t>REVIS das Veredas do Oeste Baiano</t>
  </si>
  <si>
    <t>0000.00.0219</t>
  </si>
  <si>
    <t>APA Anhatomirim</t>
  </si>
  <si>
    <t>0000.00.0001</t>
  </si>
  <si>
    <t>APA Costa das Algas</t>
  </si>
  <si>
    <t>0000.00.1912</t>
  </si>
  <si>
    <t>APA da Bacia do Rio Paraíba do Sul</t>
  </si>
  <si>
    <t>0000.00.1521</t>
  </si>
  <si>
    <t>APA da Bacia do Rio São João/Mico-Leão-Dourado</t>
  </si>
  <si>
    <t>0000.00.0005</t>
  </si>
  <si>
    <t>APA da Baleia Franca</t>
  </si>
  <si>
    <t>0000.00.0006</t>
  </si>
  <si>
    <t>APA da Costa dos Corais</t>
  </si>
  <si>
    <t>0000.00.0009</t>
  </si>
  <si>
    <t>APA da Região Serrana de Petrópolis</t>
  </si>
  <si>
    <t>0000.00.0010</t>
  </si>
  <si>
    <t>APA da Serra da Mantiqueira</t>
  </si>
  <si>
    <t>0000.00.0011</t>
  </si>
  <si>
    <t>APA de Cairuçu</t>
  </si>
  <si>
    <t>0000.00.0013</t>
  </si>
  <si>
    <t>APA de Cananéia-Iguape-Peruíbe</t>
  </si>
  <si>
    <t>0000.00.0014</t>
  </si>
  <si>
    <t>APA de Fernando de Noronha - Rocas - São Pedro e São Paulo</t>
  </si>
  <si>
    <t>0000.00.0015</t>
  </si>
  <si>
    <t>APA de Guapi-Mirim</t>
  </si>
  <si>
    <t>0000.00.0016</t>
  </si>
  <si>
    <t>APA de Guaraqueçaba</t>
  </si>
  <si>
    <t>0000.00.0017</t>
  </si>
  <si>
    <t>APA de Piaçabuçú</t>
  </si>
  <si>
    <t>0000.00.0018</t>
  </si>
  <si>
    <t>ARIE da Mata de Santa Genebra</t>
  </si>
  <si>
    <t>0000.00.0040</t>
  </si>
  <si>
    <t>ARIE Floresta da Cicuta</t>
  </si>
  <si>
    <t>0000.00.0035</t>
  </si>
  <si>
    <t>ARIE Manguesais da Foz do Rio Mamanguape</t>
  </si>
  <si>
    <t>0000.00.0039</t>
  </si>
  <si>
    <t>ARIE Matão de Cosmópolis</t>
  </si>
  <si>
    <t>0000.00.0041</t>
  </si>
  <si>
    <t>ARIE Serra da Abelha/Rio da Prata</t>
  </si>
  <si>
    <t>0000.00.0045</t>
  </si>
  <si>
    <t>ESEC da Mata Preta</t>
  </si>
  <si>
    <t>0000.00.0261</t>
  </si>
  <si>
    <t>ESEC de Aracuri-Esmeralda</t>
  </si>
  <si>
    <t>0000.00.0050</t>
  </si>
  <si>
    <t>ESEC de Murici</t>
  </si>
  <si>
    <t>0000.00.0059</t>
  </si>
  <si>
    <t>ESEC de Tamoios</t>
  </si>
  <si>
    <t>0000.00.0063</t>
  </si>
  <si>
    <t>ESEC do Mico-Leão-Preto</t>
  </si>
  <si>
    <t>0000.00.0073</t>
  </si>
  <si>
    <t>FLONA de Caçador</t>
  </si>
  <si>
    <t>0000.00.0078</t>
  </si>
  <si>
    <t>FLONA de Canela</t>
  </si>
  <si>
    <t>0000.00.0087</t>
  </si>
  <si>
    <t>FLONA de Chapecó</t>
  </si>
  <si>
    <t>0000.00.0080</t>
  </si>
  <si>
    <t>FLONA de Goytacazes</t>
  </si>
  <si>
    <t>0000.00.0091</t>
  </si>
  <si>
    <t>FLONA de Ibirama</t>
  </si>
  <si>
    <t>0000.00.0093</t>
  </si>
  <si>
    <t>FLONA de Ipanema</t>
  </si>
  <si>
    <t>0000.00.0094</t>
  </si>
  <si>
    <t>FLONA de Irati</t>
  </si>
  <si>
    <t>0000.00.0125</t>
  </si>
  <si>
    <t>FLONA de Lorena</t>
  </si>
  <si>
    <t>0000.00.0098</t>
  </si>
  <si>
    <t>FLONA de Nísia Floresta</t>
  </si>
  <si>
    <t>0000.00.0100</t>
  </si>
  <si>
    <t>FLONA de Pacotuba</t>
  </si>
  <si>
    <t>0000.00.0101</t>
  </si>
  <si>
    <t>FLONA de Passa Quatro</t>
  </si>
  <si>
    <t>0000.00.0129</t>
  </si>
  <si>
    <t>FLONA de Piraí do Sul</t>
  </si>
  <si>
    <t>0000.00.0131</t>
  </si>
  <si>
    <t>FLONA de Ritápolis</t>
  </si>
  <si>
    <t>0000.00.0105</t>
  </si>
  <si>
    <t>FLONA de São Francisco de Paula</t>
  </si>
  <si>
    <t>0000.00.0133</t>
  </si>
  <si>
    <t>FLONA de Três Barras</t>
  </si>
  <si>
    <t>0000.00.0134</t>
  </si>
  <si>
    <t>FLONA do Ibura</t>
  </si>
  <si>
    <t>0000.00.0269</t>
  </si>
  <si>
    <t>FLONA do Rio Preto</t>
  </si>
  <si>
    <t>0000.00.0122</t>
  </si>
  <si>
    <t>FLONA Mário Xavier</t>
  </si>
  <si>
    <t>0000.00.0127</t>
  </si>
  <si>
    <t>MN dos Pontões Capixabas</t>
  </si>
  <si>
    <t>0000.00.0181</t>
  </si>
  <si>
    <t>PARNA da Restinga de Jurubatiba</t>
  </si>
  <si>
    <t>0000.00.0141</t>
  </si>
  <si>
    <t>PARNA da Serra da Bocaina</t>
  </si>
  <si>
    <t>0000.00.0142</t>
  </si>
  <si>
    <t>PARNA da Serra das Lontras</t>
  </si>
  <si>
    <t>0000.00.1909</t>
  </si>
  <si>
    <t>PARNA da Serra do Gandarela</t>
  </si>
  <si>
    <t>0000.00.3136</t>
  </si>
  <si>
    <t>PARNA da Serra do Itajaí</t>
  </si>
  <si>
    <t>0000.00.0150</t>
  </si>
  <si>
    <t>PARNA da Serra dos Orgãos</t>
  </si>
  <si>
    <t>0000.00.0152</t>
  </si>
  <si>
    <t>PARNA da Serra Geral</t>
  </si>
  <si>
    <t>0000.00.0153</t>
  </si>
  <si>
    <t>PARNA da Tijuca</t>
  </si>
  <si>
    <t>0000.00.0154</t>
  </si>
  <si>
    <t>PARNA das Araucárias</t>
  </si>
  <si>
    <t>0000.00.0262</t>
  </si>
  <si>
    <t>PARNA de Aparados da Serra</t>
  </si>
  <si>
    <t>0000.00.0158</t>
  </si>
  <si>
    <t>PARNA de Ilha Grande</t>
  </si>
  <si>
    <t>0000.00.0161</t>
  </si>
  <si>
    <t>PARNA de Itatiaia</t>
  </si>
  <si>
    <t>0000.00.0184</t>
  </si>
  <si>
    <t>PARNA de Saint-Hilaire/Lange</t>
  </si>
  <si>
    <t>0000.00.0164</t>
  </si>
  <si>
    <t>PARNA de São Joaquim</t>
  </si>
  <si>
    <t>0000.00.0165</t>
  </si>
  <si>
    <t>PARNA do Alto Cariri</t>
  </si>
  <si>
    <t>0000.00.1910</t>
  </si>
  <si>
    <t>PARNA do Caparaó</t>
  </si>
  <si>
    <t>0000.00.0160</t>
  </si>
  <si>
    <t>PARNA do Descobrimento</t>
  </si>
  <si>
    <t>0000.00.0171</t>
  </si>
  <si>
    <t>PARNA do Iguaçu</t>
  </si>
  <si>
    <t>0000.00.0172</t>
  </si>
  <si>
    <t>PARNA do Pau Brasil</t>
  </si>
  <si>
    <t>0000.00.0176</t>
  </si>
  <si>
    <t>PARNA dos Campos Gerais</t>
  </si>
  <si>
    <t>0000.00.0277</t>
  </si>
  <si>
    <t>PARNA e Histórico do Monte Pascoal</t>
  </si>
  <si>
    <t>0000.00.0182</t>
  </si>
  <si>
    <t>PARNA Guaricana</t>
  </si>
  <si>
    <t>0000.00.3137</t>
  </si>
  <si>
    <t>PARNA Marinho de Fernando de Noronha</t>
  </si>
  <si>
    <t>0000.00.0186</t>
  </si>
  <si>
    <t>REBIO Augusto Ruschi</t>
  </si>
  <si>
    <t>0000.00.0191</t>
  </si>
  <si>
    <t>REBIO Bom Jesus</t>
  </si>
  <si>
    <t>0000.00.2634</t>
  </si>
  <si>
    <t>REBIO da Mata Escura</t>
  </si>
  <si>
    <t>0000.00.0193</t>
  </si>
  <si>
    <t>REBIO das Araucárias</t>
  </si>
  <si>
    <t>0000.00.0276</t>
  </si>
  <si>
    <t>REBIO das Perobas</t>
  </si>
  <si>
    <t>0000.00.0275</t>
  </si>
  <si>
    <t>REBIO de Pedra Talhada</t>
  </si>
  <si>
    <t>0000.00.0197</t>
  </si>
  <si>
    <t>REBIO de Poço das Antas</t>
  </si>
  <si>
    <t>0000.00.0215</t>
  </si>
  <si>
    <t>REBIO de Saltinho</t>
  </si>
  <si>
    <t>0000.00.0198</t>
  </si>
  <si>
    <t>REBIO de Santa Isabel</t>
  </si>
  <si>
    <t>0000.00.0199</t>
  </si>
  <si>
    <t>REBIO de Sooretama</t>
  </si>
  <si>
    <t>0000.00.0201</t>
  </si>
  <si>
    <t>REBIO de Una</t>
  </si>
  <si>
    <t>0000.00.0202</t>
  </si>
  <si>
    <t>REBIO do Córrego do Veado</t>
  </si>
  <si>
    <t>0000.00.0204</t>
  </si>
  <si>
    <t>REBIO do Tinguá</t>
  </si>
  <si>
    <t>0000.00.0212</t>
  </si>
  <si>
    <t>REBIO União</t>
  </si>
  <si>
    <t>0000.00.0217</t>
  </si>
  <si>
    <t>RESEX Acaú Goiana</t>
  </si>
  <si>
    <t>0000.00.1563</t>
  </si>
  <si>
    <t>RESEX de Canavieiras</t>
  </si>
  <si>
    <t>0000.00.0253</t>
  </si>
  <si>
    <t>RESEX de Cassurubá</t>
  </si>
  <si>
    <t>0000.00.1808</t>
  </si>
  <si>
    <t>RESEX Marinha da Baia do Iguapé</t>
  </si>
  <si>
    <t>0000.00.0245</t>
  </si>
  <si>
    <t>RESEX Marinha da Lagoa do Jequiá</t>
  </si>
  <si>
    <t>0000.00.0246</t>
  </si>
  <si>
    <t>RESEX Marinha do Arraial do Cabo</t>
  </si>
  <si>
    <t>0000.00.0251</t>
  </si>
  <si>
    <t>RESEX Marinha do Corumbau</t>
  </si>
  <si>
    <t>0000.00.0252</t>
  </si>
  <si>
    <t>REVIS de Una</t>
  </si>
  <si>
    <t>0000.00.1880</t>
  </si>
  <si>
    <t>REVIS do Rio dos Frades</t>
  </si>
  <si>
    <t>0000.00.1813</t>
  </si>
  <si>
    <t>REVIS dos Campos de Palmas</t>
  </si>
  <si>
    <t>0000.00.0278</t>
  </si>
  <si>
    <t>APA do Ibirapuitã</t>
  </si>
  <si>
    <t>0000.00.0021</t>
  </si>
  <si>
    <t>ESEC do Taim</t>
  </si>
  <si>
    <t>0000.00.0070</t>
  </si>
  <si>
    <t>PARNA da Lagoa do Peixe</t>
  </si>
  <si>
    <t>0000.00.0140</t>
  </si>
  <si>
    <t>ESEC de Taiamã</t>
  </si>
  <si>
    <t>0000.00.0062</t>
  </si>
  <si>
    <t>PARNA do Pantanal Matogrossense</t>
  </si>
  <si>
    <t>0000.00.0175</t>
  </si>
  <si>
    <t>Até 2007</t>
  </si>
  <si>
    <t>TOTAL</t>
  </si>
  <si>
    <t>Até 2000</t>
  </si>
  <si>
    <t>2001 a 2004</t>
  </si>
  <si>
    <t>Área desmatada (hectares) - PRODES/INPE em UCs Federais da Amazônia Legal - http://terrabrasilis.dpi.inpe.br/ acessados em 12/11/2023</t>
  </si>
  <si>
    <t>Área desmatada (hectares) - PRODES/INPE em UCs Federais do Pantanal - http://terrabrasilis.dpi.inpe.br/ acessados em 12/11/2023</t>
  </si>
  <si>
    <t>Área desmatada (hectares) - PRODES/INPE em UCs Federais da Mata Atlântica - http://terrabrasilis.dpi.inpe.br/ acessados em 12/11/2023</t>
  </si>
  <si>
    <t>Área desmatada (hectares) - PRODES/INPE em UCs Federais do Pampa - http://terrabrasilis.dpi.inpe.br/ acessados em 12/11/2023</t>
  </si>
  <si>
    <t>Área desmatada (hectares) - PRODES/INPE em UCs Federais do Cerrado - http://terrabrasilis.dpi.inpe.br/ acessados em 12/11/2023</t>
  </si>
  <si>
    <t>Área desmatada (hectares) - PRODES/INPE em UCs Federais da Caatinga - http://terrabrasilis.dpi.inpe.br/ acessados em 12/11/2023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</si>
</sst>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4" fontId="0" fillId="0" borderId="1" xfId="0" applyNumberFormat="1" applyBorder="1"/>
    <xf numFmtId="0" fontId="1" fillId="2" borderId="7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EF8-A806-4068-9367-3386DB2EFFB9}">
  <dimension ref="A1:U135"/>
  <sheetViews>
    <sheetView tabSelected="1" workbookViewId="0">
      <selection sqref="A1:U1"/>
    </sheetView>
  </sheetViews>
  <sheetFormatPr defaultRowHeight="15" x14ac:dyDescent="0.25"/>
  <cols>
    <col min="1" max="1" width="14.140625" customWidth="1"/>
    <col min="2" max="2" width="55.140625" customWidth="1"/>
    <col min="3" max="3" width="12" bestFit="1" customWidth="1"/>
    <col min="4" max="4" width="10.140625" bestFit="1" customWidth="1"/>
    <col min="5" max="19" width="9.28515625" bestFit="1" customWidth="1"/>
    <col min="20" max="20" width="12" customWidth="1"/>
    <col min="21" max="21" width="10.140625" bestFit="1" customWidth="1"/>
  </cols>
  <sheetData>
    <row r="1" spans="1:21" x14ac:dyDescent="0.25">
      <c r="A1" s="10" t="s">
        <v>619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3" t="s">
        <v>263</v>
      </c>
      <c r="B2" s="3" t="s">
        <v>336</v>
      </c>
      <c r="C2" s="3" t="s">
        <v>262</v>
      </c>
      <c r="D2" s="3" t="s">
        <v>615</v>
      </c>
      <c r="E2" s="3">
        <v>2008</v>
      </c>
      <c r="F2" s="3">
        <v>2009</v>
      </c>
      <c r="G2" s="3">
        <v>2010</v>
      </c>
      <c r="H2" s="3">
        <v>2011</v>
      </c>
      <c r="I2" s="3">
        <v>2012</v>
      </c>
      <c r="J2" s="3">
        <v>2013</v>
      </c>
      <c r="K2" s="3">
        <v>2014</v>
      </c>
      <c r="L2" s="3">
        <v>2015</v>
      </c>
      <c r="M2" s="3">
        <v>2016</v>
      </c>
      <c r="N2" s="3">
        <v>2017</v>
      </c>
      <c r="O2" s="3">
        <v>2018</v>
      </c>
      <c r="P2" s="3">
        <v>2019</v>
      </c>
      <c r="Q2" s="3">
        <v>2020</v>
      </c>
      <c r="R2" s="3">
        <v>2021</v>
      </c>
      <c r="S2" s="3">
        <v>2022</v>
      </c>
      <c r="T2" s="6">
        <v>2023</v>
      </c>
      <c r="U2" s="6" t="s">
        <v>616</v>
      </c>
    </row>
    <row r="3" spans="1:21" x14ac:dyDescent="0.25">
      <c r="A3" s="1" t="s">
        <v>1</v>
      </c>
      <c r="B3" s="1" t="s">
        <v>0</v>
      </c>
      <c r="C3" s="4">
        <v>20714.672972</v>
      </c>
      <c r="D3" s="2">
        <v>8955.77</v>
      </c>
      <c r="E3" s="2">
        <v>119.53</v>
      </c>
      <c r="F3" s="2">
        <v>0</v>
      </c>
      <c r="G3" s="2">
        <v>5.15</v>
      </c>
      <c r="H3" s="2">
        <v>0</v>
      </c>
      <c r="I3" s="2">
        <v>0</v>
      </c>
      <c r="J3" s="2">
        <v>10.63</v>
      </c>
      <c r="K3" s="2">
        <v>0</v>
      </c>
      <c r="L3" s="2">
        <v>0</v>
      </c>
      <c r="M3" s="2">
        <v>0.09</v>
      </c>
      <c r="N3" s="2">
        <v>0</v>
      </c>
      <c r="O3" s="2">
        <v>0</v>
      </c>
      <c r="P3" s="2">
        <v>9.81</v>
      </c>
      <c r="Q3" s="2">
        <v>23.75</v>
      </c>
      <c r="R3" s="2">
        <v>7.68</v>
      </c>
      <c r="S3" s="2">
        <v>14.29</v>
      </c>
      <c r="T3" s="2">
        <v>0</v>
      </c>
      <c r="U3" s="2">
        <f t="shared" ref="U3:U34" si="0">SUM(D3:T3)</f>
        <v>9146.7000000000007</v>
      </c>
    </row>
    <row r="4" spans="1:21" x14ac:dyDescent="0.25">
      <c r="A4" s="1" t="s">
        <v>3</v>
      </c>
      <c r="B4" s="1" t="s">
        <v>2</v>
      </c>
      <c r="C4" s="4">
        <v>2040336.1814059999</v>
      </c>
      <c r="D4" s="2">
        <v>69935.98</v>
      </c>
      <c r="E4" s="2">
        <v>1648.94</v>
      </c>
      <c r="F4" s="2">
        <v>1523.54</v>
      </c>
      <c r="G4" s="2">
        <v>829.74</v>
      </c>
      <c r="H4" s="2">
        <v>1352.57</v>
      </c>
      <c r="I4" s="2">
        <v>2238.81</v>
      </c>
      <c r="J4" s="2">
        <v>3246.37</v>
      </c>
      <c r="K4" s="2">
        <v>2872.94</v>
      </c>
      <c r="L4" s="2">
        <v>3437.89</v>
      </c>
      <c r="M4" s="2">
        <v>3143.69</v>
      </c>
      <c r="N4" s="2">
        <v>3229.61</v>
      </c>
      <c r="O4" s="2">
        <v>3895.2</v>
      </c>
      <c r="P4" s="2">
        <v>6552.78</v>
      </c>
      <c r="Q4" s="2">
        <v>6963.76</v>
      </c>
      <c r="R4" s="2">
        <v>10646.08</v>
      </c>
      <c r="S4" s="2">
        <v>11140.01</v>
      </c>
      <c r="T4" s="2">
        <v>4879.1000000000004</v>
      </c>
      <c r="U4" s="2">
        <f t="shared" si="0"/>
        <v>137537.01</v>
      </c>
    </row>
    <row r="5" spans="1:21" x14ac:dyDescent="0.25">
      <c r="A5" s="1" t="s">
        <v>5</v>
      </c>
      <c r="B5" s="1" t="s">
        <v>4</v>
      </c>
      <c r="C5" s="4">
        <v>152132.53181399999</v>
      </c>
      <c r="D5" s="2">
        <v>28.11</v>
      </c>
      <c r="E5" s="2">
        <v>0</v>
      </c>
      <c r="F5" s="2">
        <v>24.53</v>
      </c>
      <c r="G5" s="2">
        <v>4.32</v>
      </c>
      <c r="H5" s="2">
        <v>16.52</v>
      </c>
      <c r="I5" s="2">
        <v>0</v>
      </c>
      <c r="J5" s="2">
        <v>0</v>
      </c>
      <c r="K5" s="2">
        <v>0</v>
      </c>
      <c r="L5" s="2">
        <v>0</v>
      </c>
      <c r="M5" s="2">
        <v>11.59</v>
      </c>
      <c r="N5" s="2">
        <v>26.83</v>
      </c>
      <c r="O5" s="2">
        <v>11.19</v>
      </c>
      <c r="P5" s="2">
        <v>40.520000000000003</v>
      </c>
      <c r="Q5" s="2">
        <v>0</v>
      </c>
      <c r="R5" s="2">
        <v>20.45</v>
      </c>
      <c r="S5" s="2">
        <v>29.66</v>
      </c>
      <c r="T5" s="2">
        <v>1.71</v>
      </c>
      <c r="U5" s="2">
        <f t="shared" si="0"/>
        <v>215.43</v>
      </c>
    </row>
    <row r="6" spans="1:21" x14ac:dyDescent="0.25">
      <c r="A6" s="1" t="s">
        <v>7</v>
      </c>
      <c r="B6" s="1" t="s">
        <v>6</v>
      </c>
      <c r="C6" s="4">
        <v>3336.2962929999999</v>
      </c>
      <c r="D6" s="2">
        <v>74.260000000000005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0"/>
        <v>74.260000000000005</v>
      </c>
    </row>
    <row r="7" spans="1:21" x14ac:dyDescent="0.25">
      <c r="A7" s="1" t="s">
        <v>9</v>
      </c>
      <c r="B7" s="1" t="s">
        <v>8</v>
      </c>
      <c r="C7" s="4">
        <v>2573.9837750000002</v>
      </c>
      <c r="D7" s="2">
        <v>611.03</v>
      </c>
      <c r="E7" s="2">
        <v>13.01</v>
      </c>
      <c r="F7" s="2">
        <v>25.32</v>
      </c>
      <c r="G7" s="2">
        <v>28.75</v>
      </c>
      <c r="H7" s="2">
        <v>34.4</v>
      </c>
      <c r="I7" s="2">
        <v>222</v>
      </c>
      <c r="J7" s="2">
        <v>26.89</v>
      </c>
      <c r="K7" s="2">
        <v>132.5</v>
      </c>
      <c r="L7" s="2">
        <v>89.38</v>
      </c>
      <c r="M7" s="2">
        <v>78.45</v>
      </c>
      <c r="N7" s="2">
        <v>61.09</v>
      </c>
      <c r="O7" s="2">
        <v>55.34</v>
      </c>
      <c r="P7" s="2">
        <v>70.91</v>
      </c>
      <c r="Q7" s="2">
        <v>57.78</v>
      </c>
      <c r="R7" s="2">
        <v>119.1</v>
      </c>
      <c r="S7" s="2">
        <v>61.31</v>
      </c>
      <c r="T7" s="2">
        <v>90.59</v>
      </c>
      <c r="U7" s="2">
        <f t="shared" si="0"/>
        <v>1777.85</v>
      </c>
    </row>
    <row r="8" spans="1:21" x14ac:dyDescent="0.25">
      <c r="A8" s="1" t="s">
        <v>11</v>
      </c>
      <c r="B8" s="1" t="s">
        <v>10</v>
      </c>
      <c r="C8" s="4">
        <v>666555.92677100003</v>
      </c>
      <c r="D8" s="2">
        <v>189.77</v>
      </c>
      <c r="E8" s="2">
        <v>0</v>
      </c>
      <c r="F8" s="2">
        <v>16.64</v>
      </c>
      <c r="G8" s="2">
        <v>31.22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45.94</v>
      </c>
      <c r="Q8" s="2">
        <v>5.56</v>
      </c>
      <c r="R8" s="2">
        <v>33.46</v>
      </c>
      <c r="S8" s="2">
        <v>145.82</v>
      </c>
      <c r="T8" s="2">
        <v>56.26</v>
      </c>
      <c r="U8" s="2">
        <f t="shared" si="0"/>
        <v>524.67000000000007</v>
      </c>
    </row>
    <row r="9" spans="1:21" x14ac:dyDescent="0.25">
      <c r="A9" s="1" t="s">
        <v>13</v>
      </c>
      <c r="B9" s="1" t="s">
        <v>12</v>
      </c>
      <c r="C9" s="4">
        <v>3373152.3652019999</v>
      </c>
      <c r="D9" s="2">
        <v>46059.78</v>
      </c>
      <c r="E9" s="2">
        <v>336.14</v>
      </c>
      <c r="F9" s="2">
        <v>233.69</v>
      </c>
      <c r="G9" s="2">
        <v>498.99</v>
      </c>
      <c r="H9" s="2">
        <v>61.89</v>
      </c>
      <c r="I9" s="2">
        <v>389.52</v>
      </c>
      <c r="J9" s="2">
        <v>56.65</v>
      </c>
      <c r="K9" s="2">
        <v>124.76</v>
      </c>
      <c r="L9" s="2">
        <v>307.24</v>
      </c>
      <c r="M9" s="2">
        <v>853.33</v>
      </c>
      <c r="N9" s="2">
        <v>1145.55</v>
      </c>
      <c r="O9" s="2">
        <v>1257.8</v>
      </c>
      <c r="P9" s="2">
        <v>3287.5</v>
      </c>
      <c r="Q9" s="2">
        <v>1512.63</v>
      </c>
      <c r="R9" s="2">
        <v>2893.97</v>
      </c>
      <c r="S9" s="2">
        <v>4759.0600000000004</v>
      </c>
      <c r="T9" s="2">
        <v>810.96</v>
      </c>
      <c r="U9" s="2">
        <f t="shared" si="0"/>
        <v>64589.46</v>
      </c>
    </row>
    <row r="10" spans="1:21" x14ac:dyDescent="0.25">
      <c r="A10" s="1" t="s">
        <v>15</v>
      </c>
      <c r="B10" s="1" t="s">
        <v>14</v>
      </c>
      <c r="C10" s="4">
        <v>182607.559557</v>
      </c>
      <c r="D10" s="2">
        <v>1002.35</v>
      </c>
      <c r="E10" s="2">
        <v>7.7</v>
      </c>
      <c r="F10" s="2">
        <v>0</v>
      </c>
      <c r="G10" s="2">
        <v>0</v>
      </c>
      <c r="H10" s="2">
        <v>14.68</v>
      </c>
      <c r="I10" s="2">
        <v>51.41</v>
      </c>
      <c r="J10" s="2">
        <v>16.420000000000002</v>
      </c>
      <c r="K10" s="2">
        <v>0</v>
      </c>
      <c r="L10" s="2">
        <v>0</v>
      </c>
      <c r="M10" s="2">
        <v>8.2200000000000006</v>
      </c>
      <c r="N10" s="2">
        <v>0.63</v>
      </c>
      <c r="O10" s="2">
        <v>0</v>
      </c>
      <c r="P10" s="2">
        <v>5.55</v>
      </c>
      <c r="Q10" s="2">
        <v>0</v>
      </c>
      <c r="R10" s="2">
        <v>0</v>
      </c>
      <c r="S10" s="2">
        <v>0</v>
      </c>
      <c r="T10" s="2">
        <v>0</v>
      </c>
      <c r="U10" s="2">
        <f t="shared" si="0"/>
        <v>1106.9600000000003</v>
      </c>
    </row>
    <row r="11" spans="1:21" x14ac:dyDescent="0.25">
      <c r="A11" s="1" t="s">
        <v>17</v>
      </c>
      <c r="B11" s="1" t="s">
        <v>16</v>
      </c>
      <c r="C11" s="4">
        <v>289512.17683200003</v>
      </c>
      <c r="D11" s="2">
        <v>1041.3599999999999</v>
      </c>
      <c r="E11" s="2">
        <v>6.05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8.8800000000000008</v>
      </c>
      <c r="R11" s="2">
        <v>0</v>
      </c>
      <c r="S11" s="2">
        <v>0</v>
      </c>
      <c r="T11" s="2">
        <v>0</v>
      </c>
      <c r="U11" s="2">
        <f t="shared" si="0"/>
        <v>1056.29</v>
      </c>
    </row>
    <row r="12" spans="1:21" x14ac:dyDescent="0.25">
      <c r="A12" s="1" t="s">
        <v>19</v>
      </c>
      <c r="B12" s="1" t="s">
        <v>18</v>
      </c>
      <c r="C12" s="4">
        <v>154220.59169999999</v>
      </c>
      <c r="D12" s="2">
        <v>2838.65</v>
      </c>
      <c r="E12" s="2">
        <v>0</v>
      </c>
      <c r="F12" s="2">
        <v>0</v>
      </c>
      <c r="G12" s="2">
        <v>16.18</v>
      </c>
      <c r="H12" s="2">
        <v>1.2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2856.0299999999997</v>
      </c>
    </row>
    <row r="13" spans="1:21" x14ac:dyDescent="0.25">
      <c r="A13" s="1" t="s">
        <v>21</v>
      </c>
      <c r="B13" s="1" t="s">
        <v>20</v>
      </c>
      <c r="C13" s="4">
        <v>58756.536577999999</v>
      </c>
      <c r="D13" s="2">
        <v>948.71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948.71</v>
      </c>
    </row>
    <row r="14" spans="1:21" x14ac:dyDescent="0.25">
      <c r="A14" s="1" t="s">
        <v>23</v>
      </c>
      <c r="B14" s="1" t="s">
        <v>22</v>
      </c>
      <c r="C14" s="4">
        <v>231110.800988</v>
      </c>
      <c r="D14" s="2">
        <v>722.3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0"/>
        <v>722.3</v>
      </c>
    </row>
    <row r="15" spans="1:21" x14ac:dyDescent="0.25">
      <c r="A15" s="1" t="s">
        <v>25</v>
      </c>
      <c r="B15" s="1" t="s">
        <v>24</v>
      </c>
      <c r="C15" s="4">
        <v>831349.71331599995</v>
      </c>
      <c r="D15" s="2">
        <v>0</v>
      </c>
      <c r="E15" s="2">
        <v>0</v>
      </c>
      <c r="F15" s="2">
        <v>0</v>
      </c>
      <c r="G15" s="2">
        <v>0</v>
      </c>
      <c r="H15" s="2">
        <v>45.04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14.44</v>
      </c>
      <c r="R15" s="2">
        <v>295.54000000000002</v>
      </c>
      <c r="S15" s="2">
        <v>561.64</v>
      </c>
      <c r="T15" s="2">
        <v>0</v>
      </c>
      <c r="U15" s="2">
        <f t="shared" si="0"/>
        <v>916.66000000000008</v>
      </c>
    </row>
    <row r="16" spans="1:21" x14ac:dyDescent="0.25">
      <c r="A16" s="1" t="s">
        <v>27</v>
      </c>
      <c r="B16" s="1" t="s">
        <v>26</v>
      </c>
      <c r="C16" s="4">
        <v>306402.85411900003</v>
      </c>
      <c r="D16" s="2">
        <v>40.549999999999997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 t="shared" si="0"/>
        <v>40.549999999999997</v>
      </c>
    </row>
    <row r="17" spans="1:21" x14ac:dyDescent="0.25">
      <c r="A17" s="1" t="s">
        <v>29</v>
      </c>
      <c r="B17" s="1" t="s">
        <v>28</v>
      </c>
      <c r="C17" s="4">
        <v>723342.27581100003</v>
      </c>
      <c r="D17" s="2">
        <v>2177.83</v>
      </c>
      <c r="E17" s="2">
        <v>886.84</v>
      </c>
      <c r="F17" s="2">
        <v>1501.13</v>
      </c>
      <c r="G17" s="2">
        <v>263.70999999999998</v>
      </c>
      <c r="H17" s="2">
        <v>1309.23</v>
      </c>
      <c r="I17" s="2">
        <v>5101.72</v>
      </c>
      <c r="J17" s="2">
        <v>2470.63</v>
      </c>
      <c r="K17" s="2">
        <v>2630.82</v>
      </c>
      <c r="L17" s="2">
        <v>37.44</v>
      </c>
      <c r="M17" s="2">
        <v>685.22</v>
      </c>
      <c r="N17" s="2">
        <v>114.01</v>
      </c>
      <c r="O17" s="2">
        <v>950.77</v>
      </c>
      <c r="P17" s="2">
        <v>2091.5700000000002</v>
      </c>
      <c r="Q17" s="2">
        <v>5851.39</v>
      </c>
      <c r="R17" s="2">
        <v>3557.04</v>
      </c>
      <c r="S17" s="2">
        <v>2816.86</v>
      </c>
      <c r="T17" s="2">
        <v>950.74</v>
      </c>
      <c r="U17" s="2">
        <f t="shared" si="0"/>
        <v>33396.949999999997</v>
      </c>
    </row>
    <row r="18" spans="1:21" x14ac:dyDescent="0.25">
      <c r="A18" s="1" t="s">
        <v>31</v>
      </c>
      <c r="B18" s="1" t="s">
        <v>30</v>
      </c>
      <c r="C18" s="4">
        <v>259092.11618700001</v>
      </c>
      <c r="D18" s="2">
        <v>25.29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9.31</v>
      </c>
      <c r="Q18" s="2">
        <v>0</v>
      </c>
      <c r="R18" s="2">
        <v>0</v>
      </c>
      <c r="S18" s="2">
        <v>0</v>
      </c>
      <c r="T18" s="2">
        <v>0</v>
      </c>
      <c r="U18" s="2">
        <f t="shared" si="0"/>
        <v>34.6</v>
      </c>
    </row>
    <row r="19" spans="1:21" x14ac:dyDescent="0.25">
      <c r="A19" s="1" t="s">
        <v>33</v>
      </c>
      <c r="B19" s="1" t="s">
        <v>32</v>
      </c>
      <c r="C19" s="4">
        <v>1061955.635361</v>
      </c>
      <c r="D19" s="2">
        <v>5375.33</v>
      </c>
      <c r="E19" s="2">
        <v>40.81</v>
      </c>
      <c r="F19" s="2">
        <v>114.83</v>
      </c>
      <c r="G19" s="2">
        <v>48.02</v>
      </c>
      <c r="H19" s="2">
        <v>66.98</v>
      </c>
      <c r="I19" s="2">
        <v>20.89</v>
      </c>
      <c r="J19" s="2">
        <v>15.75</v>
      </c>
      <c r="K19" s="2">
        <v>60.57</v>
      </c>
      <c r="L19" s="2">
        <v>6.97</v>
      </c>
      <c r="M19" s="2">
        <v>32.6</v>
      </c>
      <c r="N19" s="2">
        <v>20.21</v>
      </c>
      <c r="O19" s="2">
        <v>27.75</v>
      </c>
      <c r="P19" s="2">
        <v>30.68</v>
      </c>
      <c r="Q19" s="2">
        <v>49.52</v>
      </c>
      <c r="R19" s="2">
        <v>134.34</v>
      </c>
      <c r="S19" s="2">
        <v>32.869999999999997</v>
      </c>
      <c r="T19" s="2">
        <v>14.02</v>
      </c>
      <c r="U19" s="2">
        <f t="shared" si="0"/>
        <v>6092.1400000000021</v>
      </c>
    </row>
    <row r="20" spans="1:21" x14ac:dyDescent="0.25">
      <c r="A20" s="1" t="s">
        <v>35</v>
      </c>
      <c r="B20" s="1" t="s">
        <v>34</v>
      </c>
      <c r="C20" s="4">
        <v>331372.562095</v>
      </c>
      <c r="D20" s="2">
        <v>5377.73</v>
      </c>
      <c r="E20" s="2">
        <v>250.26</v>
      </c>
      <c r="F20" s="2">
        <v>190.19</v>
      </c>
      <c r="G20" s="2">
        <v>53.69</v>
      </c>
      <c r="H20" s="2">
        <v>31.44</v>
      </c>
      <c r="I20" s="2">
        <v>143.82</v>
      </c>
      <c r="J20" s="2">
        <v>19.760000000000002</v>
      </c>
      <c r="K20" s="2">
        <v>107.76</v>
      </c>
      <c r="L20" s="2">
        <v>137.59</v>
      </c>
      <c r="M20" s="2">
        <v>73.569999999999993</v>
      </c>
      <c r="N20" s="2">
        <v>37.61</v>
      </c>
      <c r="O20" s="2">
        <v>57.62</v>
      </c>
      <c r="P20" s="2">
        <v>145.28</v>
      </c>
      <c r="Q20" s="2">
        <v>117.99</v>
      </c>
      <c r="R20" s="2">
        <v>48.23</v>
      </c>
      <c r="S20" s="2">
        <v>44.35</v>
      </c>
      <c r="T20" s="2">
        <v>72.36</v>
      </c>
      <c r="U20" s="2">
        <f t="shared" si="0"/>
        <v>6909.2499999999973</v>
      </c>
    </row>
    <row r="21" spans="1:21" x14ac:dyDescent="0.25">
      <c r="A21" s="1" t="s">
        <v>37</v>
      </c>
      <c r="B21" s="1" t="s">
        <v>36</v>
      </c>
      <c r="C21" s="4">
        <v>317945.66885399999</v>
      </c>
      <c r="D21" s="2">
        <v>1407.08</v>
      </c>
      <c r="E21" s="2">
        <v>24.12</v>
      </c>
      <c r="F21" s="2">
        <v>0</v>
      </c>
      <c r="G21" s="2">
        <v>18.21</v>
      </c>
      <c r="H21" s="2">
        <v>39.729999999999997</v>
      </c>
      <c r="I21" s="2">
        <v>40.299999999999997</v>
      </c>
      <c r="J21" s="2">
        <v>6.68</v>
      </c>
      <c r="K21" s="2">
        <v>24.75</v>
      </c>
      <c r="L21" s="2">
        <v>0</v>
      </c>
      <c r="M21" s="2">
        <v>17.84</v>
      </c>
      <c r="N21" s="2">
        <v>36.64</v>
      </c>
      <c r="O21" s="2">
        <v>77.510000000000005</v>
      </c>
      <c r="P21" s="2">
        <v>130.31</v>
      </c>
      <c r="Q21" s="2">
        <v>107.58</v>
      </c>
      <c r="R21" s="2">
        <v>554.75</v>
      </c>
      <c r="S21" s="2">
        <v>204.84</v>
      </c>
      <c r="T21" s="2">
        <v>179.81</v>
      </c>
      <c r="U21" s="2">
        <f t="shared" si="0"/>
        <v>2870.15</v>
      </c>
    </row>
    <row r="22" spans="1:21" x14ac:dyDescent="0.25">
      <c r="A22" s="1" t="s">
        <v>39</v>
      </c>
      <c r="B22" s="1" t="s">
        <v>38</v>
      </c>
      <c r="C22" s="4">
        <v>476599.10406899999</v>
      </c>
      <c r="D22" s="2">
        <v>641.95000000000005</v>
      </c>
      <c r="E22" s="2">
        <v>0.31</v>
      </c>
      <c r="F22" s="2">
        <v>0</v>
      </c>
      <c r="G22" s="2">
        <v>7.14</v>
      </c>
      <c r="H22" s="2">
        <v>12.53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31.73</v>
      </c>
      <c r="Q22" s="2">
        <v>0</v>
      </c>
      <c r="R22" s="2">
        <v>0</v>
      </c>
      <c r="S22" s="2">
        <v>0</v>
      </c>
      <c r="T22" s="2">
        <v>16.510000000000002</v>
      </c>
      <c r="U22" s="2">
        <f t="shared" si="0"/>
        <v>710.17</v>
      </c>
    </row>
    <row r="23" spans="1:21" x14ac:dyDescent="0.25">
      <c r="A23" s="1" t="s">
        <v>41</v>
      </c>
      <c r="B23" s="1" t="s">
        <v>40</v>
      </c>
      <c r="C23" s="4">
        <v>213086.79792300001</v>
      </c>
      <c r="D23" s="2">
        <v>594.92999999999995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35.57</v>
      </c>
      <c r="K23" s="2">
        <v>0</v>
      </c>
      <c r="L23" s="2">
        <v>34.090000000000003</v>
      </c>
      <c r="M23" s="2">
        <v>46.6</v>
      </c>
      <c r="N23" s="2">
        <v>40.11</v>
      </c>
      <c r="O23" s="2">
        <v>8.99</v>
      </c>
      <c r="P23" s="2">
        <v>134.80000000000001</v>
      </c>
      <c r="Q23" s="2">
        <v>114.86</v>
      </c>
      <c r="R23" s="2">
        <v>144.63</v>
      </c>
      <c r="S23" s="2">
        <v>14.36</v>
      </c>
      <c r="T23" s="2">
        <v>14.89</v>
      </c>
      <c r="U23" s="2">
        <f t="shared" si="0"/>
        <v>1183.8300000000002</v>
      </c>
    </row>
    <row r="24" spans="1:21" x14ac:dyDescent="0.25">
      <c r="A24" s="1" t="s">
        <v>43</v>
      </c>
      <c r="B24" s="1" t="s">
        <v>42</v>
      </c>
      <c r="C24" s="4">
        <v>397748.92982299998</v>
      </c>
      <c r="D24" s="2">
        <v>4720.62</v>
      </c>
      <c r="E24" s="2">
        <v>503.55</v>
      </c>
      <c r="F24" s="2">
        <v>163.1</v>
      </c>
      <c r="G24" s="2">
        <v>167.64</v>
      </c>
      <c r="H24" s="2">
        <v>443.32</v>
      </c>
      <c r="I24" s="2">
        <v>813.29</v>
      </c>
      <c r="J24" s="2">
        <v>422.1</v>
      </c>
      <c r="K24" s="2">
        <v>290.24</v>
      </c>
      <c r="L24" s="2">
        <v>284.07</v>
      </c>
      <c r="M24" s="2">
        <v>394.4</v>
      </c>
      <c r="N24" s="2">
        <v>991.87</v>
      </c>
      <c r="O24" s="2">
        <v>1506.53</v>
      </c>
      <c r="P24" s="2">
        <v>1177.45</v>
      </c>
      <c r="Q24" s="2">
        <v>1325.63</v>
      </c>
      <c r="R24" s="2">
        <v>1625.06</v>
      </c>
      <c r="S24" s="2">
        <v>455.37</v>
      </c>
      <c r="T24" s="2">
        <v>186.36</v>
      </c>
      <c r="U24" s="2">
        <f t="shared" si="0"/>
        <v>15470.600000000002</v>
      </c>
    </row>
    <row r="25" spans="1:21" x14ac:dyDescent="0.25">
      <c r="A25" s="1" t="s">
        <v>45</v>
      </c>
      <c r="B25" s="1" t="s">
        <v>44</v>
      </c>
      <c r="C25" s="4">
        <v>220820.56510400001</v>
      </c>
      <c r="D25" s="2">
        <v>3755.12</v>
      </c>
      <c r="E25" s="2">
        <v>140.65</v>
      </c>
      <c r="F25" s="2">
        <v>6.39</v>
      </c>
      <c r="G25" s="2">
        <v>0</v>
      </c>
      <c r="H25" s="2">
        <v>26.03</v>
      </c>
      <c r="I25" s="2">
        <v>0</v>
      </c>
      <c r="J25" s="2">
        <v>0.55000000000000004</v>
      </c>
      <c r="K25" s="2">
        <v>10.66</v>
      </c>
      <c r="L25" s="2">
        <v>0.26</v>
      </c>
      <c r="M25" s="2">
        <v>16.829999999999998</v>
      </c>
      <c r="N25" s="2">
        <v>0.45</v>
      </c>
      <c r="O25" s="2">
        <v>1.03</v>
      </c>
      <c r="P25" s="2">
        <v>7.61</v>
      </c>
      <c r="Q25" s="2">
        <v>25.62</v>
      </c>
      <c r="R25" s="2">
        <v>4.99</v>
      </c>
      <c r="S25" s="2">
        <v>53.97</v>
      </c>
      <c r="T25" s="2">
        <v>30.15</v>
      </c>
      <c r="U25" s="2">
        <f t="shared" si="0"/>
        <v>4080.31</v>
      </c>
    </row>
    <row r="26" spans="1:21" x14ac:dyDescent="0.25">
      <c r="A26" s="1" t="s">
        <v>47</v>
      </c>
      <c r="B26" s="1" t="s">
        <v>46</v>
      </c>
      <c r="C26" s="4">
        <v>215544.79889199999</v>
      </c>
      <c r="D26" s="2">
        <v>168.02</v>
      </c>
      <c r="E26" s="2">
        <v>72.77</v>
      </c>
      <c r="F26" s="2">
        <v>0</v>
      </c>
      <c r="G26" s="2">
        <v>12.56</v>
      </c>
      <c r="H26" s="2">
        <v>22.18</v>
      </c>
      <c r="I26" s="2">
        <v>7.29</v>
      </c>
      <c r="J26" s="2">
        <v>1.49</v>
      </c>
      <c r="K26" s="2">
        <v>9.26</v>
      </c>
      <c r="L26" s="2">
        <v>0</v>
      </c>
      <c r="M26" s="2">
        <v>2.37</v>
      </c>
      <c r="N26" s="2">
        <v>0.41</v>
      </c>
      <c r="O26" s="2">
        <v>0</v>
      </c>
      <c r="P26" s="2">
        <v>29.59</v>
      </c>
      <c r="Q26" s="2">
        <v>13.61</v>
      </c>
      <c r="R26" s="2">
        <v>7.62</v>
      </c>
      <c r="S26" s="2">
        <v>6.45</v>
      </c>
      <c r="T26" s="2">
        <v>0</v>
      </c>
      <c r="U26" s="2">
        <f t="shared" si="0"/>
        <v>353.62000000000006</v>
      </c>
    </row>
    <row r="27" spans="1:21" x14ac:dyDescent="0.25">
      <c r="A27" s="1" t="s">
        <v>49</v>
      </c>
      <c r="B27" s="1" t="s">
        <v>48</v>
      </c>
      <c r="C27" s="4">
        <v>969424.82368799997</v>
      </c>
      <c r="D27" s="2">
        <v>3616.5</v>
      </c>
      <c r="E27" s="2">
        <v>58.47</v>
      </c>
      <c r="F27" s="2">
        <v>17.72</v>
      </c>
      <c r="G27" s="2">
        <v>56.35</v>
      </c>
      <c r="H27" s="2">
        <v>26.86</v>
      </c>
      <c r="I27" s="2">
        <v>0</v>
      </c>
      <c r="J27" s="2">
        <v>4.47</v>
      </c>
      <c r="K27" s="2">
        <v>6.7</v>
      </c>
      <c r="L27" s="2">
        <v>0</v>
      </c>
      <c r="M27" s="2">
        <v>0</v>
      </c>
      <c r="N27" s="2">
        <v>12.84</v>
      </c>
      <c r="O27" s="2">
        <v>0</v>
      </c>
      <c r="P27" s="2">
        <v>6.35</v>
      </c>
      <c r="Q27" s="2">
        <v>0</v>
      </c>
      <c r="R27" s="2">
        <v>7.07</v>
      </c>
      <c r="S27" s="2">
        <v>9.8699999999999992</v>
      </c>
      <c r="T27" s="2">
        <v>20.260000000000002</v>
      </c>
      <c r="U27" s="2">
        <f t="shared" si="0"/>
        <v>3843.4599999999996</v>
      </c>
    </row>
    <row r="28" spans="1:21" x14ac:dyDescent="0.25">
      <c r="A28" s="1" t="s">
        <v>51</v>
      </c>
      <c r="B28" s="1" t="s">
        <v>50</v>
      </c>
      <c r="C28" s="4">
        <v>169568.89602099999</v>
      </c>
      <c r="D28" s="2">
        <v>1193.6500000000001</v>
      </c>
      <c r="E28" s="2">
        <v>396.76</v>
      </c>
      <c r="F28" s="2">
        <v>46.79</v>
      </c>
      <c r="G28" s="2">
        <v>220.03</v>
      </c>
      <c r="H28" s="2">
        <v>167.61</v>
      </c>
      <c r="I28" s="2">
        <v>36.01</v>
      </c>
      <c r="J28" s="2">
        <v>191.69</v>
      </c>
      <c r="K28" s="2">
        <v>50.69</v>
      </c>
      <c r="L28" s="2">
        <v>10.02</v>
      </c>
      <c r="M28" s="2">
        <v>143.71</v>
      </c>
      <c r="N28" s="2">
        <v>0</v>
      </c>
      <c r="O28" s="2">
        <v>0</v>
      </c>
      <c r="P28" s="2">
        <v>0</v>
      </c>
      <c r="Q28" s="2">
        <v>232.22</v>
      </c>
      <c r="R28" s="2">
        <v>49.31</v>
      </c>
      <c r="S28" s="2">
        <v>66.64</v>
      </c>
      <c r="T28" s="2">
        <v>20.38</v>
      </c>
      <c r="U28" s="2">
        <f t="shared" si="0"/>
        <v>2825.51</v>
      </c>
    </row>
    <row r="29" spans="1:21" x14ac:dyDescent="0.25">
      <c r="A29" s="1" t="s">
        <v>53</v>
      </c>
      <c r="B29" s="1" t="s">
        <v>52</v>
      </c>
      <c r="C29" s="4">
        <v>231553.471135</v>
      </c>
      <c r="D29" s="2">
        <v>3030.87</v>
      </c>
      <c r="E29" s="2">
        <v>79.66</v>
      </c>
      <c r="F29" s="2">
        <v>25.03</v>
      </c>
      <c r="G29" s="2">
        <v>167.74</v>
      </c>
      <c r="H29" s="2">
        <v>96.04</v>
      </c>
      <c r="I29" s="2">
        <v>88.63</v>
      </c>
      <c r="J29" s="2">
        <v>0.53</v>
      </c>
      <c r="K29" s="2">
        <v>60.03</v>
      </c>
      <c r="L29" s="2">
        <v>0</v>
      </c>
      <c r="M29" s="2">
        <v>9.44</v>
      </c>
      <c r="N29" s="2">
        <v>36.99</v>
      </c>
      <c r="O29" s="2">
        <v>17.73</v>
      </c>
      <c r="P29" s="2">
        <v>69.7</v>
      </c>
      <c r="Q29" s="2">
        <v>60.88</v>
      </c>
      <c r="R29" s="2">
        <v>45.58</v>
      </c>
      <c r="S29" s="2">
        <v>34.9</v>
      </c>
      <c r="T29" s="2">
        <v>6.46</v>
      </c>
      <c r="U29" s="2">
        <f t="shared" si="0"/>
        <v>3830.2100000000005</v>
      </c>
    </row>
    <row r="30" spans="1:21" x14ac:dyDescent="0.25">
      <c r="A30" s="1" t="s">
        <v>55</v>
      </c>
      <c r="B30" s="1" t="s">
        <v>54</v>
      </c>
      <c r="C30" s="4">
        <v>21141.422900000001</v>
      </c>
      <c r="D30" s="2">
        <v>119.06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 t="shared" si="0"/>
        <v>119.06</v>
      </c>
    </row>
    <row r="31" spans="1:21" x14ac:dyDescent="0.25">
      <c r="A31" s="1" t="s">
        <v>57</v>
      </c>
      <c r="B31" s="1" t="s">
        <v>56</v>
      </c>
      <c r="C31" s="4">
        <v>441114.36882799998</v>
      </c>
      <c r="D31" s="2">
        <v>14206.77</v>
      </c>
      <c r="E31" s="2">
        <v>335.72</v>
      </c>
      <c r="F31" s="2">
        <v>436.17</v>
      </c>
      <c r="G31" s="2">
        <v>596.58000000000004</v>
      </c>
      <c r="H31" s="2">
        <v>408.73</v>
      </c>
      <c r="I31" s="2">
        <v>245.8</v>
      </c>
      <c r="J31" s="2">
        <v>330.12</v>
      </c>
      <c r="K31" s="2">
        <v>473.98</v>
      </c>
      <c r="L31" s="2">
        <v>498.48</v>
      </c>
      <c r="M31" s="2">
        <v>378.09</v>
      </c>
      <c r="N31" s="2">
        <v>314.43</v>
      </c>
      <c r="O31" s="2">
        <v>330.91</v>
      </c>
      <c r="P31" s="2">
        <v>447.79</v>
      </c>
      <c r="Q31" s="2">
        <v>527.98</v>
      </c>
      <c r="R31" s="2">
        <v>410.34</v>
      </c>
      <c r="S31" s="2">
        <v>588.41</v>
      </c>
      <c r="T31" s="2">
        <v>2.0699999999999998</v>
      </c>
      <c r="U31" s="2">
        <f t="shared" si="0"/>
        <v>20532.37</v>
      </c>
    </row>
    <row r="32" spans="1:21" x14ac:dyDescent="0.25">
      <c r="A32" s="1" t="s">
        <v>59</v>
      </c>
      <c r="B32" s="1" t="s">
        <v>58</v>
      </c>
      <c r="C32" s="4">
        <v>865118.51401799999</v>
      </c>
      <c r="D32" s="2">
        <v>9032.08</v>
      </c>
      <c r="E32" s="2">
        <v>582.95000000000005</v>
      </c>
      <c r="F32" s="2">
        <v>300.39999999999998</v>
      </c>
      <c r="G32" s="2">
        <v>639.07000000000005</v>
      </c>
      <c r="H32" s="2">
        <v>128.81</v>
      </c>
      <c r="I32" s="2">
        <v>3.1</v>
      </c>
      <c r="J32" s="2">
        <v>56.34</v>
      </c>
      <c r="K32" s="2">
        <v>573.04</v>
      </c>
      <c r="L32" s="2">
        <v>56.21</v>
      </c>
      <c r="M32" s="2">
        <v>292.25</v>
      </c>
      <c r="N32" s="2">
        <v>264.73</v>
      </c>
      <c r="O32" s="2">
        <v>297.44</v>
      </c>
      <c r="P32" s="2">
        <v>183.16</v>
      </c>
      <c r="Q32" s="2">
        <v>383.06</v>
      </c>
      <c r="R32" s="2">
        <v>646.27</v>
      </c>
      <c r="S32" s="2">
        <v>129.69999999999999</v>
      </c>
      <c r="T32" s="2">
        <v>0</v>
      </c>
      <c r="U32" s="2">
        <f t="shared" si="0"/>
        <v>13568.61</v>
      </c>
    </row>
    <row r="33" spans="1:21" x14ac:dyDescent="0.25">
      <c r="A33" s="1" t="s">
        <v>61</v>
      </c>
      <c r="B33" s="1" t="s">
        <v>60</v>
      </c>
      <c r="C33" s="4">
        <v>537505.48648600001</v>
      </c>
      <c r="D33" s="2">
        <v>2376.4499999999998</v>
      </c>
      <c r="E33" s="2">
        <v>0</v>
      </c>
      <c r="F33" s="2">
        <v>0</v>
      </c>
      <c r="G33" s="2">
        <v>8.1</v>
      </c>
      <c r="H33" s="2">
        <v>20.81</v>
      </c>
      <c r="I33" s="2">
        <v>10.18</v>
      </c>
      <c r="J33" s="2">
        <v>6.74</v>
      </c>
      <c r="K33" s="2">
        <v>460.63</v>
      </c>
      <c r="L33" s="2">
        <v>54.77</v>
      </c>
      <c r="M33" s="2">
        <v>23.23</v>
      </c>
      <c r="N33" s="2">
        <v>77.819999999999993</v>
      </c>
      <c r="O33" s="2">
        <v>155.26</v>
      </c>
      <c r="P33" s="2">
        <v>107.53</v>
      </c>
      <c r="Q33" s="2">
        <v>137.96</v>
      </c>
      <c r="R33" s="2">
        <v>270.06</v>
      </c>
      <c r="S33" s="2">
        <v>1446.14</v>
      </c>
      <c r="T33" s="2">
        <v>190.12</v>
      </c>
      <c r="U33" s="2">
        <f t="shared" si="0"/>
        <v>5345.8</v>
      </c>
    </row>
    <row r="34" spans="1:21" x14ac:dyDescent="0.25">
      <c r="A34" s="1" t="s">
        <v>63</v>
      </c>
      <c r="B34" s="1" t="s">
        <v>62</v>
      </c>
      <c r="C34" s="4">
        <v>682607.86446399998</v>
      </c>
      <c r="D34" s="2">
        <v>3379.05</v>
      </c>
      <c r="E34" s="2">
        <v>28.18</v>
      </c>
      <c r="F34" s="2">
        <v>242.7</v>
      </c>
      <c r="G34" s="2">
        <v>61.63</v>
      </c>
      <c r="H34" s="2">
        <v>154.41999999999999</v>
      </c>
      <c r="I34" s="2">
        <v>246.71</v>
      </c>
      <c r="J34" s="2">
        <v>99.96</v>
      </c>
      <c r="K34" s="2">
        <v>304.41000000000003</v>
      </c>
      <c r="L34" s="2">
        <v>215.29</v>
      </c>
      <c r="M34" s="2">
        <v>453.52</v>
      </c>
      <c r="N34" s="2">
        <v>594</v>
      </c>
      <c r="O34" s="2">
        <v>777.39</v>
      </c>
      <c r="P34" s="2">
        <v>906.81</v>
      </c>
      <c r="Q34" s="2">
        <v>868.74</v>
      </c>
      <c r="R34" s="2">
        <v>941.71</v>
      </c>
      <c r="S34" s="2">
        <v>923.79</v>
      </c>
      <c r="T34" s="2">
        <v>356.56</v>
      </c>
      <c r="U34" s="2">
        <f t="shared" si="0"/>
        <v>10554.87</v>
      </c>
    </row>
    <row r="35" spans="1:21" x14ac:dyDescent="0.25">
      <c r="A35" s="1" t="s">
        <v>65</v>
      </c>
      <c r="B35" s="1" t="s">
        <v>64</v>
      </c>
      <c r="C35" s="4">
        <v>457446.470516</v>
      </c>
      <c r="D35" s="2">
        <v>803.1</v>
      </c>
      <c r="E35" s="2">
        <v>7.21</v>
      </c>
      <c r="F35" s="2">
        <v>0</v>
      </c>
      <c r="G35" s="2">
        <v>18.43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 t="shared" ref="U35:U66" si="1">SUM(D35:T35)</f>
        <v>828.74</v>
      </c>
    </row>
    <row r="36" spans="1:21" x14ac:dyDescent="0.25">
      <c r="A36" s="1" t="s">
        <v>67</v>
      </c>
      <c r="B36" s="1" t="s">
        <v>66</v>
      </c>
      <c r="C36" s="4">
        <v>1942317.6927829999</v>
      </c>
      <c r="D36" s="2">
        <v>2722.34</v>
      </c>
      <c r="E36" s="2">
        <v>58.97</v>
      </c>
      <c r="F36" s="2">
        <v>0</v>
      </c>
      <c r="G36" s="2">
        <v>14.97</v>
      </c>
      <c r="H36" s="2">
        <v>7.85</v>
      </c>
      <c r="I36" s="2">
        <v>41.44</v>
      </c>
      <c r="J36" s="2">
        <v>0</v>
      </c>
      <c r="K36" s="2">
        <v>18</v>
      </c>
      <c r="L36" s="2">
        <v>31</v>
      </c>
      <c r="M36" s="2">
        <v>29.92</v>
      </c>
      <c r="N36" s="2">
        <v>7.21</v>
      </c>
      <c r="O36" s="2">
        <v>15.52</v>
      </c>
      <c r="P36" s="2">
        <v>648.03</v>
      </c>
      <c r="Q36" s="2">
        <v>30.35</v>
      </c>
      <c r="R36" s="2">
        <v>9.14</v>
      </c>
      <c r="S36" s="2">
        <v>28.02</v>
      </c>
      <c r="T36" s="2">
        <v>13.33</v>
      </c>
      <c r="U36" s="2">
        <f t="shared" si="1"/>
        <v>3676.0899999999997</v>
      </c>
    </row>
    <row r="37" spans="1:21" x14ac:dyDescent="0.25">
      <c r="A37" s="1" t="s">
        <v>69</v>
      </c>
      <c r="B37" s="1" t="s">
        <v>68</v>
      </c>
      <c r="C37" s="4">
        <v>750971.35865499999</v>
      </c>
      <c r="D37" s="2">
        <v>873.28</v>
      </c>
      <c r="E37" s="2">
        <v>7.1</v>
      </c>
      <c r="F37" s="2">
        <v>38.58</v>
      </c>
      <c r="G37" s="2">
        <v>0</v>
      </c>
      <c r="H37" s="2">
        <v>52.85</v>
      </c>
      <c r="I37" s="2">
        <v>16.43</v>
      </c>
      <c r="J37" s="2">
        <v>68.540000000000006</v>
      </c>
      <c r="K37" s="2">
        <v>20.98</v>
      </c>
      <c r="L37" s="2">
        <v>31.08</v>
      </c>
      <c r="M37" s="2">
        <v>38.17</v>
      </c>
      <c r="N37" s="2">
        <v>197.47</v>
      </c>
      <c r="O37" s="2">
        <v>208.04</v>
      </c>
      <c r="P37" s="2">
        <v>735.6</v>
      </c>
      <c r="Q37" s="2">
        <v>93.2</v>
      </c>
      <c r="R37" s="2">
        <v>395.5</v>
      </c>
      <c r="S37" s="2">
        <v>104.48</v>
      </c>
      <c r="T37" s="2">
        <v>195.13</v>
      </c>
      <c r="U37" s="2">
        <f t="shared" si="1"/>
        <v>3076.43</v>
      </c>
    </row>
    <row r="38" spans="1:21" x14ac:dyDescent="0.25">
      <c r="A38" s="1" t="s">
        <v>71</v>
      </c>
      <c r="B38" s="1" t="s">
        <v>70</v>
      </c>
      <c r="C38" s="4">
        <v>98349.992480000001</v>
      </c>
      <c r="D38" s="2">
        <v>11676.54</v>
      </c>
      <c r="E38" s="2">
        <v>718.3</v>
      </c>
      <c r="F38" s="2">
        <v>252.84</v>
      </c>
      <c r="G38" s="2">
        <v>166.27</v>
      </c>
      <c r="H38" s="2">
        <v>226.5</v>
      </c>
      <c r="I38" s="2">
        <v>126.29</v>
      </c>
      <c r="J38" s="2">
        <v>471.95</v>
      </c>
      <c r="K38" s="2">
        <v>146.22999999999999</v>
      </c>
      <c r="L38" s="2">
        <v>95.89</v>
      </c>
      <c r="M38" s="2">
        <v>117.29</v>
      </c>
      <c r="N38" s="2">
        <v>594.61</v>
      </c>
      <c r="O38" s="2">
        <v>170.04</v>
      </c>
      <c r="P38" s="2">
        <v>881.88</v>
      </c>
      <c r="Q38" s="2">
        <v>1127.6099999999999</v>
      </c>
      <c r="R38" s="2">
        <v>1117.23</v>
      </c>
      <c r="S38" s="2">
        <v>378.33</v>
      </c>
      <c r="T38" s="2">
        <v>106.44</v>
      </c>
      <c r="U38" s="2">
        <f t="shared" si="1"/>
        <v>18374.240000000002</v>
      </c>
    </row>
    <row r="39" spans="1:21" x14ac:dyDescent="0.25">
      <c r="A39" s="1" t="s">
        <v>73</v>
      </c>
      <c r="B39" s="1" t="s">
        <v>72</v>
      </c>
      <c r="C39" s="4">
        <v>740391.02926800004</v>
      </c>
      <c r="D39" s="2">
        <v>2767.84</v>
      </c>
      <c r="E39" s="2">
        <v>26.77</v>
      </c>
      <c r="F39" s="2">
        <v>73.44</v>
      </c>
      <c r="G39" s="2">
        <v>34.25</v>
      </c>
      <c r="H39" s="2">
        <v>13.29</v>
      </c>
      <c r="I39" s="2">
        <v>6.75</v>
      </c>
      <c r="J39" s="2">
        <v>8.67</v>
      </c>
      <c r="K39" s="2">
        <v>12.85</v>
      </c>
      <c r="L39" s="2">
        <v>73.86</v>
      </c>
      <c r="M39" s="2">
        <v>163.34</v>
      </c>
      <c r="N39" s="2">
        <v>218.24</v>
      </c>
      <c r="O39" s="2">
        <v>209.74</v>
      </c>
      <c r="P39" s="2">
        <v>328.52</v>
      </c>
      <c r="Q39" s="2">
        <v>298.58999999999997</v>
      </c>
      <c r="R39" s="2">
        <v>301.8</v>
      </c>
      <c r="S39" s="2">
        <v>132.36000000000001</v>
      </c>
      <c r="T39" s="2">
        <v>105.24</v>
      </c>
      <c r="U39" s="2">
        <f t="shared" si="1"/>
        <v>4775.5499999999993</v>
      </c>
    </row>
    <row r="40" spans="1:21" x14ac:dyDescent="0.25">
      <c r="A40" s="1" t="s">
        <v>75</v>
      </c>
      <c r="B40" s="1" t="s">
        <v>74</v>
      </c>
      <c r="C40" s="4">
        <v>1470179.3443390001</v>
      </c>
      <c r="D40" s="2">
        <v>8300.0300000000007</v>
      </c>
      <c r="E40" s="2">
        <v>559.53</v>
      </c>
      <c r="F40" s="2">
        <v>281.41000000000003</v>
      </c>
      <c r="G40" s="2">
        <v>53.89</v>
      </c>
      <c r="H40" s="2">
        <v>303.99</v>
      </c>
      <c r="I40" s="2">
        <v>58.57</v>
      </c>
      <c r="J40" s="2">
        <v>120.14</v>
      </c>
      <c r="K40" s="2">
        <v>9</v>
      </c>
      <c r="L40" s="2">
        <v>50.64</v>
      </c>
      <c r="M40" s="2">
        <v>48.59</v>
      </c>
      <c r="N40" s="2">
        <v>11.67</v>
      </c>
      <c r="O40" s="2">
        <v>61.44</v>
      </c>
      <c r="P40" s="2">
        <v>99.27</v>
      </c>
      <c r="Q40" s="2">
        <v>44.03</v>
      </c>
      <c r="R40" s="2">
        <v>82.08</v>
      </c>
      <c r="S40" s="2">
        <v>46.12</v>
      </c>
      <c r="T40" s="2">
        <v>119.24</v>
      </c>
      <c r="U40" s="2">
        <f t="shared" si="1"/>
        <v>10249.640000000001</v>
      </c>
    </row>
    <row r="41" spans="1:21" x14ac:dyDescent="0.25">
      <c r="A41" s="1" t="s">
        <v>77</v>
      </c>
      <c r="B41" s="1" t="s">
        <v>76</v>
      </c>
      <c r="C41" s="4">
        <v>54264.800729000002</v>
      </c>
      <c r="D41" s="2">
        <v>18955.89</v>
      </c>
      <c r="E41" s="2">
        <v>653.16</v>
      </c>
      <c r="F41" s="2">
        <v>191.89</v>
      </c>
      <c r="G41" s="2">
        <v>22.51</v>
      </c>
      <c r="H41" s="2">
        <v>6.54</v>
      </c>
      <c r="I41" s="2">
        <v>14.49</v>
      </c>
      <c r="J41" s="2">
        <v>30.92</v>
      </c>
      <c r="K41" s="2">
        <v>6.29</v>
      </c>
      <c r="L41" s="2">
        <v>17.77</v>
      </c>
      <c r="M41" s="2">
        <v>34.159999999999997</v>
      </c>
      <c r="N41" s="2">
        <v>50.29</v>
      </c>
      <c r="O41" s="2">
        <v>35.700000000000003</v>
      </c>
      <c r="P41" s="2">
        <v>48.2</v>
      </c>
      <c r="Q41" s="2">
        <v>113.9</v>
      </c>
      <c r="R41" s="2">
        <v>18.97</v>
      </c>
      <c r="S41" s="2">
        <v>34.630000000000003</v>
      </c>
      <c r="T41" s="2">
        <v>34.090000000000003</v>
      </c>
      <c r="U41" s="2">
        <f t="shared" si="1"/>
        <v>20269.400000000005</v>
      </c>
    </row>
    <row r="42" spans="1:21" x14ac:dyDescent="0.25">
      <c r="A42" s="1" t="s">
        <v>79</v>
      </c>
      <c r="B42" s="1" t="s">
        <v>78</v>
      </c>
      <c r="C42" s="4">
        <v>1301564.831984</v>
      </c>
      <c r="D42" s="2">
        <v>108112.63</v>
      </c>
      <c r="E42" s="2">
        <v>7416.66</v>
      </c>
      <c r="F42" s="2">
        <v>10326.43</v>
      </c>
      <c r="G42" s="2">
        <v>1183.1199999999999</v>
      </c>
      <c r="H42" s="2">
        <v>1298.92</v>
      </c>
      <c r="I42" s="2">
        <v>3079.76</v>
      </c>
      <c r="J42" s="2">
        <v>6487.29</v>
      </c>
      <c r="K42" s="2">
        <v>4934.8500000000004</v>
      </c>
      <c r="L42" s="2">
        <v>9250.5</v>
      </c>
      <c r="M42" s="2">
        <v>7305.89</v>
      </c>
      <c r="N42" s="2">
        <v>2509.7399999999998</v>
      </c>
      <c r="O42" s="2">
        <v>7280.34</v>
      </c>
      <c r="P42" s="2">
        <v>10073.5</v>
      </c>
      <c r="Q42" s="2">
        <v>12198.6</v>
      </c>
      <c r="R42" s="2">
        <v>18982.12</v>
      </c>
      <c r="S42" s="2">
        <v>10985.97</v>
      </c>
      <c r="T42" s="2">
        <v>2591.9899999999998</v>
      </c>
      <c r="U42" s="2">
        <f t="shared" si="1"/>
        <v>224018.31</v>
      </c>
    </row>
    <row r="43" spans="1:21" x14ac:dyDescent="0.25">
      <c r="A43" s="1" t="s">
        <v>81</v>
      </c>
      <c r="B43" s="1" t="s">
        <v>80</v>
      </c>
      <c r="C43" s="4">
        <v>222161.96508699999</v>
      </c>
      <c r="D43" s="2">
        <v>7523.39</v>
      </c>
      <c r="E43" s="2">
        <v>106.9</v>
      </c>
      <c r="F43" s="2">
        <v>17.66</v>
      </c>
      <c r="G43" s="2">
        <v>10.050000000000001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</v>
      </c>
      <c r="N43" s="2">
        <v>16.53</v>
      </c>
      <c r="O43" s="2">
        <v>46.91</v>
      </c>
      <c r="P43" s="2">
        <v>59.95</v>
      </c>
      <c r="Q43" s="2">
        <v>69.84</v>
      </c>
      <c r="R43" s="2">
        <v>56.87</v>
      </c>
      <c r="S43" s="2">
        <v>0</v>
      </c>
      <c r="T43" s="2">
        <v>0</v>
      </c>
      <c r="U43" s="2">
        <f t="shared" si="1"/>
        <v>7908.12</v>
      </c>
    </row>
    <row r="44" spans="1:21" x14ac:dyDescent="0.25">
      <c r="A44" s="1" t="s">
        <v>83</v>
      </c>
      <c r="B44" s="1" t="s">
        <v>82</v>
      </c>
      <c r="C44" s="4">
        <v>567925.21997600002</v>
      </c>
      <c r="D44" s="2">
        <v>1262.02</v>
      </c>
      <c r="E44" s="2">
        <v>0</v>
      </c>
      <c r="F44" s="2">
        <v>0.05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1.71</v>
      </c>
      <c r="Q44" s="2">
        <v>6.99</v>
      </c>
      <c r="R44" s="2">
        <v>3.53</v>
      </c>
      <c r="S44" s="2">
        <v>4.99</v>
      </c>
      <c r="T44" s="2">
        <v>40.630000000000003</v>
      </c>
      <c r="U44" s="2">
        <f t="shared" si="1"/>
        <v>1319.92</v>
      </c>
    </row>
    <row r="45" spans="1:21" x14ac:dyDescent="0.25">
      <c r="A45" s="1" t="s">
        <v>85</v>
      </c>
      <c r="B45" s="1" t="s">
        <v>84</v>
      </c>
      <c r="C45" s="4">
        <v>176367.70263399999</v>
      </c>
      <c r="D45" s="2">
        <v>248.11</v>
      </c>
      <c r="E45" s="2">
        <v>0</v>
      </c>
      <c r="F45" s="2">
        <v>0</v>
      </c>
      <c r="G45" s="2">
        <v>0</v>
      </c>
      <c r="H45" s="2">
        <v>12.49</v>
      </c>
      <c r="I45" s="2">
        <v>0</v>
      </c>
      <c r="J45" s="2">
        <v>0</v>
      </c>
      <c r="K45" s="2">
        <v>0</v>
      </c>
      <c r="L45" s="2">
        <v>18.03</v>
      </c>
      <c r="M45" s="2">
        <v>0</v>
      </c>
      <c r="N45" s="2">
        <v>12.76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 t="shared" si="1"/>
        <v>291.39</v>
      </c>
    </row>
    <row r="46" spans="1:21" x14ac:dyDescent="0.25">
      <c r="A46" s="1" t="s">
        <v>87</v>
      </c>
      <c r="B46" s="1" t="s">
        <v>86</v>
      </c>
      <c r="C46" s="4">
        <v>109483.890017</v>
      </c>
      <c r="D46" s="2">
        <v>23.03</v>
      </c>
      <c r="E46" s="2">
        <v>0</v>
      </c>
      <c r="F46" s="2">
        <v>0</v>
      </c>
      <c r="G46" s="2">
        <v>0</v>
      </c>
      <c r="H46" s="2">
        <v>7.25</v>
      </c>
      <c r="I46" s="2">
        <v>0</v>
      </c>
      <c r="J46" s="2">
        <v>0</v>
      </c>
      <c r="K46" s="2">
        <v>0</v>
      </c>
      <c r="L46" s="2">
        <v>0</v>
      </c>
      <c r="M46" s="2">
        <v>8.6199999999999992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 t="shared" si="1"/>
        <v>38.9</v>
      </c>
    </row>
    <row r="47" spans="1:21" x14ac:dyDescent="0.25">
      <c r="A47" s="1" t="s">
        <v>89</v>
      </c>
      <c r="B47" s="1" t="s">
        <v>88</v>
      </c>
      <c r="C47" s="4">
        <v>256125.27542699999</v>
      </c>
      <c r="D47" s="2">
        <v>2217.9</v>
      </c>
      <c r="E47" s="2">
        <v>6.61</v>
      </c>
      <c r="F47" s="2">
        <v>49.39</v>
      </c>
      <c r="G47" s="2">
        <v>5.12</v>
      </c>
      <c r="H47" s="2">
        <v>18.47</v>
      </c>
      <c r="I47" s="2">
        <v>6.8</v>
      </c>
      <c r="J47" s="2">
        <v>21.5</v>
      </c>
      <c r="K47" s="2">
        <v>65.81</v>
      </c>
      <c r="L47" s="2">
        <v>24.15</v>
      </c>
      <c r="M47" s="2">
        <v>7.73</v>
      </c>
      <c r="N47" s="2">
        <v>42.94</v>
      </c>
      <c r="O47" s="2">
        <v>66.010000000000005</v>
      </c>
      <c r="P47" s="2">
        <v>34.880000000000003</v>
      </c>
      <c r="Q47" s="2">
        <v>69.05</v>
      </c>
      <c r="R47" s="2">
        <v>24.5</v>
      </c>
      <c r="S47" s="2">
        <v>6.17</v>
      </c>
      <c r="T47" s="2">
        <v>6.73</v>
      </c>
      <c r="U47" s="2">
        <f t="shared" si="1"/>
        <v>2673.7600000000007</v>
      </c>
    </row>
    <row r="48" spans="1:21" x14ac:dyDescent="0.25">
      <c r="A48" s="1" t="s">
        <v>91</v>
      </c>
      <c r="B48" s="1" t="s">
        <v>90</v>
      </c>
      <c r="C48" s="4">
        <v>525056.083736</v>
      </c>
      <c r="D48" s="2">
        <v>20663.22</v>
      </c>
      <c r="E48" s="2">
        <v>97.42</v>
      </c>
      <c r="F48" s="2">
        <v>108.66</v>
      </c>
      <c r="G48" s="2">
        <v>113.69</v>
      </c>
      <c r="H48" s="2">
        <v>29.55</v>
      </c>
      <c r="I48" s="2">
        <v>6.67</v>
      </c>
      <c r="J48" s="2">
        <v>6.4</v>
      </c>
      <c r="K48" s="2">
        <v>21.08</v>
      </c>
      <c r="L48" s="2">
        <v>14.12</v>
      </c>
      <c r="M48" s="2">
        <v>13.22</v>
      </c>
      <c r="N48" s="2">
        <v>9.89</v>
      </c>
      <c r="O48" s="2">
        <v>9.24</v>
      </c>
      <c r="P48" s="2">
        <v>6.54</v>
      </c>
      <c r="Q48" s="2">
        <v>7.45</v>
      </c>
      <c r="R48" s="2">
        <v>26.72</v>
      </c>
      <c r="S48" s="2">
        <v>55.34</v>
      </c>
      <c r="T48" s="2">
        <v>69.67</v>
      </c>
      <c r="U48" s="2">
        <f t="shared" si="1"/>
        <v>21258.880000000001</v>
      </c>
    </row>
    <row r="49" spans="1:21" x14ac:dyDescent="0.25">
      <c r="A49" s="1" t="s">
        <v>93</v>
      </c>
      <c r="B49" s="1" t="s">
        <v>92</v>
      </c>
      <c r="C49" s="4">
        <v>196181.745219</v>
      </c>
      <c r="D49" s="2">
        <v>662.21</v>
      </c>
      <c r="E49" s="2">
        <v>315.42</v>
      </c>
      <c r="F49" s="2">
        <v>782.75</v>
      </c>
      <c r="G49" s="2">
        <v>92.23</v>
      </c>
      <c r="H49" s="2">
        <v>53.27</v>
      </c>
      <c r="I49" s="2">
        <v>3.37</v>
      </c>
      <c r="J49" s="2">
        <v>101.34</v>
      </c>
      <c r="K49" s="2">
        <v>127.87</v>
      </c>
      <c r="L49" s="2">
        <v>190.09</v>
      </c>
      <c r="M49" s="2">
        <v>132.37</v>
      </c>
      <c r="N49" s="2">
        <v>176.76</v>
      </c>
      <c r="O49" s="2">
        <v>158.19999999999999</v>
      </c>
      <c r="P49" s="2">
        <v>328.89</v>
      </c>
      <c r="Q49" s="2">
        <v>176.23</v>
      </c>
      <c r="R49" s="2">
        <v>51.73</v>
      </c>
      <c r="S49" s="2">
        <v>27.49</v>
      </c>
      <c r="T49" s="2">
        <v>207.66</v>
      </c>
      <c r="U49" s="2">
        <f t="shared" si="1"/>
        <v>3587.8799999999997</v>
      </c>
    </row>
    <row r="50" spans="1:21" x14ac:dyDescent="0.25">
      <c r="A50" s="1" t="s">
        <v>95</v>
      </c>
      <c r="B50" s="1" t="s">
        <v>94</v>
      </c>
      <c r="C50" s="4">
        <v>257524.09298399999</v>
      </c>
      <c r="D50" s="2">
        <v>2918.56</v>
      </c>
      <c r="E50" s="2">
        <v>146.55000000000001</v>
      </c>
      <c r="F50" s="2">
        <v>108.62</v>
      </c>
      <c r="G50" s="2">
        <v>0</v>
      </c>
      <c r="H50" s="2">
        <v>26.17</v>
      </c>
      <c r="I50" s="2">
        <v>0</v>
      </c>
      <c r="J50" s="2">
        <v>30.09</v>
      </c>
      <c r="K50" s="2">
        <v>48.55</v>
      </c>
      <c r="L50" s="2">
        <v>7.25</v>
      </c>
      <c r="M50" s="2">
        <v>0</v>
      </c>
      <c r="N50" s="2">
        <v>88.84</v>
      </c>
      <c r="O50" s="2">
        <v>7.02</v>
      </c>
      <c r="P50" s="2">
        <v>384.21</v>
      </c>
      <c r="Q50" s="2">
        <v>203.04</v>
      </c>
      <c r="R50" s="2">
        <v>199.91</v>
      </c>
      <c r="S50" s="2">
        <v>193.79</v>
      </c>
      <c r="T50" s="2">
        <v>36.81</v>
      </c>
      <c r="U50" s="2">
        <f t="shared" si="1"/>
        <v>4399.4100000000008</v>
      </c>
    </row>
    <row r="51" spans="1:21" x14ac:dyDescent="0.25">
      <c r="A51" s="1" t="s">
        <v>97</v>
      </c>
      <c r="B51" s="1" t="s">
        <v>96</v>
      </c>
      <c r="C51" s="4">
        <v>368835.824853</v>
      </c>
      <c r="D51" s="2">
        <v>520.04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6.76</v>
      </c>
      <c r="O51" s="2">
        <v>16.41</v>
      </c>
      <c r="P51" s="2">
        <v>21.67</v>
      </c>
      <c r="Q51" s="2">
        <v>37.61</v>
      </c>
      <c r="R51" s="2">
        <v>8.9700000000000006</v>
      </c>
      <c r="S51" s="2">
        <v>7.95</v>
      </c>
      <c r="T51" s="2">
        <v>6.8</v>
      </c>
      <c r="U51" s="2">
        <f t="shared" si="1"/>
        <v>626.20999999999992</v>
      </c>
    </row>
    <row r="52" spans="1:21" x14ac:dyDescent="0.25">
      <c r="A52" s="1" t="s">
        <v>99</v>
      </c>
      <c r="B52" s="1" t="s">
        <v>98</v>
      </c>
      <c r="C52" s="4">
        <v>1066288.696366</v>
      </c>
      <c r="D52" s="2">
        <v>3785.93</v>
      </c>
      <c r="E52" s="2">
        <v>209.66</v>
      </c>
      <c r="F52" s="2">
        <v>200.61</v>
      </c>
      <c r="G52" s="2">
        <v>93.15</v>
      </c>
      <c r="H52" s="2">
        <v>111.72</v>
      </c>
      <c r="I52" s="2">
        <v>50.09</v>
      </c>
      <c r="J52" s="2">
        <v>113.04</v>
      </c>
      <c r="K52" s="2">
        <v>134.19999999999999</v>
      </c>
      <c r="L52" s="2">
        <v>19.93</v>
      </c>
      <c r="M52" s="2">
        <v>111.13</v>
      </c>
      <c r="N52" s="2">
        <v>48.09</v>
      </c>
      <c r="O52" s="2">
        <v>27.46</v>
      </c>
      <c r="P52" s="2">
        <v>23.55</v>
      </c>
      <c r="Q52" s="2">
        <v>71.33</v>
      </c>
      <c r="R52" s="2">
        <v>97.32</v>
      </c>
      <c r="S52" s="2">
        <v>86.86</v>
      </c>
      <c r="T52" s="2">
        <v>80.069999999999993</v>
      </c>
      <c r="U52" s="2">
        <f t="shared" si="1"/>
        <v>5264.1399999999994</v>
      </c>
    </row>
    <row r="53" spans="1:21" x14ac:dyDescent="0.25">
      <c r="A53" s="1" t="s">
        <v>101</v>
      </c>
      <c r="B53" s="1" t="s">
        <v>100</v>
      </c>
      <c r="C53" s="4">
        <v>837556.67420500005</v>
      </c>
      <c r="D53" s="2">
        <v>15536.86</v>
      </c>
      <c r="E53" s="2">
        <v>293.91000000000003</v>
      </c>
      <c r="F53" s="2">
        <v>69.459999999999994</v>
      </c>
      <c r="G53" s="2">
        <v>504.81</v>
      </c>
      <c r="H53" s="2">
        <v>559.79999999999995</v>
      </c>
      <c r="I53" s="2">
        <v>44.59</v>
      </c>
      <c r="J53" s="2">
        <v>71.55</v>
      </c>
      <c r="K53" s="2">
        <v>123.87</v>
      </c>
      <c r="L53" s="2">
        <v>14.55</v>
      </c>
      <c r="M53" s="2">
        <v>100.15</v>
      </c>
      <c r="N53" s="2">
        <v>35.869999999999997</v>
      </c>
      <c r="O53" s="2">
        <v>61.25</v>
      </c>
      <c r="P53" s="2">
        <v>161.33000000000001</v>
      </c>
      <c r="Q53" s="2">
        <v>407.29</v>
      </c>
      <c r="R53" s="2">
        <v>134.80000000000001</v>
      </c>
      <c r="S53" s="2">
        <v>94.4</v>
      </c>
      <c r="T53" s="2">
        <v>89.83</v>
      </c>
      <c r="U53" s="2">
        <f t="shared" si="1"/>
        <v>18304.320000000003</v>
      </c>
    </row>
    <row r="54" spans="1:21" x14ac:dyDescent="0.25">
      <c r="A54" s="1" t="s">
        <v>103</v>
      </c>
      <c r="B54" s="1" t="s">
        <v>102</v>
      </c>
      <c r="C54" s="4">
        <v>445410.49186399998</v>
      </c>
      <c r="D54" s="2">
        <v>25737.599999999999</v>
      </c>
      <c r="E54" s="2">
        <v>143.65</v>
      </c>
      <c r="F54" s="2">
        <v>75.459999999999994</v>
      </c>
      <c r="G54" s="2">
        <v>148.47</v>
      </c>
      <c r="H54" s="2">
        <v>24.45</v>
      </c>
      <c r="I54" s="2">
        <v>18.239999999999998</v>
      </c>
      <c r="J54" s="2">
        <v>0</v>
      </c>
      <c r="K54" s="2">
        <v>0</v>
      </c>
      <c r="L54" s="2">
        <v>0</v>
      </c>
      <c r="M54" s="2">
        <v>1.51</v>
      </c>
      <c r="N54" s="2">
        <v>17.52</v>
      </c>
      <c r="O54" s="2">
        <v>59.54</v>
      </c>
      <c r="P54" s="2">
        <v>61.39</v>
      </c>
      <c r="Q54" s="2">
        <v>72.42</v>
      </c>
      <c r="R54" s="2">
        <v>92.05</v>
      </c>
      <c r="S54" s="2">
        <v>190.63</v>
      </c>
      <c r="T54" s="2">
        <v>0.19</v>
      </c>
      <c r="U54" s="2">
        <f t="shared" si="1"/>
        <v>26643.119999999999</v>
      </c>
    </row>
    <row r="55" spans="1:21" x14ac:dyDescent="0.25">
      <c r="A55" s="1" t="s">
        <v>105</v>
      </c>
      <c r="B55" s="1" t="s">
        <v>104</v>
      </c>
      <c r="C55" s="4">
        <v>350237.62173000001</v>
      </c>
      <c r="D55" s="2">
        <v>443.65</v>
      </c>
      <c r="E55" s="2">
        <v>0</v>
      </c>
      <c r="F55" s="2">
        <v>16.73</v>
      </c>
      <c r="G55" s="2">
        <v>4.83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 t="shared" si="1"/>
        <v>465.21</v>
      </c>
    </row>
    <row r="56" spans="1:21" x14ac:dyDescent="0.25">
      <c r="A56" s="1" t="s">
        <v>107</v>
      </c>
      <c r="B56" s="1" t="s">
        <v>106</v>
      </c>
      <c r="C56" s="4">
        <v>706117.11003900005</v>
      </c>
      <c r="D56" s="2">
        <v>657.21</v>
      </c>
      <c r="E56" s="2">
        <v>15.72</v>
      </c>
      <c r="F56" s="2">
        <v>7.37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9.85</v>
      </c>
      <c r="N56" s="2">
        <v>248.59</v>
      </c>
      <c r="O56" s="2">
        <v>27.5</v>
      </c>
      <c r="P56" s="2">
        <v>389.14</v>
      </c>
      <c r="Q56" s="2">
        <v>24.44</v>
      </c>
      <c r="R56" s="2">
        <v>0</v>
      </c>
      <c r="S56" s="2">
        <v>0</v>
      </c>
      <c r="T56" s="2">
        <v>6.98</v>
      </c>
      <c r="U56" s="2">
        <f t="shared" si="1"/>
        <v>1386.8000000000002</v>
      </c>
    </row>
    <row r="57" spans="1:21" x14ac:dyDescent="0.25">
      <c r="A57" s="1" t="s">
        <v>109</v>
      </c>
      <c r="B57" s="1" t="s">
        <v>108</v>
      </c>
      <c r="C57" s="4">
        <v>896237.455954</v>
      </c>
      <c r="D57" s="2">
        <v>813.1</v>
      </c>
      <c r="E57" s="2">
        <v>10</v>
      </c>
      <c r="F57" s="2">
        <v>0</v>
      </c>
      <c r="G57" s="2">
        <v>30.57</v>
      </c>
      <c r="H57" s="2">
        <v>0</v>
      </c>
      <c r="I57" s="2">
        <v>0</v>
      </c>
      <c r="J57" s="2">
        <v>6.82</v>
      </c>
      <c r="K57" s="2">
        <v>0</v>
      </c>
      <c r="L57" s="2">
        <v>0</v>
      </c>
      <c r="M57" s="2">
        <v>0</v>
      </c>
      <c r="N57" s="2">
        <v>14.1</v>
      </c>
      <c r="O57" s="2">
        <v>7.31</v>
      </c>
      <c r="P57" s="2">
        <v>3.84</v>
      </c>
      <c r="Q57" s="2">
        <v>193.38</v>
      </c>
      <c r="R57" s="2">
        <v>8.0399999999999991</v>
      </c>
      <c r="S57" s="2">
        <v>19.850000000000001</v>
      </c>
      <c r="T57" s="2">
        <v>32.4</v>
      </c>
      <c r="U57" s="2">
        <f t="shared" si="1"/>
        <v>1139.4100000000001</v>
      </c>
    </row>
    <row r="58" spans="1:21" x14ac:dyDescent="0.25">
      <c r="A58" s="1" t="s">
        <v>111</v>
      </c>
      <c r="B58" s="1" t="s">
        <v>110</v>
      </c>
      <c r="C58" s="4">
        <v>657332.68363400002</v>
      </c>
      <c r="D58" s="2">
        <v>818.07</v>
      </c>
      <c r="E58" s="2">
        <v>45.97</v>
      </c>
      <c r="F58" s="2">
        <v>43.05</v>
      </c>
      <c r="G58" s="2">
        <v>23.06</v>
      </c>
      <c r="H58" s="2">
        <v>0</v>
      </c>
      <c r="I58" s="2">
        <v>0</v>
      </c>
      <c r="J58" s="2">
        <v>10.49</v>
      </c>
      <c r="K58" s="2">
        <v>47.04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 t="shared" si="1"/>
        <v>987.68</v>
      </c>
    </row>
    <row r="59" spans="1:21" x14ac:dyDescent="0.25">
      <c r="A59" s="1" t="s">
        <v>113</v>
      </c>
      <c r="B59" s="1" t="s">
        <v>112</v>
      </c>
      <c r="C59" s="4">
        <v>862892.13318600005</v>
      </c>
      <c r="D59" s="2">
        <v>13385.51</v>
      </c>
      <c r="E59" s="2">
        <v>1132.79</v>
      </c>
      <c r="F59" s="2">
        <v>305.73</v>
      </c>
      <c r="G59" s="2">
        <v>180.9</v>
      </c>
      <c r="H59" s="2">
        <v>101.4</v>
      </c>
      <c r="I59" s="2">
        <v>179.55</v>
      </c>
      <c r="J59" s="2">
        <v>540.9</v>
      </c>
      <c r="K59" s="2">
        <v>198.85</v>
      </c>
      <c r="L59" s="2">
        <v>595.62</v>
      </c>
      <c r="M59" s="2">
        <v>236.62</v>
      </c>
      <c r="N59" s="2">
        <v>20.36</v>
      </c>
      <c r="O59" s="2">
        <v>279.27</v>
      </c>
      <c r="P59" s="2">
        <v>622.20000000000005</v>
      </c>
      <c r="Q59" s="2">
        <v>867.95</v>
      </c>
      <c r="R59" s="2">
        <v>1341.66</v>
      </c>
      <c r="S59" s="2">
        <v>1114.05</v>
      </c>
      <c r="T59" s="2">
        <v>181.18</v>
      </c>
      <c r="U59" s="2">
        <f t="shared" si="1"/>
        <v>21284.539999999997</v>
      </c>
    </row>
    <row r="60" spans="1:21" x14ac:dyDescent="0.25">
      <c r="A60" s="1" t="s">
        <v>115</v>
      </c>
      <c r="B60" s="1" t="s">
        <v>114</v>
      </c>
      <c r="C60" s="4">
        <v>2367340.7147229998</v>
      </c>
      <c r="D60" s="2">
        <v>3739.15</v>
      </c>
      <c r="E60" s="2">
        <v>32.81</v>
      </c>
      <c r="F60" s="2">
        <v>17.649999999999999</v>
      </c>
      <c r="G60" s="2">
        <v>83.35</v>
      </c>
      <c r="H60" s="2">
        <v>7.44</v>
      </c>
      <c r="I60" s="2">
        <v>21.94</v>
      </c>
      <c r="J60" s="2">
        <v>36.71</v>
      </c>
      <c r="K60" s="2">
        <v>27.06</v>
      </c>
      <c r="L60" s="2">
        <v>0</v>
      </c>
      <c r="M60" s="2">
        <v>16.309999999999999</v>
      </c>
      <c r="N60" s="2">
        <v>12.53</v>
      </c>
      <c r="O60" s="2">
        <v>17.48</v>
      </c>
      <c r="P60" s="2">
        <v>33.07</v>
      </c>
      <c r="Q60" s="2">
        <v>29.11</v>
      </c>
      <c r="R60" s="2">
        <v>0</v>
      </c>
      <c r="S60" s="2">
        <v>19.93</v>
      </c>
      <c r="T60" s="2">
        <v>85.69</v>
      </c>
      <c r="U60" s="2">
        <f t="shared" si="1"/>
        <v>4180.2300000000005</v>
      </c>
    </row>
    <row r="61" spans="1:21" x14ac:dyDescent="0.25">
      <c r="A61" s="1" t="s">
        <v>117</v>
      </c>
      <c r="B61" s="1" t="s">
        <v>116</v>
      </c>
      <c r="C61" s="4">
        <v>1957027.7565520001</v>
      </c>
      <c r="D61" s="2">
        <v>10066.82</v>
      </c>
      <c r="E61" s="2">
        <v>363.5</v>
      </c>
      <c r="F61" s="2">
        <v>0</v>
      </c>
      <c r="G61" s="2">
        <v>62.79</v>
      </c>
      <c r="H61" s="2">
        <v>79.319999999999993</v>
      </c>
      <c r="I61" s="2">
        <v>7.3</v>
      </c>
      <c r="J61" s="2">
        <v>35.9</v>
      </c>
      <c r="K61" s="2">
        <v>0</v>
      </c>
      <c r="L61" s="2">
        <v>5.43</v>
      </c>
      <c r="M61" s="2">
        <v>7.62</v>
      </c>
      <c r="N61" s="2">
        <v>10.86</v>
      </c>
      <c r="O61" s="2">
        <v>10.09</v>
      </c>
      <c r="P61" s="2">
        <v>48.89</v>
      </c>
      <c r="Q61" s="2">
        <v>38.14</v>
      </c>
      <c r="R61" s="2">
        <v>70.400000000000006</v>
      </c>
      <c r="S61" s="2">
        <v>41.94</v>
      </c>
      <c r="T61" s="2">
        <v>99.16</v>
      </c>
      <c r="U61" s="2">
        <f t="shared" si="1"/>
        <v>10948.16</v>
      </c>
    </row>
    <row r="62" spans="1:21" x14ac:dyDescent="0.25">
      <c r="A62" s="1" t="s">
        <v>119</v>
      </c>
      <c r="B62" s="1" t="s">
        <v>118</v>
      </c>
      <c r="C62" s="4">
        <v>116750.54230099999</v>
      </c>
      <c r="D62" s="2">
        <v>187.1</v>
      </c>
      <c r="E62" s="2">
        <v>0</v>
      </c>
      <c r="F62" s="2">
        <v>0</v>
      </c>
      <c r="G62" s="2">
        <v>11.56</v>
      </c>
      <c r="H62" s="2">
        <v>0</v>
      </c>
      <c r="I62" s="2">
        <v>0</v>
      </c>
      <c r="J62" s="2">
        <v>0</v>
      </c>
      <c r="K62" s="2">
        <v>6.92</v>
      </c>
      <c r="L62" s="2">
        <v>0</v>
      </c>
      <c r="M62" s="2">
        <v>0</v>
      </c>
      <c r="N62" s="2">
        <v>0</v>
      </c>
      <c r="O62" s="2">
        <v>0</v>
      </c>
      <c r="P62" s="2">
        <v>35</v>
      </c>
      <c r="Q62" s="2">
        <v>4.46</v>
      </c>
      <c r="R62" s="2">
        <v>13</v>
      </c>
      <c r="S62" s="2">
        <v>0</v>
      </c>
      <c r="T62" s="2">
        <v>0</v>
      </c>
      <c r="U62" s="2">
        <f t="shared" si="1"/>
        <v>258.03999999999996</v>
      </c>
    </row>
    <row r="63" spans="1:21" x14ac:dyDescent="0.25">
      <c r="A63" s="1" t="s">
        <v>121</v>
      </c>
      <c r="B63" s="1" t="s">
        <v>120</v>
      </c>
      <c r="C63" s="4">
        <v>2252411.0117410002</v>
      </c>
      <c r="D63" s="2">
        <v>6080.79</v>
      </c>
      <c r="E63" s="2">
        <v>100.53</v>
      </c>
      <c r="F63" s="2">
        <v>0</v>
      </c>
      <c r="G63" s="2">
        <v>396.76</v>
      </c>
      <c r="H63" s="2">
        <v>39.049999999999997</v>
      </c>
      <c r="I63" s="2">
        <v>39.07</v>
      </c>
      <c r="J63" s="2">
        <v>21.02</v>
      </c>
      <c r="K63" s="2">
        <v>1.24</v>
      </c>
      <c r="L63" s="2">
        <v>9.7200000000000006</v>
      </c>
      <c r="M63" s="2">
        <v>16.14</v>
      </c>
      <c r="N63" s="2">
        <v>28.02</v>
      </c>
      <c r="O63" s="2">
        <v>16.11</v>
      </c>
      <c r="P63" s="2">
        <v>84.77</v>
      </c>
      <c r="Q63" s="2">
        <v>7.3</v>
      </c>
      <c r="R63" s="2">
        <v>59.69</v>
      </c>
      <c r="S63" s="2">
        <v>6.56</v>
      </c>
      <c r="T63" s="2">
        <v>0</v>
      </c>
      <c r="U63" s="2">
        <f t="shared" si="1"/>
        <v>6906.7700000000013</v>
      </c>
    </row>
    <row r="64" spans="1:21" x14ac:dyDescent="0.25">
      <c r="A64" s="1" t="s">
        <v>123</v>
      </c>
      <c r="B64" s="1" t="s">
        <v>122</v>
      </c>
      <c r="C64" s="4">
        <v>538114.33953899995</v>
      </c>
      <c r="D64" s="2">
        <v>8132.7</v>
      </c>
      <c r="E64" s="2">
        <v>455.98</v>
      </c>
      <c r="F64" s="2">
        <v>9.7100000000000009</v>
      </c>
      <c r="G64" s="2">
        <v>136.24</v>
      </c>
      <c r="H64" s="2">
        <v>77.02</v>
      </c>
      <c r="I64" s="2">
        <v>15.02</v>
      </c>
      <c r="J64" s="2">
        <v>65.790000000000006</v>
      </c>
      <c r="K64" s="2">
        <v>77.89</v>
      </c>
      <c r="L64" s="2">
        <v>101.78</v>
      </c>
      <c r="M64" s="2">
        <v>293.37</v>
      </c>
      <c r="N64" s="2">
        <v>482.32</v>
      </c>
      <c r="O64" s="2">
        <v>128.13</v>
      </c>
      <c r="P64" s="2">
        <v>106.31</v>
      </c>
      <c r="Q64" s="2">
        <v>99.12</v>
      </c>
      <c r="R64" s="2">
        <v>170.85</v>
      </c>
      <c r="S64" s="2">
        <v>126.22</v>
      </c>
      <c r="T64" s="2">
        <v>30.18</v>
      </c>
      <c r="U64" s="2">
        <f t="shared" si="1"/>
        <v>10508.630000000001</v>
      </c>
    </row>
    <row r="65" spans="1:21" x14ac:dyDescent="0.25">
      <c r="A65" s="1" t="s">
        <v>125</v>
      </c>
      <c r="B65" s="1" t="s">
        <v>124</v>
      </c>
      <c r="C65" s="4">
        <v>280982.32396100002</v>
      </c>
      <c r="D65" s="2">
        <v>151.63</v>
      </c>
      <c r="E65" s="2">
        <v>15.14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1.9</v>
      </c>
      <c r="O65" s="2">
        <v>0</v>
      </c>
      <c r="P65" s="2">
        <v>2.06</v>
      </c>
      <c r="Q65" s="2">
        <v>0</v>
      </c>
      <c r="R65" s="2">
        <v>0</v>
      </c>
      <c r="S65" s="2">
        <v>0</v>
      </c>
      <c r="T65" s="2">
        <v>6.83</v>
      </c>
      <c r="U65" s="2">
        <f t="shared" si="1"/>
        <v>177.56</v>
      </c>
    </row>
    <row r="66" spans="1:21" x14ac:dyDescent="0.25">
      <c r="A66" s="1" t="s">
        <v>127</v>
      </c>
      <c r="B66" s="1" t="s">
        <v>126</v>
      </c>
      <c r="C66" s="4">
        <v>961313.68620700005</v>
      </c>
      <c r="D66" s="2">
        <v>4064.84</v>
      </c>
      <c r="E66" s="2">
        <v>385.13</v>
      </c>
      <c r="F66" s="2">
        <v>71.510000000000005</v>
      </c>
      <c r="G66" s="2">
        <v>17.940000000000001</v>
      </c>
      <c r="H66" s="2">
        <v>139.62</v>
      </c>
      <c r="I66" s="2">
        <v>48.76</v>
      </c>
      <c r="J66" s="2">
        <v>192.89</v>
      </c>
      <c r="K66" s="2">
        <v>0</v>
      </c>
      <c r="L66" s="2">
        <v>36.21</v>
      </c>
      <c r="M66" s="2">
        <v>1.1100000000000001</v>
      </c>
      <c r="N66" s="2">
        <v>28.04</v>
      </c>
      <c r="O66" s="2">
        <v>37.75</v>
      </c>
      <c r="P66" s="2">
        <v>197.04</v>
      </c>
      <c r="Q66" s="2">
        <v>514</v>
      </c>
      <c r="R66" s="2">
        <v>735.05</v>
      </c>
      <c r="S66" s="2">
        <v>363.06</v>
      </c>
      <c r="T66" s="2">
        <v>182.31</v>
      </c>
      <c r="U66" s="2">
        <f t="shared" si="1"/>
        <v>7015.2600000000011</v>
      </c>
    </row>
    <row r="67" spans="1:21" x14ac:dyDescent="0.25">
      <c r="A67" s="1" t="s">
        <v>129</v>
      </c>
      <c r="B67" s="1" t="s">
        <v>128</v>
      </c>
      <c r="C67" s="4">
        <v>78869.333736999994</v>
      </c>
      <c r="D67" s="2">
        <v>6698.37</v>
      </c>
      <c r="E67" s="2">
        <v>199.46</v>
      </c>
      <c r="F67" s="2">
        <v>0</v>
      </c>
      <c r="G67" s="2">
        <v>13.55</v>
      </c>
      <c r="H67" s="2">
        <v>0</v>
      </c>
      <c r="I67" s="2">
        <v>0</v>
      </c>
      <c r="J67" s="2">
        <v>0</v>
      </c>
      <c r="K67" s="2">
        <v>26.16</v>
      </c>
      <c r="L67" s="2">
        <v>0.03</v>
      </c>
      <c r="M67" s="2">
        <v>105.1</v>
      </c>
      <c r="N67" s="2">
        <v>13.18</v>
      </c>
      <c r="O67" s="2">
        <v>26.81</v>
      </c>
      <c r="P67" s="2">
        <v>0</v>
      </c>
      <c r="Q67" s="2">
        <v>0</v>
      </c>
      <c r="R67" s="2">
        <v>1.85</v>
      </c>
      <c r="S67" s="2">
        <v>0</v>
      </c>
      <c r="T67" s="2"/>
      <c r="U67" s="2">
        <f t="shared" ref="U67:U98" si="2">SUM(D67:T67)</f>
        <v>7084.5100000000011</v>
      </c>
    </row>
    <row r="68" spans="1:21" x14ac:dyDescent="0.25">
      <c r="A68" s="1" t="s">
        <v>131</v>
      </c>
      <c r="B68" s="1" t="s">
        <v>130</v>
      </c>
      <c r="C68" s="4">
        <v>1776923.879765</v>
      </c>
      <c r="D68" s="2">
        <v>9105.5499999999993</v>
      </c>
      <c r="E68" s="2">
        <v>1253.3599999999999</v>
      </c>
      <c r="F68" s="2">
        <v>73.16</v>
      </c>
      <c r="G68" s="2">
        <v>140.66</v>
      </c>
      <c r="H68" s="2">
        <v>366.93</v>
      </c>
      <c r="I68" s="2">
        <v>1017.44</v>
      </c>
      <c r="J68" s="2">
        <v>328.83</v>
      </c>
      <c r="K68" s="2">
        <v>46.67</v>
      </c>
      <c r="L68" s="2">
        <v>40.99</v>
      </c>
      <c r="M68" s="2">
        <v>47.87</v>
      </c>
      <c r="N68" s="2">
        <v>338.34</v>
      </c>
      <c r="O68" s="2">
        <v>18.37</v>
      </c>
      <c r="P68" s="2">
        <v>78.099999999999994</v>
      </c>
      <c r="Q68" s="2">
        <v>245.19</v>
      </c>
      <c r="R68" s="2">
        <v>391.57</v>
      </c>
      <c r="S68" s="2">
        <v>833.43</v>
      </c>
      <c r="T68" s="2">
        <v>656.15</v>
      </c>
      <c r="U68" s="2">
        <f t="shared" si="2"/>
        <v>14982.610000000002</v>
      </c>
    </row>
    <row r="69" spans="1:21" x14ac:dyDescent="0.25">
      <c r="A69" s="1" t="s">
        <v>133</v>
      </c>
      <c r="B69" s="1" t="s">
        <v>132</v>
      </c>
      <c r="C69" s="4">
        <v>3865168.538584</v>
      </c>
      <c r="D69" s="2">
        <v>4056.52</v>
      </c>
      <c r="E69" s="2">
        <v>0</v>
      </c>
      <c r="F69" s="2">
        <v>0</v>
      </c>
      <c r="G69" s="2">
        <v>23.58</v>
      </c>
      <c r="H69" s="2">
        <v>0</v>
      </c>
      <c r="I69" s="2">
        <v>0</v>
      </c>
      <c r="J69" s="2">
        <v>0</v>
      </c>
      <c r="K69" s="2">
        <v>0</v>
      </c>
      <c r="L69" s="2">
        <v>6.67</v>
      </c>
      <c r="M69" s="2">
        <v>0</v>
      </c>
      <c r="N69" s="2">
        <v>9.24</v>
      </c>
      <c r="O69" s="2">
        <v>0</v>
      </c>
      <c r="P69" s="2">
        <v>28.09</v>
      </c>
      <c r="Q69" s="2">
        <v>20.45</v>
      </c>
      <c r="R69" s="2">
        <v>43.28</v>
      </c>
      <c r="S69" s="2">
        <v>0</v>
      </c>
      <c r="T69" s="2"/>
      <c r="U69" s="2">
        <f t="shared" si="2"/>
        <v>4187.83</v>
      </c>
    </row>
    <row r="70" spans="1:21" x14ac:dyDescent="0.25">
      <c r="A70" s="1" t="s">
        <v>135</v>
      </c>
      <c r="B70" s="1" t="s">
        <v>134</v>
      </c>
      <c r="C70" s="4">
        <v>808598.69833299995</v>
      </c>
      <c r="D70" s="2">
        <v>2749.97</v>
      </c>
      <c r="E70" s="2">
        <v>0</v>
      </c>
      <c r="F70" s="2">
        <v>7.52</v>
      </c>
      <c r="G70" s="2">
        <v>0</v>
      </c>
      <c r="H70" s="2">
        <v>9.9600000000000009</v>
      </c>
      <c r="I70" s="2">
        <v>0</v>
      </c>
      <c r="J70" s="2">
        <v>0</v>
      </c>
      <c r="K70" s="2">
        <v>0.01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2.8</v>
      </c>
      <c r="R70" s="2">
        <v>0</v>
      </c>
      <c r="S70" s="2">
        <v>0</v>
      </c>
      <c r="T70" s="2"/>
      <c r="U70" s="2">
        <f t="shared" si="2"/>
        <v>2770.26</v>
      </c>
    </row>
    <row r="71" spans="1:21" x14ac:dyDescent="0.25">
      <c r="A71" s="1" t="s">
        <v>137</v>
      </c>
      <c r="B71" s="1" t="s">
        <v>136</v>
      </c>
      <c r="C71" s="4">
        <v>283500.24232600001</v>
      </c>
      <c r="D71" s="2">
        <v>190.93</v>
      </c>
      <c r="E71" s="2">
        <v>7.6</v>
      </c>
      <c r="F71" s="2">
        <v>0</v>
      </c>
      <c r="G71" s="2">
        <v>0</v>
      </c>
      <c r="H71" s="2">
        <v>0</v>
      </c>
      <c r="I71" s="2">
        <v>0</v>
      </c>
      <c r="J71" s="2">
        <v>99.65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9.2100000000000009</v>
      </c>
      <c r="U71" s="2">
        <f t="shared" si="2"/>
        <v>307.39</v>
      </c>
    </row>
    <row r="72" spans="1:21" x14ac:dyDescent="0.25">
      <c r="A72" s="1" t="s">
        <v>139</v>
      </c>
      <c r="B72" s="1" t="s">
        <v>138</v>
      </c>
      <c r="C72" s="4">
        <v>359370.12994299998</v>
      </c>
      <c r="D72" s="2">
        <v>9.07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/>
      <c r="U72" s="2">
        <f t="shared" si="2"/>
        <v>9.07</v>
      </c>
    </row>
    <row r="73" spans="1:21" x14ac:dyDescent="0.25">
      <c r="A73" s="1" t="s">
        <v>141</v>
      </c>
      <c r="B73" s="1" t="s">
        <v>140</v>
      </c>
      <c r="C73" s="4">
        <v>64441.648001000001</v>
      </c>
      <c r="D73" s="2">
        <v>29.11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/>
      <c r="U73" s="2">
        <f t="shared" si="2"/>
        <v>29.11</v>
      </c>
    </row>
    <row r="74" spans="1:21" x14ac:dyDescent="0.25">
      <c r="A74" s="1" t="s">
        <v>143</v>
      </c>
      <c r="B74" s="1" t="s">
        <v>142</v>
      </c>
      <c r="C74" s="4">
        <v>224744.98071199999</v>
      </c>
      <c r="D74" s="2">
        <v>206.42</v>
      </c>
      <c r="E74" s="2">
        <v>13.39</v>
      </c>
      <c r="F74" s="2">
        <v>0</v>
      </c>
      <c r="G74" s="2">
        <v>69.7</v>
      </c>
      <c r="H74" s="2">
        <v>8.5299999999999994</v>
      </c>
      <c r="I74" s="2">
        <v>0</v>
      </c>
      <c r="J74" s="2">
        <v>18.989999999999998</v>
      </c>
      <c r="K74" s="2">
        <v>13.84</v>
      </c>
      <c r="L74" s="2">
        <v>0</v>
      </c>
      <c r="M74" s="2">
        <v>10.199999999999999</v>
      </c>
      <c r="N74" s="2">
        <v>0</v>
      </c>
      <c r="O74" s="2">
        <v>0</v>
      </c>
      <c r="P74" s="2">
        <v>0</v>
      </c>
      <c r="Q74" s="2">
        <v>6.39</v>
      </c>
      <c r="R74" s="2">
        <v>0</v>
      </c>
      <c r="S74" s="2">
        <v>0</v>
      </c>
      <c r="T74" s="2"/>
      <c r="U74" s="2">
        <f t="shared" si="2"/>
        <v>347.45999999999992</v>
      </c>
    </row>
    <row r="75" spans="1:21" x14ac:dyDescent="0.25">
      <c r="A75" s="1" t="s">
        <v>145</v>
      </c>
      <c r="B75" s="1" t="s">
        <v>144</v>
      </c>
      <c r="C75" s="4">
        <v>615796.27323799999</v>
      </c>
      <c r="D75" s="2">
        <v>1562.97</v>
      </c>
      <c r="E75" s="2">
        <v>193.5</v>
      </c>
      <c r="F75" s="2">
        <v>91.81</v>
      </c>
      <c r="G75" s="2">
        <v>0</v>
      </c>
      <c r="H75" s="2">
        <v>0</v>
      </c>
      <c r="I75" s="2">
        <v>0</v>
      </c>
      <c r="J75" s="2">
        <v>10.97</v>
      </c>
      <c r="K75" s="2">
        <v>0</v>
      </c>
      <c r="L75" s="2">
        <v>0</v>
      </c>
      <c r="M75" s="2">
        <v>0</v>
      </c>
      <c r="N75" s="2">
        <v>0</v>
      </c>
      <c r="O75" s="2">
        <v>2.88</v>
      </c>
      <c r="P75" s="2">
        <v>0.56000000000000005</v>
      </c>
      <c r="Q75" s="2">
        <v>0</v>
      </c>
      <c r="R75" s="2">
        <v>16.91</v>
      </c>
      <c r="S75" s="2">
        <v>0</v>
      </c>
      <c r="T75" s="2"/>
      <c r="U75" s="2">
        <f t="shared" si="2"/>
        <v>1879.6000000000001</v>
      </c>
    </row>
    <row r="76" spans="1:21" x14ac:dyDescent="0.25">
      <c r="A76" s="1" t="s">
        <v>147</v>
      </c>
      <c r="B76" s="1" t="s">
        <v>146</v>
      </c>
      <c r="C76" s="4">
        <v>271465.08324800001</v>
      </c>
      <c r="D76" s="2">
        <v>68560.89</v>
      </c>
      <c r="E76" s="2">
        <v>3648.27</v>
      </c>
      <c r="F76" s="2">
        <v>2761.69</v>
      </c>
      <c r="G76" s="2">
        <v>1161.74</v>
      </c>
      <c r="H76" s="2">
        <v>666.21</v>
      </c>
      <c r="I76" s="2">
        <v>833.65</v>
      </c>
      <c r="J76" s="2">
        <v>663.34</v>
      </c>
      <c r="K76" s="2">
        <v>50.21</v>
      </c>
      <c r="L76" s="2">
        <v>577.62</v>
      </c>
      <c r="M76" s="2">
        <v>459.7</v>
      </c>
      <c r="N76" s="2">
        <v>646.61</v>
      </c>
      <c r="O76" s="2">
        <v>368.14</v>
      </c>
      <c r="P76" s="2">
        <v>315.77</v>
      </c>
      <c r="Q76" s="2">
        <v>338.75</v>
      </c>
      <c r="R76" s="2">
        <v>495.03</v>
      </c>
      <c r="S76" s="2">
        <v>445.94</v>
      </c>
      <c r="T76" s="2">
        <v>313.98</v>
      </c>
      <c r="U76" s="2">
        <f t="shared" si="2"/>
        <v>82307.540000000008</v>
      </c>
    </row>
    <row r="77" spans="1:21" x14ac:dyDescent="0.25">
      <c r="A77" s="1" t="s">
        <v>149</v>
      </c>
      <c r="B77" s="1" t="s">
        <v>148</v>
      </c>
      <c r="C77" s="4">
        <v>346861.28395700001</v>
      </c>
      <c r="D77" s="2">
        <v>9570.1</v>
      </c>
      <c r="E77" s="2">
        <v>167.92</v>
      </c>
      <c r="F77" s="2">
        <v>80.8</v>
      </c>
      <c r="G77" s="2">
        <v>17.100000000000001</v>
      </c>
      <c r="H77" s="2">
        <v>27.63</v>
      </c>
      <c r="I77" s="2">
        <v>12.04</v>
      </c>
      <c r="J77" s="2">
        <v>0</v>
      </c>
      <c r="K77" s="2">
        <v>0</v>
      </c>
      <c r="L77" s="2">
        <v>13.22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112.18</v>
      </c>
      <c r="S77" s="2">
        <v>0</v>
      </c>
      <c r="T77" s="2">
        <v>1.75</v>
      </c>
      <c r="U77" s="2">
        <f t="shared" si="2"/>
        <v>10002.74</v>
      </c>
    </row>
    <row r="78" spans="1:21" x14ac:dyDescent="0.25">
      <c r="A78" s="1" t="s">
        <v>151</v>
      </c>
      <c r="B78" s="1" t="s">
        <v>150</v>
      </c>
      <c r="C78" s="4">
        <v>392470.92052500002</v>
      </c>
      <c r="D78" s="2">
        <v>1384.52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/>
      <c r="U78" s="2">
        <f t="shared" si="2"/>
        <v>1384.52</v>
      </c>
    </row>
    <row r="79" spans="1:21" x14ac:dyDescent="0.25">
      <c r="A79" s="1" t="s">
        <v>153</v>
      </c>
      <c r="B79" s="1" t="s">
        <v>152</v>
      </c>
      <c r="C79" s="4">
        <v>359143.48396899999</v>
      </c>
      <c r="D79" s="2">
        <v>9.01</v>
      </c>
      <c r="E79" s="2">
        <v>0</v>
      </c>
      <c r="F79" s="2">
        <v>24.59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27.08</v>
      </c>
      <c r="M79" s="2">
        <v>0</v>
      </c>
      <c r="N79" s="2">
        <v>0</v>
      </c>
      <c r="O79" s="2">
        <v>0</v>
      </c>
      <c r="P79" s="2">
        <v>0</v>
      </c>
      <c r="Q79" s="2">
        <v>6.4</v>
      </c>
      <c r="R79" s="2">
        <v>21.32</v>
      </c>
      <c r="S79" s="2">
        <v>0</v>
      </c>
      <c r="T79" s="2"/>
      <c r="U79" s="2">
        <f t="shared" si="2"/>
        <v>88.4</v>
      </c>
    </row>
    <row r="80" spans="1:21" x14ac:dyDescent="0.25">
      <c r="A80" s="1" t="s">
        <v>155</v>
      </c>
      <c r="B80" s="1" t="s">
        <v>154</v>
      </c>
      <c r="C80" s="4">
        <v>407756.37471599999</v>
      </c>
      <c r="D80" s="2">
        <v>1574.95</v>
      </c>
      <c r="E80" s="2">
        <v>7.79</v>
      </c>
      <c r="F80" s="2">
        <v>0</v>
      </c>
      <c r="G80" s="2">
        <v>97.03</v>
      </c>
      <c r="H80" s="2">
        <v>20.54</v>
      </c>
      <c r="I80" s="2">
        <v>0.23</v>
      </c>
      <c r="J80" s="2">
        <v>0</v>
      </c>
      <c r="K80" s="2">
        <v>0</v>
      </c>
      <c r="L80" s="2">
        <v>0</v>
      </c>
      <c r="M80" s="2">
        <v>13.1</v>
      </c>
      <c r="N80" s="2">
        <v>0</v>
      </c>
      <c r="O80" s="2">
        <v>0</v>
      </c>
      <c r="P80" s="2">
        <v>0</v>
      </c>
      <c r="Q80" s="2">
        <v>7.87</v>
      </c>
      <c r="R80" s="2">
        <v>0</v>
      </c>
      <c r="S80" s="2">
        <v>0</v>
      </c>
      <c r="T80" s="2">
        <v>6.58</v>
      </c>
      <c r="U80" s="2">
        <f t="shared" si="2"/>
        <v>1728.0899999999997</v>
      </c>
    </row>
    <row r="81" spans="1:21" x14ac:dyDescent="0.25">
      <c r="A81" s="1" t="s">
        <v>157</v>
      </c>
      <c r="B81" s="1" t="s">
        <v>156</v>
      </c>
      <c r="C81" s="4">
        <v>99272.329717000001</v>
      </c>
      <c r="D81" s="2">
        <v>656.13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1.63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/>
      <c r="U81" s="2">
        <f t="shared" si="2"/>
        <v>657.76</v>
      </c>
    </row>
    <row r="82" spans="1:21" x14ac:dyDescent="0.25">
      <c r="A82" s="1" t="s">
        <v>159</v>
      </c>
      <c r="B82" s="1" t="s">
        <v>158</v>
      </c>
      <c r="C82" s="4">
        <v>938602.83670700004</v>
      </c>
      <c r="D82" s="2">
        <v>183.1</v>
      </c>
      <c r="E82" s="2">
        <v>6.41</v>
      </c>
      <c r="F82" s="2">
        <v>0</v>
      </c>
      <c r="G82" s="2">
        <v>26.44</v>
      </c>
      <c r="H82" s="2">
        <v>0.82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12.39</v>
      </c>
      <c r="Q82" s="2">
        <v>0</v>
      </c>
      <c r="R82" s="2">
        <v>0</v>
      </c>
      <c r="S82" s="2">
        <v>0</v>
      </c>
      <c r="T82" s="2"/>
      <c r="U82" s="2">
        <f t="shared" si="2"/>
        <v>229.15999999999997</v>
      </c>
    </row>
    <row r="83" spans="1:21" x14ac:dyDescent="0.25">
      <c r="A83" s="1" t="s">
        <v>161</v>
      </c>
      <c r="B83" s="1" t="s">
        <v>160</v>
      </c>
      <c r="C83" s="4">
        <v>342195.75235899998</v>
      </c>
      <c r="D83" s="2">
        <v>23574.639999999999</v>
      </c>
      <c r="E83" s="2">
        <v>1438.87</v>
      </c>
      <c r="F83" s="2">
        <v>344.04</v>
      </c>
      <c r="G83" s="2">
        <v>570.02</v>
      </c>
      <c r="H83" s="2">
        <v>299.8</v>
      </c>
      <c r="I83" s="2">
        <v>31.31</v>
      </c>
      <c r="J83" s="2">
        <v>30.19</v>
      </c>
      <c r="K83" s="2">
        <v>424.42</v>
      </c>
      <c r="L83" s="2">
        <v>1976.14</v>
      </c>
      <c r="M83" s="2">
        <v>1009.22</v>
      </c>
      <c r="N83" s="2">
        <v>438.43</v>
      </c>
      <c r="O83" s="2">
        <v>391.57</v>
      </c>
      <c r="P83" s="2">
        <v>1424.8</v>
      </c>
      <c r="Q83" s="2">
        <v>2588.5</v>
      </c>
      <c r="R83" s="2">
        <v>1065.45</v>
      </c>
      <c r="S83" s="2">
        <v>746.89</v>
      </c>
      <c r="T83" s="2">
        <v>326.74</v>
      </c>
      <c r="U83" s="2">
        <f t="shared" si="2"/>
        <v>36681.029999999992</v>
      </c>
    </row>
    <row r="84" spans="1:21" x14ac:dyDescent="0.25">
      <c r="A84" s="1" t="s">
        <v>163</v>
      </c>
      <c r="B84" s="1" t="s">
        <v>162</v>
      </c>
      <c r="C84" s="4">
        <v>186936.30907700001</v>
      </c>
      <c r="D84" s="2">
        <v>2238.67</v>
      </c>
      <c r="E84" s="2">
        <v>0</v>
      </c>
      <c r="F84" s="2">
        <v>0</v>
      </c>
      <c r="G84" s="2">
        <v>0</v>
      </c>
      <c r="H84" s="2">
        <v>0</v>
      </c>
      <c r="I84" s="2">
        <v>9.35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/>
      <c r="U84" s="2">
        <f t="shared" si="2"/>
        <v>2248.02</v>
      </c>
    </row>
    <row r="85" spans="1:21" x14ac:dyDescent="0.25">
      <c r="A85" s="1" t="s">
        <v>165</v>
      </c>
      <c r="B85" s="1" t="s">
        <v>164</v>
      </c>
      <c r="C85" s="4">
        <v>133705.99305600001</v>
      </c>
      <c r="D85" s="2">
        <v>2434.58</v>
      </c>
      <c r="E85" s="2">
        <v>8.9700000000000006</v>
      </c>
      <c r="F85" s="2">
        <v>56.25</v>
      </c>
      <c r="G85" s="2">
        <v>34.17</v>
      </c>
      <c r="H85" s="2">
        <v>24.95</v>
      </c>
      <c r="I85" s="2">
        <v>10.53</v>
      </c>
      <c r="J85" s="2">
        <v>17.079999999999998</v>
      </c>
      <c r="K85" s="2">
        <v>33.299999999999997</v>
      </c>
      <c r="L85" s="2">
        <v>8.26</v>
      </c>
      <c r="M85" s="2">
        <v>44.68</v>
      </c>
      <c r="N85" s="2">
        <v>130.94999999999999</v>
      </c>
      <c r="O85" s="2">
        <v>316.88</v>
      </c>
      <c r="P85" s="2">
        <v>214.79</v>
      </c>
      <c r="Q85" s="2">
        <v>96.23</v>
      </c>
      <c r="R85" s="2">
        <v>235.33</v>
      </c>
      <c r="S85" s="2">
        <v>162.08000000000001</v>
      </c>
      <c r="T85" s="2">
        <v>96.71</v>
      </c>
      <c r="U85" s="2">
        <f t="shared" si="2"/>
        <v>3925.74</v>
      </c>
    </row>
    <row r="86" spans="1:21" x14ac:dyDescent="0.25">
      <c r="A86" s="1" t="s">
        <v>167</v>
      </c>
      <c r="B86" s="1" t="s">
        <v>166</v>
      </c>
      <c r="C86" s="4">
        <v>83817.783888999998</v>
      </c>
      <c r="D86" s="2">
        <v>7943.52</v>
      </c>
      <c r="E86" s="2">
        <v>137.1</v>
      </c>
      <c r="F86" s="2">
        <v>111.88</v>
      </c>
      <c r="G86" s="2">
        <v>1117.9000000000001</v>
      </c>
      <c r="H86" s="2">
        <v>98.59</v>
      </c>
      <c r="I86" s="2">
        <v>52.19</v>
      </c>
      <c r="J86" s="2">
        <v>57.31</v>
      </c>
      <c r="K86" s="2">
        <v>34.53</v>
      </c>
      <c r="L86" s="2">
        <v>13.22</v>
      </c>
      <c r="M86" s="2">
        <v>85.14</v>
      </c>
      <c r="N86" s="2">
        <v>87.15</v>
      </c>
      <c r="O86" s="2">
        <v>43.39</v>
      </c>
      <c r="P86" s="2">
        <v>42.96</v>
      </c>
      <c r="Q86" s="2">
        <v>11.38</v>
      </c>
      <c r="R86" s="2">
        <v>124.67</v>
      </c>
      <c r="S86" s="2">
        <v>58.75</v>
      </c>
      <c r="T86" s="2">
        <v>13.28</v>
      </c>
      <c r="U86" s="2">
        <f t="shared" si="2"/>
        <v>10032.959999999997</v>
      </c>
    </row>
    <row r="87" spans="1:21" x14ac:dyDescent="0.25">
      <c r="A87" s="1" t="s">
        <v>169</v>
      </c>
      <c r="B87" s="1" t="s">
        <v>168</v>
      </c>
      <c r="C87" s="4">
        <v>146949.30581399999</v>
      </c>
      <c r="D87" s="2">
        <v>1518.58</v>
      </c>
      <c r="E87" s="2">
        <v>42.41</v>
      </c>
      <c r="F87" s="2">
        <v>7.56</v>
      </c>
      <c r="G87" s="2">
        <v>69.95</v>
      </c>
      <c r="H87" s="2">
        <v>14.44</v>
      </c>
      <c r="I87" s="2">
        <v>0</v>
      </c>
      <c r="J87" s="2">
        <v>6.76</v>
      </c>
      <c r="K87" s="2">
        <v>0</v>
      </c>
      <c r="L87" s="2">
        <v>7.73</v>
      </c>
      <c r="M87" s="2">
        <v>0</v>
      </c>
      <c r="N87" s="2">
        <v>0</v>
      </c>
      <c r="O87" s="2">
        <v>8.43</v>
      </c>
      <c r="P87" s="2">
        <v>7.64</v>
      </c>
      <c r="Q87" s="2">
        <v>0</v>
      </c>
      <c r="R87" s="2">
        <v>0</v>
      </c>
      <c r="S87" s="2">
        <v>9.8000000000000007</v>
      </c>
      <c r="T87" s="2"/>
      <c r="U87" s="2">
        <f t="shared" si="2"/>
        <v>1693.3000000000002</v>
      </c>
    </row>
    <row r="88" spans="1:21" x14ac:dyDescent="0.25">
      <c r="A88" s="1" t="s">
        <v>171</v>
      </c>
      <c r="B88" s="1" t="s">
        <v>170</v>
      </c>
      <c r="C88" s="4">
        <v>580624.40301500005</v>
      </c>
      <c r="D88" s="2">
        <v>808.39</v>
      </c>
      <c r="E88" s="2">
        <v>1.35</v>
      </c>
      <c r="F88" s="2">
        <v>0</v>
      </c>
      <c r="G88" s="2">
        <v>13.57</v>
      </c>
      <c r="H88" s="2">
        <v>0</v>
      </c>
      <c r="I88" s="2">
        <v>0</v>
      </c>
      <c r="J88" s="2">
        <v>9.08</v>
      </c>
      <c r="K88" s="2">
        <v>0</v>
      </c>
      <c r="L88" s="2">
        <v>0</v>
      </c>
      <c r="M88" s="2">
        <v>0</v>
      </c>
      <c r="N88" s="2">
        <v>0</v>
      </c>
      <c r="O88" s="2">
        <v>7.2</v>
      </c>
      <c r="P88" s="2">
        <v>0</v>
      </c>
      <c r="Q88" s="2">
        <v>0</v>
      </c>
      <c r="R88" s="2">
        <v>14.33</v>
      </c>
      <c r="S88" s="2">
        <v>0</v>
      </c>
      <c r="T88" s="2">
        <v>7.23</v>
      </c>
      <c r="U88" s="2">
        <f t="shared" si="2"/>
        <v>861.1500000000002</v>
      </c>
    </row>
    <row r="89" spans="1:21" x14ac:dyDescent="0.25">
      <c r="A89" s="1" t="s">
        <v>173</v>
      </c>
      <c r="B89" s="1" t="s">
        <v>172</v>
      </c>
      <c r="C89" s="4">
        <v>106197.211721</v>
      </c>
      <c r="D89" s="2">
        <v>49.52</v>
      </c>
      <c r="E89" s="2">
        <v>7.69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/>
      <c r="U89" s="2">
        <f t="shared" si="2"/>
        <v>57.21</v>
      </c>
    </row>
    <row r="90" spans="1:21" x14ac:dyDescent="0.25">
      <c r="A90" s="1" t="s">
        <v>175</v>
      </c>
      <c r="B90" s="1" t="s">
        <v>174</v>
      </c>
      <c r="C90" s="4">
        <v>931530.80119699996</v>
      </c>
      <c r="D90" s="2">
        <v>40586.910000000003</v>
      </c>
      <c r="E90" s="2">
        <v>1152.8900000000001</v>
      </c>
      <c r="F90" s="2">
        <v>371.08</v>
      </c>
      <c r="G90" s="2">
        <v>640.66</v>
      </c>
      <c r="H90" s="2">
        <v>1199.9100000000001</v>
      </c>
      <c r="I90" s="2">
        <v>1245.93</v>
      </c>
      <c r="J90" s="2">
        <v>1066.43</v>
      </c>
      <c r="K90" s="2">
        <v>2198.35</v>
      </c>
      <c r="L90" s="2">
        <v>1537.92</v>
      </c>
      <c r="M90" s="2">
        <v>2947.25</v>
      </c>
      <c r="N90" s="2">
        <v>1998.8</v>
      </c>
      <c r="O90" s="2">
        <v>2112.06</v>
      </c>
      <c r="P90" s="2">
        <v>7608.69</v>
      </c>
      <c r="Q90" s="2">
        <v>5943.31</v>
      </c>
      <c r="R90" s="2">
        <v>8803.09</v>
      </c>
      <c r="S90" s="2">
        <v>8384.82</v>
      </c>
      <c r="T90" s="2">
        <v>3451.99</v>
      </c>
      <c r="U90" s="2">
        <f t="shared" si="2"/>
        <v>91250.090000000011</v>
      </c>
    </row>
    <row r="91" spans="1:21" x14ac:dyDescent="0.25">
      <c r="A91" s="1" t="s">
        <v>177</v>
      </c>
      <c r="B91" s="1" t="s">
        <v>176</v>
      </c>
      <c r="C91" s="4">
        <v>4577.9527049999997</v>
      </c>
      <c r="D91" s="2">
        <v>568.45000000000005</v>
      </c>
      <c r="E91" s="2">
        <v>24.89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/>
      <c r="U91" s="2">
        <f t="shared" si="2"/>
        <v>593.34</v>
      </c>
    </row>
    <row r="92" spans="1:21" x14ac:dyDescent="0.25">
      <c r="A92" s="1" t="s">
        <v>179</v>
      </c>
      <c r="B92" s="1" t="s">
        <v>178</v>
      </c>
      <c r="C92" s="4">
        <v>223927.393595</v>
      </c>
      <c r="D92" s="2">
        <v>102.52</v>
      </c>
      <c r="E92" s="2">
        <v>2.83</v>
      </c>
      <c r="F92" s="2">
        <v>1.1599999999999999</v>
      </c>
      <c r="G92" s="2">
        <v>0.71</v>
      </c>
      <c r="H92" s="2">
        <v>0</v>
      </c>
      <c r="I92" s="2">
        <v>0</v>
      </c>
      <c r="J92" s="2">
        <v>1.45</v>
      </c>
      <c r="K92" s="2">
        <v>18.43</v>
      </c>
      <c r="L92" s="2">
        <v>0</v>
      </c>
      <c r="M92" s="2">
        <v>1.1200000000000001</v>
      </c>
      <c r="N92" s="2">
        <v>9.2100000000000009</v>
      </c>
      <c r="O92" s="2">
        <v>6.63</v>
      </c>
      <c r="P92" s="2">
        <v>12.56</v>
      </c>
      <c r="Q92" s="2">
        <v>21.23</v>
      </c>
      <c r="R92" s="2">
        <v>9.06</v>
      </c>
      <c r="S92" s="2">
        <v>0</v>
      </c>
      <c r="T92" s="2"/>
      <c r="U92" s="2">
        <f t="shared" si="2"/>
        <v>186.91</v>
      </c>
    </row>
    <row r="93" spans="1:21" x14ac:dyDescent="0.25">
      <c r="A93" s="1"/>
      <c r="B93" s="1" t="s">
        <v>415</v>
      </c>
      <c r="C93" s="4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24.03</v>
      </c>
      <c r="U93" s="2">
        <f t="shared" si="2"/>
        <v>24.03</v>
      </c>
    </row>
    <row r="94" spans="1:21" x14ac:dyDescent="0.25">
      <c r="A94" s="1" t="s">
        <v>181</v>
      </c>
      <c r="B94" s="1" t="s">
        <v>180</v>
      </c>
      <c r="C94" s="4">
        <v>186053.496056</v>
      </c>
      <c r="D94" s="2">
        <v>20808.29</v>
      </c>
      <c r="E94" s="2">
        <v>26.7</v>
      </c>
      <c r="F94" s="2">
        <v>2.3199999999999998</v>
      </c>
      <c r="G94" s="2">
        <v>0</v>
      </c>
      <c r="H94" s="2">
        <v>0</v>
      </c>
      <c r="I94" s="2">
        <v>0</v>
      </c>
      <c r="J94" s="2">
        <v>0</v>
      </c>
      <c r="K94" s="2">
        <v>4.0999999999999996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/>
      <c r="U94" s="2">
        <f t="shared" si="2"/>
        <v>20841.41</v>
      </c>
    </row>
    <row r="95" spans="1:21" x14ac:dyDescent="0.25">
      <c r="A95" s="1" t="s">
        <v>183</v>
      </c>
      <c r="B95" s="1" t="s">
        <v>182</v>
      </c>
      <c r="C95" s="4">
        <v>145561.048561</v>
      </c>
      <c r="D95" s="2">
        <v>2136.98</v>
      </c>
      <c r="E95" s="2">
        <v>51.37</v>
      </c>
      <c r="F95" s="2">
        <v>0</v>
      </c>
      <c r="G95" s="2">
        <v>7.91</v>
      </c>
      <c r="H95" s="2">
        <v>6.32</v>
      </c>
      <c r="I95" s="2">
        <v>67.53</v>
      </c>
      <c r="J95" s="2">
        <v>0</v>
      </c>
      <c r="K95" s="2">
        <v>6.5</v>
      </c>
      <c r="L95" s="2">
        <v>0</v>
      </c>
      <c r="M95" s="2">
        <v>0</v>
      </c>
      <c r="N95" s="2">
        <v>21.14</v>
      </c>
      <c r="O95" s="2">
        <v>26.64</v>
      </c>
      <c r="P95" s="2">
        <v>44.32</v>
      </c>
      <c r="Q95" s="2">
        <v>25.83</v>
      </c>
      <c r="R95" s="2">
        <v>9.98</v>
      </c>
      <c r="S95" s="2">
        <v>53.45</v>
      </c>
      <c r="T95" s="2"/>
      <c r="U95" s="2">
        <f t="shared" si="2"/>
        <v>2457.9699999999998</v>
      </c>
    </row>
    <row r="96" spans="1:21" x14ac:dyDescent="0.25">
      <c r="A96" s="1" t="s">
        <v>185</v>
      </c>
      <c r="B96" s="1" t="s">
        <v>184</v>
      </c>
      <c r="C96" s="4">
        <v>3409.46956</v>
      </c>
      <c r="D96" s="2">
        <v>136.6</v>
      </c>
      <c r="E96" s="2">
        <v>12.28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0.01</v>
      </c>
      <c r="L96" s="2">
        <v>0</v>
      </c>
      <c r="M96" s="2">
        <v>0.45</v>
      </c>
      <c r="N96" s="2">
        <v>0.02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/>
      <c r="U96" s="2">
        <f t="shared" si="2"/>
        <v>149.35999999999999</v>
      </c>
    </row>
    <row r="97" spans="1:21" x14ac:dyDescent="0.25">
      <c r="A97" s="1" t="s">
        <v>187</v>
      </c>
      <c r="B97" s="1" t="s">
        <v>186</v>
      </c>
      <c r="C97" s="4">
        <v>537945.54327300005</v>
      </c>
      <c r="D97" s="2">
        <v>10835.13</v>
      </c>
      <c r="E97" s="2">
        <v>789.07</v>
      </c>
      <c r="F97" s="2">
        <v>0</v>
      </c>
      <c r="G97" s="2">
        <v>1765.8</v>
      </c>
      <c r="H97" s="2">
        <v>792.49</v>
      </c>
      <c r="I97" s="2">
        <v>308.58999999999997</v>
      </c>
      <c r="J97" s="2">
        <v>153.37</v>
      </c>
      <c r="K97" s="2">
        <v>584.19000000000005</v>
      </c>
      <c r="L97" s="2">
        <v>18.309999999999999</v>
      </c>
      <c r="M97" s="2">
        <v>166.9</v>
      </c>
      <c r="N97" s="2">
        <v>179.13</v>
      </c>
      <c r="O97" s="2">
        <v>257.88</v>
      </c>
      <c r="P97" s="2">
        <v>850.31</v>
      </c>
      <c r="Q97" s="2">
        <v>1835.75</v>
      </c>
      <c r="R97" s="2">
        <v>326.56</v>
      </c>
      <c r="S97" s="2">
        <v>521.24</v>
      </c>
      <c r="T97" s="2">
        <v>576.99</v>
      </c>
      <c r="U97" s="2">
        <f t="shared" si="2"/>
        <v>19961.710000000003</v>
      </c>
    </row>
    <row r="98" spans="1:21" x14ac:dyDescent="0.25">
      <c r="A98" s="1" t="s">
        <v>189</v>
      </c>
      <c r="B98" s="1" t="s">
        <v>188</v>
      </c>
      <c r="C98" s="4">
        <v>154132.465214</v>
      </c>
      <c r="D98" s="2">
        <v>2978.05</v>
      </c>
      <c r="E98" s="2">
        <v>311.02</v>
      </c>
      <c r="F98" s="2">
        <v>63.93</v>
      </c>
      <c r="G98" s="2">
        <v>323.23</v>
      </c>
      <c r="H98" s="2">
        <v>230.81</v>
      </c>
      <c r="I98" s="2">
        <v>183.6</v>
      </c>
      <c r="J98" s="2">
        <v>8.32</v>
      </c>
      <c r="K98" s="2">
        <v>180.51</v>
      </c>
      <c r="L98" s="2">
        <v>6.92</v>
      </c>
      <c r="M98" s="2">
        <v>33.229999999999997</v>
      </c>
      <c r="N98" s="2">
        <v>16.45</v>
      </c>
      <c r="O98" s="2">
        <v>132.5</v>
      </c>
      <c r="P98" s="2">
        <v>190.43</v>
      </c>
      <c r="Q98" s="2">
        <v>298.70999999999998</v>
      </c>
      <c r="R98" s="2">
        <v>124.79</v>
      </c>
      <c r="S98" s="2">
        <v>189.39</v>
      </c>
      <c r="T98" s="2">
        <v>99.25</v>
      </c>
      <c r="U98" s="2">
        <f t="shared" si="2"/>
        <v>5371.14</v>
      </c>
    </row>
    <row r="99" spans="1:21" x14ac:dyDescent="0.25">
      <c r="A99" s="1" t="s">
        <v>191</v>
      </c>
      <c r="B99" s="1" t="s">
        <v>190</v>
      </c>
      <c r="C99" s="4">
        <v>178038.15530700001</v>
      </c>
      <c r="D99" s="2">
        <v>2371.17</v>
      </c>
      <c r="E99" s="2">
        <v>40.270000000000003</v>
      </c>
      <c r="F99" s="2">
        <v>35.31</v>
      </c>
      <c r="G99" s="2">
        <v>29.74</v>
      </c>
      <c r="H99" s="2">
        <v>14.45</v>
      </c>
      <c r="I99" s="2">
        <v>0</v>
      </c>
      <c r="J99" s="2">
        <v>10.050000000000001</v>
      </c>
      <c r="K99" s="2">
        <v>81.430000000000007</v>
      </c>
      <c r="L99" s="2">
        <v>8.8000000000000007</v>
      </c>
      <c r="M99" s="2">
        <v>11.26</v>
      </c>
      <c r="N99" s="2">
        <v>16.739999999999998</v>
      </c>
      <c r="O99" s="2">
        <v>39.51</v>
      </c>
      <c r="P99" s="2">
        <v>3.28</v>
      </c>
      <c r="Q99" s="2">
        <v>49.64</v>
      </c>
      <c r="R99" s="2">
        <v>100.03</v>
      </c>
      <c r="S99" s="2">
        <v>21.39</v>
      </c>
      <c r="T99" s="2"/>
      <c r="U99" s="2">
        <f t="shared" ref="U99:U130" si="3">SUM(D99:T99)</f>
        <v>2833.07</v>
      </c>
    </row>
    <row r="100" spans="1:21" x14ac:dyDescent="0.25">
      <c r="A100" s="1" t="s">
        <v>193</v>
      </c>
      <c r="B100" s="1" t="s">
        <v>192</v>
      </c>
      <c r="C100" s="4">
        <v>756926.53682299994</v>
      </c>
      <c r="D100" s="2">
        <v>5902.66</v>
      </c>
      <c r="E100" s="2">
        <v>93.94</v>
      </c>
      <c r="F100" s="2">
        <v>42.4</v>
      </c>
      <c r="G100" s="2">
        <v>199.12</v>
      </c>
      <c r="H100" s="2">
        <v>235.58</v>
      </c>
      <c r="I100" s="2">
        <v>88.26</v>
      </c>
      <c r="J100" s="2">
        <v>151.63999999999999</v>
      </c>
      <c r="K100" s="2">
        <v>152.26</v>
      </c>
      <c r="L100" s="2">
        <v>9.39</v>
      </c>
      <c r="M100" s="2">
        <v>208.7</v>
      </c>
      <c r="N100" s="2">
        <v>132.24</v>
      </c>
      <c r="O100" s="2">
        <v>321.86</v>
      </c>
      <c r="P100" s="2">
        <v>257.75</v>
      </c>
      <c r="Q100" s="2">
        <v>552.16999999999996</v>
      </c>
      <c r="R100" s="2">
        <v>336.44</v>
      </c>
      <c r="S100" s="2">
        <v>522.51</v>
      </c>
      <c r="T100" s="2">
        <v>130.34</v>
      </c>
      <c r="U100" s="2">
        <f t="shared" si="3"/>
        <v>9337.26</v>
      </c>
    </row>
    <row r="101" spans="1:21" x14ac:dyDescent="0.25">
      <c r="A101" s="1" t="s">
        <v>195</v>
      </c>
      <c r="B101" s="1" t="s">
        <v>194</v>
      </c>
      <c r="C101" s="4">
        <v>8106.5782099999997</v>
      </c>
      <c r="D101" s="2">
        <v>4649.8100000000004</v>
      </c>
      <c r="E101" s="2">
        <v>112.73</v>
      </c>
      <c r="F101" s="2">
        <v>53.09</v>
      </c>
      <c r="G101" s="2">
        <v>0</v>
      </c>
      <c r="H101" s="2">
        <v>15.69</v>
      </c>
      <c r="I101" s="2">
        <v>0</v>
      </c>
      <c r="J101" s="2">
        <v>0</v>
      </c>
      <c r="K101" s="2">
        <v>22</v>
      </c>
      <c r="L101" s="2">
        <v>3.64</v>
      </c>
      <c r="M101" s="2">
        <v>0</v>
      </c>
      <c r="N101" s="2">
        <v>0</v>
      </c>
      <c r="O101" s="2">
        <v>0</v>
      </c>
      <c r="P101" s="2">
        <v>9.6999999999999993</v>
      </c>
      <c r="Q101" s="2">
        <v>10.34</v>
      </c>
      <c r="R101" s="2">
        <v>0</v>
      </c>
      <c r="S101" s="2">
        <v>6.26</v>
      </c>
      <c r="T101" s="2"/>
      <c r="U101" s="2">
        <f t="shared" si="3"/>
        <v>4883.26</v>
      </c>
    </row>
    <row r="102" spans="1:21" x14ac:dyDescent="0.25">
      <c r="A102" s="1" t="s">
        <v>197</v>
      </c>
      <c r="B102" s="1" t="s">
        <v>196</v>
      </c>
      <c r="C102" s="4">
        <v>9070.1816849999996</v>
      </c>
      <c r="D102" s="2">
        <v>8450.15</v>
      </c>
      <c r="E102" s="2">
        <v>0.62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/>
      <c r="U102" s="2">
        <f t="shared" si="3"/>
        <v>8450.77</v>
      </c>
    </row>
    <row r="103" spans="1:21" x14ac:dyDescent="0.25">
      <c r="A103" s="1" t="s">
        <v>199</v>
      </c>
      <c r="B103" s="1" t="s">
        <v>198</v>
      </c>
      <c r="C103" s="4">
        <v>305074.63588700001</v>
      </c>
      <c r="D103" s="2">
        <v>3071.08</v>
      </c>
      <c r="E103" s="2">
        <v>6.64</v>
      </c>
      <c r="F103" s="2">
        <v>6.72</v>
      </c>
      <c r="G103" s="2">
        <v>267.01</v>
      </c>
      <c r="H103" s="2">
        <v>0</v>
      </c>
      <c r="I103" s="2">
        <v>35.72</v>
      </c>
      <c r="J103" s="2">
        <v>0</v>
      </c>
      <c r="K103" s="2">
        <v>0</v>
      </c>
      <c r="L103" s="2">
        <v>0</v>
      </c>
      <c r="M103" s="2">
        <v>6.38</v>
      </c>
      <c r="N103" s="2">
        <v>0</v>
      </c>
      <c r="O103" s="2">
        <v>0</v>
      </c>
      <c r="P103" s="2">
        <v>0</v>
      </c>
      <c r="Q103" s="2">
        <v>0</v>
      </c>
      <c r="R103" s="2">
        <v>78.540000000000006</v>
      </c>
      <c r="S103" s="2">
        <v>4.5</v>
      </c>
      <c r="T103" s="2">
        <v>9.2799999999999994</v>
      </c>
      <c r="U103" s="2">
        <f t="shared" si="3"/>
        <v>3485.87</v>
      </c>
    </row>
    <row r="104" spans="1:21" x14ac:dyDescent="0.25">
      <c r="A104" s="1" t="s">
        <v>201</v>
      </c>
      <c r="B104" s="1" t="s">
        <v>200</v>
      </c>
      <c r="C104" s="4">
        <v>76410.038574999999</v>
      </c>
      <c r="D104" s="2">
        <v>293.92</v>
      </c>
      <c r="E104" s="2">
        <v>6.52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7.1</v>
      </c>
      <c r="S104" s="2">
        <v>0</v>
      </c>
      <c r="T104" s="2"/>
      <c r="U104" s="2">
        <f t="shared" si="3"/>
        <v>307.54000000000002</v>
      </c>
    </row>
    <row r="105" spans="1:21" x14ac:dyDescent="0.25">
      <c r="A105" s="1" t="s">
        <v>203</v>
      </c>
      <c r="B105" s="1" t="s">
        <v>202</v>
      </c>
      <c r="C105" s="4">
        <v>286954.946</v>
      </c>
      <c r="D105" s="2">
        <v>3372.51</v>
      </c>
      <c r="E105" s="2">
        <v>41.98</v>
      </c>
      <c r="F105" s="2">
        <v>28</v>
      </c>
      <c r="G105" s="2">
        <v>42.77</v>
      </c>
      <c r="H105" s="2">
        <v>10.029999999999999</v>
      </c>
      <c r="I105" s="2">
        <v>0</v>
      </c>
      <c r="J105" s="2">
        <v>16.05</v>
      </c>
      <c r="K105" s="2">
        <v>23.5</v>
      </c>
      <c r="L105" s="2">
        <v>7.41</v>
      </c>
      <c r="M105" s="2">
        <v>35.14</v>
      </c>
      <c r="N105" s="2">
        <v>16.72</v>
      </c>
      <c r="O105" s="2">
        <v>22.12</v>
      </c>
      <c r="P105" s="2">
        <v>26.95</v>
      </c>
      <c r="Q105" s="2">
        <v>60.05</v>
      </c>
      <c r="R105" s="2">
        <v>13.47</v>
      </c>
      <c r="S105" s="2">
        <v>7.17</v>
      </c>
      <c r="T105" s="2"/>
      <c r="U105" s="2">
        <f t="shared" si="3"/>
        <v>3723.87</v>
      </c>
    </row>
    <row r="106" spans="1:21" x14ac:dyDescent="0.25">
      <c r="A106" s="1" t="s">
        <v>205</v>
      </c>
      <c r="B106" s="1" t="s">
        <v>204</v>
      </c>
      <c r="C106" s="4">
        <v>600547.31699900003</v>
      </c>
      <c r="D106" s="2">
        <v>3953.28</v>
      </c>
      <c r="E106" s="2">
        <v>56.76</v>
      </c>
      <c r="F106" s="2">
        <v>62.26</v>
      </c>
      <c r="G106" s="2">
        <v>143.69999999999999</v>
      </c>
      <c r="H106" s="2">
        <v>42.27</v>
      </c>
      <c r="I106" s="2">
        <v>6.44</v>
      </c>
      <c r="J106" s="2">
        <v>92.26</v>
      </c>
      <c r="K106" s="2">
        <v>26.36</v>
      </c>
      <c r="L106" s="2">
        <v>6.8</v>
      </c>
      <c r="M106" s="2">
        <v>191.62</v>
      </c>
      <c r="N106" s="2">
        <v>0</v>
      </c>
      <c r="O106" s="2">
        <v>84.12</v>
      </c>
      <c r="P106" s="2">
        <v>128.69999999999999</v>
      </c>
      <c r="Q106" s="2">
        <v>138.4</v>
      </c>
      <c r="R106" s="2">
        <v>192.86</v>
      </c>
      <c r="S106" s="2">
        <v>86.5</v>
      </c>
      <c r="T106" s="2">
        <v>41.45</v>
      </c>
      <c r="U106" s="2">
        <f t="shared" si="3"/>
        <v>5253.78</v>
      </c>
    </row>
    <row r="107" spans="1:21" x14ac:dyDescent="0.25">
      <c r="A107" s="1" t="s">
        <v>207</v>
      </c>
      <c r="B107" s="1" t="s">
        <v>206</v>
      </c>
      <c r="C107" s="4">
        <v>9338.3703729999997</v>
      </c>
      <c r="D107" s="2">
        <v>9338.4500000000007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/>
      <c r="U107" s="2">
        <f t="shared" si="3"/>
        <v>9338.4500000000007</v>
      </c>
    </row>
    <row r="108" spans="1:21" x14ac:dyDescent="0.25">
      <c r="A108" s="1" t="s">
        <v>209</v>
      </c>
      <c r="B108" s="1" t="s">
        <v>208</v>
      </c>
      <c r="C108" s="4">
        <v>532393.64456599997</v>
      </c>
      <c r="D108" s="2">
        <v>9723.82</v>
      </c>
      <c r="E108" s="2">
        <v>761.67</v>
      </c>
      <c r="F108" s="2">
        <v>540.75</v>
      </c>
      <c r="G108" s="2">
        <v>227.43</v>
      </c>
      <c r="H108" s="2">
        <v>66.010000000000005</v>
      </c>
      <c r="I108" s="2">
        <v>208.33</v>
      </c>
      <c r="J108" s="2">
        <v>110.36</v>
      </c>
      <c r="K108" s="2">
        <v>274.61</v>
      </c>
      <c r="L108" s="2">
        <v>122.76</v>
      </c>
      <c r="M108" s="2">
        <v>189.91</v>
      </c>
      <c r="N108" s="2">
        <v>155.66</v>
      </c>
      <c r="O108" s="2">
        <v>254.95</v>
      </c>
      <c r="P108" s="2">
        <v>159.84</v>
      </c>
      <c r="Q108" s="2">
        <v>97.79</v>
      </c>
      <c r="R108" s="2">
        <v>303.2</v>
      </c>
      <c r="S108" s="2">
        <v>170.42</v>
      </c>
      <c r="T108" s="2">
        <v>16.059999999999999</v>
      </c>
      <c r="U108" s="2">
        <f t="shared" si="3"/>
        <v>13383.570000000003</v>
      </c>
    </row>
    <row r="109" spans="1:21" x14ac:dyDescent="0.25">
      <c r="A109" s="1" t="s">
        <v>211</v>
      </c>
      <c r="B109" s="1" t="s">
        <v>210</v>
      </c>
      <c r="C109" s="4">
        <v>75060.917939999999</v>
      </c>
      <c r="D109" s="2">
        <v>637.27</v>
      </c>
      <c r="E109" s="2">
        <v>0</v>
      </c>
      <c r="F109" s="2">
        <v>0</v>
      </c>
      <c r="G109" s="2">
        <v>0.64</v>
      </c>
      <c r="H109" s="2">
        <v>5.16</v>
      </c>
      <c r="I109" s="2">
        <v>0</v>
      </c>
      <c r="J109" s="2">
        <v>436.23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/>
      <c r="U109" s="2">
        <f t="shared" si="3"/>
        <v>1079.3</v>
      </c>
    </row>
    <row r="110" spans="1:21" x14ac:dyDescent="0.25">
      <c r="A110" s="1" t="s">
        <v>213</v>
      </c>
      <c r="B110" s="1" t="s">
        <v>212</v>
      </c>
      <c r="C110" s="4">
        <v>275514.63805200002</v>
      </c>
      <c r="D110" s="2">
        <v>1567.04</v>
      </c>
      <c r="E110" s="2">
        <v>108.32</v>
      </c>
      <c r="F110" s="2">
        <v>59.43</v>
      </c>
      <c r="G110" s="2">
        <v>41.88</v>
      </c>
      <c r="H110" s="2">
        <v>65.02</v>
      </c>
      <c r="I110" s="2">
        <v>19.989999999999998</v>
      </c>
      <c r="J110" s="2">
        <v>21.6</v>
      </c>
      <c r="K110" s="2">
        <v>24.87</v>
      </c>
      <c r="L110" s="2">
        <v>6.56</v>
      </c>
      <c r="M110" s="2">
        <v>0</v>
      </c>
      <c r="N110" s="2">
        <v>33.42</v>
      </c>
      <c r="O110" s="2">
        <v>0</v>
      </c>
      <c r="P110" s="2">
        <v>6.77</v>
      </c>
      <c r="Q110" s="2">
        <v>66.97</v>
      </c>
      <c r="R110" s="2">
        <v>0</v>
      </c>
      <c r="S110" s="2">
        <v>7.78</v>
      </c>
      <c r="T110" s="2"/>
      <c r="U110" s="2">
        <f t="shared" si="3"/>
        <v>2029.6499999999999</v>
      </c>
    </row>
    <row r="111" spans="1:21" x14ac:dyDescent="0.25">
      <c r="A111" s="1" t="s">
        <v>215</v>
      </c>
      <c r="B111" s="1" t="s">
        <v>214</v>
      </c>
      <c r="C111" s="4">
        <v>204630.53658000001</v>
      </c>
      <c r="D111" s="2">
        <v>16855.509999999998</v>
      </c>
      <c r="E111" s="2">
        <v>564.27</v>
      </c>
      <c r="F111" s="2">
        <v>296.95</v>
      </c>
      <c r="G111" s="2">
        <v>91.52</v>
      </c>
      <c r="H111" s="2">
        <v>136.94</v>
      </c>
      <c r="I111" s="2">
        <v>125.13</v>
      </c>
      <c r="J111" s="2">
        <v>428.94</v>
      </c>
      <c r="K111" s="2">
        <v>248.12</v>
      </c>
      <c r="L111" s="2">
        <v>254.99</v>
      </c>
      <c r="M111" s="2">
        <v>169.03</v>
      </c>
      <c r="N111" s="2">
        <v>75.900000000000006</v>
      </c>
      <c r="O111" s="2">
        <v>157.05000000000001</v>
      </c>
      <c r="P111" s="2">
        <v>307.18</v>
      </c>
      <c r="Q111" s="2">
        <v>143.33000000000001</v>
      </c>
      <c r="R111" s="2">
        <v>94.2</v>
      </c>
      <c r="S111" s="2">
        <v>210.77</v>
      </c>
      <c r="T111" s="2">
        <v>88.74</v>
      </c>
      <c r="U111" s="2">
        <f t="shared" si="3"/>
        <v>20248.570000000003</v>
      </c>
    </row>
    <row r="112" spans="1:21" x14ac:dyDescent="0.25">
      <c r="A112" s="1" t="s">
        <v>217</v>
      </c>
      <c r="B112" s="1" t="s">
        <v>216</v>
      </c>
      <c r="C112" s="4">
        <v>55834.506778000003</v>
      </c>
      <c r="D112" s="2">
        <v>17371.16</v>
      </c>
      <c r="E112" s="2">
        <v>161.57</v>
      </c>
      <c r="F112" s="2">
        <v>199.65</v>
      </c>
      <c r="G112" s="2">
        <v>298.70999999999998</v>
      </c>
      <c r="H112" s="2">
        <v>62.83</v>
      </c>
      <c r="I112" s="2">
        <v>78.27</v>
      </c>
      <c r="J112" s="2">
        <v>58.64</v>
      </c>
      <c r="K112" s="2">
        <v>8.89</v>
      </c>
      <c r="L112" s="2">
        <v>34.979999999999997</v>
      </c>
      <c r="M112" s="2">
        <v>72.95</v>
      </c>
      <c r="N112" s="2">
        <v>44.9</v>
      </c>
      <c r="O112" s="2">
        <v>23.33</v>
      </c>
      <c r="P112" s="2">
        <v>27.76</v>
      </c>
      <c r="Q112" s="2">
        <v>57.83</v>
      </c>
      <c r="R112" s="2">
        <v>35.93</v>
      </c>
      <c r="S112" s="2">
        <v>8.11</v>
      </c>
      <c r="T112" s="2">
        <v>36.76</v>
      </c>
      <c r="U112" s="2">
        <f t="shared" si="3"/>
        <v>18582.270000000004</v>
      </c>
    </row>
    <row r="113" spans="1:21" x14ac:dyDescent="0.25">
      <c r="A113" s="1" t="s">
        <v>219</v>
      </c>
      <c r="B113" s="1" t="s">
        <v>218</v>
      </c>
      <c r="C113" s="4">
        <v>16294.019151</v>
      </c>
      <c r="D113" s="2">
        <v>4627.2700000000004</v>
      </c>
      <c r="E113" s="2">
        <v>0</v>
      </c>
      <c r="F113" s="2">
        <v>7.65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/>
      <c r="U113" s="2">
        <f t="shared" si="3"/>
        <v>4634.92</v>
      </c>
    </row>
    <row r="114" spans="1:21" x14ac:dyDescent="0.25">
      <c r="A114" s="1" t="s">
        <v>221</v>
      </c>
      <c r="B114" s="1" t="s">
        <v>220</v>
      </c>
      <c r="C114" s="4">
        <v>774771.763974</v>
      </c>
      <c r="D114" s="2">
        <v>1077.71</v>
      </c>
      <c r="E114" s="2">
        <v>19.23</v>
      </c>
      <c r="F114" s="2">
        <v>6.4</v>
      </c>
      <c r="G114" s="2">
        <v>30.87</v>
      </c>
      <c r="H114" s="2">
        <v>123.74</v>
      </c>
      <c r="I114" s="2">
        <v>321.68</v>
      </c>
      <c r="J114" s="2">
        <v>61.62</v>
      </c>
      <c r="K114" s="2">
        <v>13.76</v>
      </c>
      <c r="L114" s="2">
        <v>33.92</v>
      </c>
      <c r="M114" s="2">
        <v>28.49</v>
      </c>
      <c r="N114" s="2">
        <v>17.489999999999998</v>
      </c>
      <c r="O114" s="2">
        <v>30.91</v>
      </c>
      <c r="P114" s="2">
        <v>0</v>
      </c>
      <c r="Q114" s="2">
        <v>25.99</v>
      </c>
      <c r="R114" s="2">
        <v>125.39</v>
      </c>
      <c r="S114" s="2">
        <v>37.090000000000003</v>
      </c>
      <c r="T114" s="2">
        <v>18.59</v>
      </c>
      <c r="U114" s="2">
        <f t="shared" si="3"/>
        <v>1972.88</v>
      </c>
    </row>
    <row r="115" spans="1:21" x14ac:dyDescent="0.25">
      <c r="A115" s="1" t="s">
        <v>223</v>
      </c>
      <c r="B115" s="1" t="s">
        <v>222</v>
      </c>
      <c r="C115" s="4">
        <v>36678.737137999997</v>
      </c>
      <c r="D115" s="2">
        <v>758.22</v>
      </c>
      <c r="E115" s="2">
        <v>2.14</v>
      </c>
      <c r="F115" s="2">
        <v>5.68</v>
      </c>
      <c r="G115" s="2">
        <v>3.09</v>
      </c>
      <c r="H115" s="2">
        <v>0</v>
      </c>
      <c r="I115" s="2">
        <v>0</v>
      </c>
      <c r="J115" s="2">
        <v>5.33</v>
      </c>
      <c r="K115" s="2">
        <v>0</v>
      </c>
      <c r="L115" s="2">
        <v>0</v>
      </c>
      <c r="M115" s="2">
        <v>0</v>
      </c>
      <c r="N115" s="2">
        <v>0</v>
      </c>
      <c r="O115" s="2">
        <v>0.68</v>
      </c>
      <c r="P115" s="2">
        <v>8.0299999999999994</v>
      </c>
      <c r="Q115" s="2">
        <v>7.92</v>
      </c>
      <c r="R115" s="2">
        <v>1.99</v>
      </c>
      <c r="S115" s="2">
        <v>0</v>
      </c>
      <c r="T115" s="2"/>
      <c r="U115" s="2">
        <f t="shared" si="3"/>
        <v>793.07999999999993</v>
      </c>
    </row>
    <row r="116" spans="1:21" x14ac:dyDescent="0.25">
      <c r="A116" s="1" t="s">
        <v>225</v>
      </c>
      <c r="B116" s="1" t="s">
        <v>224</v>
      </c>
      <c r="C116" s="4">
        <v>93758.578647000002</v>
      </c>
      <c r="D116" s="2">
        <v>2769.76</v>
      </c>
      <c r="E116" s="2">
        <v>0.55000000000000004</v>
      </c>
      <c r="F116" s="2">
        <v>75.12</v>
      </c>
      <c r="G116" s="2">
        <v>106.3</v>
      </c>
      <c r="H116" s="2">
        <v>0</v>
      </c>
      <c r="I116" s="2">
        <v>0</v>
      </c>
      <c r="J116" s="2">
        <v>34.19</v>
      </c>
      <c r="K116" s="2">
        <v>0</v>
      </c>
      <c r="L116" s="2">
        <v>0.61</v>
      </c>
      <c r="M116" s="2">
        <v>20.78</v>
      </c>
      <c r="N116" s="2">
        <v>0</v>
      </c>
      <c r="O116" s="2">
        <v>0</v>
      </c>
      <c r="P116" s="2">
        <v>16.96</v>
      </c>
      <c r="Q116" s="2">
        <v>6.95</v>
      </c>
      <c r="R116" s="2">
        <v>13.14</v>
      </c>
      <c r="S116" s="2">
        <v>13.48</v>
      </c>
      <c r="T116" s="2">
        <v>6.04</v>
      </c>
      <c r="U116" s="2">
        <f t="shared" si="3"/>
        <v>3063.8800000000006</v>
      </c>
    </row>
    <row r="117" spans="1:21" x14ac:dyDescent="0.25">
      <c r="A117" s="1" t="s">
        <v>227</v>
      </c>
      <c r="B117" s="1" t="s">
        <v>226</v>
      </c>
      <c r="C117" s="4">
        <v>30179.505476999999</v>
      </c>
      <c r="D117" s="2">
        <v>364</v>
      </c>
      <c r="E117" s="2">
        <v>5.32</v>
      </c>
      <c r="F117" s="2">
        <v>0</v>
      </c>
      <c r="G117" s="2">
        <v>14.18</v>
      </c>
      <c r="H117" s="2">
        <v>0.96</v>
      </c>
      <c r="I117" s="2">
        <v>6.2</v>
      </c>
      <c r="J117" s="2">
        <v>4.49</v>
      </c>
      <c r="K117" s="2">
        <v>0</v>
      </c>
      <c r="L117" s="2">
        <v>5.0199999999999996</v>
      </c>
      <c r="M117" s="2">
        <v>0.05</v>
      </c>
      <c r="N117" s="2">
        <v>0</v>
      </c>
      <c r="O117" s="2">
        <v>6.86</v>
      </c>
      <c r="P117" s="2">
        <v>6.56</v>
      </c>
      <c r="Q117" s="2">
        <v>0</v>
      </c>
      <c r="R117" s="2">
        <v>0.84</v>
      </c>
      <c r="S117" s="2">
        <v>0</v>
      </c>
      <c r="T117" s="2"/>
      <c r="U117" s="2">
        <f t="shared" si="3"/>
        <v>414.47999999999996</v>
      </c>
    </row>
    <row r="118" spans="1:21" x14ac:dyDescent="0.25">
      <c r="A118" s="1" t="s">
        <v>229</v>
      </c>
      <c r="B118" s="1" t="s">
        <v>228</v>
      </c>
      <c r="C118" s="4">
        <v>11016.98929</v>
      </c>
      <c r="D118" s="2">
        <v>1085.26</v>
      </c>
      <c r="E118" s="2">
        <v>0</v>
      </c>
      <c r="F118" s="2">
        <v>0</v>
      </c>
      <c r="G118" s="2">
        <v>2.06</v>
      </c>
      <c r="H118" s="2">
        <v>0</v>
      </c>
      <c r="I118" s="2">
        <v>0</v>
      </c>
      <c r="J118" s="2">
        <v>7.45</v>
      </c>
      <c r="K118" s="2">
        <v>0</v>
      </c>
      <c r="L118" s="2">
        <v>2.0499999999999998</v>
      </c>
      <c r="M118" s="2">
        <v>0</v>
      </c>
      <c r="N118" s="2">
        <v>0</v>
      </c>
      <c r="O118" s="2">
        <v>0</v>
      </c>
      <c r="P118" s="2">
        <v>7.0000000000000007E-2</v>
      </c>
      <c r="Q118" s="2">
        <v>32.79</v>
      </c>
      <c r="R118" s="2">
        <v>19.98</v>
      </c>
      <c r="S118" s="2">
        <v>0</v>
      </c>
      <c r="T118" s="2"/>
      <c r="U118" s="2">
        <f t="shared" si="3"/>
        <v>1149.6599999999999</v>
      </c>
    </row>
    <row r="119" spans="1:21" x14ac:dyDescent="0.25">
      <c r="A119" s="1" t="s">
        <v>231</v>
      </c>
      <c r="B119" s="1" t="s">
        <v>230</v>
      </c>
      <c r="C119" s="4">
        <v>62322.785046999998</v>
      </c>
      <c r="D119" s="2">
        <v>4687.71</v>
      </c>
      <c r="E119" s="2">
        <v>20.13</v>
      </c>
      <c r="F119" s="2">
        <v>17.899999999999999</v>
      </c>
      <c r="G119" s="2">
        <v>6.4</v>
      </c>
      <c r="H119" s="2">
        <v>0</v>
      </c>
      <c r="I119" s="2">
        <v>0</v>
      </c>
      <c r="J119" s="2">
        <v>0</v>
      </c>
      <c r="K119" s="2">
        <v>0</v>
      </c>
      <c r="L119" s="2">
        <v>0.89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/>
      <c r="U119" s="2">
        <f t="shared" si="3"/>
        <v>4733.03</v>
      </c>
    </row>
    <row r="120" spans="1:21" x14ac:dyDescent="0.25">
      <c r="A120" s="1" t="s">
        <v>233</v>
      </c>
      <c r="B120" s="1" t="s">
        <v>232</v>
      </c>
      <c r="C120" s="4">
        <v>42489.506992000002</v>
      </c>
      <c r="D120" s="2">
        <v>2626.98</v>
      </c>
      <c r="E120" s="2">
        <v>16.010000000000002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14.5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/>
      <c r="U120" s="2">
        <f t="shared" si="3"/>
        <v>2657.4900000000002</v>
      </c>
    </row>
    <row r="121" spans="1:21" x14ac:dyDescent="0.25">
      <c r="A121" s="1" t="s">
        <v>235</v>
      </c>
      <c r="B121" s="1" t="s">
        <v>234</v>
      </c>
      <c r="C121" s="4">
        <v>72789.207303999996</v>
      </c>
      <c r="D121" s="2">
        <v>6571.96</v>
      </c>
      <c r="E121" s="2">
        <v>27.87</v>
      </c>
      <c r="F121" s="2">
        <v>13.19</v>
      </c>
      <c r="G121" s="2">
        <v>0</v>
      </c>
      <c r="H121" s="2">
        <v>0</v>
      </c>
      <c r="I121" s="2">
        <v>16.18</v>
      </c>
      <c r="J121" s="2">
        <v>0</v>
      </c>
      <c r="K121" s="2">
        <v>0</v>
      </c>
      <c r="L121" s="2">
        <v>0</v>
      </c>
      <c r="M121" s="2">
        <v>1.21</v>
      </c>
      <c r="N121" s="2">
        <v>0</v>
      </c>
      <c r="O121" s="2">
        <v>8.6</v>
      </c>
      <c r="P121" s="2">
        <v>0</v>
      </c>
      <c r="Q121" s="2">
        <v>0</v>
      </c>
      <c r="R121" s="2">
        <v>0</v>
      </c>
      <c r="S121" s="2">
        <v>0</v>
      </c>
      <c r="T121" s="2"/>
      <c r="U121" s="2">
        <f t="shared" si="3"/>
        <v>6639.01</v>
      </c>
    </row>
    <row r="122" spans="1:21" x14ac:dyDescent="0.25">
      <c r="A122" s="1" t="s">
        <v>237</v>
      </c>
      <c r="B122" s="1" t="s">
        <v>236</v>
      </c>
      <c r="C122" s="4">
        <v>29578.571529000001</v>
      </c>
      <c r="D122" s="2">
        <v>678.17</v>
      </c>
      <c r="E122" s="2">
        <v>0</v>
      </c>
      <c r="F122" s="2">
        <v>13.97</v>
      </c>
      <c r="G122" s="2">
        <v>43.75</v>
      </c>
      <c r="H122" s="2">
        <v>0</v>
      </c>
      <c r="I122" s="2">
        <v>0</v>
      </c>
      <c r="J122" s="2">
        <v>0</v>
      </c>
      <c r="K122" s="2">
        <v>0</v>
      </c>
      <c r="L122" s="2">
        <v>31.42</v>
      </c>
      <c r="M122" s="2">
        <v>0</v>
      </c>
      <c r="N122" s="2">
        <v>9.73</v>
      </c>
      <c r="O122" s="2">
        <v>9.14</v>
      </c>
      <c r="P122" s="2">
        <v>0</v>
      </c>
      <c r="Q122" s="2">
        <v>0</v>
      </c>
      <c r="R122" s="2">
        <v>0</v>
      </c>
      <c r="S122" s="2">
        <v>0</v>
      </c>
      <c r="T122" s="2"/>
      <c r="U122" s="2">
        <f t="shared" si="3"/>
        <v>786.18</v>
      </c>
    </row>
    <row r="123" spans="1:21" x14ac:dyDescent="0.25">
      <c r="A123" s="1" t="s">
        <v>239</v>
      </c>
      <c r="B123" s="1" t="s">
        <v>238</v>
      </c>
      <c r="C123" s="4">
        <v>27864.228425000001</v>
      </c>
      <c r="D123" s="2">
        <v>881</v>
      </c>
      <c r="E123" s="2">
        <v>27.58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/>
      <c r="U123" s="2">
        <f t="shared" si="3"/>
        <v>908.58</v>
      </c>
    </row>
    <row r="124" spans="1:21" x14ac:dyDescent="0.25">
      <c r="A124" s="1" t="s">
        <v>241</v>
      </c>
      <c r="B124" s="1" t="s">
        <v>240</v>
      </c>
      <c r="C124" s="4">
        <v>26460.289214</v>
      </c>
      <c r="D124" s="2">
        <v>1037.52</v>
      </c>
      <c r="E124" s="2">
        <v>26.2</v>
      </c>
      <c r="F124" s="2">
        <v>11.61</v>
      </c>
      <c r="G124" s="2">
        <v>6.32</v>
      </c>
      <c r="H124" s="2">
        <v>0</v>
      </c>
      <c r="I124" s="2">
        <v>0</v>
      </c>
      <c r="J124" s="2">
        <v>12.21</v>
      </c>
      <c r="K124" s="2">
        <v>9.2200000000000006</v>
      </c>
      <c r="L124" s="2">
        <v>38.31</v>
      </c>
      <c r="M124" s="2">
        <v>0</v>
      </c>
      <c r="N124" s="2">
        <v>0</v>
      </c>
      <c r="O124" s="2">
        <v>11.98</v>
      </c>
      <c r="P124" s="2">
        <v>0</v>
      </c>
      <c r="Q124" s="2">
        <v>0</v>
      </c>
      <c r="R124" s="2">
        <v>3.29</v>
      </c>
      <c r="S124" s="2">
        <v>0</v>
      </c>
      <c r="T124" s="2"/>
      <c r="U124" s="2">
        <f t="shared" si="3"/>
        <v>1156.6599999999999</v>
      </c>
    </row>
    <row r="125" spans="1:21" x14ac:dyDescent="0.25">
      <c r="A125" s="1" t="s">
        <v>243</v>
      </c>
      <c r="B125" s="1" t="s">
        <v>242</v>
      </c>
      <c r="C125" s="4">
        <v>21018.381006</v>
      </c>
      <c r="D125" s="2">
        <v>1613.72</v>
      </c>
      <c r="E125" s="2">
        <v>13.1</v>
      </c>
      <c r="F125" s="2">
        <v>0</v>
      </c>
      <c r="G125" s="2">
        <v>9.59</v>
      </c>
      <c r="H125" s="2">
        <v>0.67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3.59</v>
      </c>
      <c r="Q125" s="2">
        <v>0</v>
      </c>
      <c r="R125" s="2">
        <v>0</v>
      </c>
      <c r="S125" s="2">
        <v>10.69</v>
      </c>
      <c r="T125" s="2"/>
      <c r="U125" s="2">
        <f t="shared" si="3"/>
        <v>1651.36</v>
      </c>
    </row>
    <row r="126" spans="1:21" x14ac:dyDescent="0.25">
      <c r="A126" s="1" t="s">
        <v>245</v>
      </c>
      <c r="B126" s="1" t="s">
        <v>244</v>
      </c>
      <c r="C126" s="4">
        <v>209619.177031</v>
      </c>
      <c r="D126" s="2">
        <v>12703.47</v>
      </c>
      <c r="E126" s="2">
        <v>881.09</v>
      </c>
      <c r="F126" s="2">
        <v>276.52</v>
      </c>
      <c r="G126" s="2">
        <v>454.18</v>
      </c>
      <c r="H126" s="2">
        <v>195.2</v>
      </c>
      <c r="I126" s="2">
        <v>118.61</v>
      </c>
      <c r="J126" s="2">
        <v>233.47</v>
      </c>
      <c r="K126" s="2">
        <v>127.28</v>
      </c>
      <c r="L126" s="2">
        <v>475.66</v>
      </c>
      <c r="M126" s="2">
        <v>191.42</v>
      </c>
      <c r="N126" s="2">
        <v>413.32</v>
      </c>
      <c r="O126" s="2">
        <v>94.05</v>
      </c>
      <c r="P126" s="2">
        <v>138.22999999999999</v>
      </c>
      <c r="Q126" s="2">
        <v>379.16</v>
      </c>
      <c r="R126" s="2">
        <v>282.61</v>
      </c>
      <c r="S126" s="2">
        <v>392.32</v>
      </c>
      <c r="T126" s="2">
        <v>183.49</v>
      </c>
      <c r="U126" s="2">
        <f t="shared" si="3"/>
        <v>17540.080000000002</v>
      </c>
    </row>
    <row r="127" spans="1:21" x14ac:dyDescent="0.25">
      <c r="A127" s="1" t="s">
        <v>247</v>
      </c>
      <c r="B127" s="1" t="s">
        <v>246</v>
      </c>
      <c r="C127" s="4">
        <v>397952.31674600003</v>
      </c>
      <c r="D127" s="2">
        <v>6622.65</v>
      </c>
      <c r="E127" s="2">
        <v>813.11</v>
      </c>
      <c r="F127" s="2">
        <v>73.430000000000007</v>
      </c>
      <c r="G127" s="2">
        <v>0</v>
      </c>
      <c r="H127" s="2">
        <v>0</v>
      </c>
      <c r="I127" s="2">
        <v>13.44</v>
      </c>
      <c r="J127" s="2">
        <v>11.19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6.84</v>
      </c>
      <c r="R127" s="2">
        <v>23.45</v>
      </c>
      <c r="S127" s="2">
        <v>0.25</v>
      </c>
      <c r="T127" s="2">
        <v>7.07</v>
      </c>
      <c r="U127" s="2">
        <f t="shared" si="3"/>
        <v>7571.4299999999985</v>
      </c>
    </row>
    <row r="128" spans="1:21" x14ac:dyDescent="0.25">
      <c r="A128" s="1" t="s">
        <v>249</v>
      </c>
      <c r="B128" s="1" t="s">
        <v>248</v>
      </c>
      <c r="C128" s="4">
        <v>840515.929321</v>
      </c>
      <c r="D128" s="2">
        <v>1174.05</v>
      </c>
      <c r="E128" s="2">
        <v>16.3</v>
      </c>
      <c r="F128" s="2">
        <v>0</v>
      </c>
      <c r="G128" s="2">
        <v>24.16</v>
      </c>
      <c r="H128" s="2">
        <v>56.13</v>
      </c>
      <c r="I128" s="2">
        <v>0</v>
      </c>
      <c r="J128" s="2">
        <v>9.5299999999999994</v>
      </c>
      <c r="K128" s="2">
        <v>39.619999999999997</v>
      </c>
      <c r="L128" s="2">
        <v>0</v>
      </c>
      <c r="M128" s="2">
        <v>0</v>
      </c>
      <c r="N128" s="2">
        <v>0</v>
      </c>
      <c r="O128" s="2">
        <v>8.24</v>
      </c>
      <c r="P128" s="2">
        <v>0</v>
      </c>
      <c r="Q128" s="2">
        <v>3.14</v>
      </c>
      <c r="R128" s="2">
        <v>6.58</v>
      </c>
      <c r="S128" s="2">
        <v>0</v>
      </c>
      <c r="T128" s="2">
        <v>6.68</v>
      </c>
      <c r="U128" s="2">
        <f t="shared" si="3"/>
        <v>1344.43</v>
      </c>
    </row>
    <row r="129" spans="1:21" x14ac:dyDescent="0.25">
      <c r="A129" s="1" t="s">
        <v>251</v>
      </c>
      <c r="B129" s="1" t="s">
        <v>250</v>
      </c>
      <c r="C129" s="4">
        <v>302941.16031900002</v>
      </c>
      <c r="D129" s="2">
        <v>3588.08</v>
      </c>
      <c r="E129" s="2">
        <v>88.9</v>
      </c>
      <c r="F129" s="2">
        <v>0</v>
      </c>
      <c r="G129" s="2">
        <v>19.63</v>
      </c>
      <c r="H129" s="2">
        <v>0</v>
      </c>
      <c r="I129" s="2">
        <v>27.27</v>
      </c>
      <c r="J129" s="2">
        <v>11.13</v>
      </c>
      <c r="K129" s="2">
        <v>1.69</v>
      </c>
      <c r="L129" s="2">
        <v>0</v>
      </c>
      <c r="M129" s="2">
        <v>12.97</v>
      </c>
      <c r="N129" s="2">
        <v>0</v>
      </c>
      <c r="O129" s="2">
        <v>0</v>
      </c>
      <c r="P129" s="2">
        <v>1.31</v>
      </c>
      <c r="Q129" s="2">
        <v>0</v>
      </c>
      <c r="R129" s="2">
        <v>2.15</v>
      </c>
      <c r="S129" s="2">
        <v>0</v>
      </c>
      <c r="T129" s="2"/>
      <c r="U129" s="2">
        <f t="shared" si="3"/>
        <v>3753.13</v>
      </c>
    </row>
    <row r="130" spans="1:21" x14ac:dyDescent="0.25">
      <c r="A130" s="1" t="s">
        <v>253</v>
      </c>
      <c r="B130" s="1" t="s">
        <v>252</v>
      </c>
      <c r="C130" s="4">
        <v>324531.29255700001</v>
      </c>
      <c r="D130" s="2">
        <v>4646.1400000000003</v>
      </c>
      <c r="E130" s="2">
        <v>153.86000000000001</v>
      </c>
      <c r="F130" s="2">
        <v>27.8</v>
      </c>
      <c r="G130" s="2">
        <v>347.56</v>
      </c>
      <c r="H130" s="2">
        <v>75.09</v>
      </c>
      <c r="I130" s="2">
        <v>118.15</v>
      </c>
      <c r="J130" s="2">
        <v>64.66</v>
      </c>
      <c r="K130" s="2">
        <v>38.17</v>
      </c>
      <c r="L130" s="2">
        <v>7.07</v>
      </c>
      <c r="M130" s="2">
        <v>115.67</v>
      </c>
      <c r="N130" s="2">
        <v>24.58</v>
      </c>
      <c r="O130" s="2">
        <v>94.87</v>
      </c>
      <c r="P130" s="2">
        <v>96.62</v>
      </c>
      <c r="Q130" s="2">
        <v>314.42</v>
      </c>
      <c r="R130" s="2">
        <v>207.71</v>
      </c>
      <c r="S130" s="2">
        <v>234.2</v>
      </c>
      <c r="T130" s="2">
        <v>147.33000000000001</v>
      </c>
      <c r="U130" s="2">
        <f t="shared" si="3"/>
        <v>6713.9</v>
      </c>
    </row>
    <row r="131" spans="1:21" x14ac:dyDescent="0.25">
      <c r="A131" s="1" t="s">
        <v>255</v>
      </c>
      <c r="B131" s="1" t="s">
        <v>254</v>
      </c>
      <c r="C131" s="4">
        <v>737005.54326199996</v>
      </c>
      <c r="D131" s="2">
        <v>2498.2800000000002</v>
      </c>
      <c r="E131" s="2">
        <v>136.44</v>
      </c>
      <c r="F131" s="2">
        <v>329.21</v>
      </c>
      <c r="G131" s="2">
        <v>106.98</v>
      </c>
      <c r="H131" s="2">
        <v>98.47</v>
      </c>
      <c r="I131" s="2">
        <v>166.91</v>
      </c>
      <c r="J131" s="2">
        <v>0</v>
      </c>
      <c r="K131" s="2">
        <v>220.42</v>
      </c>
      <c r="L131" s="2">
        <v>199.43</v>
      </c>
      <c r="M131" s="2">
        <v>117.74</v>
      </c>
      <c r="N131" s="2">
        <v>168.97</v>
      </c>
      <c r="O131" s="2">
        <v>296.05</v>
      </c>
      <c r="P131" s="2">
        <v>481.37</v>
      </c>
      <c r="Q131" s="2">
        <v>248.05</v>
      </c>
      <c r="R131" s="2">
        <v>356.31</v>
      </c>
      <c r="S131" s="2">
        <v>547.9</v>
      </c>
      <c r="T131" s="2">
        <v>235.25</v>
      </c>
      <c r="U131" s="2">
        <f t="shared" ref="U131:U162" si="4">SUM(D131:T131)</f>
        <v>6207.78</v>
      </c>
    </row>
    <row r="132" spans="1:21" x14ac:dyDescent="0.25">
      <c r="A132" s="1" t="s">
        <v>257</v>
      </c>
      <c r="B132" s="1" t="s">
        <v>256</v>
      </c>
      <c r="C132" s="4">
        <v>677317.52289899997</v>
      </c>
      <c r="D132" s="2">
        <v>50560.77</v>
      </c>
      <c r="E132" s="2">
        <v>239.45</v>
      </c>
      <c r="F132" s="2">
        <v>315.41000000000003</v>
      </c>
      <c r="G132" s="2">
        <v>363.39</v>
      </c>
      <c r="H132" s="2">
        <v>214.74</v>
      </c>
      <c r="I132" s="2">
        <v>12.71</v>
      </c>
      <c r="J132" s="2">
        <v>69.400000000000006</v>
      </c>
      <c r="K132" s="2">
        <v>375.04</v>
      </c>
      <c r="L132" s="2">
        <v>50.74</v>
      </c>
      <c r="M132" s="2">
        <v>30.72</v>
      </c>
      <c r="N132" s="2">
        <v>47.11</v>
      </c>
      <c r="O132" s="2">
        <v>65.62</v>
      </c>
      <c r="P132" s="2">
        <v>107.68</v>
      </c>
      <c r="Q132" s="2">
        <v>48.03</v>
      </c>
      <c r="R132" s="2">
        <v>66.680000000000007</v>
      </c>
      <c r="S132" s="2">
        <v>0</v>
      </c>
      <c r="T132" s="2"/>
      <c r="U132" s="2">
        <f t="shared" si="4"/>
        <v>52567.49</v>
      </c>
    </row>
    <row r="133" spans="1:21" x14ac:dyDescent="0.25">
      <c r="A133" s="1" t="s">
        <v>259</v>
      </c>
      <c r="B133" s="1" t="s">
        <v>258</v>
      </c>
      <c r="C133" s="4">
        <v>194858.574547</v>
      </c>
      <c r="D133" s="2">
        <v>5785.82</v>
      </c>
      <c r="E133" s="2">
        <v>0</v>
      </c>
      <c r="F133" s="2">
        <v>112.61</v>
      </c>
      <c r="G133" s="2">
        <v>230.94</v>
      </c>
      <c r="H133" s="2">
        <v>13.76</v>
      </c>
      <c r="I133" s="2">
        <v>0</v>
      </c>
      <c r="J133" s="2">
        <v>61.89</v>
      </c>
      <c r="K133" s="2">
        <v>0.98</v>
      </c>
      <c r="L133" s="2">
        <v>0</v>
      </c>
      <c r="M133" s="2">
        <v>41.31</v>
      </c>
      <c r="N133" s="2">
        <v>0</v>
      </c>
      <c r="O133" s="2">
        <v>0</v>
      </c>
      <c r="P133" s="2">
        <v>87.57</v>
      </c>
      <c r="Q133" s="2">
        <v>73.209999999999994</v>
      </c>
      <c r="R133" s="2">
        <v>63.41</v>
      </c>
      <c r="S133" s="2">
        <v>34.35</v>
      </c>
      <c r="T133" s="2">
        <v>22.42</v>
      </c>
      <c r="U133" s="2">
        <f t="shared" si="4"/>
        <v>6528.2699999999995</v>
      </c>
    </row>
    <row r="134" spans="1:21" x14ac:dyDescent="0.25">
      <c r="A134" s="1" t="s">
        <v>261</v>
      </c>
      <c r="B134" s="1" t="s">
        <v>260</v>
      </c>
      <c r="C134" s="4">
        <v>1289309.187436</v>
      </c>
      <c r="D134" s="2">
        <v>35563.11</v>
      </c>
      <c r="E134" s="2">
        <v>1159.6400000000001</v>
      </c>
      <c r="F134" s="2">
        <v>1745.73</v>
      </c>
      <c r="G134" s="2">
        <v>1315.38</v>
      </c>
      <c r="H134" s="2">
        <v>820.67</v>
      </c>
      <c r="I134" s="2">
        <v>749.1</v>
      </c>
      <c r="J134" s="2">
        <v>243.94</v>
      </c>
      <c r="K134" s="2">
        <v>748.75</v>
      </c>
      <c r="L134" s="2">
        <v>489.32</v>
      </c>
      <c r="M134" s="2">
        <v>262.63</v>
      </c>
      <c r="N134" s="2">
        <v>348.95</v>
      </c>
      <c r="O134" s="2">
        <v>630.33000000000004</v>
      </c>
      <c r="P134" s="2">
        <v>738.78</v>
      </c>
      <c r="Q134" s="2">
        <v>861.79</v>
      </c>
      <c r="R134" s="2">
        <v>1110.3</v>
      </c>
      <c r="S134" s="2">
        <v>516.29999999999995</v>
      </c>
      <c r="T134" s="2">
        <v>688.56</v>
      </c>
      <c r="U134" s="2">
        <f t="shared" si="4"/>
        <v>47993.279999999999</v>
      </c>
    </row>
    <row r="135" spans="1:21" x14ac:dyDescent="0.25">
      <c r="A135" s="11" t="s">
        <v>616</v>
      </c>
      <c r="B135" s="12"/>
      <c r="C135" s="13"/>
      <c r="D135" s="7">
        <f t="shared" ref="D135:T135" si="5">SUM(D3:D134)</f>
        <v>940245.96000000008</v>
      </c>
      <c r="E135" s="7">
        <f t="shared" si="5"/>
        <v>33965.159999999982</v>
      </c>
      <c r="F135" s="7">
        <f t="shared" si="5"/>
        <v>26271.750000000004</v>
      </c>
      <c r="G135" s="7">
        <f t="shared" si="5"/>
        <v>17664.8</v>
      </c>
      <c r="H135" s="7">
        <f t="shared" si="5"/>
        <v>13699.320000000005</v>
      </c>
      <c r="I135" s="7">
        <f t="shared" si="5"/>
        <v>19329.39</v>
      </c>
      <c r="J135" s="7">
        <f t="shared" si="5"/>
        <v>20090.959999999992</v>
      </c>
      <c r="K135" s="7">
        <f t="shared" si="5"/>
        <v>20280.539999999986</v>
      </c>
      <c r="L135" s="7">
        <f t="shared" si="5"/>
        <v>21781.200000000001</v>
      </c>
      <c r="M135" s="7">
        <f t="shared" si="5"/>
        <v>21990.090000000004</v>
      </c>
      <c r="N135" s="7">
        <f t="shared" si="5"/>
        <v>17306.620000000006</v>
      </c>
      <c r="O135" s="7">
        <f t="shared" si="5"/>
        <v>24264.610000000008</v>
      </c>
      <c r="P135" s="7">
        <f t="shared" si="5"/>
        <v>44390.229999999989</v>
      </c>
      <c r="Q135" s="7">
        <f t="shared" si="5"/>
        <v>49842.87000000001</v>
      </c>
      <c r="R135" s="7">
        <f t="shared" si="5"/>
        <v>61706.210000000028</v>
      </c>
      <c r="S135" s="7">
        <f t="shared" si="5"/>
        <v>51847.229999999989</v>
      </c>
      <c r="T135" s="7">
        <f t="shared" si="5"/>
        <v>19449.84</v>
      </c>
      <c r="U135" s="5"/>
    </row>
  </sheetData>
  <mergeCells count="2">
    <mergeCell ref="A1:U1"/>
    <mergeCell ref="A135:C1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6F8E-D2E1-40D1-8155-233965B2D155}">
  <dimension ref="A1:E5"/>
  <sheetViews>
    <sheetView workbookViewId="0">
      <selection sqref="A1:E1"/>
    </sheetView>
  </sheetViews>
  <sheetFormatPr defaultRowHeight="15" x14ac:dyDescent="0.25"/>
  <cols>
    <col min="1" max="1" width="28.28515625" customWidth="1"/>
    <col min="2" max="2" width="42.140625" customWidth="1"/>
    <col min="3" max="3" width="18.5703125" customWidth="1"/>
    <col min="4" max="4" width="19.140625" customWidth="1"/>
  </cols>
  <sheetData>
    <row r="1" spans="1:5" x14ac:dyDescent="0.25">
      <c r="A1" s="14" t="s">
        <v>620</v>
      </c>
      <c r="B1" s="14"/>
      <c r="C1" s="14"/>
      <c r="D1" s="14"/>
      <c r="E1" s="14"/>
    </row>
    <row r="2" spans="1:5" x14ac:dyDescent="0.25">
      <c r="A2" s="3" t="s">
        <v>263</v>
      </c>
      <c r="B2" s="3" t="s">
        <v>336</v>
      </c>
      <c r="C2" s="3" t="s">
        <v>262</v>
      </c>
      <c r="D2" s="3" t="s">
        <v>617</v>
      </c>
      <c r="E2" s="3" t="s">
        <v>616</v>
      </c>
    </row>
    <row r="3" spans="1:5" x14ac:dyDescent="0.25">
      <c r="A3" s="1" t="s">
        <v>612</v>
      </c>
      <c r="B3" s="1" t="s">
        <v>611</v>
      </c>
      <c r="C3" s="1">
        <v>11554.900586</v>
      </c>
      <c r="D3" s="1">
        <v>6.78</v>
      </c>
      <c r="E3" s="1">
        <f>SUM(D3)</f>
        <v>6.78</v>
      </c>
    </row>
    <row r="4" spans="1:5" x14ac:dyDescent="0.25">
      <c r="A4" s="1" t="s">
        <v>614</v>
      </c>
      <c r="B4" s="1" t="s">
        <v>613</v>
      </c>
      <c r="C4" s="1">
        <v>135921.74906999999</v>
      </c>
      <c r="D4" s="1">
        <v>0.86</v>
      </c>
      <c r="E4" s="1">
        <f>SUM(D4)</f>
        <v>0.86</v>
      </c>
    </row>
    <row r="5" spans="1:5" x14ac:dyDescent="0.25">
      <c r="A5" s="15" t="s">
        <v>616</v>
      </c>
      <c r="B5" s="15"/>
      <c r="C5" s="15"/>
      <c r="D5" s="1">
        <f>SUM(D3:D4)</f>
        <v>7.6400000000000006</v>
      </c>
      <c r="E5" s="1">
        <f>SUM(D5)</f>
        <v>7.6400000000000006</v>
      </c>
    </row>
  </sheetData>
  <mergeCells count="2">
    <mergeCell ref="A5:C5"/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B398-D12A-4AAD-A11C-5F88F4C9F604}">
  <dimension ref="A1:S102"/>
  <sheetViews>
    <sheetView workbookViewId="0">
      <selection sqref="A1:S1"/>
    </sheetView>
  </sheetViews>
  <sheetFormatPr defaultRowHeight="15" x14ac:dyDescent="0.25"/>
  <cols>
    <col min="1" max="1" width="12.140625" bestFit="1" customWidth="1"/>
    <col min="2" max="2" width="56.28515625" bestFit="1" customWidth="1"/>
    <col min="3" max="3" width="12" bestFit="1" customWidth="1"/>
    <col min="4" max="4" width="10" bestFit="1" customWidth="1"/>
    <col min="5" max="5" width="10.85546875" bestFit="1" customWidth="1"/>
    <col min="6" max="8" width="8" bestFit="1" customWidth="1"/>
    <col min="9" max="15" width="7" bestFit="1" customWidth="1"/>
    <col min="16" max="16" width="8" bestFit="1" customWidth="1"/>
    <col min="17" max="18" width="7" bestFit="1" customWidth="1"/>
  </cols>
  <sheetData>
    <row r="1" spans="1:19" x14ac:dyDescent="0.25">
      <c r="A1" s="14" t="s">
        <v>621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 t="s">
        <v>263</v>
      </c>
      <c r="B2" s="3" t="s">
        <v>336</v>
      </c>
      <c r="C2" s="3" t="s">
        <v>262</v>
      </c>
      <c r="D2" s="8" t="s">
        <v>617</v>
      </c>
      <c r="E2" s="8" t="s">
        <v>618</v>
      </c>
      <c r="F2" s="8">
        <v>2006</v>
      </c>
      <c r="G2" s="8">
        <v>2008</v>
      </c>
      <c r="H2" s="8">
        <v>2010</v>
      </c>
      <c r="I2" s="8">
        <v>2011</v>
      </c>
      <c r="J2" s="8">
        <v>2013</v>
      </c>
      <c r="K2" s="8">
        <v>2014</v>
      </c>
      <c r="L2" s="8">
        <v>2016</v>
      </c>
      <c r="M2" s="8">
        <v>2017</v>
      </c>
      <c r="N2" s="8">
        <v>2018</v>
      </c>
      <c r="O2" s="8">
        <v>2019</v>
      </c>
      <c r="P2" s="8">
        <v>2020</v>
      </c>
      <c r="Q2" s="8">
        <v>2021</v>
      </c>
      <c r="R2" s="8">
        <v>2022</v>
      </c>
      <c r="S2" s="8" t="s">
        <v>616</v>
      </c>
    </row>
    <row r="3" spans="1:19" x14ac:dyDescent="0.25">
      <c r="A3" s="1" t="s">
        <v>426</v>
      </c>
      <c r="B3" s="1" t="s">
        <v>425</v>
      </c>
      <c r="C3" s="4">
        <v>4436.5585579999997</v>
      </c>
      <c r="D3" s="4">
        <v>67.27</v>
      </c>
      <c r="E3" s="4">
        <v>3.27</v>
      </c>
      <c r="F3" s="4">
        <v>3.38</v>
      </c>
      <c r="G3" s="4">
        <v>8.08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1.25</v>
      </c>
      <c r="O3" s="4">
        <v>0</v>
      </c>
      <c r="P3" s="4">
        <v>0</v>
      </c>
      <c r="Q3" s="4">
        <v>0</v>
      </c>
      <c r="R3" s="4">
        <v>0</v>
      </c>
      <c r="S3" s="4">
        <f t="shared" ref="S3:S34" si="0">SUM(D3:R3)</f>
        <v>83.249999999999986</v>
      </c>
    </row>
    <row r="4" spans="1:19" x14ac:dyDescent="0.25">
      <c r="A4" s="1" t="s">
        <v>428</v>
      </c>
      <c r="B4" s="1" t="s">
        <v>427</v>
      </c>
      <c r="C4" s="4">
        <v>114995.937833</v>
      </c>
      <c r="D4" s="4">
        <v>0</v>
      </c>
      <c r="E4" s="4">
        <v>0</v>
      </c>
      <c r="F4" s="4">
        <v>0.06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0.86</v>
      </c>
      <c r="N4" s="4">
        <v>0</v>
      </c>
      <c r="O4" s="4">
        <v>0.63</v>
      </c>
      <c r="P4" s="4">
        <v>0</v>
      </c>
      <c r="Q4" s="4">
        <v>0</v>
      </c>
      <c r="R4" s="4">
        <v>0</v>
      </c>
      <c r="S4" s="4">
        <f t="shared" si="0"/>
        <v>1.5499999999999998</v>
      </c>
    </row>
    <row r="5" spans="1:19" x14ac:dyDescent="0.25">
      <c r="A5" s="1" t="s">
        <v>430</v>
      </c>
      <c r="B5" s="1" t="s">
        <v>429</v>
      </c>
      <c r="C5" s="4">
        <v>292597.84678600001</v>
      </c>
      <c r="D5" s="4">
        <v>139192.15</v>
      </c>
      <c r="E5" s="4">
        <v>3723.26</v>
      </c>
      <c r="F5" s="4">
        <v>961.26</v>
      </c>
      <c r="G5" s="4">
        <v>927.8</v>
      </c>
      <c r="H5" s="4">
        <v>493.64</v>
      </c>
      <c r="I5" s="4">
        <v>147.72999999999999</v>
      </c>
      <c r="J5" s="4">
        <v>75.06</v>
      </c>
      <c r="K5" s="4">
        <v>128.83000000000001</v>
      </c>
      <c r="L5" s="4">
        <v>137.34</v>
      </c>
      <c r="M5" s="4">
        <v>249.4</v>
      </c>
      <c r="N5" s="4">
        <v>56.28</v>
      </c>
      <c r="O5" s="4">
        <v>29.25</v>
      </c>
      <c r="P5" s="4">
        <v>65.17</v>
      </c>
      <c r="Q5" s="4">
        <v>37.020000000000003</v>
      </c>
      <c r="R5" s="4">
        <v>15.66</v>
      </c>
      <c r="S5" s="4">
        <f t="shared" si="0"/>
        <v>146239.85</v>
      </c>
    </row>
    <row r="6" spans="1:19" x14ac:dyDescent="0.25">
      <c r="A6" s="1" t="s">
        <v>432</v>
      </c>
      <c r="B6" s="1" t="s">
        <v>431</v>
      </c>
      <c r="C6" s="4">
        <v>147899.67135799999</v>
      </c>
      <c r="D6" s="4">
        <v>5320.38</v>
      </c>
      <c r="E6" s="4">
        <v>595.44000000000005</v>
      </c>
      <c r="F6" s="4">
        <v>329.97</v>
      </c>
      <c r="G6" s="4">
        <v>170.81</v>
      </c>
      <c r="H6" s="4">
        <v>252.14</v>
      </c>
      <c r="I6" s="4">
        <v>14.73</v>
      </c>
      <c r="J6" s="4">
        <v>249.92</v>
      </c>
      <c r="K6" s="4">
        <v>20.43</v>
      </c>
      <c r="L6" s="4">
        <v>144.41999999999999</v>
      </c>
      <c r="M6" s="4">
        <v>22.98</v>
      </c>
      <c r="N6" s="4">
        <v>59.43</v>
      </c>
      <c r="O6" s="4">
        <v>28.52</v>
      </c>
      <c r="P6" s="4">
        <v>20.309999999999999</v>
      </c>
      <c r="Q6" s="4">
        <v>1.05</v>
      </c>
      <c r="R6" s="4">
        <v>7.91</v>
      </c>
      <c r="S6" s="4">
        <f t="shared" si="0"/>
        <v>7238.4400000000014</v>
      </c>
    </row>
    <row r="7" spans="1:19" x14ac:dyDescent="0.25">
      <c r="A7" s="1" t="s">
        <v>434</v>
      </c>
      <c r="B7" s="1" t="s">
        <v>433</v>
      </c>
      <c r="C7" s="4">
        <v>154868.38046399999</v>
      </c>
      <c r="D7" s="4">
        <v>11011.37</v>
      </c>
      <c r="E7" s="4">
        <v>530.41</v>
      </c>
      <c r="F7" s="4">
        <v>184.57</v>
      </c>
      <c r="G7" s="4">
        <v>0</v>
      </c>
      <c r="H7" s="4">
        <v>256.45999999999998</v>
      </c>
      <c r="I7" s="4">
        <v>152.26</v>
      </c>
      <c r="J7" s="4">
        <v>359.54</v>
      </c>
      <c r="K7" s="4">
        <v>40.81</v>
      </c>
      <c r="L7" s="4">
        <v>50.65</v>
      </c>
      <c r="M7" s="4">
        <v>11.1</v>
      </c>
      <c r="N7" s="4">
        <v>21.04</v>
      </c>
      <c r="O7" s="4">
        <v>19.23</v>
      </c>
      <c r="P7" s="4">
        <v>19.46</v>
      </c>
      <c r="Q7" s="4">
        <v>6.71</v>
      </c>
      <c r="R7" s="4">
        <v>28.7</v>
      </c>
      <c r="S7" s="4">
        <f t="shared" si="0"/>
        <v>12692.31</v>
      </c>
    </row>
    <row r="8" spans="1:19" x14ac:dyDescent="0.25">
      <c r="A8" s="1" t="s">
        <v>269</v>
      </c>
      <c r="B8" s="1" t="s">
        <v>268</v>
      </c>
      <c r="C8" s="4">
        <v>9163.2317920000005</v>
      </c>
      <c r="D8" s="4">
        <v>445.98</v>
      </c>
      <c r="E8" s="4">
        <v>42.36</v>
      </c>
      <c r="F8" s="4">
        <v>97.76</v>
      </c>
      <c r="G8" s="4">
        <v>35.61</v>
      </c>
      <c r="H8" s="4">
        <v>23.24</v>
      </c>
      <c r="I8" s="4">
        <v>0</v>
      </c>
      <c r="J8" s="4">
        <v>2.36</v>
      </c>
      <c r="K8" s="4">
        <v>15.73</v>
      </c>
      <c r="L8" s="4">
        <v>9.66</v>
      </c>
      <c r="M8" s="4">
        <v>39.04</v>
      </c>
      <c r="N8" s="4">
        <v>35.659999999999997</v>
      </c>
      <c r="O8" s="4">
        <v>0</v>
      </c>
      <c r="P8" s="4">
        <v>0</v>
      </c>
      <c r="Q8" s="4">
        <v>0</v>
      </c>
      <c r="R8" s="4">
        <v>1.21</v>
      </c>
      <c r="S8" s="4">
        <f t="shared" si="0"/>
        <v>748.61</v>
      </c>
    </row>
    <row r="9" spans="1:19" x14ac:dyDescent="0.25">
      <c r="A9" s="1" t="s">
        <v>436</v>
      </c>
      <c r="B9" s="1" t="s">
        <v>435</v>
      </c>
      <c r="C9" s="4">
        <v>405629.98682799999</v>
      </c>
      <c r="D9" s="4">
        <v>43.89</v>
      </c>
      <c r="E9" s="4">
        <v>18.36</v>
      </c>
      <c r="F9" s="4">
        <v>7.41</v>
      </c>
      <c r="G9" s="4">
        <v>0.76</v>
      </c>
      <c r="H9" s="4">
        <v>2.02</v>
      </c>
      <c r="I9" s="4">
        <v>0</v>
      </c>
      <c r="J9" s="4">
        <v>0.99</v>
      </c>
      <c r="K9" s="4">
        <v>0</v>
      </c>
      <c r="L9" s="4">
        <v>0</v>
      </c>
      <c r="M9" s="4">
        <v>1.07</v>
      </c>
      <c r="N9" s="4">
        <v>0.31</v>
      </c>
      <c r="O9" s="4">
        <v>45.79</v>
      </c>
      <c r="P9" s="4">
        <v>0.5</v>
      </c>
      <c r="Q9" s="4">
        <v>0.13</v>
      </c>
      <c r="R9" s="4">
        <v>0.15</v>
      </c>
      <c r="S9" s="4">
        <f t="shared" si="0"/>
        <v>121.38</v>
      </c>
    </row>
    <row r="10" spans="1:19" x14ac:dyDescent="0.25">
      <c r="A10" s="1" t="s">
        <v>438</v>
      </c>
      <c r="B10" s="1" t="s">
        <v>437</v>
      </c>
      <c r="C10" s="4">
        <v>48942.529488</v>
      </c>
      <c r="D10" s="4">
        <v>2287.35</v>
      </c>
      <c r="E10" s="4">
        <v>151.29</v>
      </c>
      <c r="F10" s="4">
        <v>154.36000000000001</v>
      </c>
      <c r="G10" s="4">
        <v>20.25</v>
      </c>
      <c r="H10" s="4">
        <v>16.71</v>
      </c>
      <c r="I10" s="4">
        <v>23.52</v>
      </c>
      <c r="J10" s="4">
        <v>11.02</v>
      </c>
      <c r="K10" s="4">
        <v>6.94</v>
      </c>
      <c r="L10" s="4">
        <v>21.97</v>
      </c>
      <c r="M10" s="4">
        <v>16.05</v>
      </c>
      <c r="N10" s="4">
        <v>9.5299999999999994</v>
      </c>
      <c r="O10" s="4">
        <v>0</v>
      </c>
      <c r="P10" s="4">
        <v>0</v>
      </c>
      <c r="Q10" s="4">
        <v>2.63</v>
      </c>
      <c r="R10" s="4">
        <v>4.16</v>
      </c>
      <c r="S10" s="4">
        <f t="shared" si="0"/>
        <v>2725.78</v>
      </c>
    </row>
    <row r="11" spans="1:19" x14ac:dyDescent="0.25">
      <c r="A11" s="1" t="s">
        <v>440</v>
      </c>
      <c r="B11" s="1" t="s">
        <v>439</v>
      </c>
      <c r="C11" s="4">
        <v>419483.41346700001</v>
      </c>
      <c r="D11" s="4">
        <v>138930.17000000001</v>
      </c>
      <c r="E11" s="4">
        <v>2117.79</v>
      </c>
      <c r="F11" s="4">
        <v>724.4</v>
      </c>
      <c r="G11" s="4">
        <v>1473.83</v>
      </c>
      <c r="H11" s="4">
        <v>388.22</v>
      </c>
      <c r="I11" s="4">
        <v>384.17</v>
      </c>
      <c r="J11" s="4">
        <v>420.84</v>
      </c>
      <c r="K11" s="4">
        <v>213.93</v>
      </c>
      <c r="L11" s="4">
        <v>365.85</v>
      </c>
      <c r="M11" s="4">
        <v>214.5</v>
      </c>
      <c r="N11" s="4">
        <v>89.21</v>
      </c>
      <c r="O11" s="4">
        <v>22.24</v>
      </c>
      <c r="P11" s="4">
        <v>74.53</v>
      </c>
      <c r="Q11" s="4">
        <v>16.59</v>
      </c>
      <c r="R11" s="4">
        <v>39.31</v>
      </c>
      <c r="S11" s="4">
        <f t="shared" si="0"/>
        <v>145475.57999999999</v>
      </c>
    </row>
    <row r="12" spans="1:19" x14ac:dyDescent="0.25">
      <c r="A12" s="1" t="s">
        <v>344</v>
      </c>
      <c r="B12" s="1" t="s">
        <v>343</v>
      </c>
      <c r="C12" s="4">
        <v>929043.47350399999</v>
      </c>
      <c r="D12" s="4">
        <v>0</v>
      </c>
      <c r="E12" s="4">
        <v>3549.29</v>
      </c>
      <c r="F12" s="4">
        <v>2227.0700000000002</v>
      </c>
      <c r="G12" s="4">
        <v>1127.83</v>
      </c>
      <c r="H12" s="4">
        <v>1198.94</v>
      </c>
      <c r="I12" s="4">
        <v>725.56</v>
      </c>
      <c r="J12" s="4">
        <v>748.37</v>
      </c>
      <c r="K12" s="4">
        <v>339.18</v>
      </c>
      <c r="L12" s="4">
        <v>458.38</v>
      </c>
      <c r="M12" s="4">
        <v>214.29</v>
      </c>
      <c r="N12" s="4">
        <v>784.16</v>
      </c>
      <c r="O12" s="4">
        <v>474.97</v>
      </c>
      <c r="P12" s="4">
        <v>1049.24</v>
      </c>
      <c r="Q12" s="4">
        <v>944.93</v>
      </c>
      <c r="R12" s="4">
        <v>878.92</v>
      </c>
      <c r="S12" s="4">
        <f t="shared" si="0"/>
        <v>14721.130000000001</v>
      </c>
    </row>
    <row r="13" spans="1:19" x14ac:dyDescent="0.25">
      <c r="A13" s="1" t="s">
        <v>442</v>
      </c>
      <c r="B13" s="1" t="s">
        <v>441</v>
      </c>
      <c r="C13" s="4">
        <v>26781.404050000001</v>
      </c>
      <c r="D13" s="4">
        <v>309.39</v>
      </c>
      <c r="E13" s="4">
        <v>15.26</v>
      </c>
      <c r="F13" s="4">
        <v>3.38</v>
      </c>
      <c r="G13" s="4">
        <v>0</v>
      </c>
      <c r="H13" s="4">
        <v>6.47</v>
      </c>
      <c r="I13" s="4">
        <v>0</v>
      </c>
      <c r="J13" s="4">
        <v>1.02</v>
      </c>
      <c r="K13" s="4">
        <v>0</v>
      </c>
      <c r="L13" s="4">
        <v>1.24</v>
      </c>
      <c r="M13" s="4">
        <v>1.17</v>
      </c>
      <c r="N13" s="4">
        <v>0</v>
      </c>
      <c r="O13" s="4">
        <v>0</v>
      </c>
      <c r="P13" s="4">
        <v>1.1399999999999999</v>
      </c>
      <c r="Q13" s="4">
        <v>3.74</v>
      </c>
      <c r="R13" s="4">
        <v>3.04</v>
      </c>
      <c r="S13" s="4">
        <f t="shared" si="0"/>
        <v>345.85</v>
      </c>
    </row>
    <row r="14" spans="1:19" x14ac:dyDescent="0.25">
      <c r="A14" s="1" t="s">
        <v>444</v>
      </c>
      <c r="B14" s="1" t="s">
        <v>443</v>
      </c>
      <c r="C14" s="4">
        <v>201130.33814899999</v>
      </c>
      <c r="D14" s="4">
        <v>2880.09</v>
      </c>
      <c r="E14" s="4">
        <v>754.73</v>
      </c>
      <c r="F14" s="4">
        <v>957.59</v>
      </c>
      <c r="G14" s="4">
        <v>108.35</v>
      </c>
      <c r="H14" s="4">
        <v>205.17</v>
      </c>
      <c r="I14" s="4">
        <v>36.04</v>
      </c>
      <c r="J14" s="4">
        <v>29.05</v>
      </c>
      <c r="K14" s="4">
        <v>44.28</v>
      </c>
      <c r="L14" s="4">
        <v>73.209999999999994</v>
      </c>
      <c r="M14" s="4">
        <v>53.69</v>
      </c>
      <c r="N14" s="4">
        <v>13.31</v>
      </c>
      <c r="O14" s="4">
        <v>31.62</v>
      </c>
      <c r="P14" s="4">
        <v>8.27</v>
      </c>
      <c r="Q14" s="4">
        <v>5.84</v>
      </c>
      <c r="R14" s="4">
        <v>15.81</v>
      </c>
      <c r="S14" s="4">
        <f t="shared" si="0"/>
        <v>5217.0500000000011</v>
      </c>
    </row>
    <row r="15" spans="1:19" x14ac:dyDescent="0.25">
      <c r="A15" s="1" t="s">
        <v>446</v>
      </c>
      <c r="B15" s="1" t="s">
        <v>445</v>
      </c>
      <c r="C15" s="4">
        <v>148931.80238899999</v>
      </c>
      <c r="D15" s="4">
        <v>0</v>
      </c>
      <c r="E15" s="4">
        <v>103.91</v>
      </c>
      <c r="F15" s="4">
        <v>40.56</v>
      </c>
      <c r="G15" s="4">
        <v>2.54</v>
      </c>
      <c r="H15" s="4">
        <v>48.16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0"/>
        <v>195.17</v>
      </c>
    </row>
    <row r="16" spans="1:19" x14ac:dyDescent="0.25">
      <c r="A16" s="1" t="s">
        <v>448</v>
      </c>
      <c r="B16" s="1" t="s">
        <v>447</v>
      </c>
      <c r="C16" s="4">
        <v>11954.170746</v>
      </c>
      <c r="D16" s="4">
        <v>2014.69</v>
      </c>
      <c r="E16" s="4">
        <v>0</v>
      </c>
      <c r="F16" s="4">
        <v>5.75</v>
      </c>
      <c r="G16" s="4">
        <v>0</v>
      </c>
      <c r="H16" s="4">
        <v>1.22</v>
      </c>
      <c r="I16" s="4">
        <v>1.1499999999999999</v>
      </c>
      <c r="J16" s="4">
        <v>0</v>
      </c>
      <c r="K16" s="4">
        <v>0</v>
      </c>
      <c r="L16" s="4">
        <v>0</v>
      </c>
      <c r="M16" s="4">
        <v>4.66</v>
      </c>
      <c r="N16" s="4">
        <v>0</v>
      </c>
      <c r="O16" s="4">
        <v>0</v>
      </c>
      <c r="P16" s="4">
        <v>0.01</v>
      </c>
      <c r="Q16" s="4">
        <v>0</v>
      </c>
      <c r="R16" s="4">
        <v>0</v>
      </c>
      <c r="S16" s="4">
        <f t="shared" si="0"/>
        <v>2027.4800000000002</v>
      </c>
    </row>
    <row r="17" spans="1:19" x14ac:dyDescent="0.25">
      <c r="A17" s="1" t="s">
        <v>450</v>
      </c>
      <c r="B17" s="1" t="s">
        <v>449</v>
      </c>
      <c r="C17" s="4">
        <v>207016.072805</v>
      </c>
      <c r="D17" s="4">
        <v>2138.4899999999998</v>
      </c>
      <c r="E17" s="4">
        <v>666.58</v>
      </c>
      <c r="F17" s="4">
        <v>192.86</v>
      </c>
      <c r="G17" s="4">
        <v>46.56</v>
      </c>
      <c r="H17" s="4">
        <v>200.29</v>
      </c>
      <c r="I17" s="4">
        <v>37.83</v>
      </c>
      <c r="J17" s="4">
        <v>0</v>
      </c>
      <c r="K17" s="4">
        <v>105.26</v>
      </c>
      <c r="L17" s="4">
        <v>48.47</v>
      </c>
      <c r="M17" s="4">
        <v>56.83</v>
      </c>
      <c r="N17" s="4">
        <v>169.01</v>
      </c>
      <c r="O17" s="4">
        <v>25.92</v>
      </c>
      <c r="P17" s="4">
        <v>27.03</v>
      </c>
      <c r="Q17" s="4">
        <v>24.36</v>
      </c>
      <c r="R17" s="4">
        <v>35.950000000000003</v>
      </c>
      <c r="S17" s="4">
        <f t="shared" si="0"/>
        <v>3775.4399999999996</v>
      </c>
    </row>
    <row r="18" spans="1:19" x14ac:dyDescent="0.25">
      <c r="A18" s="1" t="s">
        <v>452</v>
      </c>
      <c r="B18" s="1" t="s">
        <v>451</v>
      </c>
      <c r="C18" s="4">
        <v>9107.0171740000005</v>
      </c>
      <c r="D18" s="4">
        <v>4030.97</v>
      </c>
      <c r="E18" s="4">
        <v>80.89</v>
      </c>
      <c r="F18" s="4">
        <v>1.1299999999999999</v>
      </c>
      <c r="G18" s="4">
        <v>0</v>
      </c>
      <c r="H18" s="4">
        <v>9.17</v>
      </c>
      <c r="I18" s="4">
        <v>0</v>
      </c>
      <c r="J18" s="4">
        <v>0</v>
      </c>
      <c r="K18" s="4">
        <v>4.8899999999999997</v>
      </c>
      <c r="L18" s="4">
        <v>0</v>
      </c>
      <c r="M18" s="4">
        <v>0</v>
      </c>
      <c r="N18" s="4">
        <v>11.26</v>
      </c>
      <c r="O18" s="4">
        <v>0</v>
      </c>
      <c r="P18" s="4">
        <v>0</v>
      </c>
      <c r="Q18" s="4">
        <v>8.5</v>
      </c>
      <c r="R18" s="4">
        <v>0</v>
      </c>
      <c r="S18" s="4">
        <f t="shared" si="0"/>
        <v>4146.8100000000004</v>
      </c>
    </row>
    <row r="19" spans="1:19" x14ac:dyDescent="0.25">
      <c r="A19" s="1" t="s">
        <v>352</v>
      </c>
      <c r="B19" s="1" t="s">
        <v>351</v>
      </c>
      <c r="C19" s="4">
        <v>100130.628297</v>
      </c>
      <c r="D19" s="4">
        <v>0</v>
      </c>
      <c r="E19" s="4">
        <v>258.55</v>
      </c>
      <c r="F19" s="4">
        <v>139.54</v>
      </c>
      <c r="G19" s="4">
        <v>11.58</v>
      </c>
      <c r="H19" s="4">
        <v>18.97</v>
      </c>
      <c r="I19" s="4">
        <v>0</v>
      </c>
      <c r="J19" s="4">
        <v>14.5</v>
      </c>
      <c r="K19" s="4">
        <v>160.76</v>
      </c>
      <c r="L19" s="4">
        <v>1.44</v>
      </c>
      <c r="M19" s="4">
        <v>1.22</v>
      </c>
      <c r="N19" s="4">
        <v>0</v>
      </c>
      <c r="O19" s="4">
        <v>20.78</v>
      </c>
      <c r="P19" s="4">
        <v>29.51</v>
      </c>
      <c r="Q19" s="4">
        <v>0</v>
      </c>
      <c r="R19" s="4">
        <v>3.72</v>
      </c>
      <c r="S19" s="4">
        <f t="shared" si="0"/>
        <v>660.57</v>
      </c>
    </row>
    <row r="20" spans="1:19" x14ac:dyDescent="0.25">
      <c r="A20" s="1" t="s">
        <v>454</v>
      </c>
      <c r="B20" s="1" t="s">
        <v>453</v>
      </c>
      <c r="C20" s="4">
        <v>241.55191600000001</v>
      </c>
      <c r="D20" s="4">
        <v>4.5999999999999996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0"/>
        <v>4.5999999999999996</v>
      </c>
    </row>
    <row r="21" spans="1:19" x14ac:dyDescent="0.25">
      <c r="A21" s="1" t="s">
        <v>456</v>
      </c>
      <c r="B21" s="1" t="s">
        <v>455</v>
      </c>
      <c r="C21" s="4">
        <v>125.140207</v>
      </c>
      <c r="D21" s="4">
        <v>9.42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f t="shared" si="0"/>
        <v>9.42</v>
      </c>
    </row>
    <row r="22" spans="1:19" x14ac:dyDescent="0.25">
      <c r="A22" s="1" t="s">
        <v>458</v>
      </c>
      <c r="B22" s="1" t="s">
        <v>457</v>
      </c>
      <c r="C22" s="4">
        <v>5769.4917150000001</v>
      </c>
      <c r="D22" s="4">
        <v>26.23</v>
      </c>
      <c r="E22" s="4">
        <v>14.59</v>
      </c>
      <c r="F22" s="4">
        <v>45.96</v>
      </c>
      <c r="G22" s="4">
        <v>3.44</v>
      </c>
      <c r="H22" s="4">
        <v>4.1100000000000003</v>
      </c>
      <c r="I22" s="4">
        <v>0</v>
      </c>
      <c r="J22" s="4">
        <v>0</v>
      </c>
      <c r="K22" s="4">
        <v>0.27</v>
      </c>
      <c r="L22" s="4">
        <v>0</v>
      </c>
      <c r="M22" s="4">
        <v>2.4300000000000002</v>
      </c>
      <c r="N22" s="4">
        <v>1.99</v>
      </c>
      <c r="O22" s="4">
        <v>0</v>
      </c>
      <c r="P22" s="4">
        <v>0</v>
      </c>
      <c r="Q22" s="4">
        <v>0</v>
      </c>
      <c r="R22" s="4">
        <v>0</v>
      </c>
      <c r="S22" s="4">
        <f t="shared" si="0"/>
        <v>99.02</v>
      </c>
    </row>
    <row r="23" spans="1:19" x14ac:dyDescent="0.25">
      <c r="A23" s="1" t="s">
        <v>460</v>
      </c>
      <c r="B23" s="1" t="s">
        <v>459</v>
      </c>
      <c r="C23" s="4">
        <v>173.088222</v>
      </c>
      <c r="D23" s="4">
        <v>0</v>
      </c>
      <c r="E23" s="4">
        <v>0.16</v>
      </c>
      <c r="F23" s="4">
        <v>0.83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0"/>
        <v>0.99</v>
      </c>
    </row>
    <row r="24" spans="1:19" x14ac:dyDescent="0.25">
      <c r="A24" s="1" t="s">
        <v>462</v>
      </c>
      <c r="B24" s="1" t="s">
        <v>461</v>
      </c>
      <c r="C24" s="4">
        <v>5016.5801819999997</v>
      </c>
      <c r="D24" s="4">
        <v>0</v>
      </c>
      <c r="E24" s="4">
        <v>8.9499999999999993</v>
      </c>
      <c r="F24" s="4">
        <v>156.32</v>
      </c>
      <c r="G24" s="4">
        <v>106.17</v>
      </c>
      <c r="H24" s="4">
        <v>1.88</v>
      </c>
      <c r="I24" s="4">
        <v>22.98</v>
      </c>
      <c r="J24" s="4">
        <v>24.04</v>
      </c>
      <c r="K24" s="4">
        <v>2.58</v>
      </c>
      <c r="L24" s="4">
        <v>12.47</v>
      </c>
      <c r="M24" s="4">
        <v>14.58</v>
      </c>
      <c r="N24" s="4">
        <v>2.37</v>
      </c>
      <c r="O24" s="4">
        <v>0</v>
      </c>
      <c r="P24" s="4">
        <v>1.1299999999999999</v>
      </c>
      <c r="Q24" s="4">
        <v>8.01</v>
      </c>
      <c r="R24" s="4">
        <v>6.35</v>
      </c>
      <c r="S24" s="4">
        <f t="shared" si="0"/>
        <v>367.83000000000004</v>
      </c>
    </row>
    <row r="25" spans="1:19" x14ac:dyDescent="0.25">
      <c r="A25" s="1" t="s">
        <v>464</v>
      </c>
      <c r="B25" s="1" t="s">
        <v>463</v>
      </c>
      <c r="C25" s="4">
        <v>6573.4292079999996</v>
      </c>
      <c r="D25" s="4">
        <v>0</v>
      </c>
      <c r="E25" s="4">
        <v>103.37</v>
      </c>
      <c r="F25" s="4">
        <v>16.14</v>
      </c>
      <c r="G25" s="4">
        <v>2.59</v>
      </c>
      <c r="H25" s="4">
        <v>5.27</v>
      </c>
      <c r="I25" s="4">
        <v>0</v>
      </c>
      <c r="J25" s="4">
        <v>0</v>
      </c>
      <c r="K25" s="4">
        <v>0</v>
      </c>
      <c r="L25" s="4">
        <v>1.38</v>
      </c>
      <c r="M25" s="4">
        <v>0</v>
      </c>
      <c r="N25" s="4">
        <v>0</v>
      </c>
      <c r="O25" s="4">
        <v>0</v>
      </c>
      <c r="P25" s="4">
        <v>2.42</v>
      </c>
      <c r="Q25" s="4">
        <v>0</v>
      </c>
      <c r="R25" s="4">
        <v>0</v>
      </c>
      <c r="S25" s="4">
        <f t="shared" si="0"/>
        <v>131.16999999999999</v>
      </c>
    </row>
    <row r="26" spans="1:19" x14ac:dyDescent="0.25">
      <c r="A26" s="1" t="s">
        <v>466</v>
      </c>
      <c r="B26" s="1" t="s">
        <v>465</v>
      </c>
      <c r="C26" s="4">
        <v>276.97720800000002</v>
      </c>
      <c r="D26" s="4">
        <v>0</v>
      </c>
      <c r="E26" s="4">
        <v>0.43</v>
      </c>
      <c r="F26" s="4">
        <v>0</v>
      </c>
      <c r="G26" s="4">
        <v>0.6</v>
      </c>
      <c r="H26" s="4">
        <v>0</v>
      </c>
      <c r="I26" s="4">
        <v>1.29</v>
      </c>
      <c r="J26" s="4">
        <v>0</v>
      </c>
      <c r="K26" s="4">
        <v>0.73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f t="shared" si="0"/>
        <v>3.0500000000000003</v>
      </c>
    </row>
    <row r="27" spans="1:19" x14ac:dyDescent="0.25">
      <c r="A27" s="1" t="s">
        <v>468</v>
      </c>
      <c r="B27" s="1" t="s">
        <v>467</v>
      </c>
      <c r="C27" s="4">
        <v>6131.5731960000003</v>
      </c>
      <c r="D27" s="4">
        <v>0</v>
      </c>
      <c r="E27" s="4">
        <v>345.22</v>
      </c>
      <c r="F27" s="4">
        <v>156.84</v>
      </c>
      <c r="G27" s="4">
        <v>175.01</v>
      </c>
      <c r="H27" s="4">
        <v>171.16</v>
      </c>
      <c r="I27" s="4">
        <v>0.8</v>
      </c>
      <c r="J27" s="4">
        <v>23.63</v>
      </c>
      <c r="K27" s="4">
        <v>0</v>
      </c>
      <c r="L27" s="4">
        <v>70.25</v>
      </c>
      <c r="M27" s="4">
        <v>0</v>
      </c>
      <c r="N27" s="4">
        <v>1.63</v>
      </c>
      <c r="O27" s="4">
        <v>1.77</v>
      </c>
      <c r="P27" s="4">
        <v>9.33</v>
      </c>
      <c r="Q27" s="4">
        <v>4.24</v>
      </c>
      <c r="R27" s="4">
        <v>0</v>
      </c>
      <c r="S27" s="4">
        <f t="shared" si="0"/>
        <v>959.88</v>
      </c>
    </row>
    <row r="28" spans="1:19" x14ac:dyDescent="0.25">
      <c r="A28" s="1" t="s">
        <v>470</v>
      </c>
      <c r="B28" s="1" t="s">
        <v>469</v>
      </c>
      <c r="C28" s="4">
        <v>8660.291851</v>
      </c>
      <c r="D28" s="4">
        <v>0</v>
      </c>
      <c r="E28" s="4">
        <v>0</v>
      </c>
      <c r="F28" s="4">
        <v>1.24</v>
      </c>
      <c r="G28" s="4">
        <v>0.38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f t="shared" si="0"/>
        <v>1.62</v>
      </c>
    </row>
    <row r="29" spans="1:19" x14ac:dyDescent="0.25">
      <c r="A29" s="1" t="s">
        <v>472</v>
      </c>
      <c r="B29" s="1" t="s">
        <v>471</v>
      </c>
      <c r="C29" s="4">
        <v>6680.6302429999996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16.829999999999998</v>
      </c>
      <c r="J29" s="4">
        <v>0</v>
      </c>
      <c r="K29" s="4">
        <v>0</v>
      </c>
      <c r="L29" s="4">
        <v>13.03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f t="shared" si="0"/>
        <v>29.86</v>
      </c>
    </row>
    <row r="30" spans="1:19" x14ac:dyDescent="0.25">
      <c r="A30" s="1" t="s">
        <v>474</v>
      </c>
      <c r="B30" s="1" t="s">
        <v>473</v>
      </c>
      <c r="C30" s="4">
        <v>706.528414</v>
      </c>
      <c r="D30" s="4">
        <v>0</v>
      </c>
      <c r="E30" s="4">
        <v>0.24</v>
      </c>
      <c r="F30" s="4">
        <v>0.35</v>
      </c>
      <c r="G30" s="4">
        <v>0</v>
      </c>
      <c r="H30" s="4">
        <v>0.78</v>
      </c>
      <c r="I30" s="4">
        <v>0</v>
      </c>
      <c r="J30" s="4">
        <v>0</v>
      </c>
      <c r="K30" s="4">
        <v>0</v>
      </c>
      <c r="L30" s="4">
        <v>1.71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f t="shared" si="0"/>
        <v>3.08</v>
      </c>
    </row>
    <row r="31" spans="1:19" x14ac:dyDescent="0.25">
      <c r="A31" s="1" t="s">
        <v>476</v>
      </c>
      <c r="B31" s="1" t="s">
        <v>475</v>
      </c>
      <c r="C31" s="4">
        <v>563.51635999999996</v>
      </c>
      <c r="D31" s="4">
        <v>0</v>
      </c>
      <c r="E31" s="4">
        <v>0</v>
      </c>
      <c r="F31" s="4">
        <v>0</v>
      </c>
      <c r="G31" s="4">
        <v>0.94</v>
      </c>
      <c r="H31" s="4">
        <v>0.16</v>
      </c>
      <c r="I31" s="4">
        <v>0</v>
      </c>
      <c r="J31" s="4">
        <v>0</v>
      </c>
      <c r="K31" s="4">
        <v>11.9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f t="shared" si="0"/>
        <v>13</v>
      </c>
    </row>
    <row r="32" spans="1:19" x14ac:dyDescent="0.25">
      <c r="A32" s="1" t="s">
        <v>372</v>
      </c>
      <c r="B32" s="1" t="s">
        <v>371</v>
      </c>
      <c r="C32" s="4">
        <v>4236.7648740000004</v>
      </c>
      <c r="D32" s="4">
        <v>0</v>
      </c>
      <c r="E32" s="4">
        <v>0.42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f t="shared" si="0"/>
        <v>0.42</v>
      </c>
    </row>
    <row r="33" spans="1:19" x14ac:dyDescent="0.25">
      <c r="A33" s="1" t="s">
        <v>478</v>
      </c>
      <c r="B33" s="1" t="s">
        <v>477</v>
      </c>
      <c r="C33" s="4">
        <v>1604.348342</v>
      </c>
      <c r="D33" s="4">
        <v>0</v>
      </c>
      <c r="E33" s="4">
        <v>0.53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0.36</v>
      </c>
      <c r="Q33" s="4">
        <v>0</v>
      </c>
      <c r="R33" s="4">
        <v>0</v>
      </c>
      <c r="S33" s="4">
        <f t="shared" si="0"/>
        <v>0.89</v>
      </c>
    </row>
    <row r="34" spans="1:19" x14ac:dyDescent="0.25">
      <c r="A34" s="1" t="s">
        <v>480</v>
      </c>
      <c r="B34" s="1" t="s">
        <v>479</v>
      </c>
      <c r="C34" s="4">
        <v>1425.6419659999999</v>
      </c>
      <c r="D34" s="4">
        <v>0</v>
      </c>
      <c r="E34" s="4">
        <v>15.64</v>
      </c>
      <c r="F34" s="4">
        <v>0</v>
      </c>
      <c r="G34" s="4">
        <v>3.08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f t="shared" si="0"/>
        <v>18.72</v>
      </c>
    </row>
    <row r="35" spans="1:19" x14ac:dyDescent="0.25">
      <c r="A35" s="1" t="s">
        <v>482</v>
      </c>
      <c r="B35" s="1" t="s">
        <v>481</v>
      </c>
      <c r="C35" s="4">
        <v>519.34625400000004</v>
      </c>
      <c r="D35" s="4">
        <v>62.18</v>
      </c>
      <c r="E35" s="4">
        <v>2.59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f t="shared" ref="S35:S66" si="1">SUM(D35:R35)</f>
        <v>64.77</v>
      </c>
    </row>
    <row r="36" spans="1:19" x14ac:dyDescent="0.25">
      <c r="A36" s="1" t="s">
        <v>484</v>
      </c>
      <c r="B36" s="1" t="s">
        <v>483</v>
      </c>
      <c r="C36" s="4">
        <v>5384.7931250000001</v>
      </c>
      <c r="D36" s="4">
        <v>0</v>
      </c>
      <c r="E36" s="4">
        <v>7.31</v>
      </c>
      <c r="F36" s="4">
        <v>0</v>
      </c>
      <c r="G36" s="4">
        <v>3.76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f t="shared" si="1"/>
        <v>11.07</v>
      </c>
    </row>
    <row r="37" spans="1:19" x14ac:dyDescent="0.25">
      <c r="A37" s="1" t="s">
        <v>486</v>
      </c>
      <c r="B37" s="1" t="s">
        <v>485</v>
      </c>
      <c r="C37" s="4">
        <v>3790.722546</v>
      </c>
      <c r="D37" s="4">
        <v>0</v>
      </c>
      <c r="E37" s="4">
        <v>0.1</v>
      </c>
      <c r="F37" s="4">
        <v>5.96</v>
      </c>
      <c r="G37" s="4">
        <v>0.12</v>
      </c>
      <c r="H37" s="4">
        <v>0</v>
      </c>
      <c r="I37" s="4">
        <v>0</v>
      </c>
      <c r="J37" s="4">
        <v>0</v>
      </c>
      <c r="K37" s="4">
        <v>0.39</v>
      </c>
      <c r="L37" s="4">
        <v>0</v>
      </c>
      <c r="M37" s="4">
        <v>0.19</v>
      </c>
      <c r="N37" s="4">
        <v>0</v>
      </c>
      <c r="O37" s="4">
        <v>1.72</v>
      </c>
      <c r="P37" s="4">
        <v>0</v>
      </c>
      <c r="Q37" s="4">
        <v>0</v>
      </c>
      <c r="R37" s="4">
        <v>0</v>
      </c>
      <c r="S37" s="4">
        <f t="shared" si="1"/>
        <v>8.48</v>
      </c>
    </row>
    <row r="38" spans="1:19" x14ac:dyDescent="0.25">
      <c r="A38" s="1" t="s">
        <v>488</v>
      </c>
      <c r="B38" s="1" t="s">
        <v>487</v>
      </c>
      <c r="C38" s="4">
        <v>281.40732000000003</v>
      </c>
      <c r="D38" s="4">
        <v>158.91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f t="shared" si="1"/>
        <v>158.91</v>
      </c>
    </row>
    <row r="39" spans="1:19" x14ac:dyDescent="0.25">
      <c r="A39" s="1" t="s">
        <v>490</v>
      </c>
      <c r="B39" s="1" t="s">
        <v>489</v>
      </c>
      <c r="C39" s="4">
        <v>168.84430900000001</v>
      </c>
      <c r="D39" s="4">
        <v>0</v>
      </c>
      <c r="E39" s="4">
        <v>0.2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f t="shared" si="1"/>
        <v>0.2</v>
      </c>
    </row>
    <row r="40" spans="1:19" x14ac:dyDescent="0.25">
      <c r="A40" s="1" t="s">
        <v>492</v>
      </c>
      <c r="B40" s="1" t="s">
        <v>491</v>
      </c>
      <c r="C40" s="4">
        <v>449.40643699999998</v>
      </c>
      <c r="D40" s="4">
        <v>5</v>
      </c>
      <c r="E40" s="4">
        <v>0</v>
      </c>
      <c r="F40" s="4">
        <v>0</v>
      </c>
      <c r="G40" s="4">
        <v>0.09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f t="shared" si="1"/>
        <v>5.09</v>
      </c>
    </row>
    <row r="41" spans="1:19" x14ac:dyDescent="0.25">
      <c r="A41" s="1" t="s">
        <v>494</v>
      </c>
      <c r="B41" s="1" t="s">
        <v>493</v>
      </c>
      <c r="C41" s="4">
        <v>335.37072699999999</v>
      </c>
      <c r="D41" s="4">
        <v>282.79000000000002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f t="shared" si="1"/>
        <v>282.79000000000002</v>
      </c>
    </row>
    <row r="42" spans="1:19" x14ac:dyDescent="0.25">
      <c r="A42" s="1" t="s">
        <v>496</v>
      </c>
      <c r="B42" s="1" t="s">
        <v>495</v>
      </c>
      <c r="C42" s="4">
        <v>150.61332200000001</v>
      </c>
      <c r="D42" s="4">
        <v>0</v>
      </c>
      <c r="E42" s="4">
        <v>5.47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f t="shared" si="1"/>
        <v>5.47</v>
      </c>
    </row>
    <row r="43" spans="1:19" x14ac:dyDescent="0.25">
      <c r="A43" s="1" t="s">
        <v>498</v>
      </c>
      <c r="B43" s="1" t="s">
        <v>497</v>
      </c>
      <c r="C43" s="4">
        <v>89.189463000000003</v>
      </c>
      <c r="D43" s="4">
        <v>1.67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f t="shared" si="1"/>
        <v>1.67</v>
      </c>
    </row>
    <row r="44" spans="1:19" x14ac:dyDescent="0.25">
      <c r="A44" s="1" t="s">
        <v>500</v>
      </c>
      <c r="B44" s="1" t="s">
        <v>499</v>
      </c>
      <c r="C44" s="4">
        <v>1615.5894929999999</v>
      </c>
      <c r="D44" s="4">
        <v>0</v>
      </c>
      <c r="E44" s="4">
        <v>15.05</v>
      </c>
      <c r="F44" s="4">
        <v>9.1300000000000008</v>
      </c>
      <c r="G44" s="4">
        <v>1.33</v>
      </c>
      <c r="H44" s="4">
        <v>8.99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2.2400000000000002</v>
      </c>
      <c r="O44" s="4">
        <v>0</v>
      </c>
      <c r="P44" s="4">
        <v>0</v>
      </c>
      <c r="Q44" s="4">
        <v>0</v>
      </c>
      <c r="R44" s="4">
        <v>0</v>
      </c>
      <c r="S44" s="4">
        <f t="shared" si="1"/>
        <v>36.74</v>
      </c>
    </row>
    <row r="45" spans="1:19" x14ac:dyDescent="0.25">
      <c r="A45" s="1" t="s">
        <v>502</v>
      </c>
      <c r="B45" s="1" t="s">
        <v>501</v>
      </c>
      <c r="C45" s="4">
        <v>4385.3284309999999</v>
      </c>
      <c r="D45" s="4">
        <v>0</v>
      </c>
      <c r="E45" s="4">
        <v>0</v>
      </c>
      <c r="F45" s="4">
        <v>1.96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0.06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f t="shared" si="1"/>
        <v>2.02</v>
      </c>
    </row>
    <row r="46" spans="1:19" x14ac:dyDescent="0.25">
      <c r="A46" s="1" t="s">
        <v>504</v>
      </c>
      <c r="B46" s="1" t="s">
        <v>503</v>
      </c>
      <c r="C46" s="4">
        <v>144.14122699999999</v>
      </c>
      <c r="D46" s="4">
        <v>0</v>
      </c>
      <c r="E46" s="4">
        <v>1.48</v>
      </c>
      <c r="F46" s="4">
        <v>0.65</v>
      </c>
      <c r="G46" s="4">
        <v>0</v>
      </c>
      <c r="H46" s="4">
        <v>0</v>
      </c>
      <c r="I46" s="4">
        <v>3.67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0.03</v>
      </c>
      <c r="Q46" s="4">
        <v>0</v>
      </c>
      <c r="R46" s="4">
        <v>0</v>
      </c>
      <c r="S46" s="4">
        <f t="shared" si="1"/>
        <v>5.83</v>
      </c>
    </row>
    <row r="47" spans="1:19" x14ac:dyDescent="0.25">
      <c r="A47" s="1" t="s">
        <v>506</v>
      </c>
      <c r="B47" s="1" t="s">
        <v>505</v>
      </c>
      <c r="C47" s="4">
        <v>2817.377712</v>
      </c>
      <c r="D47" s="4">
        <v>75.989999999999995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7.29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f t="shared" si="1"/>
        <v>83.28</v>
      </c>
    </row>
    <row r="48" spans="1:19" x14ac:dyDescent="0.25">
      <c r="A48" s="1" t="s">
        <v>508</v>
      </c>
      <c r="B48" s="1" t="s">
        <v>507</v>
      </c>
      <c r="C48" s="4">
        <v>495.98669000000001</v>
      </c>
      <c r="D48" s="4">
        <v>408.16</v>
      </c>
      <c r="E48" s="4">
        <v>0</v>
      </c>
      <c r="F48" s="4">
        <v>0</v>
      </c>
      <c r="G48" s="4">
        <v>3.64</v>
      </c>
      <c r="H48" s="4">
        <v>2.9</v>
      </c>
      <c r="I48" s="4">
        <v>0</v>
      </c>
      <c r="J48" s="4">
        <v>0</v>
      </c>
      <c r="K48" s="4">
        <v>1.47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f t="shared" si="1"/>
        <v>416.17</v>
      </c>
    </row>
    <row r="49" spans="1:19" x14ac:dyDescent="0.25">
      <c r="A49" s="1" t="s">
        <v>510</v>
      </c>
      <c r="B49" s="1" t="s">
        <v>509</v>
      </c>
      <c r="C49" s="4">
        <v>17443.509515999998</v>
      </c>
      <c r="D49" s="4">
        <v>3609.04</v>
      </c>
      <c r="E49" s="4">
        <v>37.549999999999997</v>
      </c>
      <c r="F49" s="4">
        <v>3.25</v>
      </c>
      <c r="G49" s="4">
        <v>37.56</v>
      </c>
      <c r="H49" s="4">
        <v>14.95</v>
      </c>
      <c r="I49" s="4">
        <v>4.5199999999999996</v>
      </c>
      <c r="J49" s="4">
        <v>1.79</v>
      </c>
      <c r="K49" s="4">
        <v>3.54</v>
      </c>
      <c r="L49" s="4">
        <v>38.35</v>
      </c>
      <c r="M49" s="4">
        <v>4.66</v>
      </c>
      <c r="N49" s="4">
        <v>0</v>
      </c>
      <c r="O49" s="4">
        <v>4.58</v>
      </c>
      <c r="P49" s="4">
        <v>0</v>
      </c>
      <c r="Q49" s="4">
        <v>11.94</v>
      </c>
      <c r="R49" s="4">
        <v>0</v>
      </c>
      <c r="S49" s="4">
        <f t="shared" si="1"/>
        <v>3771.7299999999996</v>
      </c>
    </row>
    <row r="50" spans="1:19" x14ac:dyDescent="0.25">
      <c r="A50" s="1" t="s">
        <v>512</v>
      </c>
      <c r="B50" s="1" t="s">
        <v>511</v>
      </c>
      <c r="C50" s="4">
        <v>14919.344499999999</v>
      </c>
      <c r="D50" s="4">
        <v>208.41</v>
      </c>
      <c r="E50" s="4">
        <v>0</v>
      </c>
      <c r="F50" s="4">
        <v>2.23</v>
      </c>
      <c r="G50" s="4">
        <v>0</v>
      </c>
      <c r="H50" s="4">
        <v>0.39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f t="shared" si="1"/>
        <v>211.02999999999997</v>
      </c>
    </row>
    <row r="51" spans="1:19" x14ac:dyDescent="0.25">
      <c r="A51" s="1" t="s">
        <v>514</v>
      </c>
      <c r="B51" s="1" t="s">
        <v>513</v>
      </c>
      <c r="C51" s="4">
        <v>106565.648762</v>
      </c>
      <c r="D51" s="4">
        <v>1901.81</v>
      </c>
      <c r="E51" s="4">
        <v>274.05</v>
      </c>
      <c r="F51" s="4">
        <v>25.65</v>
      </c>
      <c r="G51" s="4">
        <v>43.23</v>
      </c>
      <c r="H51" s="4">
        <v>34.31</v>
      </c>
      <c r="I51" s="4">
        <v>23.87</v>
      </c>
      <c r="J51" s="4">
        <v>32.21</v>
      </c>
      <c r="K51" s="4">
        <v>18.13</v>
      </c>
      <c r="L51" s="4">
        <v>22.17</v>
      </c>
      <c r="M51" s="4">
        <v>33.22</v>
      </c>
      <c r="N51" s="4">
        <v>15.67</v>
      </c>
      <c r="O51" s="4">
        <v>8.83</v>
      </c>
      <c r="P51" s="4">
        <v>31.11</v>
      </c>
      <c r="Q51" s="4">
        <v>4.9400000000000004</v>
      </c>
      <c r="R51" s="4">
        <v>0</v>
      </c>
      <c r="S51" s="4">
        <f t="shared" si="1"/>
        <v>2469.2000000000003</v>
      </c>
    </row>
    <row r="52" spans="1:19" x14ac:dyDescent="0.25">
      <c r="A52" s="1" t="s">
        <v>516</v>
      </c>
      <c r="B52" s="1" t="s">
        <v>515</v>
      </c>
      <c r="C52" s="4">
        <v>11343.758813</v>
      </c>
      <c r="D52" s="4">
        <v>5.79</v>
      </c>
      <c r="E52" s="4">
        <v>54.42</v>
      </c>
      <c r="F52" s="4">
        <v>6.81</v>
      </c>
      <c r="G52" s="4">
        <v>4.16</v>
      </c>
      <c r="H52" s="4">
        <v>0</v>
      </c>
      <c r="I52" s="4">
        <v>8.2100000000000009</v>
      </c>
      <c r="J52" s="4">
        <v>0</v>
      </c>
      <c r="K52" s="4">
        <v>0</v>
      </c>
      <c r="L52" s="4">
        <v>23.8</v>
      </c>
      <c r="M52" s="4">
        <v>5.78</v>
      </c>
      <c r="N52" s="4">
        <v>1.97</v>
      </c>
      <c r="O52" s="4">
        <v>27.57</v>
      </c>
      <c r="P52" s="4">
        <v>0.02</v>
      </c>
      <c r="Q52" s="4">
        <v>2.44</v>
      </c>
      <c r="R52" s="4">
        <v>0</v>
      </c>
      <c r="S52" s="4">
        <f t="shared" si="1"/>
        <v>140.97</v>
      </c>
    </row>
    <row r="53" spans="1:19" x14ac:dyDescent="0.25">
      <c r="A53" s="1" t="s">
        <v>392</v>
      </c>
      <c r="B53" s="1" t="s">
        <v>391</v>
      </c>
      <c r="C53" s="4">
        <v>31639.277415</v>
      </c>
      <c r="D53" s="4">
        <v>0</v>
      </c>
      <c r="E53" s="4">
        <v>11.28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f t="shared" si="1"/>
        <v>11.28</v>
      </c>
    </row>
    <row r="54" spans="1:19" x14ac:dyDescent="0.25">
      <c r="A54" s="1" t="s">
        <v>518</v>
      </c>
      <c r="B54" s="1" t="s">
        <v>517</v>
      </c>
      <c r="C54" s="4">
        <v>31270.604517</v>
      </c>
      <c r="D54" s="4">
        <v>0</v>
      </c>
      <c r="E54" s="4">
        <v>11.71</v>
      </c>
      <c r="F54" s="4">
        <v>129.09</v>
      </c>
      <c r="G54" s="4">
        <v>88.98</v>
      </c>
      <c r="H54" s="4">
        <v>225.58</v>
      </c>
      <c r="I54" s="4">
        <v>26.48</v>
      </c>
      <c r="J54" s="4">
        <v>2.48</v>
      </c>
      <c r="K54" s="4">
        <v>1.33</v>
      </c>
      <c r="L54" s="4">
        <v>0</v>
      </c>
      <c r="M54" s="4">
        <v>0</v>
      </c>
      <c r="N54" s="4">
        <v>0</v>
      </c>
      <c r="O54" s="4">
        <v>1.23</v>
      </c>
      <c r="P54" s="4">
        <v>5.2</v>
      </c>
      <c r="Q54" s="4">
        <v>0</v>
      </c>
      <c r="R54" s="4">
        <v>26.09</v>
      </c>
      <c r="S54" s="4">
        <f t="shared" si="1"/>
        <v>518.17000000000007</v>
      </c>
    </row>
    <row r="55" spans="1:19" x14ac:dyDescent="0.25">
      <c r="A55" s="1" t="s">
        <v>520</v>
      </c>
      <c r="B55" s="1" t="s">
        <v>519</v>
      </c>
      <c r="C55" s="4">
        <v>56917.715464000001</v>
      </c>
      <c r="D55" s="4">
        <v>65.739999999999995</v>
      </c>
      <c r="E55" s="4">
        <v>125.42</v>
      </c>
      <c r="F55" s="4">
        <v>101.39</v>
      </c>
      <c r="G55" s="4">
        <v>72.760000000000005</v>
      </c>
      <c r="H55" s="4">
        <v>5.98</v>
      </c>
      <c r="I55" s="4">
        <v>6.42</v>
      </c>
      <c r="J55" s="4">
        <v>2.0499999999999998</v>
      </c>
      <c r="K55" s="4">
        <v>1.1100000000000001</v>
      </c>
      <c r="L55" s="4">
        <v>2.12</v>
      </c>
      <c r="M55" s="4">
        <v>2.4300000000000002</v>
      </c>
      <c r="N55" s="4">
        <v>2.74</v>
      </c>
      <c r="O55" s="4">
        <v>3.34</v>
      </c>
      <c r="P55" s="4">
        <v>1.71</v>
      </c>
      <c r="Q55" s="4">
        <v>3.1</v>
      </c>
      <c r="R55" s="4">
        <v>0</v>
      </c>
      <c r="S55" s="4">
        <f t="shared" si="1"/>
        <v>396.31000000000006</v>
      </c>
    </row>
    <row r="56" spans="1:19" x14ac:dyDescent="0.25">
      <c r="A56" s="1" t="s">
        <v>522</v>
      </c>
      <c r="B56" s="1" t="s">
        <v>521</v>
      </c>
      <c r="C56" s="4">
        <v>19850.165394</v>
      </c>
      <c r="D56" s="4">
        <v>5.84</v>
      </c>
      <c r="E56" s="4">
        <v>7.0000000000000007E-2</v>
      </c>
      <c r="F56" s="4">
        <v>2.11</v>
      </c>
      <c r="G56" s="4">
        <v>0</v>
      </c>
      <c r="H56" s="4">
        <v>0.04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2.13</v>
      </c>
      <c r="O56" s="4">
        <v>0</v>
      </c>
      <c r="P56" s="4">
        <v>1.93</v>
      </c>
      <c r="Q56" s="4">
        <v>0</v>
      </c>
      <c r="R56" s="4">
        <v>0</v>
      </c>
      <c r="S56" s="4">
        <f t="shared" si="1"/>
        <v>12.119999999999997</v>
      </c>
    </row>
    <row r="57" spans="1:19" x14ac:dyDescent="0.25">
      <c r="A57" s="1" t="s">
        <v>524</v>
      </c>
      <c r="B57" s="1" t="s">
        <v>523</v>
      </c>
      <c r="C57" s="4">
        <v>17301.882487999999</v>
      </c>
      <c r="D57" s="4">
        <v>84.04</v>
      </c>
      <c r="E57" s="4">
        <v>125.28</v>
      </c>
      <c r="F57" s="4">
        <v>19.34</v>
      </c>
      <c r="G57" s="4">
        <v>6.29</v>
      </c>
      <c r="H57" s="4">
        <v>59.47</v>
      </c>
      <c r="I57" s="4">
        <v>0</v>
      </c>
      <c r="J57" s="4">
        <v>5.32</v>
      </c>
      <c r="K57" s="4">
        <v>0</v>
      </c>
      <c r="L57" s="4">
        <v>0</v>
      </c>
      <c r="M57" s="4">
        <v>0</v>
      </c>
      <c r="N57" s="4">
        <v>0</v>
      </c>
      <c r="O57" s="4">
        <v>16.87</v>
      </c>
      <c r="P57" s="4">
        <v>2.52</v>
      </c>
      <c r="Q57" s="4">
        <v>1.1399999999999999</v>
      </c>
      <c r="R57" s="4">
        <v>0</v>
      </c>
      <c r="S57" s="4">
        <f t="shared" si="1"/>
        <v>320.26999999999992</v>
      </c>
    </row>
    <row r="58" spans="1:19" x14ac:dyDescent="0.25">
      <c r="A58" s="1" t="s">
        <v>526</v>
      </c>
      <c r="B58" s="1" t="s">
        <v>525</v>
      </c>
      <c r="C58" s="4">
        <v>3958.483577</v>
      </c>
      <c r="D58" s="4">
        <v>111.58</v>
      </c>
      <c r="E58" s="4">
        <v>0</v>
      </c>
      <c r="F58" s="4">
        <v>1.18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f t="shared" si="1"/>
        <v>112.76</v>
      </c>
    </row>
    <row r="59" spans="1:19" x14ac:dyDescent="0.25">
      <c r="A59" s="1" t="s">
        <v>528</v>
      </c>
      <c r="B59" s="1" t="s">
        <v>527</v>
      </c>
      <c r="C59" s="4">
        <v>12809.498845</v>
      </c>
      <c r="D59" s="4">
        <v>0</v>
      </c>
      <c r="E59" s="4">
        <v>280.31</v>
      </c>
      <c r="F59" s="4">
        <v>128.82</v>
      </c>
      <c r="G59" s="4">
        <v>116.04</v>
      </c>
      <c r="H59" s="4">
        <v>40.76</v>
      </c>
      <c r="I59" s="4">
        <v>6.39</v>
      </c>
      <c r="J59" s="4">
        <v>4.93</v>
      </c>
      <c r="K59" s="4">
        <v>1.68</v>
      </c>
      <c r="L59" s="4">
        <v>6.99</v>
      </c>
      <c r="M59" s="4">
        <v>0</v>
      </c>
      <c r="N59" s="4">
        <v>2.77</v>
      </c>
      <c r="O59" s="4">
        <v>2.88</v>
      </c>
      <c r="P59" s="4">
        <v>0</v>
      </c>
      <c r="Q59" s="4">
        <v>0</v>
      </c>
      <c r="R59" s="4">
        <v>0</v>
      </c>
      <c r="S59" s="4">
        <f t="shared" si="1"/>
        <v>591.56999999999982</v>
      </c>
    </row>
    <row r="60" spans="1:19" x14ac:dyDescent="0.25">
      <c r="A60" s="1" t="s">
        <v>530</v>
      </c>
      <c r="B60" s="1" t="s">
        <v>529</v>
      </c>
      <c r="C60" s="4">
        <v>13148.094225999999</v>
      </c>
      <c r="D60" s="4">
        <v>41.16</v>
      </c>
      <c r="E60" s="4">
        <v>52.55</v>
      </c>
      <c r="F60" s="4">
        <v>6.19</v>
      </c>
      <c r="G60" s="4">
        <v>1</v>
      </c>
      <c r="H60" s="4">
        <v>63.9</v>
      </c>
      <c r="I60" s="4">
        <v>13.23</v>
      </c>
      <c r="J60" s="4">
        <v>0.73</v>
      </c>
      <c r="K60" s="4">
        <v>0</v>
      </c>
      <c r="L60" s="4">
        <v>0.62</v>
      </c>
      <c r="M60" s="4">
        <v>0</v>
      </c>
      <c r="N60" s="4">
        <v>14.39</v>
      </c>
      <c r="O60" s="4">
        <v>4.1399999999999997</v>
      </c>
      <c r="P60" s="4">
        <v>2.36</v>
      </c>
      <c r="Q60" s="4">
        <v>2.37</v>
      </c>
      <c r="R60" s="4">
        <v>0</v>
      </c>
      <c r="S60" s="4">
        <f t="shared" si="1"/>
        <v>202.64</v>
      </c>
    </row>
    <row r="61" spans="1:19" x14ac:dyDescent="0.25">
      <c r="A61" s="1" t="s">
        <v>313</v>
      </c>
      <c r="B61" s="1" t="s">
        <v>312</v>
      </c>
      <c r="C61" s="4">
        <v>12294.577965</v>
      </c>
      <c r="D61" s="4">
        <v>44.57</v>
      </c>
      <c r="E61" s="4">
        <v>821.08</v>
      </c>
      <c r="F61" s="4">
        <v>32.96</v>
      </c>
      <c r="G61" s="4">
        <v>573.27</v>
      </c>
      <c r="H61" s="4">
        <v>1.38</v>
      </c>
      <c r="I61" s="4">
        <v>0</v>
      </c>
      <c r="J61" s="4">
        <v>0</v>
      </c>
      <c r="K61" s="4">
        <v>22.07</v>
      </c>
      <c r="L61" s="4">
        <v>35.51</v>
      </c>
      <c r="M61" s="4">
        <v>8.4600000000000009</v>
      </c>
      <c r="N61" s="4">
        <v>7.77</v>
      </c>
      <c r="O61" s="4">
        <v>37.049999999999997</v>
      </c>
      <c r="P61" s="4">
        <v>0</v>
      </c>
      <c r="Q61" s="4">
        <v>0</v>
      </c>
      <c r="R61" s="4">
        <v>15.54</v>
      </c>
      <c r="S61" s="4">
        <f t="shared" si="1"/>
        <v>1599.66</v>
      </c>
    </row>
    <row r="62" spans="1:19" x14ac:dyDescent="0.25">
      <c r="A62" s="1" t="s">
        <v>532</v>
      </c>
      <c r="B62" s="1" t="s">
        <v>531</v>
      </c>
      <c r="C62" s="4">
        <v>76137.645520000005</v>
      </c>
      <c r="D62" s="4">
        <v>0</v>
      </c>
      <c r="E62" s="4">
        <v>226.18</v>
      </c>
      <c r="F62" s="4">
        <v>18.97</v>
      </c>
      <c r="G62" s="4">
        <v>31.33</v>
      </c>
      <c r="H62" s="4">
        <v>0</v>
      </c>
      <c r="I62" s="4">
        <v>9.25</v>
      </c>
      <c r="J62" s="4">
        <v>18.489999999999998</v>
      </c>
      <c r="K62" s="4">
        <v>0</v>
      </c>
      <c r="L62" s="4">
        <v>8.49</v>
      </c>
      <c r="M62" s="4">
        <v>10.26</v>
      </c>
      <c r="N62" s="4">
        <v>4.8499999999999996</v>
      </c>
      <c r="O62" s="4">
        <v>12.09</v>
      </c>
      <c r="P62" s="4">
        <v>8.09</v>
      </c>
      <c r="Q62" s="4">
        <v>0</v>
      </c>
      <c r="R62" s="4">
        <v>14.8</v>
      </c>
      <c r="S62" s="4">
        <f t="shared" si="1"/>
        <v>362.8</v>
      </c>
    </row>
    <row r="63" spans="1:19" x14ac:dyDescent="0.25">
      <c r="A63" s="1" t="s">
        <v>534</v>
      </c>
      <c r="B63" s="1" t="s">
        <v>533</v>
      </c>
      <c r="C63" s="4">
        <v>28085.846801</v>
      </c>
      <c r="D63" s="4">
        <v>422.7</v>
      </c>
      <c r="E63" s="4">
        <v>1.27</v>
      </c>
      <c r="F63" s="4">
        <v>0</v>
      </c>
      <c r="G63" s="4">
        <v>5.12</v>
      </c>
      <c r="H63" s="4">
        <v>0</v>
      </c>
      <c r="I63" s="4">
        <v>1.1299999999999999</v>
      </c>
      <c r="J63" s="4">
        <v>0.16</v>
      </c>
      <c r="K63" s="4">
        <v>0</v>
      </c>
      <c r="L63" s="4">
        <v>0</v>
      </c>
      <c r="M63" s="4">
        <v>0</v>
      </c>
      <c r="N63" s="4">
        <v>3.4</v>
      </c>
      <c r="O63" s="4">
        <v>0</v>
      </c>
      <c r="P63" s="4">
        <v>0</v>
      </c>
      <c r="Q63" s="4">
        <v>0</v>
      </c>
      <c r="R63" s="4">
        <v>0</v>
      </c>
      <c r="S63" s="4">
        <f t="shared" si="1"/>
        <v>433.78</v>
      </c>
    </row>
    <row r="64" spans="1:19" x14ac:dyDescent="0.25">
      <c r="A64" s="1" t="s">
        <v>536</v>
      </c>
      <c r="B64" s="1" t="s">
        <v>535</v>
      </c>
      <c r="C64" s="4">
        <v>24352.254076000001</v>
      </c>
      <c r="D64" s="4">
        <v>1.17</v>
      </c>
      <c r="E64" s="4">
        <v>2.95</v>
      </c>
      <c r="F64" s="4">
        <v>2.68</v>
      </c>
      <c r="G64" s="4">
        <v>0.09</v>
      </c>
      <c r="H64" s="4">
        <v>0</v>
      </c>
      <c r="I64" s="4">
        <v>0</v>
      </c>
      <c r="J64" s="4">
        <v>0</v>
      </c>
      <c r="K64" s="4">
        <v>0.27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f t="shared" si="1"/>
        <v>7.16</v>
      </c>
    </row>
    <row r="65" spans="1:19" x14ac:dyDescent="0.25">
      <c r="A65" s="1" t="s">
        <v>538</v>
      </c>
      <c r="B65" s="1" t="s">
        <v>537</v>
      </c>
      <c r="C65" s="4">
        <v>49672.021223999996</v>
      </c>
      <c r="D65" s="4">
        <v>1092.2</v>
      </c>
      <c r="E65" s="4">
        <v>40.619999999999997</v>
      </c>
      <c r="F65" s="4">
        <v>25.14</v>
      </c>
      <c r="G65" s="4">
        <v>1.78</v>
      </c>
      <c r="H65" s="4">
        <v>297.67</v>
      </c>
      <c r="I65" s="4">
        <v>0</v>
      </c>
      <c r="J65" s="4">
        <v>24.72</v>
      </c>
      <c r="K65" s="4">
        <v>1.55</v>
      </c>
      <c r="L65" s="4">
        <v>23.43</v>
      </c>
      <c r="M65" s="4">
        <v>6.8</v>
      </c>
      <c r="N65" s="4">
        <v>5.94</v>
      </c>
      <c r="O65" s="4">
        <v>4.43</v>
      </c>
      <c r="P65" s="4">
        <v>0</v>
      </c>
      <c r="Q65" s="4">
        <v>3.08</v>
      </c>
      <c r="R65" s="4">
        <v>1.38</v>
      </c>
      <c r="S65" s="4">
        <f t="shared" si="1"/>
        <v>1528.7400000000002</v>
      </c>
    </row>
    <row r="66" spans="1:19" x14ac:dyDescent="0.25">
      <c r="A66" s="1" t="s">
        <v>540</v>
      </c>
      <c r="B66" s="1" t="s">
        <v>539</v>
      </c>
      <c r="C66" s="4">
        <v>19238.126411000001</v>
      </c>
      <c r="D66" s="4">
        <v>416.58</v>
      </c>
      <c r="E66" s="4">
        <v>2014.19</v>
      </c>
      <c r="F66" s="4">
        <v>334.16</v>
      </c>
      <c r="G66" s="4">
        <v>158.66999999999999</v>
      </c>
      <c r="H66" s="4">
        <v>146.93</v>
      </c>
      <c r="I66" s="4">
        <v>80.83</v>
      </c>
      <c r="J66" s="4">
        <v>0</v>
      </c>
      <c r="K66" s="4">
        <v>37.83</v>
      </c>
      <c r="L66" s="4">
        <v>101.42</v>
      </c>
      <c r="M66" s="4">
        <v>21.33</v>
      </c>
      <c r="N66" s="4">
        <v>11.68</v>
      </c>
      <c r="O66" s="4">
        <v>60.77</v>
      </c>
      <c r="P66" s="4">
        <v>0</v>
      </c>
      <c r="Q66" s="4">
        <v>35.229999999999997</v>
      </c>
      <c r="R66" s="4">
        <v>5.08</v>
      </c>
      <c r="S66" s="4">
        <f t="shared" si="1"/>
        <v>3424.6999999999994</v>
      </c>
    </row>
    <row r="67" spans="1:19" x14ac:dyDescent="0.25">
      <c r="A67" s="1" t="s">
        <v>542</v>
      </c>
      <c r="B67" s="1" t="s">
        <v>541</v>
      </c>
      <c r="C67" s="4">
        <v>31763.067133</v>
      </c>
      <c r="D67" s="4">
        <v>827.05</v>
      </c>
      <c r="E67" s="4">
        <v>81.05</v>
      </c>
      <c r="F67" s="4">
        <v>38</v>
      </c>
      <c r="G67" s="4">
        <v>64.28</v>
      </c>
      <c r="H67" s="4">
        <v>11.39</v>
      </c>
      <c r="I67" s="4">
        <v>9.17</v>
      </c>
      <c r="J67" s="4">
        <v>6.65</v>
      </c>
      <c r="K67" s="4">
        <v>16.82</v>
      </c>
      <c r="L67" s="4">
        <v>5.49</v>
      </c>
      <c r="M67" s="4">
        <v>2.11</v>
      </c>
      <c r="N67" s="4">
        <v>26.71</v>
      </c>
      <c r="O67" s="4">
        <v>5.22</v>
      </c>
      <c r="P67" s="4">
        <v>0.2</v>
      </c>
      <c r="Q67" s="4">
        <v>0</v>
      </c>
      <c r="R67" s="4">
        <v>2.5099999999999998</v>
      </c>
      <c r="S67" s="4">
        <f t="shared" ref="S67:S98" si="2">SUM(D67:R67)</f>
        <v>1096.6499999999999</v>
      </c>
    </row>
    <row r="68" spans="1:19" x14ac:dyDescent="0.25">
      <c r="A68" s="1" t="s">
        <v>544</v>
      </c>
      <c r="B68" s="1" t="s">
        <v>543</v>
      </c>
      <c r="C68" s="4">
        <v>22694.13005</v>
      </c>
      <c r="D68" s="4">
        <v>1088.1600000000001</v>
      </c>
      <c r="E68" s="4">
        <v>171</v>
      </c>
      <c r="F68" s="4">
        <v>332.06</v>
      </c>
      <c r="G68" s="4">
        <v>0</v>
      </c>
      <c r="H68" s="4">
        <v>0</v>
      </c>
      <c r="I68" s="4">
        <v>1.61</v>
      </c>
      <c r="J68" s="4">
        <v>2.09</v>
      </c>
      <c r="K68" s="4">
        <v>0</v>
      </c>
      <c r="L68" s="4">
        <v>0</v>
      </c>
      <c r="M68" s="4">
        <v>18.23</v>
      </c>
      <c r="N68" s="4">
        <v>0</v>
      </c>
      <c r="O68" s="4">
        <v>3.07</v>
      </c>
      <c r="P68" s="4">
        <v>3.11</v>
      </c>
      <c r="Q68" s="4">
        <v>0</v>
      </c>
      <c r="R68" s="4">
        <v>0</v>
      </c>
      <c r="S68" s="4">
        <f t="shared" si="2"/>
        <v>1619.3299999999997</v>
      </c>
    </row>
    <row r="69" spans="1:19" x14ac:dyDescent="0.25">
      <c r="A69" s="1" t="s">
        <v>546</v>
      </c>
      <c r="B69" s="1" t="s">
        <v>545</v>
      </c>
      <c r="C69" s="4">
        <v>169695.84831599999</v>
      </c>
      <c r="D69" s="4">
        <v>0</v>
      </c>
      <c r="E69" s="4">
        <v>0.47</v>
      </c>
      <c r="F69" s="4">
        <v>0.17</v>
      </c>
      <c r="G69" s="4">
        <v>0.72</v>
      </c>
      <c r="H69" s="4">
        <v>0</v>
      </c>
      <c r="I69" s="4">
        <v>0</v>
      </c>
      <c r="J69" s="4">
        <v>0.64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f t="shared" si="2"/>
        <v>2</v>
      </c>
    </row>
    <row r="70" spans="1:19" x14ac:dyDescent="0.25">
      <c r="A70" s="1" t="s">
        <v>548</v>
      </c>
      <c r="B70" s="1" t="s">
        <v>547</v>
      </c>
      <c r="C70" s="4">
        <v>18934.412023000001</v>
      </c>
      <c r="D70" s="4">
        <v>725.82</v>
      </c>
      <c r="E70" s="4">
        <v>117.8</v>
      </c>
      <c r="F70" s="4">
        <v>23.71</v>
      </c>
      <c r="G70" s="4">
        <v>2.15</v>
      </c>
      <c r="H70" s="4">
        <v>0</v>
      </c>
      <c r="I70" s="4">
        <v>25.7</v>
      </c>
      <c r="J70" s="4">
        <v>1.41</v>
      </c>
      <c r="K70" s="4">
        <v>0</v>
      </c>
      <c r="L70" s="4">
        <v>0</v>
      </c>
      <c r="M70" s="4">
        <v>1.78</v>
      </c>
      <c r="N70" s="4">
        <v>3.92</v>
      </c>
      <c r="O70" s="4">
        <v>0.65</v>
      </c>
      <c r="P70" s="4">
        <v>0</v>
      </c>
      <c r="Q70" s="4">
        <v>0</v>
      </c>
      <c r="R70" s="4">
        <v>4.12</v>
      </c>
      <c r="S70" s="4">
        <f t="shared" si="2"/>
        <v>907.06</v>
      </c>
    </row>
    <row r="71" spans="1:19" x14ac:dyDescent="0.25">
      <c r="A71" s="1" t="s">
        <v>550</v>
      </c>
      <c r="B71" s="1" t="s">
        <v>549</v>
      </c>
      <c r="C71" s="4">
        <v>21298.925421</v>
      </c>
      <c r="D71" s="4">
        <v>111.58</v>
      </c>
      <c r="E71" s="4">
        <v>553.74</v>
      </c>
      <c r="F71" s="4">
        <v>106.93</v>
      </c>
      <c r="G71" s="4">
        <v>225.61</v>
      </c>
      <c r="H71" s="4">
        <v>5.17</v>
      </c>
      <c r="I71" s="4">
        <v>66.64</v>
      </c>
      <c r="J71" s="4">
        <v>118.15</v>
      </c>
      <c r="K71" s="4">
        <v>0</v>
      </c>
      <c r="L71" s="4">
        <v>16.37</v>
      </c>
      <c r="M71" s="4">
        <v>2.37</v>
      </c>
      <c r="N71" s="4">
        <v>0</v>
      </c>
      <c r="O71" s="4">
        <v>22.38</v>
      </c>
      <c r="P71" s="4">
        <v>54.76</v>
      </c>
      <c r="Q71" s="4">
        <v>0</v>
      </c>
      <c r="R71" s="4">
        <v>0</v>
      </c>
      <c r="S71" s="4">
        <f t="shared" si="2"/>
        <v>1283.7</v>
      </c>
    </row>
    <row r="72" spans="1:19" x14ac:dyDescent="0.25">
      <c r="A72" s="1" t="s">
        <v>552</v>
      </c>
      <c r="B72" s="1" t="s">
        <v>551</v>
      </c>
      <c r="C72" s="4">
        <v>22239.687041000001</v>
      </c>
      <c r="D72" s="4">
        <v>4389.51</v>
      </c>
      <c r="E72" s="4">
        <v>41.31</v>
      </c>
      <c r="F72" s="4">
        <v>30.14</v>
      </c>
      <c r="G72" s="4">
        <v>0</v>
      </c>
      <c r="H72" s="4">
        <v>5</v>
      </c>
      <c r="I72" s="4">
        <v>16.940000000000001</v>
      </c>
      <c r="J72" s="4">
        <v>16.63</v>
      </c>
      <c r="K72" s="4">
        <v>0</v>
      </c>
      <c r="L72" s="4">
        <v>36.68</v>
      </c>
      <c r="M72" s="4">
        <v>0</v>
      </c>
      <c r="N72" s="4">
        <v>0</v>
      </c>
      <c r="O72" s="4">
        <v>0</v>
      </c>
      <c r="P72" s="4">
        <v>30.54</v>
      </c>
      <c r="Q72" s="4">
        <v>6.46</v>
      </c>
      <c r="R72" s="4">
        <v>20.41</v>
      </c>
      <c r="S72" s="4">
        <f t="shared" si="2"/>
        <v>4593.6200000000008</v>
      </c>
    </row>
    <row r="73" spans="1:19" x14ac:dyDescent="0.25">
      <c r="A73" s="1" t="s">
        <v>554</v>
      </c>
      <c r="B73" s="1" t="s">
        <v>553</v>
      </c>
      <c r="C73" s="4">
        <v>49286.523891999997</v>
      </c>
      <c r="D73" s="4">
        <v>2.1800000000000002</v>
      </c>
      <c r="E73" s="4">
        <v>94.15</v>
      </c>
      <c r="F73" s="4">
        <v>0.33</v>
      </c>
      <c r="G73" s="4">
        <v>4.1399999999999997</v>
      </c>
      <c r="H73" s="4">
        <v>5.18</v>
      </c>
      <c r="I73" s="4">
        <v>1.99</v>
      </c>
      <c r="J73" s="4">
        <v>12.4</v>
      </c>
      <c r="K73" s="4">
        <v>0.28000000000000003</v>
      </c>
      <c r="L73" s="4">
        <v>7.15</v>
      </c>
      <c r="M73" s="4">
        <v>2.42</v>
      </c>
      <c r="N73" s="4">
        <v>11.34</v>
      </c>
      <c r="O73" s="4">
        <v>0</v>
      </c>
      <c r="P73" s="4">
        <v>0</v>
      </c>
      <c r="Q73" s="4">
        <v>0</v>
      </c>
      <c r="R73" s="4">
        <v>0</v>
      </c>
      <c r="S73" s="4">
        <f t="shared" si="2"/>
        <v>141.56000000000003</v>
      </c>
    </row>
    <row r="74" spans="1:19" x14ac:dyDescent="0.25">
      <c r="A74" s="1" t="s">
        <v>556</v>
      </c>
      <c r="B74" s="1" t="s">
        <v>555</v>
      </c>
      <c r="C74" s="4">
        <v>10932.575921</v>
      </c>
      <c r="D74" s="4">
        <v>0</v>
      </c>
      <c r="E74" s="4">
        <v>0.74</v>
      </c>
      <c r="F74" s="4">
        <v>1.77</v>
      </c>
      <c r="G74" s="4">
        <v>0</v>
      </c>
      <c r="H74" s="4">
        <v>4.47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f t="shared" si="2"/>
        <v>6.9799999999999995</v>
      </c>
    </row>
    <row r="75" spans="1:19" x14ac:dyDescent="0.25">
      <c r="A75" s="1" t="s">
        <v>323</v>
      </c>
      <c r="B75" s="1" t="s">
        <v>322</v>
      </c>
      <c r="C75" s="4">
        <v>8024.7506970000004</v>
      </c>
      <c r="D75" s="4">
        <v>505.24</v>
      </c>
      <c r="E75" s="4">
        <v>176.46</v>
      </c>
      <c r="F75" s="4">
        <v>313.79000000000002</v>
      </c>
      <c r="G75" s="4">
        <v>32.97</v>
      </c>
      <c r="H75" s="4">
        <v>15.76</v>
      </c>
      <c r="I75" s="4">
        <v>38.76</v>
      </c>
      <c r="J75" s="4">
        <v>156.1</v>
      </c>
      <c r="K75" s="4">
        <v>4.9800000000000004</v>
      </c>
      <c r="L75" s="4">
        <v>5.94</v>
      </c>
      <c r="M75" s="4">
        <v>5.62</v>
      </c>
      <c r="N75" s="4">
        <v>1.8</v>
      </c>
      <c r="O75" s="4">
        <v>0</v>
      </c>
      <c r="P75" s="4">
        <v>10.99</v>
      </c>
      <c r="Q75" s="4">
        <v>1.64</v>
      </c>
      <c r="R75" s="4">
        <v>7.83</v>
      </c>
      <c r="S75" s="4">
        <f t="shared" si="2"/>
        <v>1277.8799999999999</v>
      </c>
    </row>
    <row r="76" spans="1:19" x14ac:dyDescent="0.25">
      <c r="A76" s="1" t="s">
        <v>558</v>
      </c>
      <c r="B76" s="1" t="s">
        <v>557</v>
      </c>
      <c r="C76" s="4">
        <v>3562.2971210000001</v>
      </c>
      <c r="D76" s="4">
        <v>31.65</v>
      </c>
      <c r="E76" s="4">
        <v>2.04</v>
      </c>
      <c r="F76" s="4">
        <v>7.09</v>
      </c>
      <c r="G76" s="4">
        <v>7.34</v>
      </c>
      <c r="H76" s="4">
        <v>7.2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1.2</v>
      </c>
      <c r="P76" s="4">
        <v>1.41</v>
      </c>
      <c r="Q76" s="4">
        <v>0</v>
      </c>
      <c r="R76" s="4">
        <v>0</v>
      </c>
      <c r="S76" s="4">
        <f t="shared" si="2"/>
        <v>58.930000000000007</v>
      </c>
    </row>
    <row r="77" spans="1:19" x14ac:dyDescent="0.25">
      <c r="A77" s="1" t="s">
        <v>560</v>
      </c>
      <c r="B77" s="1" t="s">
        <v>559</v>
      </c>
      <c r="C77" s="4">
        <v>34178.794876</v>
      </c>
      <c r="D77" s="4">
        <v>7.6</v>
      </c>
      <c r="E77" s="4">
        <v>26.22</v>
      </c>
      <c r="F77" s="4">
        <v>9.85</v>
      </c>
      <c r="G77" s="4">
        <v>7.15</v>
      </c>
      <c r="H77" s="4">
        <v>36.58</v>
      </c>
      <c r="I77" s="4">
        <v>6.48</v>
      </c>
      <c r="J77" s="4">
        <v>0</v>
      </c>
      <c r="K77" s="4">
        <v>11.73</v>
      </c>
      <c r="L77" s="4">
        <v>8.26</v>
      </c>
      <c r="M77" s="4">
        <v>3.99</v>
      </c>
      <c r="N77" s="4">
        <v>4.2300000000000004</v>
      </c>
      <c r="O77" s="4">
        <v>5</v>
      </c>
      <c r="P77" s="4">
        <v>6.41</v>
      </c>
      <c r="Q77" s="4">
        <v>1.56</v>
      </c>
      <c r="R77" s="4">
        <v>4.7699999999999996</v>
      </c>
      <c r="S77" s="4">
        <f t="shared" si="2"/>
        <v>139.83000000000004</v>
      </c>
    </row>
    <row r="78" spans="1:19" x14ac:dyDescent="0.25">
      <c r="A78" s="1" t="s">
        <v>562</v>
      </c>
      <c r="B78" s="1" t="s">
        <v>561</v>
      </c>
      <c r="C78" s="4">
        <v>50892.030736000001</v>
      </c>
      <c r="D78" s="4">
        <v>53.13</v>
      </c>
      <c r="E78" s="4">
        <v>504.13</v>
      </c>
      <c r="F78" s="4">
        <v>68.02</v>
      </c>
      <c r="G78" s="4">
        <v>153.07</v>
      </c>
      <c r="H78" s="4">
        <v>43.03</v>
      </c>
      <c r="I78" s="4">
        <v>22.87</v>
      </c>
      <c r="J78" s="4">
        <v>53.43</v>
      </c>
      <c r="K78" s="4">
        <v>42.5</v>
      </c>
      <c r="L78" s="4">
        <v>86.46</v>
      </c>
      <c r="M78" s="4">
        <v>6.86</v>
      </c>
      <c r="N78" s="4">
        <v>52.42</v>
      </c>
      <c r="O78" s="4">
        <v>19.61</v>
      </c>
      <c r="P78" s="4">
        <v>33.950000000000003</v>
      </c>
      <c r="Q78" s="4">
        <v>11.13</v>
      </c>
      <c r="R78" s="4">
        <v>7.46</v>
      </c>
      <c r="S78" s="4">
        <f t="shared" si="2"/>
        <v>1158.07</v>
      </c>
    </row>
    <row r="79" spans="1:19" x14ac:dyDescent="0.25">
      <c r="A79" s="1" t="s">
        <v>564</v>
      </c>
      <c r="B79" s="1" t="s">
        <v>563</v>
      </c>
      <c r="C79" s="4">
        <v>14930.389751999999</v>
      </c>
      <c r="D79" s="4">
        <v>0</v>
      </c>
      <c r="E79" s="4">
        <v>56.77</v>
      </c>
      <c r="F79" s="4">
        <v>55.94</v>
      </c>
      <c r="G79" s="4">
        <v>3.08</v>
      </c>
      <c r="H79" s="4">
        <v>31.75</v>
      </c>
      <c r="I79" s="4">
        <v>20.12</v>
      </c>
      <c r="J79" s="4">
        <v>0</v>
      </c>
      <c r="K79" s="4">
        <v>5.31</v>
      </c>
      <c r="L79" s="4">
        <v>15.54</v>
      </c>
      <c r="M79" s="4">
        <v>6.54</v>
      </c>
      <c r="N79" s="4">
        <v>0</v>
      </c>
      <c r="O79" s="4">
        <v>11.11</v>
      </c>
      <c r="P79" s="4">
        <v>1.2</v>
      </c>
      <c r="Q79" s="4">
        <v>3.14</v>
      </c>
      <c r="R79" s="4">
        <v>9.69</v>
      </c>
      <c r="S79" s="4">
        <f t="shared" si="2"/>
        <v>220.19</v>
      </c>
    </row>
    <row r="80" spans="1:19" x14ac:dyDescent="0.25">
      <c r="A80" s="1" t="s">
        <v>566</v>
      </c>
      <c r="B80" s="1" t="s">
        <v>565</v>
      </c>
      <c r="C80" s="4">
        <v>8716.1638349999994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1.33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f t="shared" si="2"/>
        <v>1.33</v>
      </c>
    </row>
    <row r="81" spans="1:19" x14ac:dyDescent="0.25">
      <c r="A81" s="1" t="s">
        <v>568</v>
      </c>
      <c r="B81" s="1" t="s">
        <v>567</v>
      </c>
      <c r="C81" s="4">
        <v>4382.3390689999997</v>
      </c>
      <c r="D81" s="4">
        <v>0</v>
      </c>
      <c r="E81" s="4">
        <v>80.209999999999994</v>
      </c>
      <c r="F81" s="4">
        <v>0</v>
      </c>
      <c r="G81" s="4">
        <v>7.02</v>
      </c>
      <c r="H81" s="4">
        <v>20.69</v>
      </c>
      <c r="I81" s="4">
        <v>1.35</v>
      </c>
      <c r="J81" s="4">
        <v>5.12</v>
      </c>
      <c r="K81" s="4">
        <v>0</v>
      </c>
      <c r="L81" s="4">
        <v>0</v>
      </c>
      <c r="M81" s="4">
        <v>9.7200000000000006</v>
      </c>
      <c r="N81" s="4">
        <v>2.46</v>
      </c>
      <c r="O81" s="4">
        <v>0</v>
      </c>
      <c r="P81" s="4">
        <v>0</v>
      </c>
      <c r="Q81" s="4">
        <v>1.23</v>
      </c>
      <c r="R81" s="4">
        <v>0</v>
      </c>
      <c r="S81" s="4">
        <f t="shared" si="2"/>
        <v>127.79999999999998</v>
      </c>
    </row>
    <row r="82" spans="1:19" x14ac:dyDescent="0.25">
      <c r="A82" s="1" t="s">
        <v>570</v>
      </c>
      <c r="B82" s="1" t="s">
        <v>569</v>
      </c>
      <c r="C82" s="4">
        <v>5052.4979089999997</v>
      </c>
      <c r="D82" s="4">
        <v>1.1399999999999999</v>
      </c>
      <c r="E82" s="4">
        <v>0.11</v>
      </c>
      <c r="F82" s="4">
        <v>0</v>
      </c>
      <c r="G82" s="4">
        <v>0</v>
      </c>
      <c r="H82" s="4">
        <v>3.88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f t="shared" si="2"/>
        <v>5.13</v>
      </c>
    </row>
    <row r="83" spans="1:19" x14ac:dyDescent="0.25">
      <c r="A83" s="1" t="s">
        <v>572</v>
      </c>
      <c r="B83" s="1" t="s">
        <v>571</v>
      </c>
      <c r="C83" s="4">
        <v>562.57292399999994</v>
      </c>
      <c r="D83" s="4">
        <v>0</v>
      </c>
      <c r="E83" s="4">
        <v>26.69</v>
      </c>
      <c r="F83" s="4">
        <v>18.940000000000001</v>
      </c>
      <c r="G83" s="4">
        <v>0</v>
      </c>
      <c r="H83" s="4">
        <v>0</v>
      </c>
      <c r="I83" s="4">
        <v>0</v>
      </c>
      <c r="J83" s="4">
        <v>0</v>
      </c>
      <c r="K83" s="4">
        <v>2.2400000000000002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f t="shared" si="2"/>
        <v>47.870000000000005</v>
      </c>
    </row>
    <row r="84" spans="1:19" x14ac:dyDescent="0.25">
      <c r="A84" s="1" t="s">
        <v>574</v>
      </c>
      <c r="B84" s="1" t="s">
        <v>573</v>
      </c>
      <c r="C84" s="4">
        <v>4110.1889369999999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12.13</v>
      </c>
      <c r="Q84" s="4">
        <v>0</v>
      </c>
      <c r="R84" s="4">
        <v>0</v>
      </c>
      <c r="S84" s="4">
        <f t="shared" si="2"/>
        <v>12.13</v>
      </c>
    </row>
    <row r="85" spans="1:19" x14ac:dyDescent="0.25">
      <c r="A85" s="1" t="s">
        <v>576</v>
      </c>
      <c r="B85" s="1" t="s">
        <v>575</v>
      </c>
      <c r="C85" s="4">
        <v>27858.911853000001</v>
      </c>
      <c r="D85" s="4">
        <v>120.49</v>
      </c>
      <c r="E85" s="4">
        <v>0</v>
      </c>
      <c r="F85" s="4">
        <v>25.74</v>
      </c>
      <c r="G85" s="4">
        <v>4.8099999999999996</v>
      </c>
      <c r="H85" s="4">
        <v>0</v>
      </c>
      <c r="I85" s="4">
        <v>0</v>
      </c>
      <c r="J85" s="4">
        <v>0</v>
      </c>
      <c r="K85" s="4">
        <v>0</v>
      </c>
      <c r="L85" s="4">
        <v>1.1200000000000001</v>
      </c>
      <c r="M85" s="4">
        <v>0.27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f t="shared" si="2"/>
        <v>152.43</v>
      </c>
    </row>
    <row r="86" spans="1:19" x14ac:dyDescent="0.25">
      <c r="A86" s="1" t="s">
        <v>578</v>
      </c>
      <c r="B86" s="1" t="s">
        <v>577</v>
      </c>
      <c r="C86" s="4">
        <v>18724.907033</v>
      </c>
      <c r="D86" s="4">
        <v>0</v>
      </c>
      <c r="E86" s="4">
        <v>62.15</v>
      </c>
      <c r="F86" s="4">
        <v>26.74</v>
      </c>
      <c r="G86" s="4">
        <v>14.8</v>
      </c>
      <c r="H86" s="4">
        <v>77.27</v>
      </c>
      <c r="I86" s="4">
        <v>39.299999999999997</v>
      </c>
      <c r="J86" s="4">
        <v>4.21</v>
      </c>
      <c r="K86" s="4">
        <v>13.35</v>
      </c>
      <c r="L86" s="4">
        <v>0</v>
      </c>
      <c r="M86" s="4">
        <v>3.15</v>
      </c>
      <c r="N86" s="4">
        <v>24.46</v>
      </c>
      <c r="O86" s="4">
        <v>4.54</v>
      </c>
      <c r="P86" s="4">
        <v>2.35</v>
      </c>
      <c r="Q86" s="4">
        <v>0</v>
      </c>
      <c r="R86" s="4">
        <v>13.81</v>
      </c>
      <c r="S86" s="4">
        <f t="shared" si="2"/>
        <v>286.13000000000005</v>
      </c>
    </row>
    <row r="87" spans="1:19" x14ac:dyDescent="0.25">
      <c r="A87" s="1" t="s">
        <v>580</v>
      </c>
      <c r="B87" s="1" t="s">
        <v>579</v>
      </c>
      <c r="C87" s="4">
        <v>2375.7474320000001</v>
      </c>
      <c r="D87" s="4">
        <v>92.1</v>
      </c>
      <c r="E87" s="4">
        <v>5.58</v>
      </c>
      <c r="F87" s="4">
        <v>5.6</v>
      </c>
      <c r="G87" s="4">
        <v>1.48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f t="shared" si="2"/>
        <v>104.75999999999999</v>
      </c>
    </row>
    <row r="88" spans="1:19" x14ac:dyDescent="0.25">
      <c r="A88" s="1" t="s">
        <v>582</v>
      </c>
      <c r="B88" s="1" t="s">
        <v>581</v>
      </c>
      <c r="C88" s="4">
        <v>24812.712181999999</v>
      </c>
      <c r="D88" s="4">
        <v>206.29</v>
      </c>
      <c r="E88" s="4">
        <v>5.93</v>
      </c>
      <c r="F88" s="4">
        <v>4</v>
      </c>
      <c r="G88" s="4">
        <v>0</v>
      </c>
      <c r="H88" s="4">
        <v>3.59</v>
      </c>
      <c r="I88" s="4">
        <v>0</v>
      </c>
      <c r="J88" s="4">
        <v>0.22</v>
      </c>
      <c r="K88" s="4">
        <v>6.58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f t="shared" si="2"/>
        <v>226.61</v>
      </c>
    </row>
    <row r="89" spans="1:19" x14ac:dyDescent="0.25">
      <c r="A89" s="1" t="s">
        <v>327</v>
      </c>
      <c r="B89" s="1" t="s">
        <v>326</v>
      </c>
      <c r="C89" s="4">
        <v>4051.6565129999999</v>
      </c>
      <c r="D89" s="4">
        <v>0.53</v>
      </c>
      <c r="E89" s="4">
        <v>126.59</v>
      </c>
      <c r="F89" s="4">
        <v>28.32</v>
      </c>
      <c r="G89" s="4">
        <v>1.99</v>
      </c>
      <c r="H89" s="4">
        <v>29.47</v>
      </c>
      <c r="I89" s="4">
        <v>8.74</v>
      </c>
      <c r="J89" s="4">
        <v>5.25</v>
      </c>
      <c r="K89" s="4">
        <v>0</v>
      </c>
      <c r="L89" s="4">
        <v>0</v>
      </c>
      <c r="M89" s="4">
        <v>3.12</v>
      </c>
      <c r="N89" s="4">
        <v>1.26</v>
      </c>
      <c r="O89" s="4">
        <v>0</v>
      </c>
      <c r="P89" s="4">
        <v>0</v>
      </c>
      <c r="Q89" s="4">
        <v>2.27</v>
      </c>
      <c r="R89" s="4">
        <v>0</v>
      </c>
      <c r="S89" s="4">
        <f t="shared" si="2"/>
        <v>207.54000000000002</v>
      </c>
    </row>
    <row r="90" spans="1:19" x14ac:dyDescent="0.25">
      <c r="A90" s="1" t="s">
        <v>584</v>
      </c>
      <c r="B90" s="1" t="s">
        <v>583</v>
      </c>
      <c r="C90" s="4">
        <v>7756.6898039999996</v>
      </c>
      <c r="D90" s="4">
        <v>12.45</v>
      </c>
      <c r="E90" s="4">
        <v>18.670000000000002</v>
      </c>
      <c r="F90" s="4">
        <v>0</v>
      </c>
      <c r="G90" s="4">
        <v>0</v>
      </c>
      <c r="H90" s="4">
        <v>0.59</v>
      </c>
      <c r="I90" s="4">
        <v>0</v>
      </c>
      <c r="J90" s="4">
        <v>5.74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f t="shared" si="2"/>
        <v>37.450000000000003</v>
      </c>
    </row>
    <row r="91" spans="1:19" x14ac:dyDescent="0.25">
      <c r="A91" s="1" t="s">
        <v>586</v>
      </c>
      <c r="B91" s="1" t="s">
        <v>585</v>
      </c>
      <c r="C91" s="4">
        <v>6676.7263119999998</v>
      </c>
      <c r="D91" s="4">
        <v>0</v>
      </c>
      <c r="E91" s="4">
        <v>1.65</v>
      </c>
      <c r="F91" s="4">
        <v>136.59</v>
      </c>
      <c r="G91" s="4">
        <v>0</v>
      </c>
      <c r="H91" s="4">
        <v>4.88</v>
      </c>
      <c r="I91" s="4">
        <v>0</v>
      </c>
      <c r="J91" s="4">
        <v>0</v>
      </c>
      <c r="K91" s="4">
        <v>0</v>
      </c>
      <c r="L91" s="4">
        <v>3.59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f t="shared" si="2"/>
        <v>146.71</v>
      </c>
    </row>
    <row r="92" spans="1:19" x14ac:dyDescent="0.25">
      <c r="A92" s="1" t="s">
        <v>588</v>
      </c>
      <c r="B92" s="1" t="s">
        <v>587</v>
      </c>
      <c r="C92" s="4">
        <v>100687.371864</v>
      </c>
      <c r="D92" s="4">
        <v>1105.8499999999999</v>
      </c>
      <c r="E92" s="4">
        <v>163.68</v>
      </c>
      <c r="F92" s="4">
        <v>25.43</v>
      </c>
      <c r="G92" s="4">
        <v>23.42</v>
      </c>
      <c r="H92" s="4">
        <v>19.3</v>
      </c>
      <c r="I92" s="4">
        <v>0.19</v>
      </c>
      <c r="J92" s="4">
        <v>0</v>
      </c>
      <c r="K92" s="4">
        <v>2.89</v>
      </c>
      <c r="L92" s="4">
        <v>1.48</v>
      </c>
      <c r="M92" s="4">
        <v>0</v>
      </c>
      <c r="N92" s="4">
        <v>15.17</v>
      </c>
      <c r="O92" s="4">
        <v>4.3</v>
      </c>
      <c r="P92" s="4">
        <v>13.04</v>
      </c>
      <c r="Q92" s="4">
        <v>0</v>
      </c>
      <c r="R92" s="4">
        <v>24.73</v>
      </c>
      <c r="S92" s="4">
        <f t="shared" si="2"/>
        <v>1399.4800000000002</v>
      </c>
    </row>
    <row r="93" spans="1:19" x14ac:dyDescent="0.25">
      <c r="A93" s="1" t="s">
        <v>590</v>
      </c>
      <c r="B93" s="1" t="s">
        <v>589</v>
      </c>
      <c r="C93" s="4">
        <v>100575.451138</v>
      </c>
      <c r="D93" s="4">
        <v>1235.53</v>
      </c>
      <c r="E93" s="4">
        <v>64.55</v>
      </c>
      <c r="F93" s="4">
        <v>89.92</v>
      </c>
      <c r="G93" s="4">
        <v>7.58</v>
      </c>
      <c r="H93" s="4">
        <v>30.2</v>
      </c>
      <c r="I93" s="4">
        <v>60.4</v>
      </c>
      <c r="J93" s="4">
        <v>51.45</v>
      </c>
      <c r="K93" s="4">
        <v>0</v>
      </c>
      <c r="L93" s="4">
        <v>93.61</v>
      </c>
      <c r="M93" s="4">
        <v>3.84</v>
      </c>
      <c r="N93" s="4">
        <v>21.23</v>
      </c>
      <c r="O93" s="4">
        <v>6.25</v>
      </c>
      <c r="P93" s="4">
        <v>50.14</v>
      </c>
      <c r="Q93" s="4">
        <v>0</v>
      </c>
      <c r="R93" s="4">
        <v>51.61</v>
      </c>
      <c r="S93" s="4">
        <f t="shared" si="2"/>
        <v>1766.31</v>
      </c>
    </row>
    <row r="94" spans="1:19" x14ac:dyDescent="0.25">
      <c r="A94" s="1" t="s">
        <v>592</v>
      </c>
      <c r="B94" s="1" t="s">
        <v>591</v>
      </c>
      <c r="C94" s="4">
        <v>10082.516889</v>
      </c>
      <c r="D94" s="4">
        <v>49.2</v>
      </c>
      <c r="E94" s="4">
        <v>0</v>
      </c>
      <c r="F94" s="4">
        <v>32.28</v>
      </c>
      <c r="G94" s="4">
        <v>0</v>
      </c>
      <c r="H94" s="4">
        <v>2.4700000000000002</v>
      </c>
      <c r="I94" s="4">
        <v>0</v>
      </c>
      <c r="J94" s="4">
        <v>0</v>
      </c>
      <c r="K94" s="4">
        <v>2.4700000000000002</v>
      </c>
      <c r="L94" s="4">
        <v>0.46</v>
      </c>
      <c r="M94" s="4">
        <v>0</v>
      </c>
      <c r="N94" s="4">
        <v>1.01</v>
      </c>
      <c r="O94" s="4">
        <v>2.79</v>
      </c>
      <c r="P94" s="4">
        <v>0</v>
      </c>
      <c r="Q94" s="4">
        <v>0</v>
      </c>
      <c r="R94" s="4">
        <v>5.74</v>
      </c>
      <c r="S94" s="4">
        <f t="shared" si="2"/>
        <v>96.42</v>
      </c>
    </row>
    <row r="95" spans="1:19" x14ac:dyDescent="0.25">
      <c r="A95" s="1" t="s">
        <v>594</v>
      </c>
      <c r="B95" s="1" t="s">
        <v>593</v>
      </c>
      <c r="C95" s="4">
        <v>10196.624764</v>
      </c>
      <c r="D95" s="4">
        <v>32.729999999999997</v>
      </c>
      <c r="E95" s="4">
        <v>0.96</v>
      </c>
      <c r="F95" s="4">
        <v>0.01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f t="shared" si="2"/>
        <v>33.699999999999996</v>
      </c>
    </row>
    <row r="96" spans="1:19" x14ac:dyDescent="0.25">
      <c r="A96" s="1" t="s">
        <v>596</v>
      </c>
      <c r="B96" s="1" t="s">
        <v>595</v>
      </c>
      <c r="C96" s="4">
        <v>51852.835662999998</v>
      </c>
      <c r="D96" s="4">
        <v>0.41</v>
      </c>
      <c r="E96" s="4">
        <v>0</v>
      </c>
      <c r="F96" s="4">
        <v>5.08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0.01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f t="shared" si="2"/>
        <v>5.5</v>
      </c>
    </row>
    <row r="97" spans="1:19" x14ac:dyDescent="0.25">
      <c r="A97" s="1" t="s">
        <v>598</v>
      </c>
      <c r="B97" s="1" t="s">
        <v>597</v>
      </c>
      <c r="C97" s="4">
        <v>89973.964242000002</v>
      </c>
      <c r="D97" s="4">
        <v>33.04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f t="shared" si="2"/>
        <v>34.04</v>
      </c>
    </row>
    <row r="98" spans="1:19" x14ac:dyDescent="0.25">
      <c r="A98" s="1" t="s">
        <v>335</v>
      </c>
      <c r="B98" s="1" t="s">
        <v>334</v>
      </c>
      <c r="C98" s="4">
        <v>14833.445444999999</v>
      </c>
      <c r="D98" s="4">
        <v>223.38</v>
      </c>
      <c r="E98" s="4">
        <v>3420.98</v>
      </c>
      <c r="F98" s="4">
        <v>91.35</v>
      </c>
      <c r="G98" s="4">
        <v>1356.93</v>
      </c>
      <c r="H98" s="4">
        <v>1.17</v>
      </c>
      <c r="I98" s="4">
        <v>0</v>
      </c>
      <c r="J98" s="4">
        <v>45.58</v>
      </c>
      <c r="K98" s="4">
        <v>17.68</v>
      </c>
      <c r="L98" s="4">
        <v>49.34</v>
      </c>
      <c r="M98" s="4">
        <v>4.3</v>
      </c>
      <c r="N98" s="4">
        <v>1.2</v>
      </c>
      <c r="O98" s="4">
        <v>21.03</v>
      </c>
      <c r="P98" s="4">
        <v>0</v>
      </c>
      <c r="Q98" s="4">
        <v>0</v>
      </c>
      <c r="R98" s="4">
        <v>30.07</v>
      </c>
      <c r="S98" s="4">
        <f t="shared" si="2"/>
        <v>5263.01</v>
      </c>
    </row>
    <row r="99" spans="1:19" x14ac:dyDescent="0.25">
      <c r="A99" s="1" t="s">
        <v>600</v>
      </c>
      <c r="B99" s="1" t="s">
        <v>599</v>
      </c>
      <c r="C99" s="4">
        <v>23261.950950999999</v>
      </c>
      <c r="D99" s="4">
        <v>624.97</v>
      </c>
      <c r="E99" s="4">
        <v>316.75</v>
      </c>
      <c r="F99" s="4">
        <v>52.43</v>
      </c>
      <c r="G99" s="4">
        <v>49.93</v>
      </c>
      <c r="H99" s="4">
        <v>54.73</v>
      </c>
      <c r="I99" s="4">
        <v>40.840000000000003</v>
      </c>
      <c r="J99" s="4">
        <v>16.38</v>
      </c>
      <c r="K99" s="4">
        <v>51.59</v>
      </c>
      <c r="L99" s="4">
        <v>2.99</v>
      </c>
      <c r="M99" s="4">
        <v>25.64</v>
      </c>
      <c r="N99" s="4">
        <v>81.400000000000006</v>
      </c>
      <c r="O99" s="4">
        <v>15.89</v>
      </c>
      <c r="P99" s="4">
        <v>13.35</v>
      </c>
      <c r="Q99" s="4">
        <v>0</v>
      </c>
      <c r="R99" s="4">
        <v>56.19</v>
      </c>
      <c r="S99" s="4">
        <f t="shared" ref="S99:S130" si="3">SUM(D99:R99)</f>
        <v>1403.0800000000002</v>
      </c>
    </row>
    <row r="100" spans="1:19" x14ac:dyDescent="0.25">
      <c r="A100" s="1" t="s">
        <v>602</v>
      </c>
      <c r="B100" s="1" t="s">
        <v>601</v>
      </c>
      <c r="C100" s="4">
        <v>898.67215699999997</v>
      </c>
      <c r="D100" s="4">
        <v>0</v>
      </c>
      <c r="E100" s="4">
        <v>3.13</v>
      </c>
      <c r="F100" s="4">
        <v>1.6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f t="shared" si="3"/>
        <v>4.7300000000000004</v>
      </c>
    </row>
    <row r="101" spans="1:19" x14ac:dyDescent="0.25">
      <c r="A101" s="1" t="s">
        <v>604</v>
      </c>
      <c r="B101" s="1" t="s">
        <v>603</v>
      </c>
      <c r="C101" s="4">
        <v>16594.168980999999</v>
      </c>
      <c r="D101" s="4">
        <v>0</v>
      </c>
      <c r="E101" s="4">
        <v>1588.67</v>
      </c>
      <c r="F101" s="4">
        <v>1154.32</v>
      </c>
      <c r="G101" s="4">
        <v>1739.77</v>
      </c>
      <c r="H101" s="4">
        <v>342.01</v>
      </c>
      <c r="I101" s="4">
        <v>51.79</v>
      </c>
      <c r="J101" s="4">
        <v>20.14</v>
      </c>
      <c r="K101" s="4">
        <v>83.21</v>
      </c>
      <c r="L101" s="4">
        <v>42.84</v>
      </c>
      <c r="M101" s="4">
        <v>88.49</v>
      </c>
      <c r="N101" s="4">
        <v>22.12</v>
      </c>
      <c r="O101" s="4">
        <v>4.3</v>
      </c>
      <c r="P101" s="4">
        <v>27.25</v>
      </c>
      <c r="Q101" s="4">
        <v>35.61</v>
      </c>
      <c r="R101" s="4">
        <v>43.66</v>
      </c>
      <c r="S101" s="4">
        <f t="shared" si="3"/>
        <v>5244.18</v>
      </c>
    </row>
    <row r="102" spans="1:19" x14ac:dyDescent="0.25">
      <c r="A102" s="15" t="s">
        <v>616</v>
      </c>
      <c r="B102" s="15"/>
      <c r="C102" s="15"/>
      <c r="D102" s="9">
        <f t="shared" ref="D102:R102" si="4">SUM(D3:D101)</f>
        <v>329197.79999999976</v>
      </c>
      <c r="E102" s="9">
        <f t="shared" si="4"/>
        <v>24925.250000000007</v>
      </c>
      <c r="F102" s="9">
        <f t="shared" si="4"/>
        <v>9952.5500000000047</v>
      </c>
      <c r="G102" s="9">
        <f t="shared" si="4"/>
        <v>9083.6699999999983</v>
      </c>
      <c r="H102" s="9">
        <f t="shared" si="4"/>
        <v>4963.2100000000009</v>
      </c>
      <c r="I102" s="9">
        <f t="shared" si="4"/>
        <v>2162.7799999999997</v>
      </c>
      <c r="J102" s="9">
        <f t="shared" si="4"/>
        <v>2576.139999999999</v>
      </c>
      <c r="K102" s="9">
        <f t="shared" si="4"/>
        <v>1447.5199999999998</v>
      </c>
      <c r="L102" s="9">
        <f t="shared" si="4"/>
        <v>2059.04</v>
      </c>
      <c r="M102" s="9">
        <f t="shared" si="4"/>
        <v>1185.4599999999996</v>
      </c>
      <c r="N102" s="9">
        <f t="shared" si="4"/>
        <v>1602.7200000000005</v>
      </c>
      <c r="O102" s="9">
        <f t="shared" si="4"/>
        <v>1013.56</v>
      </c>
      <c r="P102" s="9">
        <f t="shared" si="4"/>
        <v>1622.21</v>
      </c>
      <c r="Q102" s="9">
        <f t="shared" si="4"/>
        <v>1191.0300000000002</v>
      </c>
      <c r="R102" s="9">
        <f t="shared" si="4"/>
        <v>1386.3799999999997</v>
      </c>
      <c r="S102" s="9">
        <f t="shared" si="3"/>
        <v>394369.31999999983</v>
      </c>
    </row>
  </sheetData>
  <mergeCells count="2">
    <mergeCell ref="A1:S1"/>
    <mergeCell ref="A102:C10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D900-0049-470A-99B6-49B685587720}">
  <dimension ref="A1:S6"/>
  <sheetViews>
    <sheetView workbookViewId="0">
      <selection sqref="A1:R1"/>
    </sheetView>
  </sheetViews>
  <sheetFormatPr defaultRowHeight="15" x14ac:dyDescent="0.25"/>
  <cols>
    <col min="1" max="1" width="12.140625" bestFit="1" customWidth="1"/>
    <col min="2" max="2" width="33" customWidth="1"/>
    <col min="3" max="3" width="12" bestFit="1" customWidth="1"/>
    <col min="5" max="5" width="10.85546875" bestFit="1" customWidth="1"/>
  </cols>
  <sheetData>
    <row r="1" spans="1:19" x14ac:dyDescent="0.25">
      <c r="A1" s="14" t="s">
        <v>622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x14ac:dyDescent="0.25">
      <c r="A2" s="3" t="s">
        <v>263</v>
      </c>
      <c r="B2" s="3" t="s">
        <v>336</v>
      </c>
      <c r="C2" s="3" t="s">
        <v>262</v>
      </c>
      <c r="D2" s="3" t="s">
        <v>617</v>
      </c>
      <c r="E2" s="3" t="s">
        <v>618</v>
      </c>
      <c r="F2" s="3">
        <v>2006</v>
      </c>
      <c r="G2" s="3">
        <v>2008</v>
      </c>
      <c r="H2" s="3">
        <v>2010</v>
      </c>
      <c r="I2" s="3">
        <v>2011</v>
      </c>
      <c r="J2" s="3">
        <v>2013</v>
      </c>
      <c r="K2" s="3">
        <v>2014</v>
      </c>
      <c r="L2" s="3">
        <v>2016</v>
      </c>
      <c r="M2" s="3">
        <v>2017</v>
      </c>
      <c r="N2" s="3">
        <v>2018</v>
      </c>
      <c r="O2" s="3">
        <v>2019</v>
      </c>
      <c r="P2" s="3">
        <v>2020</v>
      </c>
      <c r="Q2" s="3">
        <v>2021</v>
      </c>
      <c r="R2" s="3">
        <v>2022</v>
      </c>
      <c r="S2" s="3" t="s">
        <v>616</v>
      </c>
    </row>
    <row r="3" spans="1:19" x14ac:dyDescent="0.25">
      <c r="A3" s="1" t="s">
        <v>606</v>
      </c>
      <c r="B3" s="1" t="s">
        <v>605</v>
      </c>
      <c r="C3" s="4">
        <v>316789.61626899999</v>
      </c>
      <c r="D3" s="4">
        <v>11878.33</v>
      </c>
      <c r="E3" s="4">
        <v>4946.83</v>
      </c>
      <c r="F3" s="4">
        <v>1516.21</v>
      </c>
      <c r="G3" s="4">
        <v>647.63</v>
      </c>
      <c r="H3" s="4">
        <v>815.24</v>
      </c>
      <c r="I3" s="4">
        <v>674.43</v>
      </c>
      <c r="J3" s="4">
        <v>1649.97</v>
      </c>
      <c r="K3" s="4">
        <v>331.18</v>
      </c>
      <c r="L3" s="4">
        <v>521.49</v>
      </c>
      <c r="M3" s="4">
        <v>745.62</v>
      </c>
      <c r="N3" s="4">
        <v>626.29</v>
      </c>
      <c r="O3" s="4">
        <v>194.43</v>
      </c>
      <c r="P3" s="4">
        <v>384.8</v>
      </c>
      <c r="Q3" s="4">
        <v>965.55</v>
      </c>
      <c r="R3" s="4">
        <v>217.76</v>
      </c>
      <c r="S3" s="4">
        <f>SUM(D3:R3)</f>
        <v>26115.760000000002</v>
      </c>
    </row>
    <row r="4" spans="1:19" x14ac:dyDescent="0.25">
      <c r="A4" s="1" t="s">
        <v>608</v>
      </c>
      <c r="B4" s="1" t="s">
        <v>607</v>
      </c>
      <c r="C4" s="4">
        <v>32806.279648000003</v>
      </c>
      <c r="D4" s="4">
        <v>147.69</v>
      </c>
      <c r="E4" s="4">
        <v>10.039999999999999</v>
      </c>
      <c r="F4" s="4">
        <v>18.43</v>
      </c>
      <c r="G4" s="4">
        <v>9.5299999999999994</v>
      </c>
      <c r="H4" s="4">
        <v>1.83</v>
      </c>
      <c r="I4" s="4">
        <v>0</v>
      </c>
      <c r="J4" s="4">
        <v>0</v>
      </c>
      <c r="K4" s="4">
        <v>0</v>
      </c>
      <c r="L4" s="4">
        <v>1.49</v>
      </c>
      <c r="M4" s="4">
        <v>0</v>
      </c>
      <c r="N4" s="4">
        <v>0</v>
      </c>
      <c r="O4" s="4">
        <v>0</v>
      </c>
      <c r="P4" s="4">
        <v>3</v>
      </c>
      <c r="Q4" s="4">
        <v>0</v>
      </c>
      <c r="R4" s="4">
        <v>0</v>
      </c>
      <c r="S4" s="4">
        <f>SUM(D4:R4)</f>
        <v>192.01000000000002</v>
      </c>
    </row>
    <row r="5" spans="1:19" x14ac:dyDescent="0.25">
      <c r="A5" s="1" t="s">
        <v>610</v>
      </c>
      <c r="B5" s="1" t="s">
        <v>609</v>
      </c>
      <c r="C5" s="4">
        <v>36724.232752999997</v>
      </c>
      <c r="D5" s="4">
        <v>1784.52</v>
      </c>
      <c r="E5" s="4">
        <v>38.97</v>
      </c>
      <c r="F5" s="4">
        <v>59.89</v>
      </c>
      <c r="G5" s="4">
        <v>42.16</v>
      </c>
      <c r="H5" s="4">
        <v>21.69</v>
      </c>
      <c r="I5" s="4">
        <v>6.64</v>
      </c>
      <c r="J5" s="4">
        <v>57.36</v>
      </c>
      <c r="K5" s="4">
        <v>0</v>
      </c>
      <c r="L5" s="4">
        <v>52.39</v>
      </c>
      <c r="M5" s="4">
        <v>8.5500000000000007</v>
      </c>
      <c r="N5" s="4">
        <v>2.0299999999999998</v>
      </c>
      <c r="O5" s="4">
        <v>22.57</v>
      </c>
      <c r="P5" s="4">
        <v>3.14</v>
      </c>
      <c r="Q5" s="4">
        <v>5.51</v>
      </c>
      <c r="R5" s="4">
        <v>6.03</v>
      </c>
      <c r="S5" s="4">
        <f>SUM(D5:R5)</f>
        <v>2111.4500000000012</v>
      </c>
    </row>
    <row r="6" spans="1:19" x14ac:dyDescent="0.25">
      <c r="A6" s="15" t="s">
        <v>616</v>
      </c>
      <c r="B6" s="15"/>
      <c r="C6" s="15"/>
      <c r="D6" s="9">
        <f t="shared" ref="D6:R6" si="0">SUM(D3:D5)</f>
        <v>13810.54</v>
      </c>
      <c r="E6" s="9">
        <f t="shared" si="0"/>
        <v>4995.84</v>
      </c>
      <c r="F6" s="9">
        <f t="shared" si="0"/>
        <v>1594.5300000000002</v>
      </c>
      <c r="G6" s="9">
        <f t="shared" si="0"/>
        <v>699.31999999999994</v>
      </c>
      <c r="H6" s="9">
        <f t="shared" si="0"/>
        <v>838.7600000000001</v>
      </c>
      <c r="I6" s="9">
        <f t="shared" si="0"/>
        <v>681.06999999999994</v>
      </c>
      <c r="J6" s="9">
        <f t="shared" si="0"/>
        <v>1707.33</v>
      </c>
      <c r="K6" s="9">
        <f t="shared" si="0"/>
        <v>331.18</v>
      </c>
      <c r="L6" s="9">
        <f t="shared" si="0"/>
        <v>575.37</v>
      </c>
      <c r="M6" s="9">
        <f t="shared" si="0"/>
        <v>754.17</v>
      </c>
      <c r="N6" s="9">
        <f t="shared" si="0"/>
        <v>628.31999999999994</v>
      </c>
      <c r="O6" s="9">
        <f t="shared" si="0"/>
        <v>217</v>
      </c>
      <c r="P6" s="9">
        <f t="shared" si="0"/>
        <v>390.94</v>
      </c>
      <c r="Q6" s="9">
        <f t="shared" si="0"/>
        <v>971.06</v>
      </c>
      <c r="R6" s="9">
        <f t="shared" si="0"/>
        <v>223.79</v>
      </c>
      <c r="S6" s="5"/>
    </row>
  </sheetData>
  <mergeCells count="2">
    <mergeCell ref="A1:R1"/>
    <mergeCell ref="A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E074-BACB-45F8-8F94-4AF24B768325}">
  <dimension ref="A1:U54"/>
  <sheetViews>
    <sheetView workbookViewId="0">
      <selection sqref="A1:T1"/>
    </sheetView>
  </sheetViews>
  <sheetFormatPr defaultRowHeight="15" x14ac:dyDescent="0.25"/>
  <cols>
    <col min="1" max="1" width="15" customWidth="1"/>
    <col min="2" max="2" width="40.42578125" bestFit="1" customWidth="1"/>
    <col min="3" max="3" width="12" bestFit="1" customWidth="1"/>
  </cols>
  <sheetData>
    <row r="1" spans="1:21" x14ac:dyDescent="0.25">
      <c r="A1" s="14" t="s">
        <v>623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1" x14ac:dyDescent="0.25">
      <c r="A2" s="3" t="s">
        <v>263</v>
      </c>
      <c r="B2" s="3" t="s">
        <v>336</v>
      </c>
      <c r="C2" s="3" t="s">
        <v>262</v>
      </c>
      <c r="D2" s="3" t="s">
        <v>617</v>
      </c>
      <c r="E2" s="3">
        <v>2002</v>
      </c>
      <c r="F2" s="3">
        <v>2004</v>
      </c>
      <c r="G2" s="3">
        <v>2006</v>
      </c>
      <c r="H2" s="3">
        <v>2008</v>
      </c>
      <c r="I2" s="3">
        <v>2010</v>
      </c>
      <c r="J2" s="3">
        <v>2012</v>
      </c>
      <c r="K2" s="3">
        <v>2013</v>
      </c>
      <c r="L2" s="3">
        <v>2014</v>
      </c>
      <c r="M2" s="3">
        <v>2015</v>
      </c>
      <c r="N2" s="3">
        <v>2016</v>
      </c>
      <c r="O2" s="3">
        <v>2017</v>
      </c>
      <c r="P2" s="3">
        <v>2018</v>
      </c>
      <c r="Q2" s="3">
        <v>2019</v>
      </c>
      <c r="R2" s="3">
        <v>2020</v>
      </c>
      <c r="S2" s="3">
        <v>2021</v>
      </c>
      <c r="T2" s="3">
        <v>2022</v>
      </c>
      <c r="U2" s="3" t="s">
        <v>616</v>
      </c>
    </row>
    <row r="3" spans="1:21" x14ac:dyDescent="0.25">
      <c r="A3" s="1" t="s">
        <v>338</v>
      </c>
      <c r="B3" s="1" t="s">
        <v>337</v>
      </c>
      <c r="C3" s="4">
        <v>37735.309984</v>
      </c>
      <c r="D3" s="4">
        <v>24400.39</v>
      </c>
      <c r="E3" s="4">
        <v>665.84</v>
      </c>
      <c r="F3" s="4">
        <v>767.09</v>
      </c>
      <c r="G3" s="4">
        <v>568.66999999999996</v>
      </c>
      <c r="H3" s="4">
        <v>423.76</v>
      </c>
      <c r="I3" s="4">
        <v>60.11</v>
      </c>
      <c r="J3" s="4">
        <v>132.71</v>
      </c>
      <c r="K3" s="4">
        <v>158.49</v>
      </c>
      <c r="L3" s="4">
        <v>178.17</v>
      </c>
      <c r="M3" s="4">
        <v>28.11</v>
      </c>
      <c r="N3" s="4">
        <v>5.26</v>
      </c>
      <c r="O3" s="4">
        <v>53.23</v>
      </c>
      <c r="P3" s="4">
        <v>1.67</v>
      </c>
      <c r="Q3" s="4">
        <v>5.23</v>
      </c>
      <c r="R3" s="4">
        <v>10.130000000000001</v>
      </c>
      <c r="S3" s="4">
        <v>21.04</v>
      </c>
      <c r="T3" s="4">
        <v>1.03</v>
      </c>
      <c r="U3" s="4">
        <f t="shared" ref="U3:U34" si="0">SUM(D3:T3)</f>
        <v>27480.929999999993</v>
      </c>
    </row>
    <row r="4" spans="1:21" x14ac:dyDescent="0.25">
      <c r="A4" s="1" t="s">
        <v>265</v>
      </c>
      <c r="B4" s="1" t="s">
        <v>264</v>
      </c>
      <c r="C4" s="4">
        <v>115209.66465000001</v>
      </c>
      <c r="D4" s="4">
        <v>4080.21</v>
      </c>
      <c r="E4" s="4">
        <v>839.38</v>
      </c>
      <c r="F4" s="4">
        <v>2505.96</v>
      </c>
      <c r="G4" s="4">
        <v>2319.83</v>
      </c>
      <c r="H4" s="4">
        <v>215.04</v>
      </c>
      <c r="I4" s="4">
        <v>884.11</v>
      </c>
      <c r="J4" s="4">
        <v>960.45</v>
      </c>
      <c r="K4" s="4">
        <v>447.46</v>
      </c>
      <c r="L4" s="4">
        <v>144.83000000000001</v>
      </c>
      <c r="M4" s="4">
        <v>22.83</v>
      </c>
      <c r="N4" s="4">
        <v>13.21</v>
      </c>
      <c r="O4" s="4">
        <v>96.99</v>
      </c>
      <c r="P4" s="4">
        <v>21.9</v>
      </c>
      <c r="Q4" s="4">
        <v>8.69</v>
      </c>
      <c r="R4" s="4">
        <v>25.9</v>
      </c>
      <c r="S4" s="4">
        <v>41.86</v>
      </c>
      <c r="T4" s="4">
        <v>52.54</v>
      </c>
      <c r="U4" s="4">
        <f t="shared" si="0"/>
        <v>12681.190000000002</v>
      </c>
    </row>
    <row r="5" spans="1:21" x14ac:dyDescent="0.25">
      <c r="A5" s="1" t="s">
        <v>340</v>
      </c>
      <c r="B5" s="1" t="s">
        <v>339</v>
      </c>
      <c r="C5" s="4">
        <v>36159.770193999997</v>
      </c>
      <c r="D5" s="4">
        <v>26990.68</v>
      </c>
      <c r="E5" s="4">
        <v>71.790000000000006</v>
      </c>
      <c r="F5" s="4">
        <v>1013.76</v>
      </c>
      <c r="G5" s="4">
        <v>265.94</v>
      </c>
      <c r="H5" s="4">
        <v>121.38</v>
      </c>
      <c r="I5" s="4">
        <v>81.63</v>
      </c>
      <c r="J5" s="4">
        <v>48.05</v>
      </c>
      <c r="K5" s="4">
        <v>25.85</v>
      </c>
      <c r="L5" s="4">
        <v>241.22</v>
      </c>
      <c r="M5" s="4">
        <v>14.68</v>
      </c>
      <c r="N5" s="4">
        <v>27.55</v>
      </c>
      <c r="O5" s="4">
        <v>47.46</v>
      </c>
      <c r="P5" s="4">
        <v>39.520000000000003</v>
      </c>
      <c r="Q5" s="4">
        <v>6.13</v>
      </c>
      <c r="R5" s="4">
        <v>16.940000000000001</v>
      </c>
      <c r="S5" s="4">
        <v>29.47</v>
      </c>
      <c r="T5" s="4">
        <v>10.97</v>
      </c>
      <c r="U5" s="4">
        <f t="shared" si="0"/>
        <v>29053.02</v>
      </c>
    </row>
    <row r="6" spans="1:21" x14ac:dyDescent="0.25">
      <c r="A6" s="1" t="s">
        <v>342</v>
      </c>
      <c r="B6" s="1" t="s">
        <v>341</v>
      </c>
      <c r="C6" s="4">
        <v>82680.107348000005</v>
      </c>
      <c r="D6" s="4">
        <v>40700.639999999999</v>
      </c>
      <c r="E6" s="4">
        <v>252.05</v>
      </c>
      <c r="F6" s="4">
        <v>3952.65</v>
      </c>
      <c r="G6" s="4">
        <v>1046.95</v>
      </c>
      <c r="H6" s="4">
        <v>247.72</v>
      </c>
      <c r="I6" s="4">
        <v>1134.72</v>
      </c>
      <c r="J6" s="4">
        <v>294.25</v>
      </c>
      <c r="K6" s="4">
        <v>185.4</v>
      </c>
      <c r="L6" s="4">
        <v>314.81</v>
      </c>
      <c r="M6" s="4">
        <v>117.7</v>
      </c>
      <c r="N6" s="4">
        <v>32.86</v>
      </c>
      <c r="O6" s="4">
        <v>68.33</v>
      </c>
      <c r="P6" s="4">
        <v>186.19</v>
      </c>
      <c r="Q6" s="4">
        <v>84.27</v>
      </c>
      <c r="R6" s="4">
        <v>75.17</v>
      </c>
      <c r="S6" s="4">
        <v>82.43</v>
      </c>
      <c r="T6" s="4">
        <v>161.38999999999999</v>
      </c>
      <c r="U6" s="4">
        <f t="shared" si="0"/>
        <v>48937.53</v>
      </c>
    </row>
    <row r="7" spans="1:21" x14ac:dyDescent="0.25">
      <c r="A7" s="1" t="s">
        <v>344</v>
      </c>
      <c r="B7" s="1" t="s">
        <v>343</v>
      </c>
      <c r="C7" s="4">
        <v>929043.47350399999</v>
      </c>
      <c r="D7" s="4">
        <v>31.38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f t="shared" si="0"/>
        <v>31.38</v>
      </c>
    </row>
    <row r="8" spans="1:21" x14ac:dyDescent="0.25">
      <c r="A8" s="1" t="s">
        <v>346</v>
      </c>
      <c r="B8" s="1" t="s">
        <v>345</v>
      </c>
      <c r="C8" s="4">
        <v>173967.44665500001</v>
      </c>
      <c r="D8" s="4">
        <v>13775.61</v>
      </c>
      <c r="E8" s="4">
        <v>1855.89</v>
      </c>
      <c r="F8" s="4">
        <v>11273.37</v>
      </c>
      <c r="G8" s="4">
        <v>2561.1999999999998</v>
      </c>
      <c r="H8" s="4">
        <v>2796.33</v>
      </c>
      <c r="I8" s="4">
        <v>2383.41</v>
      </c>
      <c r="J8" s="4">
        <v>2372.5</v>
      </c>
      <c r="K8" s="4">
        <v>745.63</v>
      </c>
      <c r="L8" s="4">
        <v>1270.3800000000001</v>
      </c>
      <c r="M8" s="4">
        <v>872.92</v>
      </c>
      <c r="N8" s="4">
        <v>785.04</v>
      </c>
      <c r="O8" s="4">
        <v>902.53</v>
      </c>
      <c r="P8" s="4">
        <v>1421.42</v>
      </c>
      <c r="Q8" s="4">
        <v>1987.25</v>
      </c>
      <c r="R8" s="4">
        <v>877.29</v>
      </c>
      <c r="S8" s="4">
        <v>1540.71</v>
      </c>
      <c r="T8" s="4">
        <v>2432.9499999999998</v>
      </c>
      <c r="U8" s="4">
        <f t="shared" si="0"/>
        <v>49854.429999999986</v>
      </c>
    </row>
    <row r="9" spans="1:21" x14ac:dyDescent="0.25">
      <c r="A9" s="1" t="s">
        <v>273</v>
      </c>
      <c r="B9" s="1" t="s">
        <v>272</v>
      </c>
      <c r="C9" s="4">
        <v>282628.350148</v>
      </c>
      <c r="D9" s="4">
        <v>5445.35</v>
      </c>
      <c r="E9" s="4">
        <v>2205.69</v>
      </c>
      <c r="F9" s="4">
        <v>4308.0200000000004</v>
      </c>
      <c r="G9" s="4">
        <v>1964.33</v>
      </c>
      <c r="H9" s="4">
        <v>3243.67</v>
      </c>
      <c r="I9" s="4">
        <v>1071.03</v>
      </c>
      <c r="J9" s="4">
        <v>1100.81</v>
      </c>
      <c r="K9" s="4">
        <v>485.91</v>
      </c>
      <c r="L9" s="4">
        <v>946.76</v>
      </c>
      <c r="M9" s="4">
        <v>471.03</v>
      </c>
      <c r="N9" s="4">
        <v>560.97</v>
      </c>
      <c r="O9" s="4">
        <v>515.19000000000005</v>
      </c>
      <c r="P9" s="4">
        <v>962.15</v>
      </c>
      <c r="Q9" s="4">
        <v>642.79</v>
      </c>
      <c r="R9" s="4">
        <v>567.91</v>
      </c>
      <c r="S9" s="4">
        <v>342.82</v>
      </c>
      <c r="T9" s="4">
        <v>368.64</v>
      </c>
      <c r="U9" s="4">
        <f t="shared" si="0"/>
        <v>25203.07</v>
      </c>
    </row>
    <row r="10" spans="1:21" x14ac:dyDescent="0.25">
      <c r="A10" s="1" t="s">
        <v>348</v>
      </c>
      <c r="B10" s="1" t="s">
        <v>347</v>
      </c>
      <c r="C10" s="4">
        <v>484511.59415100003</v>
      </c>
      <c r="D10" s="4">
        <v>199927.13</v>
      </c>
      <c r="E10" s="4">
        <v>2462.4499999999998</v>
      </c>
      <c r="F10" s="4">
        <v>16222.25</v>
      </c>
      <c r="G10" s="4">
        <v>5420.33</v>
      </c>
      <c r="H10" s="4">
        <v>1866.25</v>
      </c>
      <c r="I10" s="4">
        <v>1378.51</v>
      </c>
      <c r="J10" s="4">
        <v>1310.4100000000001</v>
      </c>
      <c r="K10" s="4">
        <v>1128.51</v>
      </c>
      <c r="L10" s="4">
        <v>1639.55</v>
      </c>
      <c r="M10" s="4">
        <v>492.74</v>
      </c>
      <c r="N10" s="4">
        <v>327.22000000000003</v>
      </c>
      <c r="O10" s="4">
        <v>519.27</v>
      </c>
      <c r="P10" s="4">
        <v>634.17999999999995</v>
      </c>
      <c r="Q10" s="4">
        <v>198.52</v>
      </c>
      <c r="R10" s="4">
        <v>579.73</v>
      </c>
      <c r="S10" s="4">
        <v>598.27</v>
      </c>
      <c r="T10" s="4">
        <v>519.53</v>
      </c>
      <c r="U10" s="4">
        <f t="shared" si="0"/>
        <v>235224.84999999998</v>
      </c>
    </row>
    <row r="11" spans="1:21" x14ac:dyDescent="0.25">
      <c r="A11" s="1" t="s">
        <v>350</v>
      </c>
      <c r="B11" s="1" t="s">
        <v>349</v>
      </c>
      <c r="C11" s="4">
        <v>359190.652367</v>
      </c>
      <c r="D11" s="4">
        <v>16457.47</v>
      </c>
      <c r="E11" s="4">
        <v>4738.8900000000003</v>
      </c>
      <c r="F11" s="4">
        <v>7069.08</v>
      </c>
      <c r="G11" s="4">
        <v>5511.33</v>
      </c>
      <c r="H11" s="4">
        <v>1302.03</v>
      </c>
      <c r="I11" s="4">
        <v>3245.05</v>
      </c>
      <c r="J11" s="4">
        <v>2761.14</v>
      </c>
      <c r="K11" s="4">
        <v>1692.52</v>
      </c>
      <c r="L11" s="4">
        <v>664.05</v>
      </c>
      <c r="M11" s="4">
        <v>362.65</v>
      </c>
      <c r="N11" s="4">
        <v>855.31</v>
      </c>
      <c r="O11" s="4">
        <v>258.20999999999998</v>
      </c>
      <c r="P11" s="4">
        <v>127.39</v>
      </c>
      <c r="Q11" s="4">
        <v>243.18</v>
      </c>
      <c r="R11" s="4">
        <v>446.53</v>
      </c>
      <c r="S11" s="4">
        <v>596.23</v>
      </c>
      <c r="T11" s="4">
        <v>660.4</v>
      </c>
      <c r="U11" s="4">
        <f t="shared" si="0"/>
        <v>46991.460000000006</v>
      </c>
    </row>
    <row r="12" spans="1:21" x14ac:dyDescent="0.25">
      <c r="A12" s="1" t="s">
        <v>352</v>
      </c>
      <c r="B12" s="1" t="s">
        <v>351</v>
      </c>
      <c r="C12" s="4">
        <v>100130.628297</v>
      </c>
      <c r="D12" s="4">
        <v>2883.02</v>
      </c>
      <c r="E12" s="4">
        <v>163.33000000000001</v>
      </c>
      <c r="F12" s="4">
        <v>3321.25</v>
      </c>
      <c r="G12" s="4">
        <v>770.76</v>
      </c>
      <c r="H12" s="4">
        <v>961.41</v>
      </c>
      <c r="I12" s="4">
        <v>344.82</v>
      </c>
      <c r="J12" s="4">
        <v>562.4</v>
      </c>
      <c r="K12" s="4">
        <v>365.62</v>
      </c>
      <c r="L12" s="4">
        <v>1718.88</v>
      </c>
      <c r="M12" s="4">
        <v>288.36</v>
      </c>
      <c r="N12" s="4">
        <v>26.98</v>
      </c>
      <c r="O12" s="4">
        <v>481.46</v>
      </c>
      <c r="P12" s="4">
        <v>5.09</v>
      </c>
      <c r="Q12" s="4">
        <v>62.56</v>
      </c>
      <c r="R12" s="4">
        <v>79.180000000000007</v>
      </c>
      <c r="S12" s="4">
        <v>37.67</v>
      </c>
      <c r="T12" s="4">
        <v>71.459999999999994</v>
      </c>
      <c r="U12" s="4">
        <f t="shared" si="0"/>
        <v>12144.25</v>
      </c>
    </row>
    <row r="13" spans="1:21" x14ac:dyDescent="0.25">
      <c r="A13" s="1" t="s">
        <v>277</v>
      </c>
      <c r="B13" s="1" t="s">
        <v>276</v>
      </c>
      <c r="C13" s="4">
        <v>1622418.237375</v>
      </c>
      <c r="D13" s="4">
        <v>51205.13</v>
      </c>
      <c r="E13" s="4">
        <v>6936.15</v>
      </c>
      <c r="F13" s="4">
        <v>8567.68</v>
      </c>
      <c r="G13" s="4">
        <v>11176.98</v>
      </c>
      <c r="H13" s="4">
        <v>5371.5</v>
      </c>
      <c r="I13" s="4">
        <v>8759.7199999999993</v>
      </c>
      <c r="J13" s="4">
        <v>47.27</v>
      </c>
      <c r="K13" s="4">
        <v>11482.35</v>
      </c>
      <c r="L13" s="4">
        <v>2434.21</v>
      </c>
      <c r="M13" s="4">
        <v>49.76</v>
      </c>
      <c r="N13" s="4">
        <v>2898.74</v>
      </c>
      <c r="O13" s="4">
        <v>19.12</v>
      </c>
      <c r="P13" s="4">
        <v>3632.95</v>
      </c>
      <c r="Q13" s="4">
        <v>22.29</v>
      </c>
      <c r="R13" s="4">
        <v>3826.13</v>
      </c>
      <c r="S13" s="4">
        <v>3314.11</v>
      </c>
      <c r="T13" s="4">
        <v>3009.99</v>
      </c>
      <c r="U13" s="4">
        <f t="shared" si="0"/>
        <v>122754.08</v>
      </c>
    </row>
    <row r="14" spans="1:21" x14ac:dyDescent="0.25">
      <c r="A14" s="1" t="s">
        <v>354</v>
      </c>
      <c r="B14" s="1" t="s">
        <v>353</v>
      </c>
      <c r="C14" s="4">
        <v>41779.177538999997</v>
      </c>
      <c r="D14" s="4">
        <v>9970.93</v>
      </c>
      <c r="E14" s="4">
        <v>2494.02</v>
      </c>
      <c r="F14" s="4">
        <v>3450.45</v>
      </c>
      <c r="G14" s="4">
        <v>1747.12</v>
      </c>
      <c r="H14" s="4">
        <v>6171.16</v>
      </c>
      <c r="I14" s="4">
        <v>1890.85</v>
      </c>
      <c r="J14" s="4">
        <v>2703.91</v>
      </c>
      <c r="K14" s="4">
        <v>668.04</v>
      </c>
      <c r="L14" s="4">
        <v>1466.67</v>
      </c>
      <c r="M14" s="4">
        <v>415.82</v>
      </c>
      <c r="N14" s="4">
        <v>14.9</v>
      </c>
      <c r="O14" s="4">
        <v>432.42</v>
      </c>
      <c r="P14" s="4">
        <v>2518.75</v>
      </c>
      <c r="Q14" s="4">
        <v>1115.96</v>
      </c>
      <c r="R14" s="4">
        <v>368.47</v>
      </c>
      <c r="S14" s="4">
        <v>699.99</v>
      </c>
      <c r="T14" s="4">
        <v>210.12</v>
      </c>
      <c r="U14" s="4">
        <f t="shared" si="0"/>
        <v>36339.58</v>
      </c>
    </row>
    <row r="15" spans="1:21" x14ac:dyDescent="0.25">
      <c r="A15" s="1" t="s">
        <v>356</v>
      </c>
      <c r="B15" s="1" t="s">
        <v>355</v>
      </c>
      <c r="C15" s="4">
        <v>150.97439900000001</v>
      </c>
      <c r="D15" s="4">
        <v>130.85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f t="shared" si="0"/>
        <v>130.85</v>
      </c>
    </row>
    <row r="16" spans="1:21" x14ac:dyDescent="0.25">
      <c r="A16" s="1" t="s">
        <v>358</v>
      </c>
      <c r="B16" s="1" t="s">
        <v>357</v>
      </c>
      <c r="C16" s="4">
        <v>2057.2263090000001</v>
      </c>
      <c r="D16" s="4">
        <v>34.79</v>
      </c>
      <c r="E16" s="4">
        <v>0</v>
      </c>
      <c r="F16" s="4">
        <v>12.2</v>
      </c>
      <c r="G16" s="4">
        <v>0</v>
      </c>
      <c r="H16" s="4">
        <v>0</v>
      </c>
      <c r="I16" s="4">
        <v>0</v>
      </c>
      <c r="J16" s="4">
        <v>0</v>
      </c>
      <c r="K16" s="4">
        <v>0.14000000000000001</v>
      </c>
      <c r="L16" s="4">
        <v>0</v>
      </c>
      <c r="M16" s="4">
        <v>0.28999999999999998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f t="shared" si="0"/>
        <v>47.419999999999995</v>
      </c>
    </row>
    <row r="17" spans="1:21" x14ac:dyDescent="0.25">
      <c r="A17" s="1" t="s">
        <v>360</v>
      </c>
      <c r="B17" s="1" t="s">
        <v>359</v>
      </c>
      <c r="C17" s="4">
        <v>1199.045799</v>
      </c>
      <c r="D17" s="4">
        <v>21.4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f t="shared" si="0"/>
        <v>21.4</v>
      </c>
    </row>
    <row r="18" spans="1:21" x14ac:dyDescent="0.25">
      <c r="A18" s="1" t="s">
        <v>362</v>
      </c>
      <c r="B18" s="1" t="s">
        <v>361</v>
      </c>
      <c r="C18" s="4">
        <v>27159.419344000002</v>
      </c>
      <c r="D18" s="4">
        <v>420.08</v>
      </c>
      <c r="E18" s="4">
        <v>0</v>
      </c>
      <c r="F18" s="4">
        <v>11.95</v>
      </c>
      <c r="G18" s="4">
        <v>5.66</v>
      </c>
      <c r="H18" s="4">
        <v>1.33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</v>
      </c>
      <c r="O18" s="4">
        <v>0</v>
      </c>
      <c r="P18" s="4">
        <v>0</v>
      </c>
      <c r="Q18" s="4">
        <v>0</v>
      </c>
      <c r="R18" s="4">
        <v>48.88</v>
      </c>
      <c r="S18" s="4">
        <v>0</v>
      </c>
      <c r="T18" s="4">
        <v>0</v>
      </c>
      <c r="U18" s="4">
        <f t="shared" si="0"/>
        <v>488.09</v>
      </c>
    </row>
    <row r="19" spans="1:21" x14ac:dyDescent="0.25">
      <c r="A19" s="1" t="s">
        <v>364</v>
      </c>
      <c r="B19" s="1" t="s">
        <v>363</v>
      </c>
      <c r="C19" s="4">
        <v>135123.098818</v>
      </c>
      <c r="D19" s="4">
        <v>1429.52</v>
      </c>
      <c r="E19" s="4">
        <v>49.73</v>
      </c>
      <c r="F19" s="4">
        <v>33.659999999999997</v>
      </c>
      <c r="G19" s="4">
        <v>0</v>
      </c>
      <c r="H19" s="4">
        <v>0</v>
      </c>
      <c r="I19" s="4">
        <v>0</v>
      </c>
      <c r="J19" s="4">
        <v>1096.78</v>
      </c>
      <c r="K19" s="4">
        <v>37.93</v>
      </c>
      <c r="L19" s="4">
        <v>5.7</v>
      </c>
      <c r="M19" s="4">
        <v>2381.02</v>
      </c>
      <c r="N19" s="4">
        <v>0</v>
      </c>
      <c r="O19" s="4">
        <v>1.19</v>
      </c>
      <c r="P19" s="4">
        <v>0.11</v>
      </c>
      <c r="Q19" s="4">
        <v>0.14000000000000001</v>
      </c>
      <c r="R19" s="4">
        <v>1.51</v>
      </c>
      <c r="S19" s="4">
        <v>15.71</v>
      </c>
      <c r="T19" s="4">
        <v>4.04</v>
      </c>
      <c r="U19" s="4">
        <f t="shared" si="0"/>
        <v>5057.04</v>
      </c>
    </row>
    <row r="20" spans="1:21" x14ac:dyDescent="0.25">
      <c r="A20" s="1" t="s">
        <v>366</v>
      </c>
      <c r="B20" s="1" t="s">
        <v>365</v>
      </c>
      <c r="C20" s="4">
        <v>707084.84933700005</v>
      </c>
      <c r="D20" s="4">
        <v>1045.74</v>
      </c>
      <c r="E20" s="4">
        <v>477.39</v>
      </c>
      <c r="F20" s="4">
        <v>115.02</v>
      </c>
      <c r="G20" s="4">
        <v>0.99</v>
      </c>
      <c r="H20" s="4">
        <v>289.33999999999997</v>
      </c>
      <c r="I20" s="4">
        <v>4.6399999999999997</v>
      </c>
      <c r="J20" s="4">
        <v>10.33</v>
      </c>
      <c r="K20" s="4">
        <v>30.61</v>
      </c>
      <c r="L20" s="4">
        <v>115.32</v>
      </c>
      <c r="M20" s="4">
        <v>15.35</v>
      </c>
      <c r="N20" s="4">
        <v>4.51</v>
      </c>
      <c r="O20" s="4">
        <v>0</v>
      </c>
      <c r="P20" s="4">
        <v>0</v>
      </c>
      <c r="Q20" s="4">
        <v>1.19</v>
      </c>
      <c r="R20" s="4">
        <v>16.96</v>
      </c>
      <c r="S20" s="4">
        <v>6.94</v>
      </c>
      <c r="T20" s="4">
        <v>2.38</v>
      </c>
      <c r="U20" s="4">
        <f t="shared" si="0"/>
        <v>2136.7100000000005</v>
      </c>
    </row>
    <row r="21" spans="1:21" x14ac:dyDescent="0.25">
      <c r="A21" s="1" t="s">
        <v>368</v>
      </c>
      <c r="B21" s="1" t="s">
        <v>367</v>
      </c>
      <c r="C21" s="4">
        <v>2009.8787600000001</v>
      </c>
      <c r="D21" s="4">
        <v>17.27</v>
      </c>
      <c r="E21" s="4">
        <v>5.65</v>
      </c>
      <c r="F21" s="4">
        <v>0.99</v>
      </c>
      <c r="G21" s="4">
        <v>12.26</v>
      </c>
      <c r="H21" s="4">
        <v>5.26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2.4300000000000002</v>
      </c>
      <c r="R21" s="4">
        <v>0</v>
      </c>
      <c r="S21" s="4">
        <v>0</v>
      </c>
      <c r="T21" s="4">
        <v>0</v>
      </c>
      <c r="U21" s="4">
        <f t="shared" si="0"/>
        <v>43.86</v>
      </c>
    </row>
    <row r="22" spans="1:21" x14ac:dyDescent="0.25">
      <c r="A22" s="1" t="s">
        <v>370</v>
      </c>
      <c r="B22" s="1" t="s">
        <v>369</v>
      </c>
      <c r="C22" s="4">
        <v>5622.7545719999998</v>
      </c>
      <c r="D22" s="4">
        <v>4208.25</v>
      </c>
      <c r="E22" s="4">
        <v>0.11</v>
      </c>
      <c r="F22" s="4">
        <v>0</v>
      </c>
      <c r="G22" s="4">
        <v>0</v>
      </c>
      <c r="H22" s="4">
        <v>0</v>
      </c>
      <c r="I22" s="4">
        <v>0</v>
      </c>
      <c r="J22" s="4">
        <v>8.75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 t="shared" si="0"/>
        <v>4217.1099999999997</v>
      </c>
    </row>
    <row r="23" spans="1:21" x14ac:dyDescent="0.25">
      <c r="A23" s="1" t="s">
        <v>372</v>
      </c>
      <c r="B23" s="1" t="s">
        <v>371</v>
      </c>
      <c r="C23" s="4">
        <v>4236.7648740000004</v>
      </c>
      <c r="D23" s="4">
        <v>3210.67</v>
      </c>
      <c r="E23" s="4">
        <v>7.45</v>
      </c>
      <c r="F23" s="4">
        <v>0</v>
      </c>
      <c r="G23" s="4">
        <v>0.86</v>
      </c>
      <c r="H23" s="4">
        <v>0</v>
      </c>
      <c r="I23" s="4">
        <v>0</v>
      </c>
      <c r="J23" s="4">
        <v>0</v>
      </c>
      <c r="K23" s="4">
        <v>4.01</v>
      </c>
      <c r="L23" s="4">
        <v>0</v>
      </c>
      <c r="M23" s="4">
        <v>0.11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f t="shared" si="0"/>
        <v>3223.1000000000004</v>
      </c>
    </row>
    <row r="24" spans="1:21" x14ac:dyDescent="0.25">
      <c r="A24" s="1" t="s">
        <v>374</v>
      </c>
      <c r="B24" s="1" t="s">
        <v>373</v>
      </c>
      <c r="C24" s="4">
        <v>12840.549992</v>
      </c>
      <c r="D24" s="4">
        <v>4731.59</v>
      </c>
      <c r="E24" s="4">
        <v>136.83000000000001</v>
      </c>
      <c r="F24" s="4">
        <v>1438.32</v>
      </c>
      <c r="G24" s="4">
        <v>462.02</v>
      </c>
      <c r="H24" s="4">
        <v>669.1</v>
      </c>
      <c r="I24" s="4">
        <v>151.30000000000001</v>
      </c>
      <c r="J24" s="4">
        <v>237.52</v>
      </c>
      <c r="K24" s="4">
        <v>3.93</v>
      </c>
      <c r="L24" s="4">
        <v>3.59</v>
      </c>
      <c r="M24" s="4">
        <v>12.25</v>
      </c>
      <c r="N24" s="4">
        <v>25.52</v>
      </c>
      <c r="O24" s="4">
        <v>5.1100000000000003</v>
      </c>
      <c r="P24" s="4">
        <v>243.88</v>
      </c>
      <c r="Q24" s="4">
        <v>42.71</v>
      </c>
      <c r="R24" s="4">
        <v>0</v>
      </c>
      <c r="S24" s="4">
        <v>0</v>
      </c>
      <c r="T24" s="4">
        <v>65.709999999999994</v>
      </c>
      <c r="U24" s="4">
        <f t="shared" si="0"/>
        <v>8229.380000000001</v>
      </c>
    </row>
    <row r="25" spans="1:21" x14ac:dyDescent="0.25">
      <c r="A25" s="1" t="s">
        <v>376</v>
      </c>
      <c r="B25" s="1" t="s">
        <v>375</v>
      </c>
      <c r="C25" s="4">
        <v>168.20923199999999</v>
      </c>
      <c r="D25" s="4">
        <v>2.5099999999999998</v>
      </c>
      <c r="E25" s="4">
        <v>0</v>
      </c>
      <c r="F25" s="4">
        <v>2.2999999999999998</v>
      </c>
      <c r="G25" s="4">
        <v>0.52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1.71</v>
      </c>
      <c r="Q25" s="4">
        <v>0</v>
      </c>
      <c r="R25" s="4">
        <v>0.12</v>
      </c>
      <c r="S25" s="4">
        <v>0</v>
      </c>
      <c r="T25" s="4">
        <v>0</v>
      </c>
      <c r="U25" s="4">
        <f t="shared" si="0"/>
        <v>7.16</v>
      </c>
    </row>
    <row r="26" spans="1:21" x14ac:dyDescent="0.25">
      <c r="A26" s="1" t="s">
        <v>378</v>
      </c>
      <c r="B26" s="1" t="s">
        <v>377</v>
      </c>
      <c r="C26" s="4">
        <v>203.291101</v>
      </c>
      <c r="D26" s="4">
        <v>30.81</v>
      </c>
      <c r="E26" s="4">
        <v>0</v>
      </c>
      <c r="F26" s="4">
        <v>4.53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f t="shared" si="0"/>
        <v>35.339999999999996</v>
      </c>
    </row>
    <row r="27" spans="1:21" x14ac:dyDescent="0.25">
      <c r="A27" s="1" t="s">
        <v>380</v>
      </c>
      <c r="B27" s="1" t="s">
        <v>379</v>
      </c>
      <c r="C27" s="4">
        <v>486.60437300000001</v>
      </c>
      <c r="D27" s="4">
        <v>6.98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f t="shared" si="0"/>
        <v>6.98</v>
      </c>
    </row>
    <row r="28" spans="1:21" x14ac:dyDescent="0.25">
      <c r="A28" s="1" t="s">
        <v>301</v>
      </c>
      <c r="B28" s="1" t="s">
        <v>300</v>
      </c>
      <c r="C28" s="4">
        <v>56448.645490000003</v>
      </c>
      <c r="D28" s="4">
        <v>226.7</v>
      </c>
      <c r="E28" s="4">
        <v>444.08</v>
      </c>
      <c r="F28" s="4">
        <v>41.08</v>
      </c>
      <c r="G28" s="4">
        <v>53.97</v>
      </c>
      <c r="H28" s="4">
        <v>8.68</v>
      </c>
      <c r="I28" s="4">
        <v>26.68</v>
      </c>
      <c r="J28" s="4">
        <v>75.260000000000005</v>
      </c>
      <c r="K28" s="4">
        <v>7.09</v>
      </c>
      <c r="L28" s="4">
        <v>1.01</v>
      </c>
      <c r="M28" s="4">
        <v>0</v>
      </c>
      <c r="N28" s="4">
        <v>0</v>
      </c>
      <c r="O28" s="4">
        <v>10.119999999999999</v>
      </c>
      <c r="P28" s="4">
        <v>12.59</v>
      </c>
      <c r="Q28" s="4">
        <v>0</v>
      </c>
      <c r="R28" s="4">
        <v>0</v>
      </c>
      <c r="S28" s="4">
        <v>0</v>
      </c>
      <c r="T28" s="4">
        <v>0</v>
      </c>
      <c r="U28" s="4">
        <f t="shared" si="0"/>
        <v>907.26</v>
      </c>
    </row>
    <row r="29" spans="1:21" x14ac:dyDescent="0.25">
      <c r="A29" s="1" t="s">
        <v>382</v>
      </c>
      <c r="B29" s="1" t="s">
        <v>381</v>
      </c>
      <c r="C29" s="4">
        <v>159952.55646399999</v>
      </c>
      <c r="D29" s="4">
        <v>1244.2</v>
      </c>
      <c r="E29" s="4">
        <v>156.75</v>
      </c>
      <c r="F29" s="4">
        <v>834.14</v>
      </c>
      <c r="G29" s="4">
        <v>554.37</v>
      </c>
      <c r="H29" s="4">
        <v>98.66</v>
      </c>
      <c r="I29" s="4">
        <v>97.06</v>
      </c>
      <c r="J29" s="4">
        <v>342.82</v>
      </c>
      <c r="K29" s="4">
        <v>129.81</v>
      </c>
      <c r="L29" s="4">
        <v>151.87</v>
      </c>
      <c r="M29" s="4">
        <v>147.82</v>
      </c>
      <c r="N29" s="4">
        <v>155.44</v>
      </c>
      <c r="O29" s="4">
        <v>83.92</v>
      </c>
      <c r="P29" s="4">
        <v>31.36</v>
      </c>
      <c r="Q29" s="4">
        <v>44.74</v>
      </c>
      <c r="R29" s="4">
        <v>174.25</v>
      </c>
      <c r="S29" s="4">
        <v>88.32</v>
      </c>
      <c r="T29" s="4">
        <v>138.16999999999999</v>
      </c>
      <c r="U29" s="4">
        <f t="shared" si="0"/>
        <v>4473.7</v>
      </c>
    </row>
    <row r="30" spans="1:21" x14ac:dyDescent="0.25">
      <c r="A30" s="1" t="s">
        <v>384</v>
      </c>
      <c r="B30" s="1" t="s">
        <v>383</v>
      </c>
      <c r="C30" s="4">
        <v>32646.502469999999</v>
      </c>
      <c r="D30" s="4">
        <v>4987.9399999999996</v>
      </c>
      <c r="E30" s="4">
        <v>64.599999999999994</v>
      </c>
      <c r="F30" s="4">
        <v>41.41</v>
      </c>
      <c r="G30" s="4">
        <v>13.49</v>
      </c>
      <c r="H30" s="4">
        <v>88.92</v>
      </c>
      <c r="I30" s="4">
        <v>10.27</v>
      </c>
      <c r="J30" s="4">
        <v>17.350000000000001</v>
      </c>
      <c r="K30" s="4">
        <v>0</v>
      </c>
      <c r="L30" s="4">
        <v>0</v>
      </c>
      <c r="M30" s="4">
        <v>2.79</v>
      </c>
      <c r="N30" s="4">
        <v>0</v>
      </c>
      <c r="O30" s="4">
        <v>0</v>
      </c>
      <c r="P30" s="4">
        <v>0</v>
      </c>
      <c r="Q30" s="4">
        <v>6.39</v>
      </c>
      <c r="R30" s="4">
        <v>0</v>
      </c>
      <c r="S30" s="4">
        <v>9.4700000000000006</v>
      </c>
      <c r="T30" s="4">
        <v>85.59</v>
      </c>
      <c r="U30" s="4">
        <f t="shared" si="0"/>
        <v>5328.2200000000012</v>
      </c>
    </row>
    <row r="31" spans="1:21" x14ac:dyDescent="0.25">
      <c r="A31" s="1" t="s">
        <v>386</v>
      </c>
      <c r="B31" s="1" t="s">
        <v>385</v>
      </c>
      <c r="C31" s="4">
        <v>240584.86513600001</v>
      </c>
      <c r="D31" s="4">
        <v>381.3</v>
      </c>
      <c r="E31" s="4">
        <v>418.2</v>
      </c>
      <c r="F31" s="4">
        <v>609.03</v>
      </c>
      <c r="G31" s="4">
        <v>540.54</v>
      </c>
      <c r="H31" s="4">
        <v>119.03</v>
      </c>
      <c r="I31" s="4">
        <v>627.01</v>
      </c>
      <c r="J31" s="4">
        <v>110.49</v>
      </c>
      <c r="K31" s="4">
        <v>34.020000000000003</v>
      </c>
      <c r="L31" s="4">
        <v>38.08</v>
      </c>
      <c r="M31" s="4">
        <v>68.239999999999995</v>
      </c>
      <c r="N31" s="4">
        <v>5</v>
      </c>
      <c r="O31" s="4">
        <v>62.88</v>
      </c>
      <c r="P31" s="4">
        <v>5.36</v>
      </c>
      <c r="Q31" s="4">
        <v>64.94</v>
      </c>
      <c r="R31" s="4">
        <v>25.78</v>
      </c>
      <c r="S31" s="4">
        <v>46.72</v>
      </c>
      <c r="T31" s="4">
        <v>46.98</v>
      </c>
      <c r="U31" s="4">
        <f t="shared" si="0"/>
        <v>3203.5999999999995</v>
      </c>
    </row>
    <row r="32" spans="1:21" x14ac:dyDescent="0.25">
      <c r="A32" s="1" t="s">
        <v>388</v>
      </c>
      <c r="B32" s="1" t="s">
        <v>387</v>
      </c>
      <c r="C32" s="4">
        <v>76972.929955</v>
      </c>
      <c r="D32" s="4">
        <v>2836.88</v>
      </c>
      <c r="E32" s="4">
        <v>673.83</v>
      </c>
      <c r="F32" s="4">
        <v>190.84</v>
      </c>
      <c r="G32" s="4">
        <v>39.67</v>
      </c>
      <c r="H32" s="4">
        <v>6.16</v>
      </c>
      <c r="I32" s="4">
        <v>18.21</v>
      </c>
      <c r="J32" s="4">
        <v>17.78</v>
      </c>
      <c r="K32" s="4">
        <v>61.83</v>
      </c>
      <c r="L32" s="4">
        <v>25.9</v>
      </c>
      <c r="M32" s="4">
        <v>48.7</v>
      </c>
      <c r="N32" s="4">
        <v>0</v>
      </c>
      <c r="O32" s="4">
        <v>2.82</v>
      </c>
      <c r="P32" s="4">
        <v>0</v>
      </c>
      <c r="Q32" s="4">
        <v>52.95</v>
      </c>
      <c r="R32" s="4">
        <v>0</v>
      </c>
      <c r="S32" s="4">
        <v>0</v>
      </c>
      <c r="T32" s="4">
        <v>0</v>
      </c>
      <c r="U32" s="4">
        <f t="shared" si="0"/>
        <v>3975.57</v>
      </c>
    </row>
    <row r="33" spans="1:21" x14ac:dyDescent="0.25">
      <c r="A33" s="1" t="s">
        <v>390</v>
      </c>
      <c r="B33" s="1" t="s">
        <v>389</v>
      </c>
      <c r="C33" s="4">
        <v>197970.703916</v>
      </c>
      <c r="D33" s="4">
        <v>20650.96</v>
      </c>
      <c r="E33" s="4">
        <v>1080.19</v>
      </c>
      <c r="F33" s="4">
        <v>1013.99</v>
      </c>
      <c r="G33" s="4">
        <v>659.12</v>
      </c>
      <c r="H33" s="4">
        <v>863.54</v>
      </c>
      <c r="I33" s="4">
        <v>228.73</v>
      </c>
      <c r="J33" s="4">
        <v>921.93</v>
      </c>
      <c r="K33" s="4">
        <v>293.07</v>
      </c>
      <c r="L33" s="4">
        <v>169.57</v>
      </c>
      <c r="M33" s="4">
        <v>72.33</v>
      </c>
      <c r="N33" s="4">
        <v>21.61</v>
      </c>
      <c r="O33" s="4">
        <v>36.99</v>
      </c>
      <c r="P33" s="4">
        <v>47.17</v>
      </c>
      <c r="Q33" s="4">
        <v>61.85</v>
      </c>
      <c r="R33" s="4">
        <v>179.62</v>
      </c>
      <c r="S33" s="4">
        <v>60.04</v>
      </c>
      <c r="T33" s="4">
        <v>27.31</v>
      </c>
      <c r="U33" s="4">
        <f t="shared" si="0"/>
        <v>26388.02</v>
      </c>
    </row>
    <row r="34" spans="1:21" x14ac:dyDescent="0.25">
      <c r="A34" s="1" t="s">
        <v>309</v>
      </c>
      <c r="B34" s="1" t="s">
        <v>308</v>
      </c>
      <c r="C34" s="4">
        <v>823845.18692100001</v>
      </c>
      <c r="D34" s="4">
        <v>93.66</v>
      </c>
      <c r="E34" s="4">
        <v>19.27</v>
      </c>
      <c r="F34" s="4">
        <v>54.3</v>
      </c>
      <c r="G34" s="4">
        <v>163.01</v>
      </c>
      <c r="H34" s="4">
        <v>69.930000000000007</v>
      </c>
      <c r="I34" s="4">
        <v>129.05000000000001</v>
      </c>
      <c r="J34" s="4">
        <v>2.06</v>
      </c>
      <c r="K34" s="4">
        <v>1.68</v>
      </c>
      <c r="L34" s="4">
        <v>7.25</v>
      </c>
      <c r="M34" s="4">
        <v>15.58</v>
      </c>
      <c r="N34" s="4">
        <v>27.26</v>
      </c>
      <c r="O34" s="4">
        <v>1.1299999999999999</v>
      </c>
      <c r="P34" s="4">
        <v>23.69</v>
      </c>
      <c r="Q34" s="4">
        <v>5.79</v>
      </c>
      <c r="R34" s="4">
        <v>17.149999999999999</v>
      </c>
      <c r="S34" s="4">
        <v>17.510000000000002</v>
      </c>
      <c r="T34" s="4">
        <v>3.49</v>
      </c>
      <c r="U34" s="4">
        <f t="shared" si="0"/>
        <v>651.80999999999995</v>
      </c>
    </row>
    <row r="35" spans="1:21" x14ac:dyDescent="0.25">
      <c r="A35" s="1" t="s">
        <v>392</v>
      </c>
      <c r="B35" s="1" t="s">
        <v>391</v>
      </c>
      <c r="C35" s="4">
        <v>31639.277415</v>
      </c>
      <c r="D35" s="4">
        <v>0</v>
      </c>
      <c r="E35" s="4">
        <v>0</v>
      </c>
      <c r="F35" s="4">
        <v>14.89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f t="shared" ref="U35:U66" si="1">SUM(D35:T35)</f>
        <v>14.89</v>
      </c>
    </row>
    <row r="36" spans="1:21" x14ac:dyDescent="0.25">
      <c r="A36" s="1" t="s">
        <v>394</v>
      </c>
      <c r="B36" s="1" t="s">
        <v>393</v>
      </c>
      <c r="C36" s="4">
        <v>132786.82006999999</v>
      </c>
      <c r="D36" s="4">
        <v>215.54</v>
      </c>
      <c r="E36" s="4">
        <v>0</v>
      </c>
      <c r="F36" s="4">
        <v>0</v>
      </c>
      <c r="G36" s="4">
        <v>5.0199999999999996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4.07</v>
      </c>
      <c r="R36" s="4">
        <v>0</v>
      </c>
      <c r="S36" s="4">
        <v>0</v>
      </c>
      <c r="T36" s="4">
        <v>0</v>
      </c>
      <c r="U36" s="4">
        <f t="shared" si="1"/>
        <v>224.63</v>
      </c>
    </row>
    <row r="37" spans="1:21" x14ac:dyDescent="0.25">
      <c r="A37" s="1" t="s">
        <v>396</v>
      </c>
      <c r="B37" s="1" t="s">
        <v>395</v>
      </c>
      <c r="C37" s="4">
        <v>749769.74189399998</v>
      </c>
      <c r="D37" s="4">
        <v>1990.83</v>
      </c>
      <c r="E37" s="4">
        <v>90.63</v>
      </c>
      <c r="F37" s="4">
        <v>34.79</v>
      </c>
      <c r="G37" s="4">
        <v>229.56</v>
      </c>
      <c r="H37" s="4">
        <v>202.16</v>
      </c>
      <c r="I37" s="4">
        <v>130.52000000000001</v>
      </c>
      <c r="J37" s="4">
        <v>1500.16</v>
      </c>
      <c r="K37" s="4">
        <v>1047.1300000000001</v>
      </c>
      <c r="L37" s="4">
        <v>578.49</v>
      </c>
      <c r="M37" s="4">
        <v>208.31</v>
      </c>
      <c r="N37" s="4">
        <v>15.72</v>
      </c>
      <c r="O37" s="4">
        <v>18.45</v>
      </c>
      <c r="P37" s="4">
        <v>374.51</v>
      </c>
      <c r="Q37" s="4">
        <v>36.56</v>
      </c>
      <c r="R37" s="4">
        <v>147.97999999999999</v>
      </c>
      <c r="S37" s="4">
        <v>41.64</v>
      </c>
      <c r="T37" s="4">
        <v>19.28</v>
      </c>
      <c r="U37" s="4">
        <f t="shared" si="1"/>
        <v>6666.72</v>
      </c>
    </row>
    <row r="38" spans="1:21" x14ac:dyDescent="0.25">
      <c r="A38" s="1" t="s">
        <v>398</v>
      </c>
      <c r="B38" s="1" t="s">
        <v>397</v>
      </c>
      <c r="C38" s="4">
        <v>124155.09061699999</v>
      </c>
      <c r="D38" s="4">
        <v>927.33</v>
      </c>
      <c r="E38" s="4">
        <v>272.26</v>
      </c>
      <c r="F38" s="4">
        <v>134.58000000000001</v>
      </c>
      <c r="G38" s="4">
        <v>17.88</v>
      </c>
      <c r="H38" s="4">
        <v>40.69</v>
      </c>
      <c r="I38" s="4">
        <v>0.45</v>
      </c>
      <c r="J38" s="4">
        <v>0</v>
      </c>
      <c r="K38" s="4">
        <v>90.81</v>
      </c>
      <c r="L38" s="4">
        <v>16.89</v>
      </c>
      <c r="M38" s="4">
        <v>52.8</v>
      </c>
      <c r="N38" s="4">
        <v>14.47</v>
      </c>
      <c r="O38" s="4">
        <v>0</v>
      </c>
      <c r="P38" s="4">
        <v>3.09</v>
      </c>
      <c r="Q38" s="4">
        <v>0</v>
      </c>
      <c r="R38" s="4">
        <v>3.25</v>
      </c>
      <c r="S38" s="4">
        <v>0</v>
      </c>
      <c r="T38" s="4">
        <v>2.76</v>
      </c>
      <c r="U38" s="4">
        <f t="shared" si="1"/>
        <v>1577.2600000000002</v>
      </c>
    </row>
    <row r="39" spans="1:21" x14ac:dyDescent="0.25">
      <c r="A39" s="1" t="s">
        <v>400</v>
      </c>
      <c r="B39" s="1" t="s">
        <v>399</v>
      </c>
      <c r="C39" s="4">
        <v>42355.242886</v>
      </c>
      <c r="D39" s="4">
        <v>1218.31</v>
      </c>
      <c r="E39" s="4">
        <v>25.92</v>
      </c>
      <c r="F39" s="4">
        <v>689.88</v>
      </c>
      <c r="G39" s="4">
        <v>22.1</v>
      </c>
      <c r="H39" s="4">
        <v>28.73</v>
      </c>
      <c r="I39" s="4">
        <v>21.48</v>
      </c>
      <c r="J39" s="4">
        <v>0.28000000000000003</v>
      </c>
      <c r="K39" s="4">
        <v>85.58</v>
      </c>
      <c r="L39" s="4">
        <v>16.579999999999998</v>
      </c>
      <c r="M39" s="4">
        <v>0</v>
      </c>
      <c r="N39" s="4">
        <v>0</v>
      </c>
      <c r="O39" s="4">
        <v>0</v>
      </c>
      <c r="P39" s="4">
        <v>6.57</v>
      </c>
      <c r="Q39" s="4">
        <v>0</v>
      </c>
      <c r="R39" s="4">
        <v>0</v>
      </c>
      <c r="S39" s="4">
        <v>0</v>
      </c>
      <c r="T39" s="4">
        <v>0</v>
      </c>
      <c r="U39" s="4">
        <f t="shared" si="1"/>
        <v>2115.4300000000003</v>
      </c>
    </row>
    <row r="40" spans="1:21" x14ac:dyDescent="0.25">
      <c r="A40" s="1" t="s">
        <v>402</v>
      </c>
      <c r="B40" s="1" t="s">
        <v>401</v>
      </c>
      <c r="C40" s="4">
        <v>6303.6717760000001</v>
      </c>
      <c r="D40" s="4">
        <v>3.93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2.34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f t="shared" si="1"/>
        <v>6.27</v>
      </c>
    </row>
    <row r="41" spans="1:21" x14ac:dyDescent="0.25">
      <c r="A41" s="1" t="s">
        <v>404</v>
      </c>
      <c r="B41" s="1" t="s">
        <v>403</v>
      </c>
      <c r="C41" s="4">
        <v>555501.40444399999</v>
      </c>
      <c r="D41" s="4">
        <v>1205.01</v>
      </c>
      <c r="E41" s="4">
        <v>40.06</v>
      </c>
      <c r="F41" s="4">
        <v>38.61</v>
      </c>
      <c r="G41" s="4">
        <v>489.72</v>
      </c>
      <c r="H41" s="4">
        <v>167.9</v>
      </c>
      <c r="I41" s="4">
        <v>27.61</v>
      </c>
      <c r="J41" s="4">
        <v>630</v>
      </c>
      <c r="K41" s="4">
        <v>603.87</v>
      </c>
      <c r="L41" s="4">
        <v>118.43</v>
      </c>
      <c r="M41" s="4">
        <v>18.59</v>
      </c>
      <c r="N41" s="4">
        <v>0</v>
      </c>
      <c r="O41" s="4">
        <v>0</v>
      </c>
      <c r="P41" s="4">
        <v>0</v>
      </c>
      <c r="Q41" s="4">
        <v>0</v>
      </c>
      <c r="R41" s="4">
        <v>79.989999999999995</v>
      </c>
      <c r="S41" s="4">
        <v>188.06</v>
      </c>
      <c r="T41" s="4">
        <v>1.66</v>
      </c>
      <c r="U41" s="4">
        <f t="shared" si="1"/>
        <v>3609.5099999999993</v>
      </c>
    </row>
    <row r="42" spans="1:21" x14ac:dyDescent="0.25">
      <c r="A42" s="1" t="s">
        <v>406</v>
      </c>
      <c r="B42" s="1" t="s">
        <v>405</v>
      </c>
      <c r="C42" s="4">
        <v>157173.63432499999</v>
      </c>
      <c r="D42" s="4">
        <v>547.12</v>
      </c>
      <c r="E42" s="4">
        <v>41.21</v>
      </c>
      <c r="F42" s="4">
        <v>321.5</v>
      </c>
      <c r="G42" s="4">
        <v>650.39</v>
      </c>
      <c r="H42" s="4">
        <v>247.43</v>
      </c>
      <c r="I42" s="4">
        <v>159.5</v>
      </c>
      <c r="J42" s="4">
        <v>50.42</v>
      </c>
      <c r="K42" s="4">
        <v>6.94</v>
      </c>
      <c r="L42" s="4">
        <v>167.64</v>
      </c>
      <c r="M42" s="4">
        <v>16.52</v>
      </c>
      <c r="N42" s="4">
        <v>21.72</v>
      </c>
      <c r="O42" s="4">
        <v>10.26</v>
      </c>
      <c r="P42" s="4">
        <v>55.92</v>
      </c>
      <c r="Q42" s="4">
        <v>83.37</v>
      </c>
      <c r="R42" s="4">
        <v>22.49</v>
      </c>
      <c r="S42" s="4">
        <v>16.899999999999999</v>
      </c>
      <c r="T42" s="4">
        <v>55.29</v>
      </c>
      <c r="U42" s="4">
        <f t="shared" si="1"/>
        <v>2474.62</v>
      </c>
    </row>
    <row r="43" spans="1:21" x14ac:dyDescent="0.25">
      <c r="A43" s="1" t="s">
        <v>408</v>
      </c>
      <c r="B43" s="1" t="s">
        <v>407</v>
      </c>
      <c r="C43" s="4">
        <v>230853.28589900001</v>
      </c>
      <c r="D43" s="4">
        <v>382.55</v>
      </c>
      <c r="E43" s="4">
        <v>378.73</v>
      </c>
      <c r="F43" s="4">
        <v>1079.92</v>
      </c>
      <c r="G43" s="4">
        <v>78.92</v>
      </c>
      <c r="H43" s="4">
        <v>88.34</v>
      </c>
      <c r="I43" s="4">
        <v>75.38</v>
      </c>
      <c r="J43" s="4">
        <v>13.19</v>
      </c>
      <c r="K43" s="4">
        <v>7.28</v>
      </c>
      <c r="L43" s="4">
        <v>44.32</v>
      </c>
      <c r="M43" s="4">
        <v>6.04</v>
      </c>
      <c r="N43" s="4">
        <v>12.86</v>
      </c>
      <c r="O43" s="4">
        <v>0.35</v>
      </c>
      <c r="P43" s="4">
        <v>0.54</v>
      </c>
      <c r="Q43" s="4">
        <v>19.93</v>
      </c>
      <c r="R43" s="4">
        <v>0</v>
      </c>
      <c r="S43" s="4">
        <v>5.07</v>
      </c>
      <c r="T43" s="4">
        <v>6.38</v>
      </c>
      <c r="U43" s="4">
        <f t="shared" si="1"/>
        <v>2199.8000000000006</v>
      </c>
    </row>
    <row r="44" spans="1:21" x14ac:dyDescent="0.25">
      <c r="A44" s="1" t="s">
        <v>410</v>
      </c>
      <c r="B44" s="1" t="s">
        <v>409</v>
      </c>
      <c r="C44" s="4">
        <v>38177.00488</v>
      </c>
      <c r="D44" s="4">
        <v>4922.66</v>
      </c>
      <c r="E44" s="4">
        <v>222.08</v>
      </c>
      <c r="F44" s="4">
        <v>418.25</v>
      </c>
      <c r="G44" s="4">
        <v>211.43</v>
      </c>
      <c r="H44" s="4">
        <v>112.8</v>
      </c>
      <c r="I44" s="4">
        <v>397.07</v>
      </c>
      <c r="J44" s="4">
        <v>51.91</v>
      </c>
      <c r="K44" s="4">
        <v>327.60000000000002</v>
      </c>
      <c r="L44" s="4">
        <v>93.55</v>
      </c>
      <c r="M44" s="4">
        <v>13.01</v>
      </c>
      <c r="N44" s="4">
        <v>37.15</v>
      </c>
      <c r="O44" s="4">
        <v>0</v>
      </c>
      <c r="P44" s="4">
        <v>31.8</v>
      </c>
      <c r="Q44" s="4">
        <v>0</v>
      </c>
      <c r="R44" s="4">
        <v>36.799999999999997</v>
      </c>
      <c r="S44" s="4">
        <v>10.93</v>
      </c>
      <c r="T44" s="4">
        <v>1.18</v>
      </c>
      <c r="U44" s="4">
        <f t="shared" si="1"/>
        <v>6888.2200000000012</v>
      </c>
    </row>
    <row r="45" spans="1:21" x14ac:dyDescent="0.25">
      <c r="A45" s="1" t="s">
        <v>412</v>
      </c>
      <c r="B45" s="1" t="s">
        <v>411</v>
      </c>
      <c r="C45" s="4">
        <v>3411.6916700000002</v>
      </c>
      <c r="D45" s="4">
        <v>437.17</v>
      </c>
      <c r="E45" s="4">
        <v>3.28</v>
      </c>
      <c r="F45" s="4">
        <v>0</v>
      </c>
      <c r="G45" s="4">
        <v>1.5</v>
      </c>
      <c r="H45" s="4">
        <v>0</v>
      </c>
      <c r="I45" s="4">
        <v>0</v>
      </c>
      <c r="J45" s="4">
        <v>0</v>
      </c>
      <c r="K45" s="4">
        <v>0</v>
      </c>
      <c r="L45" s="4">
        <v>30.99</v>
      </c>
      <c r="M45" s="4">
        <v>0</v>
      </c>
      <c r="N45" s="4">
        <v>0</v>
      </c>
      <c r="O45" s="4">
        <v>7.74</v>
      </c>
      <c r="P45" s="4">
        <v>56.38</v>
      </c>
      <c r="Q45" s="4">
        <v>0</v>
      </c>
      <c r="R45" s="4">
        <v>0</v>
      </c>
      <c r="S45" s="4">
        <v>0</v>
      </c>
      <c r="T45" s="4">
        <v>0</v>
      </c>
      <c r="U45" s="4">
        <f t="shared" si="1"/>
        <v>537.06000000000006</v>
      </c>
    </row>
    <row r="46" spans="1:21" x14ac:dyDescent="0.25">
      <c r="A46" s="1" t="s">
        <v>414</v>
      </c>
      <c r="B46" s="1" t="s">
        <v>413</v>
      </c>
      <c r="C46" s="4">
        <v>11973.117059</v>
      </c>
      <c r="D46" s="4">
        <v>163.02000000000001</v>
      </c>
      <c r="E46" s="4">
        <v>135.99</v>
      </c>
      <c r="F46" s="4">
        <v>210.07</v>
      </c>
      <c r="G46" s="4">
        <v>117.97</v>
      </c>
      <c r="H46" s="4">
        <v>403.77</v>
      </c>
      <c r="I46" s="4">
        <v>191.45</v>
      </c>
      <c r="J46" s="4">
        <v>205.62</v>
      </c>
      <c r="K46" s="4">
        <v>2.21</v>
      </c>
      <c r="L46" s="4">
        <v>20.52</v>
      </c>
      <c r="M46" s="4">
        <v>55.19</v>
      </c>
      <c r="N46" s="4">
        <v>43.92</v>
      </c>
      <c r="O46" s="4">
        <v>48.57</v>
      </c>
      <c r="P46" s="4">
        <v>66.22</v>
      </c>
      <c r="Q46" s="4">
        <v>36.43</v>
      </c>
      <c r="R46" s="4">
        <v>38.06</v>
      </c>
      <c r="S46" s="4">
        <v>87.07</v>
      </c>
      <c r="T46" s="4">
        <v>62.9</v>
      </c>
      <c r="U46" s="4">
        <f t="shared" si="1"/>
        <v>1888.98</v>
      </c>
    </row>
    <row r="47" spans="1:21" x14ac:dyDescent="0.25">
      <c r="A47" s="1" t="s">
        <v>179</v>
      </c>
      <c r="B47" s="1" t="s">
        <v>178</v>
      </c>
      <c r="C47" s="4">
        <v>223927.393595</v>
      </c>
      <c r="D47" s="4">
        <v>113.75</v>
      </c>
      <c r="E47" s="4">
        <v>1.32</v>
      </c>
      <c r="F47" s="4">
        <v>0</v>
      </c>
      <c r="G47" s="4">
        <v>89.25</v>
      </c>
      <c r="H47" s="4">
        <v>0</v>
      </c>
      <c r="I47" s="4">
        <v>0.12</v>
      </c>
      <c r="J47" s="4">
        <v>0</v>
      </c>
      <c r="K47" s="4">
        <v>0</v>
      </c>
      <c r="L47" s="4">
        <v>7.7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2.56</v>
      </c>
      <c r="S47" s="4">
        <v>2.52</v>
      </c>
      <c r="T47" s="4">
        <v>0</v>
      </c>
      <c r="U47" s="4">
        <f t="shared" si="1"/>
        <v>217.22</v>
      </c>
    </row>
    <row r="48" spans="1:21" x14ac:dyDescent="0.25">
      <c r="A48" s="1" t="s">
        <v>416</v>
      </c>
      <c r="B48" s="1" t="s">
        <v>415</v>
      </c>
      <c r="C48" s="4">
        <v>11431.597045</v>
      </c>
      <c r="D48" s="4">
        <v>8245.42</v>
      </c>
      <c r="E48" s="4">
        <v>0</v>
      </c>
      <c r="F48" s="4">
        <v>232.11</v>
      </c>
      <c r="G48" s="4">
        <v>395.86</v>
      </c>
      <c r="H48" s="4">
        <v>1080.7</v>
      </c>
      <c r="I48" s="4">
        <v>255.03</v>
      </c>
      <c r="J48" s="4">
        <v>163.36000000000001</v>
      </c>
      <c r="K48" s="4">
        <v>7.54</v>
      </c>
      <c r="L48" s="4">
        <v>29.96</v>
      </c>
      <c r="M48" s="4">
        <v>41.92</v>
      </c>
      <c r="N48" s="4">
        <v>8.49</v>
      </c>
      <c r="O48" s="4">
        <v>10.5</v>
      </c>
      <c r="P48" s="4">
        <v>6.48</v>
      </c>
      <c r="Q48" s="4">
        <v>19.73</v>
      </c>
      <c r="R48" s="4">
        <v>2.87</v>
      </c>
      <c r="S48" s="4">
        <v>8.94</v>
      </c>
      <c r="T48" s="4">
        <v>4.8600000000000003</v>
      </c>
      <c r="U48" s="4">
        <f t="shared" si="1"/>
        <v>10513.770000000004</v>
      </c>
    </row>
    <row r="49" spans="1:21" x14ac:dyDescent="0.25">
      <c r="A49" s="1" t="s">
        <v>418</v>
      </c>
      <c r="B49" s="1" t="s">
        <v>417</v>
      </c>
      <c r="C49" s="4">
        <v>12349.242514</v>
      </c>
      <c r="D49" s="4">
        <v>134.12</v>
      </c>
      <c r="E49" s="4">
        <v>0</v>
      </c>
      <c r="F49" s="4">
        <v>296.41000000000003</v>
      </c>
      <c r="G49" s="4">
        <v>1.56</v>
      </c>
      <c r="H49" s="4">
        <v>0</v>
      </c>
      <c r="I49" s="4">
        <v>17.8</v>
      </c>
      <c r="J49" s="4">
        <v>0.66</v>
      </c>
      <c r="K49" s="4">
        <v>3.46</v>
      </c>
      <c r="L49" s="4">
        <v>38.24</v>
      </c>
      <c r="M49" s="4">
        <v>8.17</v>
      </c>
      <c r="N49" s="4">
        <v>0</v>
      </c>
      <c r="O49" s="4">
        <v>0</v>
      </c>
      <c r="P49" s="4">
        <v>0</v>
      </c>
      <c r="Q49" s="4">
        <v>28.68</v>
      </c>
      <c r="R49" s="4">
        <v>0</v>
      </c>
      <c r="S49" s="4">
        <v>6.04</v>
      </c>
      <c r="T49" s="4">
        <v>3.18</v>
      </c>
      <c r="U49" s="4">
        <f t="shared" si="1"/>
        <v>538.31999999999994</v>
      </c>
    </row>
    <row r="50" spans="1:21" x14ac:dyDescent="0.25">
      <c r="A50" s="1" t="s">
        <v>195</v>
      </c>
      <c r="B50" s="1" t="s">
        <v>194</v>
      </c>
      <c r="C50" s="4">
        <v>8106.5782099999997</v>
      </c>
      <c r="D50" s="4">
        <v>1151.55</v>
      </c>
      <c r="E50" s="4">
        <v>0</v>
      </c>
      <c r="F50" s="4">
        <v>0</v>
      </c>
      <c r="G50" s="4">
        <v>0</v>
      </c>
      <c r="H50" s="4">
        <v>0</v>
      </c>
      <c r="I50" s="4">
        <v>1.53</v>
      </c>
      <c r="J50" s="4">
        <v>0</v>
      </c>
      <c r="K50" s="4">
        <v>0</v>
      </c>
      <c r="L50" s="4">
        <v>1.54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f t="shared" si="1"/>
        <v>1154.6199999999999</v>
      </c>
    </row>
    <row r="51" spans="1:21" x14ac:dyDescent="0.25">
      <c r="A51" s="1" t="s">
        <v>420</v>
      </c>
      <c r="B51" s="1" t="s">
        <v>419</v>
      </c>
      <c r="C51" s="4">
        <v>17177.775881000001</v>
      </c>
      <c r="D51" s="4">
        <v>1204.71</v>
      </c>
      <c r="E51" s="4">
        <v>253.01</v>
      </c>
      <c r="F51" s="4">
        <v>221.85</v>
      </c>
      <c r="G51" s="4">
        <v>30.1</v>
      </c>
      <c r="H51" s="4">
        <v>68.38</v>
      </c>
      <c r="I51" s="4">
        <v>54.24</v>
      </c>
      <c r="J51" s="4">
        <v>0</v>
      </c>
      <c r="K51" s="4">
        <v>1.59</v>
      </c>
      <c r="L51" s="4">
        <v>0</v>
      </c>
      <c r="M51" s="4">
        <v>1.77</v>
      </c>
      <c r="N51" s="4">
        <v>0</v>
      </c>
      <c r="O51" s="4">
        <v>0.23</v>
      </c>
      <c r="P51" s="4">
        <v>141.97999999999999</v>
      </c>
      <c r="Q51" s="4">
        <v>47.69</v>
      </c>
      <c r="R51" s="4">
        <v>621.97</v>
      </c>
      <c r="S51" s="4">
        <v>98.93</v>
      </c>
      <c r="T51" s="4">
        <v>21.39</v>
      </c>
      <c r="U51" s="4">
        <f t="shared" si="1"/>
        <v>2767.8399999999992</v>
      </c>
    </row>
    <row r="52" spans="1:21" x14ac:dyDescent="0.25">
      <c r="A52" s="1" t="s">
        <v>422</v>
      </c>
      <c r="B52" s="1" t="s">
        <v>421</v>
      </c>
      <c r="C52" s="4">
        <v>27021.899866</v>
      </c>
      <c r="D52" s="4">
        <v>58.13</v>
      </c>
      <c r="E52" s="4">
        <v>24.73</v>
      </c>
      <c r="F52" s="4">
        <v>0</v>
      </c>
      <c r="G52" s="4">
        <v>25.12</v>
      </c>
      <c r="H52" s="4">
        <v>10.16</v>
      </c>
      <c r="I52" s="4">
        <v>0</v>
      </c>
      <c r="J52" s="4">
        <v>0.05</v>
      </c>
      <c r="K52" s="4">
        <v>0</v>
      </c>
      <c r="L52" s="4">
        <v>0.79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f t="shared" si="1"/>
        <v>118.98</v>
      </c>
    </row>
    <row r="53" spans="1:21" x14ac:dyDescent="0.25">
      <c r="A53" s="1" t="s">
        <v>424</v>
      </c>
      <c r="B53" s="1" t="s">
        <v>423</v>
      </c>
      <c r="C53" s="4">
        <v>128049.790677</v>
      </c>
      <c r="D53" s="4">
        <v>1778.19</v>
      </c>
      <c r="E53" s="4">
        <v>63.35</v>
      </c>
      <c r="F53" s="4">
        <v>975.98</v>
      </c>
      <c r="G53" s="4">
        <v>306.14999999999998</v>
      </c>
      <c r="H53" s="4">
        <v>1137.1199999999999</v>
      </c>
      <c r="I53" s="4">
        <v>2.44</v>
      </c>
      <c r="J53" s="4">
        <v>71.89</v>
      </c>
      <c r="K53" s="4">
        <v>0</v>
      </c>
      <c r="L53" s="4">
        <v>0.85</v>
      </c>
      <c r="M53" s="4">
        <v>3.51</v>
      </c>
      <c r="N53" s="4">
        <v>124.4</v>
      </c>
      <c r="O53" s="4">
        <v>17.600000000000001</v>
      </c>
      <c r="P53" s="4">
        <v>0</v>
      </c>
      <c r="Q53" s="4">
        <v>0</v>
      </c>
      <c r="R53" s="4">
        <v>0</v>
      </c>
      <c r="S53" s="4">
        <v>0.01</v>
      </c>
      <c r="T53" s="4">
        <v>30.02</v>
      </c>
      <c r="U53" s="4">
        <f t="shared" si="1"/>
        <v>4511.5100000000011</v>
      </c>
    </row>
    <row r="54" spans="1:21" x14ac:dyDescent="0.25">
      <c r="A54" s="15" t="s">
        <v>616</v>
      </c>
      <c r="B54" s="15"/>
      <c r="C54" s="15"/>
      <c r="D54" s="4">
        <f t="shared" ref="D54:T54" si="2">SUM(D3:D53)</f>
        <v>466279.38</v>
      </c>
      <c r="E54" s="4">
        <f t="shared" si="2"/>
        <v>27772.13</v>
      </c>
      <c r="F54" s="4">
        <f t="shared" si="2"/>
        <v>71524.160000000018</v>
      </c>
      <c r="G54" s="4">
        <f t="shared" si="2"/>
        <v>38532.449999999997</v>
      </c>
      <c r="H54" s="4">
        <f t="shared" si="2"/>
        <v>28528.379999999997</v>
      </c>
      <c r="I54" s="4">
        <f t="shared" si="2"/>
        <v>23861.529999999995</v>
      </c>
      <c r="J54" s="4">
        <f t="shared" si="2"/>
        <v>17822.509999999995</v>
      </c>
      <c r="K54" s="4">
        <f t="shared" si="2"/>
        <v>20173.910000000003</v>
      </c>
      <c r="L54" s="4">
        <f t="shared" si="2"/>
        <v>12706.650000000001</v>
      </c>
      <c r="M54" s="4">
        <f t="shared" si="2"/>
        <v>6326.9100000000008</v>
      </c>
      <c r="N54" s="4">
        <f t="shared" si="2"/>
        <v>6066.2999999999984</v>
      </c>
      <c r="O54" s="4">
        <f t="shared" si="2"/>
        <v>3712.07</v>
      </c>
      <c r="P54" s="4">
        <f t="shared" si="2"/>
        <v>10660.569999999998</v>
      </c>
      <c r="Q54" s="4">
        <f t="shared" si="2"/>
        <v>4936.46</v>
      </c>
      <c r="R54" s="4">
        <f t="shared" si="2"/>
        <v>8293.619999999999</v>
      </c>
      <c r="S54" s="4">
        <f t="shared" si="2"/>
        <v>8015.420000000001</v>
      </c>
      <c r="T54" s="4">
        <f t="shared" si="2"/>
        <v>8081.5899999999992</v>
      </c>
      <c r="U54" s="1"/>
    </row>
  </sheetData>
  <mergeCells count="2">
    <mergeCell ref="A1:T1"/>
    <mergeCell ref="A54:C5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EE07-B7B5-4364-8DB8-545CD1C5F474}">
  <dimension ref="A1:S39"/>
  <sheetViews>
    <sheetView workbookViewId="0">
      <selection sqref="A1:R1"/>
    </sheetView>
  </sheetViews>
  <sheetFormatPr defaultRowHeight="15" x14ac:dyDescent="0.25"/>
  <cols>
    <col min="1" max="1" width="14.7109375" customWidth="1"/>
    <col min="2" max="2" width="43.28515625" customWidth="1"/>
    <col min="3" max="3" width="12.140625" bestFit="1" customWidth="1"/>
    <col min="4" max="4" width="10.140625" bestFit="1" customWidth="1"/>
    <col min="5" max="5" width="10.85546875" bestFit="1" customWidth="1"/>
    <col min="6" max="18" width="9.28515625" bestFit="1" customWidth="1"/>
    <col min="19" max="19" width="11.85546875" customWidth="1"/>
  </cols>
  <sheetData>
    <row r="1" spans="1:19" x14ac:dyDescent="0.25">
      <c r="A1" s="14" t="s">
        <v>624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x14ac:dyDescent="0.25">
      <c r="A2" s="3" t="s">
        <v>263</v>
      </c>
      <c r="B2" s="3" t="s">
        <v>336</v>
      </c>
      <c r="C2" s="3" t="s">
        <v>262</v>
      </c>
      <c r="D2" s="3" t="s">
        <v>617</v>
      </c>
      <c r="E2" s="3" t="s">
        <v>618</v>
      </c>
      <c r="F2" s="3">
        <v>2006</v>
      </c>
      <c r="G2" s="3">
        <v>2008</v>
      </c>
      <c r="H2" s="3">
        <v>2010</v>
      </c>
      <c r="I2" s="3">
        <v>2011</v>
      </c>
      <c r="J2" s="3">
        <v>2013</v>
      </c>
      <c r="K2" s="3">
        <v>2014</v>
      </c>
      <c r="L2" s="3">
        <v>2016</v>
      </c>
      <c r="M2" s="3">
        <v>2017</v>
      </c>
      <c r="N2" s="3">
        <v>2018</v>
      </c>
      <c r="O2" s="3">
        <v>2019</v>
      </c>
      <c r="P2" s="3">
        <v>2020</v>
      </c>
      <c r="Q2" s="3">
        <v>2021</v>
      </c>
      <c r="R2" s="3">
        <v>2022</v>
      </c>
      <c r="S2" s="3" t="s">
        <v>616</v>
      </c>
    </row>
    <row r="3" spans="1:19" x14ac:dyDescent="0.25">
      <c r="A3" s="1" t="s">
        <v>265</v>
      </c>
      <c r="B3" s="1" t="s">
        <v>264</v>
      </c>
      <c r="C3" s="2">
        <v>115209.66465000001</v>
      </c>
      <c r="D3" s="2">
        <v>3726.04</v>
      </c>
      <c r="E3" s="2">
        <v>1275.54</v>
      </c>
      <c r="F3" s="2">
        <v>595.04</v>
      </c>
      <c r="G3" s="2">
        <v>71.319999999999993</v>
      </c>
      <c r="H3" s="2">
        <v>155.47</v>
      </c>
      <c r="I3" s="2">
        <v>0</v>
      </c>
      <c r="J3" s="2">
        <v>222.36</v>
      </c>
      <c r="K3" s="2">
        <v>25.47</v>
      </c>
      <c r="L3" s="2">
        <v>75</v>
      </c>
      <c r="M3" s="2">
        <v>1.86</v>
      </c>
      <c r="N3" s="2">
        <v>7.49</v>
      </c>
      <c r="O3" s="2">
        <v>9.25</v>
      </c>
      <c r="P3" s="2">
        <v>10.51</v>
      </c>
      <c r="Q3" s="2">
        <v>15.4</v>
      </c>
      <c r="R3" s="2">
        <v>1.7</v>
      </c>
      <c r="S3" s="2">
        <f t="shared" ref="S3:S38" si="0">SUM(D3:R3)</f>
        <v>6192.4499999999989</v>
      </c>
    </row>
    <row r="4" spans="1:19" x14ac:dyDescent="0.25">
      <c r="A4" s="1" t="s">
        <v>267</v>
      </c>
      <c r="B4" s="1" t="s">
        <v>266</v>
      </c>
      <c r="C4" s="2">
        <v>90640.780564000001</v>
      </c>
      <c r="D4" s="2">
        <v>385.75</v>
      </c>
      <c r="E4" s="2">
        <v>194.71</v>
      </c>
      <c r="F4" s="2">
        <v>34.270000000000003</v>
      </c>
      <c r="G4" s="2">
        <v>46.9</v>
      </c>
      <c r="H4" s="2">
        <v>1.64</v>
      </c>
      <c r="I4" s="2">
        <v>2.36</v>
      </c>
      <c r="J4" s="2">
        <v>70.91</v>
      </c>
      <c r="K4" s="2">
        <v>1.31</v>
      </c>
      <c r="L4" s="2">
        <v>17.809999999999999</v>
      </c>
      <c r="M4" s="2">
        <v>3.67</v>
      </c>
      <c r="N4" s="2">
        <v>21.9</v>
      </c>
      <c r="O4" s="2">
        <v>37.33</v>
      </c>
      <c r="P4" s="2">
        <v>7.09</v>
      </c>
      <c r="Q4" s="2">
        <v>18.62</v>
      </c>
      <c r="R4" s="2">
        <v>53.29</v>
      </c>
      <c r="S4" s="2">
        <f t="shared" si="0"/>
        <v>897.55999999999983</v>
      </c>
    </row>
    <row r="5" spans="1:19" x14ac:dyDescent="0.25">
      <c r="A5" s="1" t="s">
        <v>269</v>
      </c>
      <c r="B5" s="1" t="s">
        <v>268</v>
      </c>
      <c r="C5" s="2">
        <v>9163.2317920000005</v>
      </c>
      <c r="D5" s="2">
        <v>76.959999999999994</v>
      </c>
      <c r="E5" s="2">
        <v>7.57</v>
      </c>
      <c r="F5" s="2">
        <v>38.92</v>
      </c>
      <c r="G5" s="2">
        <v>35.729999999999997</v>
      </c>
      <c r="H5" s="2">
        <v>0</v>
      </c>
      <c r="I5" s="2">
        <v>0</v>
      </c>
      <c r="J5" s="2">
        <v>0</v>
      </c>
      <c r="K5" s="2">
        <v>21.03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f t="shared" si="0"/>
        <v>180.21</v>
      </c>
    </row>
    <row r="6" spans="1:19" x14ac:dyDescent="0.25">
      <c r="A6" s="1" t="s">
        <v>271</v>
      </c>
      <c r="B6" s="1" t="s">
        <v>270</v>
      </c>
      <c r="C6" s="2">
        <v>933679.31573100004</v>
      </c>
      <c r="D6" s="2">
        <v>364307.55</v>
      </c>
      <c r="E6" s="2">
        <v>84390.84</v>
      </c>
      <c r="F6" s="2">
        <v>26972</v>
      </c>
      <c r="G6" s="2">
        <v>20981.14</v>
      </c>
      <c r="H6" s="2">
        <v>17306.98</v>
      </c>
      <c r="I6" s="2">
        <v>5924.55</v>
      </c>
      <c r="J6" s="2">
        <v>11961.82</v>
      </c>
      <c r="K6" s="2">
        <v>5541.79</v>
      </c>
      <c r="L6" s="2">
        <v>7281.12</v>
      </c>
      <c r="M6" s="2">
        <v>5586.64</v>
      </c>
      <c r="N6" s="2">
        <v>3580.51</v>
      </c>
      <c r="O6" s="2">
        <v>3946.33</v>
      </c>
      <c r="P6" s="2">
        <v>2700.06</v>
      </c>
      <c r="Q6" s="2">
        <v>4378.6899999999996</v>
      </c>
      <c r="R6" s="2">
        <v>6065.67</v>
      </c>
      <c r="S6" s="2">
        <f t="shared" si="0"/>
        <v>570925.69000000006</v>
      </c>
    </row>
    <row r="7" spans="1:19" x14ac:dyDescent="0.25">
      <c r="A7" s="1" t="s">
        <v>273</v>
      </c>
      <c r="B7" s="1" t="s">
        <v>272</v>
      </c>
      <c r="C7" s="2">
        <v>282628.350148</v>
      </c>
      <c r="D7" s="2">
        <v>9160.14</v>
      </c>
      <c r="E7" s="2">
        <v>4455.08</v>
      </c>
      <c r="F7" s="2">
        <v>1421.33</v>
      </c>
      <c r="G7" s="2">
        <v>1617.09</v>
      </c>
      <c r="H7" s="2">
        <v>1943.77</v>
      </c>
      <c r="I7" s="2">
        <v>228.49</v>
      </c>
      <c r="J7" s="2">
        <v>725.8</v>
      </c>
      <c r="K7" s="2">
        <v>608.47</v>
      </c>
      <c r="L7" s="2">
        <v>695.67</v>
      </c>
      <c r="M7" s="2">
        <v>378.4</v>
      </c>
      <c r="N7" s="2">
        <v>248.84</v>
      </c>
      <c r="O7" s="2">
        <v>210.56</v>
      </c>
      <c r="P7" s="2">
        <v>267.76</v>
      </c>
      <c r="Q7" s="2">
        <v>365.06</v>
      </c>
      <c r="R7" s="2">
        <v>189.23</v>
      </c>
      <c r="S7" s="2">
        <f t="shared" si="0"/>
        <v>22515.690000000002</v>
      </c>
    </row>
    <row r="8" spans="1:19" x14ac:dyDescent="0.25">
      <c r="A8" s="1" t="s">
        <v>275</v>
      </c>
      <c r="B8" s="1" t="s">
        <v>274</v>
      </c>
      <c r="C8" s="2">
        <v>505645.44114800001</v>
      </c>
      <c r="D8" s="2">
        <v>33143.449999999997</v>
      </c>
      <c r="E8" s="2">
        <v>3563.76</v>
      </c>
      <c r="F8" s="2">
        <v>444.96</v>
      </c>
      <c r="G8" s="2">
        <v>558.16</v>
      </c>
      <c r="H8" s="2">
        <v>126.73</v>
      </c>
      <c r="I8" s="2">
        <v>792.08</v>
      </c>
      <c r="J8" s="2">
        <v>297.64999999999998</v>
      </c>
      <c r="K8" s="2">
        <v>96.47</v>
      </c>
      <c r="L8" s="2">
        <v>206.82</v>
      </c>
      <c r="M8" s="2">
        <v>108.89</v>
      </c>
      <c r="N8" s="2">
        <v>292.01</v>
      </c>
      <c r="O8" s="2">
        <v>123.65</v>
      </c>
      <c r="P8" s="2">
        <v>106.28</v>
      </c>
      <c r="Q8" s="2">
        <v>1203.6099999999999</v>
      </c>
      <c r="R8" s="2">
        <v>903.17</v>
      </c>
      <c r="S8" s="2">
        <f t="shared" si="0"/>
        <v>41967.69000000001</v>
      </c>
    </row>
    <row r="9" spans="1:19" x14ac:dyDescent="0.25">
      <c r="A9" s="1" t="s">
        <v>277</v>
      </c>
      <c r="B9" s="1" t="s">
        <v>276</v>
      </c>
      <c r="C9" s="2">
        <v>1622418.237375</v>
      </c>
      <c r="D9" s="2">
        <v>109081.55</v>
      </c>
      <c r="E9" s="2">
        <v>46151.09</v>
      </c>
      <c r="F9" s="2">
        <v>18237.02</v>
      </c>
      <c r="G9" s="2">
        <v>15344.82</v>
      </c>
      <c r="H9" s="2">
        <v>19106.54</v>
      </c>
      <c r="I9" s="2">
        <v>3364.89</v>
      </c>
      <c r="J9" s="2">
        <v>6512.01</v>
      </c>
      <c r="K9" s="2">
        <v>3857.47</v>
      </c>
      <c r="L9" s="2">
        <v>4776.62</v>
      </c>
      <c r="M9" s="2">
        <v>4106.88</v>
      </c>
      <c r="N9" s="2">
        <v>1914.27</v>
      </c>
      <c r="O9" s="2">
        <v>2076.9699999999998</v>
      </c>
      <c r="P9" s="2">
        <v>2014.73</v>
      </c>
      <c r="Q9" s="2">
        <v>2291.21</v>
      </c>
      <c r="R9" s="2">
        <v>2430.2399999999998</v>
      </c>
      <c r="S9" s="2">
        <f t="shared" si="0"/>
        <v>241266.31000000003</v>
      </c>
    </row>
    <row r="10" spans="1:19" x14ac:dyDescent="0.25">
      <c r="A10" s="1" t="s">
        <v>279</v>
      </c>
      <c r="B10" s="1" t="s">
        <v>278</v>
      </c>
      <c r="C10" s="2">
        <v>29361.536937000001</v>
      </c>
      <c r="D10" s="2">
        <v>3603.84</v>
      </c>
      <c r="E10" s="2">
        <v>1276.1300000000001</v>
      </c>
      <c r="F10" s="2">
        <v>311.20999999999998</v>
      </c>
      <c r="G10" s="2">
        <v>421.69</v>
      </c>
      <c r="H10" s="2">
        <v>277</v>
      </c>
      <c r="I10" s="2">
        <v>39.83</v>
      </c>
      <c r="J10" s="2">
        <v>248.37</v>
      </c>
      <c r="K10" s="2">
        <v>145.75</v>
      </c>
      <c r="L10" s="2">
        <v>154.37</v>
      </c>
      <c r="M10" s="2">
        <v>78.22</v>
      </c>
      <c r="N10" s="2">
        <v>13.25</v>
      </c>
      <c r="O10" s="2">
        <v>34.78</v>
      </c>
      <c r="P10" s="2">
        <v>9.11</v>
      </c>
      <c r="Q10" s="2">
        <v>15.57</v>
      </c>
      <c r="R10" s="2">
        <v>47.87</v>
      </c>
      <c r="S10" s="2">
        <f t="shared" si="0"/>
        <v>6676.9899999999989</v>
      </c>
    </row>
    <row r="11" spans="1:19" x14ac:dyDescent="0.25">
      <c r="A11" s="1" t="s">
        <v>281</v>
      </c>
      <c r="B11" s="1" t="s">
        <v>280</v>
      </c>
      <c r="C11" s="2">
        <v>11746.91821</v>
      </c>
      <c r="D11" s="2">
        <v>545.04999999999995</v>
      </c>
      <c r="E11" s="2">
        <v>153.93</v>
      </c>
      <c r="F11" s="2">
        <v>93.09</v>
      </c>
      <c r="G11" s="2">
        <v>24.68</v>
      </c>
      <c r="H11" s="2">
        <v>19.649999999999999</v>
      </c>
      <c r="I11" s="2">
        <v>9.41</v>
      </c>
      <c r="J11" s="2">
        <v>14.57</v>
      </c>
      <c r="K11" s="2">
        <v>1.45</v>
      </c>
      <c r="L11" s="2">
        <v>17.010000000000002</v>
      </c>
      <c r="M11" s="2">
        <v>7.44</v>
      </c>
      <c r="N11" s="2">
        <v>14.92</v>
      </c>
      <c r="O11" s="2">
        <v>9.8000000000000007</v>
      </c>
      <c r="P11" s="2">
        <v>52.89</v>
      </c>
      <c r="Q11" s="2">
        <v>2.71</v>
      </c>
      <c r="R11" s="2">
        <v>6.22</v>
      </c>
      <c r="S11" s="2">
        <f t="shared" si="0"/>
        <v>972.82</v>
      </c>
    </row>
    <row r="12" spans="1:19" x14ac:dyDescent="0.25">
      <c r="A12" s="1" t="s">
        <v>283</v>
      </c>
      <c r="B12" s="1" t="s">
        <v>282</v>
      </c>
      <c r="C12" s="2">
        <v>12574.431140000001</v>
      </c>
      <c r="D12" s="2">
        <v>556.76</v>
      </c>
      <c r="E12" s="2">
        <v>895.29</v>
      </c>
      <c r="F12" s="2">
        <v>105.76</v>
      </c>
      <c r="G12" s="2">
        <v>650.77</v>
      </c>
      <c r="H12" s="2">
        <v>29.85</v>
      </c>
      <c r="I12" s="2">
        <v>45.89</v>
      </c>
      <c r="J12" s="2">
        <v>26.96</v>
      </c>
      <c r="K12" s="2">
        <v>32.380000000000003</v>
      </c>
      <c r="L12" s="2">
        <v>17.53</v>
      </c>
      <c r="M12" s="2">
        <v>0</v>
      </c>
      <c r="N12" s="2">
        <v>2.2000000000000002</v>
      </c>
      <c r="O12" s="2">
        <v>0</v>
      </c>
      <c r="P12" s="2">
        <v>5.67</v>
      </c>
      <c r="Q12" s="2">
        <v>1.17</v>
      </c>
      <c r="R12" s="2">
        <v>7.93</v>
      </c>
      <c r="S12" s="2">
        <f t="shared" si="0"/>
        <v>2378.16</v>
      </c>
    </row>
    <row r="13" spans="1:19" x14ac:dyDescent="0.25">
      <c r="A13" s="1" t="s">
        <v>285</v>
      </c>
      <c r="B13" s="1" t="s">
        <v>284</v>
      </c>
      <c r="C13" s="2">
        <v>1123.6006030000001</v>
      </c>
      <c r="D13" s="2">
        <v>8.6199999999999992</v>
      </c>
      <c r="E13" s="2">
        <v>0.72</v>
      </c>
      <c r="F13" s="2">
        <v>0</v>
      </c>
      <c r="G13" s="2">
        <v>0.61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9.9499999999999993</v>
      </c>
    </row>
    <row r="14" spans="1:19" x14ac:dyDescent="0.25">
      <c r="A14" s="1" t="s">
        <v>287</v>
      </c>
      <c r="B14" s="1" t="s">
        <v>286</v>
      </c>
      <c r="C14" s="2">
        <v>104724.03058200001</v>
      </c>
      <c r="D14" s="2">
        <v>110.44</v>
      </c>
      <c r="E14" s="2">
        <v>12.81</v>
      </c>
      <c r="F14" s="2">
        <v>3.4</v>
      </c>
      <c r="G14" s="2">
        <v>6.15</v>
      </c>
      <c r="H14" s="2">
        <v>0</v>
      </c>
      <c r="I14" s="2">
        <v>1.76</v>
      </c>
      <c r="J14" s="2">
        <v>13.98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148.54</v>
      </c>
    </row>
    <row r="15" spans="1:19" x14ac:dyDescent="0.25">
      <c r="A15" s="1" t="s">
        <v>289</v>
      </c>
      <c r="B15" s="1" t="s">
        <v>288</v>
      </c>
      <c r="C15" s="2">
        <v>11215.850855000001</v>
      </c>
      <c r="D15" s="2">
        <v>88.75</v>
      </c>
      <c r="E15" s="2">
        <v>179.98</v>
      </c>
      <c r="F15" s="2">
        <v>0.56000000000000005</v>
      </c>
      <c r="G15" s="2">
        <v>0</v>
      </c>
      <c r="H15" s="2">
        <v>0.49</v>
      </c>
      <c r="I15" s="2">
        <v>0</v>
      </c>
      <c r="J15" s="2">
        <v>0</v>
      </c>
      <c r="K15" s="2">
        <v>0</v>
      </c>
      <c r="L15" s="2">
        <v>0</v>
      </c>
      <c r="M15" s="2">
        <v>1.25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f t="shared" si="0"/>
        <v>271.03000000000003</v>
      </c>
    </row>
    <row r="16" spans="1:19" x14ac:dyDescent="0.25">
      <c r="A16" s="1" t="s">
        <v>291</v>
      </c>
      <c r="B16" s="1" t="s">
        <v>290</v>
      </c>
      <c r="C16" s="2">
        <v>211.37717799999999</v>
      </c>
      <c r="D16" s="2">
        <v>3.74</v>
      </c>
      <c r="E16" s="2">
        <v>0</v>
      </c>
      <c r="F16" s="2">
        <v>0</v>
      </c>
      <c r="G16" s="2">
        <v>1.62</v>
      </c>
      <c r="H16" s="2">
        <v>0.14000000000000001</v>
      </c>
      <c r="I16" s="2">
        <v>0</v>
      </c>
      <c r="J16" s="2">
        <v>0.06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5.56</v>
      </c>
    </row>
    <row r="17" spans="1:19" x14ac:dyDescent="0.25">
      <c r="A17" s="1" t="s">
        <v>293</v>
      </c>
      <c r="B17" s="1" t="s">
        <v>292</v>
      </c>
      <c r="C17" s="2">
        <v>3004.5556959999999</v>
      </c>
      <c r="D17" s="2">
        <v>119.07</v>
      </c>
      <c r="E17" s="2">
        <v>9.8699999999999992</v>
      </c>
      <c r="F17" s="2">
        <v>0</v>
      </c>
      <c r="G17" s="2">
        <v>1.07</v>
      </c>
      <c r="H17" s="2">
        <v>0.38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0.53</v>
      </c>
      <c r="R17" s="2">
        <v>0.01</v>
      </c>
      <c r="S17" s="2">
        <f t="shared" si="0"/>
        <v>130.92999999999998</v>
      </c>
    </row>
    <row r="18" spans="1:19" x14ac:dyDescent="0.25">
      <c r="A18" s="1" t="s">
        <v>295</v>
      </c>
      <c r="B18" s="1" t="s">
        <v>294</v>
      </c>
      <c r="C18" s="2">
        <v>661.01886999999999</v>
      </c>
      <c r="D18" s="2">
        <v>23.87</v>
      </c>
      <c r="E18" s="2">
        <v>0</v>
      </c>
      <c r="F18" s="2">
        <v>0</v>
      </c>
      <c r="G18" s="2">
        <v>8.66</v>
      </c>
      <c r="H18" s="2">
        <v>24.61</v>
      </c>
      <c r="I18" s="2">
        <v>0</v>
      </c>
      <c r="J18" s="2">
        <v>5.17</v>
      </c>
      <c r="K18" s="2">
        <v>0.56000000000000005</v>
      </c>
      <c r="L18" s="2">
        <v>0</v>
      </c>
      <c r="M18" s="2">
        <v>1.63</v>
      </c>
      <c r="N18" s="2">
        <v>3.06</v>
      </c>
      <c r="O18" s="2">
        <v>0</v>
      </c>
      <c r="P18" s="2">
        <v>1.53</v>
      </c>
      <c r="Q18" s="2">
        <v>0</v>
      </c>
      <c r="R18" s="2">
        <v>0</v>
      </c>
      <c r="S18" s="2">
        <f t="shared" si="0"/>
        <v>69.09</v>
      </c>
    </row>
    <row r="19" spans="1:19" x14ac:dyDescent="0.25">
      <c r="A19" s="1" t="s">
        <v>297</v>
      </c>
      <c r="B19" s="1" t="s">
        <v>296</v>
      </c>
      <c r="C19" s="2">
        <v>38919.005601999997</v>
      </c>
      <c r="D19" s="2">
        <v>127.91</v>
      </c>
      <c r="E19" s="2">
        <v>28.11</v>
      </c>
      <c r="F19" s="2">
        <v>5.2</v>
      </c>
      <c r="G19" s="2">
        <v>5.01</v>
      </c>
      <c r="H19" s="2">
        <v>0</v>
      </c>
      <c r="I19" s="2">
        <v>0</v>
      </c>
      <c r="J19" s="2">
        <v>0</v>
      </c>
      <c r="K19" s="2">
        <v>1.61</v>
      </c>
      <c r="L19" s="2">
        <v>0</v>
      </c>
      <c r="M19" s="2">
        <v>0.24</v>
      </c>
      <c r="N19" s="2">
        <v>0</v>
      </c>
      <c r="O19" s="2">
        <v>5.5</v>
      </c>
      <c r="P19" s="2">
        <v>0.61</v>
      </c>
      <c r="Q19" s="2">
        <v>0</v>
      </c>
      <c r="R19" s="2">
        <v>2.61</v>
      </c>
      <c r="S19" s="2">
        <f t="shared" si="0"/>
        <v>176.8</v>
      </c>
    </row>
    <row r="20" spans="1:19" x14ac:dyDescent="0.25">
      <c r="A20" s="1" t="s">
        <v>299</v>
      </c>
      <c r="B20" s="1" t="s">
        <v>298</v>
      </c>
      <c r="C20" s="2">
        <v>26736.553510000002</v>
      </c>
      <c r="D20" s="2">
        <v>9377.42</v>
      </c>
      <c r="E20" s="2">
        <v>718.29</v>
      </c>
      <c r="F20" s="2">
        <v>92.2</v>
      </c>
      <c r="G20" s="2">
        <v>254.49</v>
      </c>
      <c r="H20" s="2">
        <v>56.61</v>
      </c>
      <c r="I20" s="2">
        <v>6.59</v>
      </c>
      <c r="J20" s="2">
        <v>81.09</v>
      </c>
      <c r="K20" s="2">
        <v>55.89</v>
      </c>
      <c r="L20" s="2">
        <v>137.35</v>
      </c>
      <c r="M20" s="2">
        <v>74.64</v>
      </c>
      <c r="N20" s="2">
        <v>11.88</v>
      </c>
      <c r="O20" s="2">
        <v>24.88</v>
      </c>
      <c r="P20" s="2">
        <v>108.97</v>
      </c>
      <c r="Q20" s="2">
        <v>52.33</v>
      </c>
      <c r="R20" s="2">
        <v>3.07</v>
      </c>
      <c r="S20" s="2">
        <f t="shared" si="0"/>
        <v>11055.699999999997</v>
      </c>
    </row>
    <row r="21" spans="1:19" x14ac:dyDescent="0.25">
      <c r="A21" s="1" t="s">
        <v>301</v>
      </c>
      <c r="B21" s="1" t="s">
        <v>300</v>
      </c>
      <c r="C21" s="2">
        <v>56448.645490000003</v>
      </c>
      <c r="D21" s="2">
        <v>1798.59</v>
      </c>
      <c r="E21" s="2">
        <v>548.74</v>
      </c>
      <c r="F21" s="2">
        <v>373.76</v>
      </c>
      <c r="G21" s="2">
        <v>142.74</v>
      </c>
      <c r="H21" s="2">
        <v>86.69</v>
      </c>
      <c r="I21" s="2">
        <v>4.96</v>
      </c>
      <c r="J21" s="2">
        <v>241.22</v>
      </c>
      <c r="K21" s="2">
        <v>82.6</v>
      </c>
      <c r="L21" s="2">
        <v>78.569999999999993</v>
      </c>
      <c r="M21" s="2">
        <v>41.4</v>
      </c>
      <c r="N21" s="2">
        <v>61.49</v>
      </c>
      <c r="O21" s="2">
        <v>13.29</v>
      </c>
      <c r="P21" s="2">
        <v>5.0999999999999996</v>
      </c>
      <c r="Q21" s="2">
        <v>15.49</v>
      </c>
      <c r="R21" s="2">
        <v>0</v>
      </c>
      <c r="S21" s="2">
        <f t="shared" si="0"/>
        <v>3494.6399999999994</v>
      </c>
    </row>
    <row r="22" spans="1:19" x14ac:dyDescent="0.25">
      <c r="A22" s="1" t="s">
        <v>303</v>
      </c>
      <c r="B22" s="1" t="s">
        <v>302</v>
      </c>
      <c r="C22" s="2">
        <v>151818.62892799999</v>
      </c>
      <c r="D22" s="2">
        <v>1223.79</v>
      </c>
      <c r="E22" s="2">
        <v>24.44</v>
      </c>
      <c r="F22" s="2">
        <v>51.4</v>
      </c>
      <c r="G22" s="2">
        <v>41.57</v>
      </c>
      <c r="H22" s="2">
        <v>14.26</v>
      </c>
      <c r="I22" s="2">
        <v>2.57</v>
      </c>
      <c r="J22" s="2">
        <v>2.69</v>
      </c>
      <c r="K22" s="2">
        <v>2.17</v>
      </c>
      <c r="L22" s="2">
        <v>4.3499999999999996</v>
      </c>
      <c r="M22" s="2">
        <v>7.75</v>
      </c>
      <c r="N22" s="2">
        <v>1.82</v>
      </c>
      <c r="O22" s="2">
        <v>0</v>
      </c>
      <c r="P22" s="2">
        <v>1.92</v>
      </c>
      <c r="Q22" s="2">
        <v>1.48</v>
      </c>
      <c r="R22" s="2">
        <v>0.57999999999999996</v>
      </c>
      <c r="S22" s="2">
        <f t="shared" si="0"/>
        <v>1380.79</v>
      </c>
    </row>
    <row r="23" spans="1:19" x14ac:dyDescent="0.25">
      <c r="A23" s="1" t="s">
        <v>305</v>
      </c>
      <c r="B23" s="1" t="s">
        <v>304</v>
      </c>
      <c r="C23" s="2">
        <v>8558.7092290000001</v>
      </c>
      <c r="D23" s="2">
        <v>400.83</v>
      </c>
      <c r="E23" s="2">
        <v>165.35</v>
      </c>
      <c r="F23" s="2">
        <v>30.31</v>
      </c>
      <c r="G23" s="2">
        <v>39.35</v>
      </c>
      <c r="H23" s="2">
        <v>30.1</v>
      </c>
      <c r="I23" s="2">
        <v>5.91</v>
      </c>
      <c r="J23" s="2">
        <v>4.78</v>
      </c>
      <c r="K23" s="2">
        <v>2.69</v>
      </c>
      <c r="L23" s="2">
        <v>8.09</v>
      </c>
      <c r="M23" s="2">
        <v>0</v>
      </c>
      <c r="N23" s="2">
        <v>0.47</v>
      </c>
      <c r="O23" s="2">
        <v>0</v>
      </c>
      <c r="P23" s="2">
        <v>0</v>
      </c>
      <c r="Q23" s="2">
        <v>0</v>
      </c>
      <c r="R23" s="2">
        <v>0.12</v>
      </c>
      <c r="S23" s="2">
        <f t="shared" si="0"/>
        <v>688</v>
      </c>
    </row>
    <row r="24" spans="1:19" x14ac:dyDescent="0.25">
      <c r="A24" s="1" t="s">
        <v>307</v>
      </c>
      <c r="B24" s="1" t="s">
        <v>306</v>
      </c>
      <c r="C24" s="2">
        <v>100762.63596299999</v>
      </c>
      <c r="D24" s="2">
        <v>332.39</v>
      </c>
      <c r="E24" s="2">
        <v>15.79</v>
      </c>
      <c r="F24" s="2">
        <v>5.94</v>
      </c>
      <c r="G24" s="2">
        <v>5.24</v>
      </c>
      <c r="H24" s="2">
        <v>7.34</v>
      </c>
      <c r="I24" s="2">
        <v>0</v>
      </c>
      <c r="J24" s="2">
        <v>0</v>
      </c>
      <c r="K24" s="2">
        <v>0</v>
      </c>
      <c r="L24" s="2">
        <v>2.12</v>
      </c>
      <c r="M24" s="2">
        <v>1.24</v>
      </c>
      <c r="N24" s="2">
        <v>0</v>
      </c>
      <c r="O24" s="2">
        <v>1.29</v>
      </c>
      <c r="P24" s="2">
        <v>0</v>
      </c>
      <c r="Q24" s="2">
        <v>0</v>
      </c>
      <c r="R24" s="2">
        <v>0</v>
      </c>
      <c r="S24" s="2">
        <f t="shared" si="0"/>
        <v>371.35</v>
      </c>
    </row>
    <row r="25" spans="1:19" x14ac:dyDescent="0.25">
      <c r="A25" s="1" t="s">
        <v>309</v>
      </c>
      <c r="B25" s="1" t="s">
        <v>308</v>
      </c>
      <c r="C25" s="2">
        <v>823845.18692100001</v>
      </c>
      <c r="D25" s="2">
        <v>549.08000000000004</v>
      </c>
      <c r="E25" s="2">
        <v>125.33</v>
      </c>
      <c r="F25" s="2">
        <v>499.72</v>
      </c>
      <c r="G25" s="2">
        <v>23.9</v>
      </c>
      <c r="H25" s="2">
        <v>31.96</v>
      </c>
      <c r="I25" s="2">
        <v>5.36</v>
      </c>
      <c r="J25" s="2">
        <v>55.07</v>
      </c>
      <c r="K25" s="2">
        <v>19.8</v>
      </c>
      <c r="L25" s="2">
        <v>94.2</v>
      </c>
      <c r="M25" s="2">
        <v>6.85</v>
      </c>
      <c r="N25" s="2">
        <v>19.760000000000002</v>
      </c>
      <c r="O25" s="2">
        <v>10.09</v>
      </c>
      <c r="P25" s="2">
        <v>8.31</v>
      </c>
      <c r="Q25" s="2">
        <v>80.099999999999994</v>
      </c>
      <c r="R25" s="2">
        <v>103.11</v>
      </c>
      <c r="S25" s="2">
        <f t="shared" si="0"/>
        <v>1632.6399999999996</v>
      </c>
    </row>
    <row r="26" spans="1:19" x14ac:dyDescent="0.25">
      <c r="A26" s="1" t="s">
        <v>311</v>
      </c>
      <c r="B26" s="1" t="s">
        <v>310</v>
      </c>
      <c r="C26" s="2">
        <v>61095.431070999999</v>
      </c>
      <c r="D26" s="2">
        <v>2215.31</v>
      </c>
      <c r="E26" s="2">
        <v>955.62</v>
      </c>
      <c r="F26" s="2">
        <v>215.92</v>
      </c>
      <c r="G26" s="2">
        <v>162.33000000000001</v>
      </c>
      <c r="H26" s="2">
        <v>264.25</v>
      </c>
      <c r="I26" s="2">
        <v>39.53</v>
      </c>
      <c r="J26" s="2">
        <v>32.08</v>
      </c>
      <c r="K26" s="2">
        <v>58.85</v>
      </c>
      <c r="L26" s="2">
        <v>35.57</v>
      </c>
      <c r="M26" s="2">
        <v>39.76</v>
      </c>
      <c r="N26" s="2">
        <v>51.92</v>
      </c>
      <c r="O26" s="2">
        <v>11.25</v>
      </c>
      <c r="P26" s="2">
        <v>38.270000000000003</v>
      </c>
      <c r="Q26" s="2">
        <v>44.79</v>
      </c>
      <c r="R26" s="2">
        <v>53.49</v>
      </c>
      <c r="S26" s="2">
        <f t="shared" si="0"/>
        <v>4218.9400000000005</v>
      </c>
    </row>
    <row r="27" spans="1:19" x14ac:dyDescent="0.25">
      <c r="A27" s="1" t="s">
        <v>313</v>
      </c>
      <c r="B27" s="1" t="s">
        <v>312</v>
      </c>
      <c r="C27" s="2">
        <v>12294.577965</v>
      </c>
      <c r="D27" s="2">
        <v>1038.6500000000001</v>
      </c>
      <c r="E27" s="2">
        <v>150.44999999999999</v>
      </c>
      <c r="F27" s="2">
        <v>82</v>
      </c>
      <c r="G27" s="2">
        <v>120.5</v>
      </c>
      <c r="H27" s="2">
        <v>28.53</v>
      </c>
      <c r="I27" s="2">
        <v>0</v>
      </c>
      <c r="J27" s="2">
        <v>63.27</v>
      </c>
      <c r="K27" s="2">
        <v>23.42</v>
      </c>
      <c r="L27" s="2">
        <v>21.24</v>
      </c>
      <c r="M27" s="2">
        <v>20.36</v>
      </c>
      <c r="N27" s="2">
        <v>3.86</v>
      </c>
      <c r="O27" s="2">
        <v>16.579999999999998</v>
      </c>
      <c r="P27" s="2">
        <v>0</v>
      </c>
      <c r="Q27" s="2">
        <v>0</v>
      </c>
      <c r="R27" s="2">
        <v>0</v>
      </c>
      <c r="S27" s="2">
        <f t="shared" si="0"/>
        <v>1568.86</v>
      </c>
    </row>
    <row r="28" spans="1:19" x14ac:dyDescent="0.25">
      <c r="A28" s="1" t="s">
        <v>315</v>
      </c>
      <c r="B28" s="1" t="s">
        <v>314</v>
      </c>
      <c r="C28" s="2">
        <v>8855.3554430000004</v>
      </c>
      <c r="D28" s="2">
        <v>96.49</v>
      </c>
      <c r="E28" s="2">
        <v>9.8000000000000007</v>
      </c>
      <c r="F28" s="2">
        <v>19.399999999999999</v>
      </c>
      <c r="G28" s="2">
        <v>5.0999999999999996</v>
      </c>
      <c r="H28" s="2">
        <v>2.44</v>
      </c>
      <c r="I28" s="2">
        <v>0.85</v>
      </c>
      <c r="J28" s="2">
        <v>7.96</v>
      </c>
      <c r="K28" s="2">
        <v>0</v>
      </c>
      <c r="L28" s="2">
        <v>2.29</v>
      </c>
      <c r="M28" s="2">
        <v>1.64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f t="shared" si="0"/>
        <v>145.96999999999997</v>
      </c>
    </row>
    <row r="29" spans="1:19" x14ac:dyDescent="0.25">
      <c r="A29" s="1" t="s">
        <v>317</v>
      </c>
      <c r="B29" s="1" t="s">
        <v>316</v>
      </c>
      <c r="C29" s="2">
        <v>6304.3962570000003</v>
      </c>
      <c r="D29" s="2">
        <v>229.54</v>
      </c>
      <c r="E29" s="2">
        <v>48.87</v>
      </c>
      <c r="F29" s="2">
        <v>98.68</v>
      </c>
      <c r="G29" s="2">
        <v>9.5399999999999991</v>
      </c>
      <c r="H29" s="2">
        <v>143.58000000000001</v>
      </c>
      <c r="I29" s="2">
        <v>1.96</v>
      </c>
      <c r="J29" s="2">
        <v>14.3</v>
      </c>
      <c r="K29" s="2">
        <v>14.53</v>
      </c>
      <c r="L29" s="2">
        <v>7.43</v>
      </c>
      <c r="M29" s="2">
        <v>1.6</v>
      </c>
      <c r="N29" s="2">
        <v>0</v>
      </c>
      <c r="O29" s="2">
        <v>3.49</v>
      </c>
      <c r="P29" s="2">
        <v>1.45</v>
      </c>
      <c r="Q29" s="2">
        <v>0</v>
      </c>
      <c r="R29" s="2">
        <v>2.84</v>
      </c>
      <c r="S29" s="2">
        <f t="shared" si="0"/>
        <v>577.81000000000006</v>
      </c>
    </row>
    <row r="30" spans="1:19" x14ac:dyDescent="0.25">
      <c r="A30" s="1" t="s">
        <v>319</v>
      </c>
      <c r="B30" s="1" t="s">
        <v>318</v>
      </c>
      <c r="C30" s="2">
        <v>346903.37304699997</v>
      </c>
      <c r="D30" s="2">
        <v>1807.99</v>
      </c>
      <c r="E30" s="2">
        <v>223.73</v>
      </c>
      <c r="F30" s="2">
        <v>61.72</v>
      </c>
      <c r="G30" s="2">
        <v>214.96</v>
      </c>
      <c r="H30" s="2">
        <v>236.63</v>
      </c>
      <c r="I30" s="2">
        <v>176.27</v>
      </c>
      <c r="J30" s="2">
        <v>108.64</v>
      </c>
      <c r="K30" s="2">
        <v>18.809999999999999</v>
      </c>
      <c r="L30" s="2">
        <v>89.18</v>
      </c>
      <c r="M30" s="2">
        <v>64.040000000000006</v>
      </c>
      <c r="N30" s="2">
        <v>21.95</v>
      </c>
      <c r="O30" s="2">
        <v>18.39</v>
      </c>
      <c r="P30" s="2">
        <v>56.35</v>
      </c>
      <c r="Q30" s="2">
        <v>19.91</v>
      </c>
      <c r="R30" s="2">
        <v>2.97</v>
      </c>
      <c r="S30" s="2">
        <f t="shared" si="0"/>
        <v>3121.5399999999991</v>
      </c>
    </row>
    <row r="31" spans="1:19" x14ac:dyDescent="0.25">
      <c r="A31" s="1" t="s">
        <v>321</v>
      </c>
      <c r="B31" s="1" t="s">
        <v>320</v>
      </c>
      <c r="C31" s="2">
        <v>62294.879721999998</v>
      </c>
      <c r="D31" s="2">
        <v>10460.35</v>
      </c>
      <c r="E31" s="2">
        <v>742.8</v>
      </c>
      <c r="F31" s="2">
        <v>79.459999999999994</v>
      </c>
      <c r="G31" s="2">
        <v>195.94</v>
      </c>
      <c r="H31" s="2">
        <v>131.77000000000001</v>
      </c>
      <c r="I31" s="2">
        <v>19.43</v>
      </c>
      <c r="J31" s="2">
        <v>83.71</v>
      </c>
      <c r="K31" s="2">
        <v>27.2</v>
      </c>
      <c r="L31" s="2">
        <v>22.05</v>
      </c>
      <c r="M31" s="2">
        <v>137.16</v>
      </c>
      <c r="N31" s="2">
        <v>34.729999999999997</v>
      </c>
      <c r="O31" s="2">
        <v>11.34</v>
      </c>
      <c r="P31" s="2">
        <v>19.899999999999999</v>
      </c>
      <c r="Q31" s="2">
        <v>25.44</v>
      </c>
      <c r="R31" s="2">
        <v>29.1</v>
      </c>
      <c r="S31" s="2">
        <f t="shared" si="0"/>
        <v>12020.38</v>
      </c>
    </row>
    <row r="32" spans="1:19" x14ac:dyDescent="0.25">
      <c r="A32" s="1" t="s">
        <v>323</v>
      </c>
      <c r="B32" s="1" t="s">
        <v>322</v>
      </c>
      <c r="C32" s="2">
        <v>8024.7506970000004</v>
      </c>
      <c r="D32" s="2">
        <v>0.25</v>
      </c>
      <c r="E32" s="2">
        <v>0</v>
      </c>
      <c r="F32" s="2">
        <v>0.41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0"/>
        <v>0.65999999999999992</v>
      </c>
    </row>
    <row r="33" spans="1:19" x14ac:dyDescent="0.25">
      <c r="A33" s="1" t="s">
        <v>325</v>
      </c>
      <c r="B33" s="1" t="s">
        <v>324</v>
      </c>
      <c r="C33" s="2">
        <v>624.85393099999999</v>
      </c>
      <c r="D33" s="2">
        <v>3.81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0"/>
        <v>3.81</v>
      </c>
    </row>
    <row r="34" spans="1:19" x14ac:dyDescent="0.25">
      <c r="A34" s="1" t="s">
        <v>327</v>
      </c>
      <c r="B34" s="1" t="s">
        <v>326</v>
      </c>
      <c r="C34" s="2">
        <v>4051.6565129999999</v>
      </c>
      <c r="D34" s="2">
        <v>19.66</v>
      </c>
      <c r="E34" s="2">
        <v>0</v>
      </c>
      <c r="F34" s="2">
        <v>0</v>
      </c>
      <c r="G34" s="2">
        <v>0.39</v>
      </c>
      <c r="H34" s="2">
        <v>0</v>
      </c>
      <c r="I34" s="2">
        <v>0</v>
      </c>
      <c r="J34" s="2">
        <v>0</v>
      </c>
      <c r="K34" s="2">
        <v>0</v>
      </c>
      <c r="L34" s="2">
        <v>0.11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f t="shared" si="0"/>
        <v>20.16</v>
      </c>
    </row>
    <row r="35" spans="1:19" x14ac:dyDescent="0.25">
      <c r="A35" s="1" t="s">
        <v>329</v>
      </c>
      <c r="B35" s="1" t="s">
        <v>328</v>
      </c>
      <c r="C35" s="2">
        <v>601.44091300000002</v>
      </c>
      <c r="D35" s="2">
        <v>81.83</v>
      </c>
      <c r="E35" s="2">
        <v>2.89</v>
      </c>
      <c r="F35" s="2">
        <v>0</v>
      </c>
      <c r="G35" s="2">
        <v>0</v>
      </c>
      <c r="H35" s="2">
        <v>14.7</v>
      </c>
      <c r="I35" s="2">
        <v>0</v>
      </c>
      <c r="J35" s="2">
        <v>5.94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f t="shared" si="0"/>
        <v>105.36</v>
      </c>
    </row>
    <row r="36" spans="1:19" x14ac:dyDescent="0.25">
      <c r="A36" s="1" t="s">
        <v>331</v>
      </c>
      <c r="B36" s="1" t="s">
        <v>330</v>
      </c>
      <c r="C36" s="2">
        <v>29805.267526</v>
      </c>
      <c r="D36" s="2">
        <v>24.65</v>
      </c>
      <c r="E36" s="2">
        <v>2.5499999999999998</v>
      </c>
      <c r="F36" s="2">
        <v>0</v>
      </c>
      <c r="G36" s="2">
        <v>0</v>
      </c>
      <c r="H36" s="2">
        <v>30.13</v>
      </c>
      <c r="I36" s="2">
        <v>0</v>
      </c>
      <c r="J36" s="2">
        <v>0</v>
      </c>
      <c r="K36" s="2">
        <v>0</v>
      </c>
      <c r="L36" s="2">
        <v>2.89</v>
      </c>
      <c r="M36" s="2">
        <v>0</v>
      </c>
      <c r="N36" s="2">
        <v>0</v>
      </c>
      <c r="O36" s="2">
        <v>12.68</v>
      </c>
      <c r="P36" s="2">
        <v>0</v>
      </c>
      <c r="Q36" s="2">
        <v>0</v>
      </c>
      <c r="R36" s="2">
        <v>0</v>
      </c>
      <c r="S36" s="2">
        <f t="shared" si="0"/>
        <v>72.900000000000006</v>
      </c>
    </row>
    <row r="37" spans="1:19" x14ac:dyDescent="0.25">
      <c r="A37" s="1" t="s">
        <v>333</v>
      </c>
      <c r="B37" s="1" t="s">
        <v>332</v>
      </c>
      <c r="C37" s="2">
        <v>29234.493544000001</v>
      </c>
      <c r="D37" s="2">
        <v>39.979999999999997</v>
      </c>
      <c r="E37" s="2">
        <v>0</v>
      </c>
      <c r="F37" s="2">
        <v>0</v>
      </c>
      <c r="G37" s="2">
        <v>7.68</v>
      </c>
      <c r="H37" s="2">
        <v>17.78</v>
      </c>
      <c r="I37" s="2">
        <v>0</v>
      </c>
      <c r="J37" s="2">
        <v>19.260000000000002</v>
      </c>
      <c r="K37" s="2">
        <v>9.08</v>
      </c>
      <c r="L37" s="2">
        <v>3.65</v>
      </c>
      <c r="M37" s="2">
        <v>0</v>
      </c>
      <c r="N37" s="2">
        <v>0</v>
      </c>
      <c r="O37" s="2">
        <v>6.27</v>
      </c>
      <c r="P37" s="2">
        <v>4.79</v>
      </c>
      <c r="Q37" s="2">
        <v>3.23</v>
      </c>
      <c r="R37" s="2">
        <v>0</v>
      </c>
      <c r="S37" s="2">
        <f t="shared" si="0"/>
        <v>111.72000000000001</v>
      </c>
    </row>
    <row r="38" spans="1:19" x14ac:dyDescent="0.25">
      <c r="A38" s="1" t="s">
        <v>335</v>
      </c>
      <c r="B38" s="1" t="s">
        <v>334</v>
      </c>
      <c r="C38" s="2">
        <v>14833.445444999999</v>
      </c>
      <c r="D38" s="2">
        <v>1303.58</v>
      </c>
      <c r="E38" s="2">
        <v>212.52</v>
      </c>
      <c r="F38" s="2">
        <v>64.5</v>
      </c>
      <c r="G38" s="2">
        <v>32.18</v>
      </c>
      <c r="H38" s="2">
        <v>14.57</v>
      </c>
      <c r="I38" s="2">
        <v>0</v>
      </c>
      <c r="J38" s="2">
        <v>1.31</v>
      </c>
      <c r="K38" s="2">
        <v>0</v>
      </c>
      <c r="L38" s="2">
        <v>27.94</v>
      </c>
      <c r="M38" s="2">
        <v>0</v>
      </c>
      <c r="N38" s="2">
        <v>0</v>
      </c>
      <c r="O38" s="2">
        <v>1.53</v>
      </c>
      <c r="P38" s="2">
        <v>0</v>
      </c>
      <c r="Q38" s="2">
        <v>0</v>
      </c>
      <c r="R38" s="2">
        <v>12.59</v>
      </c>
      <c r="S38" s="2">
        <f t="shared" si="0"/>
        <v>1670.7199999999998</v>
      </c>
    </row>
    <row r="39" spans="1:19" x14ac:dyDescent="0.25">
      <c r="A39" s="15" t="s">
        <v>616</v>
      </c>
      <c r="B39" s="15"/>
      <c r="C39" s="15"/>
      <c r="D39" s="2">
        <f t="shared" ref="D39:R39" si="1">SUM(D3:D38)</f>
        <v>556073.67999999993</v>
      </c>
      <c r="E39" s="2">
        <f t="shared" si="1"/>
        <v>146542.59999999998</v>
      </c>
      <c r="F39" s="2">
        <f t="shared" si="1"/>
        <v>49938.179999999993</v>
      </c>
      <c r="G39" s="2">
        <f t="shared" si="1"/>
        <v>41031.330000000009</v>
      </c>
      <c r="H39" s="2">
        <f t="shared" si="1"/>
        <v>40104.589999999989</v>
      </c>
      <c r="I39" s="2">
        <f t="shared" si="1"/>
        <v>10672.689999999999</v>
      </c>
      <c r="J39" s="2">
        <f t="shared" si="1"/>
        <v>20820.979999999992</v>
      </c>
      <c r="K39" s="2">
        <f t="shared" si="1"/>
        <v>10648.800000000001</v>
      </c>
      <c r="L39" s="2">
        <f t="shared" si="1"/>
        <v>13778.980000000005</v>
      </c>
      <c r="M39" s="2">
        <f t="shared" si="1"/>
        <v>10671.56</v>
      </c>
      <c r="N39" s="2">
        <f t="shared" si="1"/>
        <v>6306.33</v>
      </c>
      <c r="O39" s="2">
        <f t="shared" si="1"/>
        <v>6585.2500000000009</v>
      </c>
      <c r="P39" s="2">
        <f t="shared" si="1"/>
        <v>5421.3000000000011</v>
      </c>
      <c r="Q39" s="2">
        <f t="shared" si="1"/>
        <v>8535.34</v>
      </c>
      <c r="R39" s="2">
        <f t="shared" si="1"/>
        <v>9915.8100000000013</v>
      </c>
      <c r="S39" s="2"/>
    </row>
  </sheetData>
  <mergeCells count="2">
    <mergeCell ref="A1:R1"/>
    <mergeCell ref="A39:C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Amazônia</vt:lpstr>
      <vt:lpstr>Pantanal</vt:lpstr>
      <vt:lpstr>Mata Atlântica</vt:lpstr>
      <vt:lpstr>Pampa</vt:lpstr>
      <vt:lpstr>Cerrado</vt:lpstr>
      <vt:lpstr>Caatinga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Orozco Filho</dc:creator>
  <cp:lastModifiedBy>Juan Carlos Orozco Filho</cp:lastModifiedBy>
  <dcterms:created xsi:type="dcterms:W3CDTF">2023-11-09T14:34:17Z</dcterms:created>
  <dcterms:modified xsi:type="dcterms:W3CDTF">2023-11-22T11:49:58Z</dcterms:modified>
</cp:coreProperties>
</file>