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PSOL\"/>
    </mc:Choice>
  </mc:AlternateContent>
  <xr:revisionPtr revIDLastSave="0" documentId="13_ncr:1_{2DA2840E-CC0C-48C0-9FCF-5FCDA81D7115}" xr6:coauthVersionLast="47" xr6:coauthVersionMax="47" xr10:uidLastSave="{00000000-0000-0000-0000-000000000000}"/>
  <bookViews>
    <workbookView xWindow="-108" yWindow="-108" windowWidth="23256" windowHeight="12456" xr2:uid="{B7198D44-AD03-4E19-BDC5-7B44E9DEF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 a="1"/>
  <c r="H15" i="1" s="1"/>
  <c r="H14" i="1" a="1"/>
  <c r="H14" i="1" s="1"/>
  <c r="G12" i="1"/>
  <c r="F12" i="1"/>
  <c r="E12" i="1"/>
  <c r="G11" i="1"/>
  <c r="F11" i="1"/>
  <c r="E11" i="1"/>
  <c r="H12" i="1" a="1"/>
  <c r="H11" i="1" a="1"/>
  <c r="H9" i="1" a="1"/>
  <c r="H9" i="1" s="1"/>
  <c r="H8" i="1" a="1"/>
  <c r="H8" i="1" s="1"/>
  <c r="H7" i="1" a="1"/>
  <c r="H7" i="1" s="1"/>
  <c r="H6" i="1" a="1"/>
  <c r="H6" i="1" s="1"/>
  <c r="G7" i="1"/>
  <c r="F7" i="1"/>
  <c r="E7" i="1"/>
  <c r="F6" i="1"/>
  <c r="G6" i="1"/>
  <c r="E6" i="1"/>
  <c r="H12" i="1" l="1"/>
  <c r="H11" i="1"/>
</calcChain>
</file>

<file path=xl/sharedStrings.xml><?xml version="1.0" encoding="utf-8"?>
<sst xmlns="http://schemas.openxmlformats.org/spreadsheetml/2006/main" count="23" uniqueCount="13">
  <si>
    <t>VAZIO</t>
  </si>
  <si>
    <t>PONTA</t>
  </si>
  <si>
    <t>CHEIA</t>
  </si>
  <si>
    <t>REPSOL</t>
  </si>
  <si>
    <t>SIMPLES</t>
  </si>
  <si>
    <t>TARIFA</t>
  </si>
  <si>
    <t>EMPRESA</t>
  </si>
  <si>
    <t>DIAS:</t>
  </si>
  <si>
    <t>TOTAL</t>
  </si>
  <si>
    <t>BI-HORÁRIA</t>
  </si>
  <si>
    <t>GE</t>
  </si>
  <si>
    <t>REPSOL + 0.06€</t>
  </si>
  <si>
    <t>ENDESA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</si>
</sst>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_-;\-[$€-2]\ * #,##0.00_-;_-[$€-2]\ * &quot;-&quot;??_-;_-@_-"/>
    <numFmt numFmtId="166" formatCode="_-[$€-2]\ * #,##0.0000_-;\-[$€-2]\ * #,##0.0000_-;_-[$€-2]\ 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2" fontId="0" fillId="2" borderId="1" xfId="0" applyNumberFormat="1" applyFill="1" applyBorder="1"/>
    <xf numFmtId="166" fontId="0" fillId="0" borderId="1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F540-C2D6-4420-AA63-D72007C8629D}">
  <dimension ref="B4:H15"/>
  <sheetViews>
    <sheetView tabSelected="1" zoomScale="157" workbookViewId="0">
      <selection activeCell="I13" sqref="I13"/>
    </sheetView>
  </sheetViews>
  <sheetFormatPr defaultRowHeight="14.4" x14ac:dyDescent="0.3"/>
  <cols>
    <col min="2" max="2" width="13.88671875" bestFit="1" customWidth="1"/>
    <col min="3" max="3" width="10.88671875" bestFit="1" customWidth="1"/>
    <col min="4" max="7" width="9.6640625" bestFit="1" customWidth="1"/>
    <col min="8" max="8" width="10.5546875" bestFit="1" customWidth="1"/>
  </cols>
  <sheetData>
    <row r="4" spans="2:8" x14ac:dyDescent="0.3">
      <c r="D4" s="3" t="s">
        <v>7</v>
      </c>
      <c r="E4" s="3" t="s">
        <v>0</v>
      </c>
      <c r="F4" s="3" t="s">
        <v>1</v>
      </c>
      <c r="G4" s="3" t="s">
        <v>2</v>
      </c>
    </row>
    <row r="5" spans="2:8" x14ac:dyDescent="0.3">
      <c r="B5" s="1" t="s">
        <v>6</v>
      </c>
      <c r="C5" s="1" t="s">
        <v>5</v>
      </c>
      <c r="D5" s="4">
        <v>31</v>
      </c>
      <c r="E5" s="4">
        <v>75</v>
      </c>
      <c r="F5" s="4">
        <v>68</v>
      </c>
      <c r="G5" s="4">
        <v>136</v>
      </c>
      <c r="H5" s="1" t="s">
        <v>8</v>
      </c>
    </row>
    <row r="6" spans="2:8" x14ac:dyDescent="0.3">
      <c r="B6" s="1" t="s">
        <v>3</v>
      </c>
      <c r="C6" s="1" t="s">
        <v>4</v>
      </c>
      <c r="D6" s="5">
        <v>0.26979999999999998</v>
      </c>
      <c r="E6" s="5">
        <f>0.091344*0.98</f>
        <v>8.9517119999999992E-2</v>
      </c>
      <c r="F6" s="5">
        <f t="shared" ref="F6:G6" si="0">0.091344*0.98</f>
        <v>8.9517119999999992E-2</v>
      </c>
      <c r="G6" s="5">
        <f t="shared" si="0"/>
        <v>8.9517119999999992E-2</v>
      </c>
      <c r="H6" s="2">
        <f t="array" ref="H6">SUM(D6:G6*$D$5:$G$5)</f>
        <v>33.339076479999996</v>
      </c>
    </row>
    <row r="7" spans="2:8" x14ac:dyDescent="0.3">
      <c r="B7" s="1" t="s">
        <v>3</v>
      </c>
      <c r="C7" s="1" t="s">
        <v>9</v>
      </c>
      <c r="D7" s="5">
        <v>0.26979999999999998</v>
      </c>
      <c r="E7" s="5">
        <f>0.050231*0.98</f>
        <v>4.922638E-2</v>
      </c>
      <c r="F7" s="5">
        <f>0.11197*0.98</f>
        <v>0.1097306</v>
      </c>
      <c r="G7" s="5">
        <f>0.11197*0.98</f>
        <v>0.1097306</v>
      </c>
      <c r="H7" s="2">
        <f t="array" ref="H7">SUM(D7:G7*$D$5:$G$5)</f>
        <v>34.440820899999999</v>
      </c>
    </row>
    <row r="8" spans="2:8" x14ac:dyDescent="0.3">
      <c r="B8" s="1" t="s">
        <v>10</v>
      </c>
      <c r="C8" s="1" t="s">
        <v>4</v>
      </c>
      <c r="D8" s="5">
        <v>0.43149999999999999</v>
      </c>
      <c r="E8" s="5">
        <v>0.15110000000000001</v>
      </c>
      <c r="F8" s="5">
        <v>0.15110000000000001</v>
      </c>
      <c r="G8" s="5">
        <v>0.15110000000000001</v>
      </c>
      <c r="H8" s="2">
        <f t="array" ref="H8">SUM(D8:G8*$D$5:$G$5)</f>
        <v>55.5334</v>
      </c>
    </row>
    <row r="9" spans="2:8" x14ac:dyDescent="0.3">
      <c r="B9" s="1" t="s">
        <v>10</v>
      </c>
      <c r="C9" s="1" t="s">
        <v>9</v>
      </c>
      <c r="D9" s="5">
        <v>0.43149999999999999</v>
      </c>
      <c r="E9" s="5">
        <v>0.1114</v>
      </c>
      <c r="F9" s="5">
        <v>0.2165</v>
      </c>
      <c r="G9" s="5">
        <v>0.2165</v>
      </c>
      <c r="H9" s="2">
        <f t="array" ref="H9">SUM(D9:G9*$D$5:$G$5)</f>
        <v>65.897499999999994</v>
      </c>
    </row>
    <row r="11" spans="2:8" x14ac:dyDescent="0.3">
      <c r="B11" t="s">
        <v>11</v>
      </c>
      <c r="C11" t="s">
        <v>4</v>
      </c>
      <c r="D11" s="6">
        <v>0.26979999999999998</v>
      </c>
      <c r="E11" s="6">
        <f>(0.091344+0.06)*0.98</f>
        <v>0.14831711999999997</v>
      </c>
      <c r="F11" s="6">
        <f>(0.091344+0.06)*0.98</f>
        <v>0.14831711999999997</v>
      </c>
      <c r="G11" s="6">
        <f>(0.091344+0.06)*0.98</f>
        <v>0.14831711999999997</v>
      </c>
      <c r="H11" s="6">
        <f t="array" ref="H11">SUM(D11:G11*$D$5:$G$5)</f>
        <v>49.744276479999989</v>
      </c>
    </row>
    <row r="12" spans="2:8" x14ac:dyDescent="0.3">
      <c r="B12" t="s">
        <v>11</v>
      </c>
      <c r="C12" t="s">
        <v>9</v>
      </c>
      <c r="D12" s="6">
        <v>0.26979999999999998</v>
      </c>
      <c r="E12" s="6">
        <f>(0.050231+0.06)*0.98</f>
        <v>0.10802637999999999</v>
      </c>
      <c r="F12" s="6">
        <f>(0.11197+0.06)*0.98</f>
        <v>0.1685306</v>
      </c>
      <c r="G12" s="6">
        <f>(0.11197+0.06)*0.98</f>
        <v>0.1685306</v>
      </c>
      <c r="H12" s="6">
        <f t="array" ref="H12">SUM(D12:G12*$D$5:$G$5)</f>
        <v>50.846020899999999</v>
      </c>
    </row>
    <row r="13" spans="2:8" x14ac:dyDescent="0.3">
      <c r="D13" s="6"/>
      <c r="E13" s="6"/>
      <c r="F13" s="6"/>
      <c r="G13" s="6"/>
      <c r="H13" s="6"/>
    </row>
    <row r="14" spans="2:8" x14ac:dyDescent="0.3">
      <c r="B14" t="s">
        <v>12</v>
      </c>
      <c r="C14" t="s">
        <v>4</v>
      </c>
      <c r="D14" s="6">
        <v>0.29430000000000001</v>
      </c>
      <c r="E14" s="6">
        <v>0.114</v>
      </c>
      <c r="F14" s="6">
        <v>0.114</v>
      </c>
      <c r="G14" s="6">
        <v>0.114</v>
      </c>
      <c r="H14" s="6">
        <f t="array" ref="H14">SUM(D14:G14*$D$5:$G$5)</f>
        <v>40.929299999999998</v>
      </c>
    </row>
    <row r="15" spans="2:8" x14ac:dyDescent="0.3">
      <c r="B15" t="s">
        <v>12</v>
      </c>
      <c r="C15" t="s">
        <v>9</v>
      </c>
      <c r="D15" s="6">
        <v>0.29430000000000001</v>
      </c>
      <c r="E15" s="6">
        <v>7.0499999999999993E-2</v>
      </c>
      <c r="F15" s="6">
        <v>0.1467</v>
      </c>
      <c r="G15" s="6">
        <v>0.1467</v>
      </c>
      <c r="H15" s="6">
        <f t="array" ref="H15">SUM(D15:G15*$D$5:$G$5)</f>
        <v>44.337600000000002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Damas</dc:creator>
  <cp:lastModifiedBy>Pedro Damas</cp:lastModifiedBy>
  <dcterms:created xsi:type="dcterms:W3CDTF">2023-02-15T18:47:37Z</dcterms:created>
  <dcterms:modified xsi:type="dcterms:W3CDTF">2023-02-17T19:00:13Z</dcterms:modified>
</cp:coreProperties>
</file>