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pedro\Desktop\LUZ\"/>
    </mc:Choice>
  </mc:AlternateContent>
  <xr:revisionPtr revIDLastSave="0" documentId="13_ncr:1_{138E85B3-B376-4D52-8D04-EC445078AFCE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INFO" sheetId="2" r:id="rId1"/>
    <sheet name="PREÇOS" sheetId="4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1" i="4" l="1"/>
  <c r="H20" i="4"/>
  <c r="H22" i="4"/>
  <c r="H17" i="4"/>
  <c r="H16" i="4"/>
  <c r="H9" i="4"/>
  <c r="H8" i="4"/>
  <c r="H15" i="4"/>
  <c r="H14" i="4"/>
  <c r="H11" i="4"/>
  <c r="H10" i="4"/>
  <c r="H19" i="4"/>
  <c r="H18" i="4"/>
  <c r="H13" i="4"/>
  <c r="H12" i="4"/>
  <c r="H6" i="4"/>
  <c r="H5" i="4"/>
  <c r="H7" i="4"/>
  <c r="H3" i="4"/>
  <c r="H2" i="4"/>
  <c r="H4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Pedro Damas</author>
  </authors>
  <commentList>
    <comment ref="A4" authorId="0" shapeId="0" xr:uid="{97A7A7B5-3D9C-4D03-9F72-F222CA77A10C}">
      <text>
        <r>
          <rPr>
            <b/>
            <sz val="9"/>
            <color indexed="81"/>
            <rFont val="Tahoma"/>
            <family val="2"/>
          </rPr>
          <t>Pedro Damas:</t>
        </r>
        <r>
          <rPr>
            <sz val="9"/>
            <color indexed="81"/>
            <rFont val="Tahoma"/>
            <family val="2"/>
          </rPr>
          <t xml:space="preserve">
Preços no site não correspondem aos preçários anexados.</t>
        </r>
      </text>
    </comment>
    <comment ref="A8" authorId="0" shapeId="0" xr:uid="{B0065C70-AC7C-4D72-A7A2-60AC0CD651DC}">
      <text>
        <r>
          <rPr>
            <b/>
            <sz val="9"/>
            <color indexed="81"/>
            <rFont val="Tahoma"/>
            <family val="2"/>
          </rPr>
          <t>Pedro Damas:</t>
        </r>
        <r>
          <rPr>
            <sz val="9"/>
            <color indexed="81"/>
            <rFont val="Tahoma"/>
            <family val="2"/>
          </rPr>
          <t xml:space="preserve">
No site da GALP não consegui encontrar os preços.</t>
        </r>
      </text>
    </comment>
    <comment ref="A9" authorId="0" shapeId="0" xr:uid="{48B21ECB-38B3-4C9C-B3B7-E7B44B283DB6}">
      <text>
        <r>
          <rPr>
            <b/>
            <sz val="9"/>
            <color indexed="81"/>
            <rFont val="Tahoma"/>
            <family val="2"/>
          </rPr>
          <t>Pedro Damas:</t>
        </r>
        <r>
          <rPr>
            <sz val="9"/>
            <color indexed="81"/>
            <rFont val="Tahoma"/>
            <family val="2"/>
          </rPr>
          <t xml:space="preserve">
É difícil perceber o cálculo do preço de cada pacote.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Pedro Damas</author>
  </authors>
  <commentList>
    <comment ref="H1" authorId="0" shapeId="0" xr:uid="{72EC580D-77B4-419D-8952-E05100D222ED}">
      <text>
        <r>
          <rPr>
            <b/>
            <sz val="9"/>
            <color indexed="81"/>
            <rFont val="Tahoma"/>
            <family val="2"/>
          </rPr>
          <t>Pedro Damas:</t>
        </r>
        <r>
          <rPr>
            <sz val="9"/>
            <color indexed="81"/>
            <rFont val="Tahoma"/>
            <family val="2"/>
          </rPr>
          <t xml:space="preserve">
Estimativa com base em 30 kWh/dia e um perfil de consumo de 45% VAZIO, 12% CHEIAS E 43% PONTA.</t>
        </r>
      </text>
    </comment>
  </commentList>
</comments>
</file>

<file path=xl/sharedStrings.xml><?xml version="1.0" encoding="utf-8"?>
<sst xmlns="http://schemas.openxmlformats.org/spreadsheetml/2006/main" count="85" uniqueCount="23">
  <si>
    <t>FORNECEDORES DE ENERGIA</t>
  </si>
  <si>
    <t>SUPPLIER</t>
  </si>
  <si>
    <t>MONO</t>
  </si>
  <si>
    <t>BI</t>
  </si>
  <si>
    <t>TRI</t>
  </si>
  <si>
    <t>SU</t>
  </si>
  <si>
    <t>•</t>
  </si>
  <si>
    <t>MEO ENERGIA</t>
  </si>
  <si>
    <t>ENDESA</t>
  </si>
  <si>
    <t>IBERDROLA</t>
  </si>
  <si>
    <t>GALP ENERGIA</t>
  </si>
  <si>
    <t>REPSOL</t>
  </si>
  <si>
    <t>GOLDENERGY</t>
  </si>
  <si>
    <t>EDP</t>
  </si>
  <si>
    <t>CEPSA</t>
  </si>
  <si>
    <t>kVA</t>
  </si>
  <si>
    <t>TARIFF</t>
  </si>
  <si>
    <t>SIMPLES</t>
  </si>
  <si>
    <t>VAZIO</t>
  </si>
  <si>
    <t>CHEIAS</t>
  </si>
  <si>
    <t>PONTA</t>
  </si>
  <si>
    <t>DIARIO</t>
  </si>
  <si>
    <t>€/DIA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</si>
</sst>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£&quot;* #,##0.00_-;\-&quot;£&quot;* #,##0.00_-;_-&quot;£&quot;* &quot;-&quot;??_-;_-@_-"/>
    <numFmt numFmtId="164" formatCode="_-* #,##0.0000\ [$€-816]_-;\-* #,##0.0000\ [$€-816]_-;_-* &quot;-&quot;??\ [$€-816]_-;_-@_-"/>
    <numFmt numFmtId="165" formatCode="_-* #,##0.00\ [$€-816]_-;\-* #,##0.00\ [$€-816]_-;_-* &quot;-&quot;??\ [$€-816]_-;_-@_-"/>
  </numFmts>
  <fonts count="7" x14ac:knownFonts="1"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8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3" fillId="0" borderId="0"/>
    <xf numFmtId="44" fontId="3" fillId="0" borderId="0" applyFont="0" applyFill="0" applyBorder="0" applyAlignment="0" applyProtection="0"/>
  </cellStyleXfs>
  <cellXfs count="13">
    <xf numFmtId="0" fontId="0" fillId="0" borderId="0" xfId="0"/>
    <xf numFmtId="0" fontId="3" fillId="0" borderId="0" xfId="2"/>
    <xf numFmtId="0" fontId="3" fillId="0" borderId="0" xfId="2" applyAlignment="1">
      <alignment horizontal="center" vertical="center"/>
    </xf>
    <xf numFmtId="0" fontId="1" fillId="0" borderId="0" xfId="1" applyAlignment="1">
      <alignment horizontal="center" vertical="center"/>
    </xf>
    <xf numFmtId="0" fontId="4" fillId="0" borderId="0" xfId="2" applyFont="1" applyAlignment="1">
      <alignment horizontal="center" vertical="center"/>
    </xf>
    <xf numFmtId="164" fontId="0" fillId="0" borderId="0" xfId="3" applyNumberFormat="1" applyFont="1"/>
    <xf numFmtId="164" fontId="0" fillId="0" borderId="0" xfId="3" applyNumberFormat="1" applyFont="1" applyAlignment="1">
      <alignment vertical="center"/>
    </xf>
    <xf numFmtId="0" fontId="3" fillId="0" borderId="0" xfId="2" applyAlignment="1">
      <alignment vertical="center"/>
    </xf>
    <xf numFmtId="164" fontId="0" fillId="0" borderId="0" xfId="3" applyNumberFormat="1" applyFont="1" applyBorder="1" applyAlignment="1">
      <alignment horizontal="center" vertical="center"/>
    </xf>
    <xf numFmtId="0" fontId="2" fillId="2" borderId="1" xfId="1" applyFont="1" applyFill="1" applyBorder="1" applyAlignment="1">
      <alignment horizontal="center" vertical="center"/>
    </xf>
    <xf numFmtId="0" fontId="2" fillId="2" borderId="2" xfId="1" applyFont="1" applyFill="1" applyBorder="1" applyAlignment="1">
      <alignment horizontal="center" vertical="center"/>
    </xf>
    <xf numFmtId="164" fontId="0" fillId="0" borderId="0" xfId="0" applyNumberFormat="1"/>
    <xf numFmtId="165" fontId="0" fillId="0" borderId="0" xfId="0" applyNumberFormat="1"/>
  </cellXfs>
  <cellStyles count="4">
    <cellStyle name="Currency 2" xfId="3" xr:uid="{9BBD2E13-5591-4F43-97CC-56FC55B1681D}"/>
    <cellStyle name="Hyperlink 2" xfId="1" xr:uid="{FBFA2085-A4AA-49FA-84E6-6A2C804BE84A}"/>
    <cellStyle name="Normal" xfId="0" builtinId="0"/>
    <cellStyle name="Normal 2" xfId="2" xr:uid="{25630723-FE83-4B00-B007-F8BD14A6E694}"/>
  </cellStyles>
  <dxfs count="14">
    <dxf>
      <numFmt numFmtId="165" formatCode="_-* #,##0.00\ [$€-816]_-;\-* #,##0.00\ [$€-816]_-;_-* &quot;-&quot;??\ [$€-816]_-;_-@_-"/>
    </dxf>
    <dxf>
      <numFmt numFmtId="164" formatCode="_-* #,##0.0000\ [$€-816]_-;\-* #,##0.0000\ [$€-816]_-;_-* &quot;-&quot;??\ [$€-816]_-;_-@_-"/>
    </dxf>
    <dxf>
      <numFmt numFmtId="164" formatCode="_-* #,##0.0000\ [$€-816]_-;\-* #,##0.0000\ [$€-816]_-;_-* &quot;-&quot;??\ [$€-816]_-;_-@_-"/>
    </dxf>
    <dxf>
      <numFmt numFmtId="164" formatCode="_-* #,##0.0000\ [$€-816]_-;\-* #,##0.0000\ [$€-816]_-;_-* &quot;-&quot;??\ [$€-816]_-;_-@_-"/>
    </dxf>
    <dxf>
      <numFmt numFmtId="164" formatCode="_-* #,##0.0000\ [$€-816]_-;\-* #,##0.0000\ [$€-816]_-;_-* &quot;-&quot;??\ [$€-816]_-;_-@_-"/>
    </dxf>
    <dxf>
      <numFmt numFmtId="2" formatCode="0.00"/>
      <alignment horizontal="general" vertical="center" textRotation="0" wrapText="0" indent="0" justifyLastLine="0" shrinkToFit="0" readingOrder="0"/>
    </dxf>
    <dxf>
      <numFmt numFmtId="2" formatCode="0.00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30970D0-D1E9-42A8-9569-4190FB1AE998}" name="SUPPLIERS" displayName="SUPPLIERS" ref="A3:D12" totalsRowShown="0" headerRowDxfId="13" dataDxfId="12">
  <autoFilter ref="A3:D12" xr:uid="{CC5DF8F9-3F5D-47DA-9F8D-147594EFB361}"/>
  <tableColumns count="4">
    <tableColumn id="1" xr3:uid="{065DC88E-E40B-4DCB-BB6D-7C6AC7E56AF9}" name="SUPPLIER" dataDxfId="11"/>
    <tableColumn id="2" xr3:uid="{5BC532E4-906A-4AFB-8D79-7C15EFF9FF54}" name="MONO" dataDxfId="10"/>
    <tableColumn id="3" xr3:uid="{B6C47379-D7D2-4467-A8D2-133EE338BA27}" name="BI" dataDxfId="9"/>
    <tableColumn id="4" xr3:uid="{4FD45343-0EC0-453C-AF06-FBA3EE1ECA77}" name="TRI" dataDxfId="8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C8A7B43-84FF-4D10-ACD4-66CB51EC3B75}" name="PRICES" displayName="PRICES" ref="A1:H22" totalsRowShown="0">
  <autoFilter ref="A1:H22" xr:uid="{0D18E2D2-6444-4E18-9DEB-9093E64693F1}"/>
  <sortState xmlns:xlrd2="http://schemas.microsoft.com/office/spreadsheetml/2017/richdata2" ref="A2:H22">
    <sortCondition ref="A1:A22"/>
  </sortState>
  <tableColumns count="8">
    <tableColumn id="1" xr3:uid="{0F210250-958C-48B9-9DCF-7F4C7F632193}" name="SUPPLIER" dataDxfId="7"/>
    <tableColumn id="2" xr3:uid="{6762B06E-33E7-4156-9D67-B4153FFABE6D}" name="kVA" dataDxfId="6"/>
    <tableColumn id="5" xr3:uid="{89CE9EE2-5D07-4E54-B63B-9E50473E382B}" name="TARIFF" dataDxfId="5"/>
    <tableColumn id="8" xr3:uid="{B1CE1A8B-34F2-4002-A818-BC0083E6C9B5}" name="VAZIO" dataDxfId="4"/>
    <tableColumn id="9" xr3:uid="{E7848F37-298E-4CE7-AE97-9BEA68642FE8}" name="CHEIAS" dataDxfId="3"/>
    <tableColumn id="10" xr3:uid="{01C3CAFD-A8F2-436B-93F4-ECA2EB84F6F7}" name="PONTA" dataDxfId="2"/>
    <tableColumn id="11" xr3:uid="{DCB5ED5D-5493-4606-A695-C29435CA9FE3}" name="DIARIO" dataDxfId="1"/>
    <tableColumn id="12" xr3:uid="{8DB9A53F-459E-47C0-B408-E56B1F0F46DF}" name="€/DIA" dataDxfId="0">
      <calculatedColumnFormula>PRICES[[#This Row],[DIARIO]] + (0.45*PRICES[[#This Row],[VAZIO]] + 0.12*PRICES[[#This Row],[CHEIAS]] + 0.43*PRICES[[#This Row],[PONTA]])*30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conteudos.meo.pt/meo/Documentos/Tarifarios/Tarifario-MEO-Energia.pdf" TargetMode="External"/><Relationship Id="rId13" Type="http://schemas.openxmlformats.org/officeDocument/2006/relationships/table" Target="../tables/table1.xml"/><Relationship Id="rId3" Type="http://schemas.openxmlformats.org/officeDocument/2006/relationships/hyperlink" Target="https://lojaluz.com/fornecedores/galp-energia/tarifas" TargetMode="External"/><Relationship Id="rId7" Type="http://schemas.openxmlformats.org/officeDocument/2006/relationships/hyperlink" Target="https://sueletricidade.pt/pt-pt/page/601/tarifas-baixa-tensao-normal" TargetMode="External"/><Relationship Id="rId12" Type="http://schemas.openxmlformats.org/officeDocument/2006/relationships/vmlDrawing" Target="../drawings/vmlDrawing1.vml"/><Relationship Id="rId2" Type="http://schemas.openxmlformats.org/officeDocument/2006/relationships/hyperlink" Target="https://www.iberdrola.pt/casa/energia/plano-casa" TargetMode="External"/><Relationship Id="rId1" Type="http://schemas.openxmlformats.org/officeDocument/2006/relationships/hyperlink" Target="https://www.endesa.pt/particulares/planos/luz" TargetMode="External"/><Relationship Id="rId6" Type="http://schemas.openxmlformats.org/officeDocument/2006/relationships/hyperlink" Target="https://www.edp.pt/particulares/energia/tarifarios/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s://goldenergy.pt/precos-de-referencia/" TargetMode="External"/><Relationship Id="rId10" Type="http://schemas.openxmlformats.org/officeDocument/2006/relationships/hyperlink" Target="https://lojaluz.com/fornecedores/empresas-eletricidade" TargetMode="External"/><Relationship Id="rId4" Type="http://schemas.openxmlformats.org/officeDocument/2006/relationships/hyperlink" Target="https://www.repsol.pt/particulares/casa/eletricidade-gas/planos-eletricidade-e-gas/" TargetMode="External"/><Relationship Id="rId9" Type="http://schemas.openxmlformats.org/officeDocument/2006/relationships/hyperlink" Target="https://pt.cepsa.com/pt/empresa/energia-aquecimento/eletricidade/os-nossos-contratos/tarifas-btn" TargetMode="External"/><Relationship Id="rId1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08644-EE9C-4CEB-97A5-18DFBC964F70}">
  <dimension ref="A1:L16"/>
  <sheetViews>
    <sheetView view="pageBreakPreview" zoomScale="91" zoomScaleNormal="91" workbookViewId="0">
      <selection activeCell="D8" sqref="D8"/>
    </sheetView>
  </sheetViews>
  <sheetFormatPr defaultRowHeight="15.6" x14ac:dyDescent="0.3"/>
  <cols>
    <col min="1" max="1" width="15.109375" style="7" bestFit="1" customWidth="1"/>
    <col min="2" max="2" width="13" style="7" bestFit="1" customWidth="1"/>
    <col min="3" max="3" width="9.88671875" style="7" bestFit="1" customWidth="1"/>
    <col min="4" max="4" width="10.5546875" style="1" bestFit="1" customWidth="1"/>
    <col min="5" max="6" width="10.109375" style="1" bestFit="1" customWidth="1"/>
    <col min="7" max="7" width="55.44140625" style="1" bestFit="1" customWidth="1"/>
    <col min="8" max="8" width="8.88671875" style="1"/>
    <col min="9" max="9" width="14.6640625" style="1" bestFit="1" customWidth="1"/>
    <col min="10" max="10" width="11.88671875" style="1" bestFit="1" customWidth="1"/>
    <col min="11" max="12" width="10.109375" style="1" bestFit="1" customWidth="1"/>
    <col min="13" max="13" width="55.44140625" style="1" bestFit="1" customWidth="1"/>
    <col min="14" max="16384" width="8.88671875" style="1"/>
  </cols>
  <sheetData>
    <row r="1" spans="1:12" ht="37.200000000000003" customHeight="1" thickBot="1" x14ac:dyDescent="0.35">
      <c r="A1" s="9" t="s">
        <v>0</v>
      </c>
      <c r="B1" s="10"/>
      <c r="C1" s="10"/>
      <c r="D1" s="10"/>
    </row>
    <row r="3" spans="1:12" x14ac:dyDescent="0.3">
      <c r="A3" s="2" t="s">
        <v>1</v>
      </c>
      <c r="B3" s="2" t="s">
        <v>2</v>
      </c>
      <c r="C3" s="2" t="s">
        <v>3</v>
      </c>
      <c r="D3" s="2" t="s">
        <v>4</v>
      </c>
    </row>
    <row r="4" spans="1:12" x14ac:dyDescent="0.3">
      <c r="A4" s="3" t="s">
        <v>5</v>
      </c>
      <c r="B4" s="4" t="s">
        <v>6</v>
      </c>
      <c r="C4" s="4" t="s">
        <v>6</v>
      </c>
      <c r="D4" s="4" t="s">
        <v>6</v>
      </c>
      <c r="F4" s="5"/>
    </row>
    <row r="5" spans="1:12" x14ac:dyDescent="0.3">
      <c r="A5" s="3" t="s">
        <v>7</v>
      </c>
      <c r="B5" s="4" t="s">
        <v>6</v>
      </c>
      <c r="C5" s="4" t="s">
        <v>6</v>
      </c>
      <c r="D5" s="4"/>
      <c r="F5" s="5"/>
    </row>
    <row r="6" spans="1:12" x14ac:dyDescent="0.3">
      <c r="A6" s="3" t="s">
        <v>8</v>
      </c>
      <c r="B6" s="4" t="s">
        <v>6</v>
      </c>
      <c r="C6" s="4" t="s">
        <v>6</v>
      </c>
      <c r="D6" s="4"/>
      <c r="F6" s="5"/>
    </row>
    <row r="7" spans="1:12" x14ac:dyDescent="0.3">
      <c r="A7" s="3" t="s">
        <v>9</v>
      </c>
      <c r="B7" s="4" t="s">
        <v>6</v>
      </c>
      <c r="C7" s="4" t="s">
        <v>6</v>
      </c>
      <c r="D7" s="4"/>
      <c r="F7" s="5"/>
    </row>
    <row r="8" spans="1:12" x14ac:dyDescent="0.3">
      <c r="A8" s="3" t="s">
        <v>10</v>
      </c>
      <c r="B8" s="4" t="s">
        <v>6</v>
      </c>
      <c r="C8" s="4" t="s">
        <v>6</v>
      </c>
      <c r="D8" s="4"/>
      <c r="F8" s="5"/>
    </row>
    <row r="9" spans="1:12" x14ac:dyDescent="0.3">
      <c r="A9" s="3" t="s">
        <v>11</v>
      </c>
      <c r="B9" s="4" t="s">
        <v>6</v>
      </c>
      <c r="C9" s="4" t="s">
        <v>6</v>
      </c>
      <c r="D9" s="4"/>
      <c r="F9" s="5"/>
    </row>
    <row r="10" spans="1:12" x14ac:dyDescent="0.3">
      <c r="A10" s="3" t="s">
        <v>12</v>
      </c>
      <c r="B10" s="4" t="s">
        <v>6</v>
      </c>
      <c r="C10" s="4" t="s">
        <v>6</v>
      </c>
      <c r="D10" s="4"/>
    </row>
    <row r="11" spans="1:12" x14ac:dyDescent="0.3">
      <c r="A11" s="3" t="s">
        <v>13</v>
      </c>
      <c r="B11" s="4" t="s">
        <v>6</v>
      </c>
      <c r="C11" s="4" t="s">
        <v>6</v>
      </c>
      <c r="D11" s="4" t="s">
        <v>6</v>
      </c>
    </row>
    <row r="12" spans="1:12" x14ac:dyDescent="0.3">
      <c r="A12" s="3" t="s">
        <v>14</v>
      </c>
      <c r="B12" s="4" t="s">
        <v>6</v>
      </c>
      <c r="C12" s="4" t="s">
        <v>6</v>
      </c>
      <c r="D12" s="4" t="s">
        <v>6</v>
      </c>
      <c r="J12" s="6"/>
      <c r="K12" s="5"/>
      <c r="L12" s="5"/>
    </row>
    <row r="13" spans="1:12" x14ac:dyDescent="0.3">
      <c r="B13" s="6"/>
      <c r="C13" s="6"/>
      <c r="D13" s="5"/>
      <c r="E13" s="5"/>
    </row>
    <row r="14" spans="1:12" x14ac:dyDescent="0.3">
      <c r="E14" s="5"/>
      <c r="I14" s="2"/>
      <c r="J14" s="8"/>
      <c r="L14" s="8"/>
    </row>
    <row r="15" spans="1:12" x14ac:dyDescent="0.3">
      <c r="E15" s="5"/>
      <c r="I15" s="2"/>
      <c r="J15" s="8"/>
      <c r="L15" s="8"/>
    </row>
    <row r="16" spans="1:12" x14ac:dyDescent="0.3">
      <c r="E16" s="5"/>
      <c r="I16" s="2"/>
      <c r="J16" s="8"/>
      <c r="K16" s="8"/>
      <c r="L16" s="8"/>
    </row>
  </sheetData>
  <mergeCells count="1">
    <mergeCell ref="A1:D1"/>
  </mergeCells>
  <hyperlinks>
    <hyperlink ref="A6" r:id="rId1" xr:uid="{2BE81FF0-409E-4710-ADAD-760C9506B705}"/>
    <hyperlink ref="A7" r:id="rId2" xr:uid="{72417991-6A18-4C1A-925F-3752297FBB70}"/>
    <hyperlink ref="A8" r:id="rId3" xr:uid="{BFBE8B31-01CA-4C44-9141-F9E8B60056AE}"/>
    <hyperlink ref="A9" r:id="rId4" xr:uid="{91B265AB-8DBA-441E-BF80-84FD7898C4F3}"/>
    <hyperlink ref="A10" r:id="rId5" xr:uid="{3BB42907-A79E-4859-930A-B02B5FAE3EFD}"/>
    <hyperlink ref="A11" r:id="rId6" xr:uid="{D2E4C6AD-5089-4E51-8C16-EEE52466AF25}"/>
    <hyperlink ref="A4" r:id="rId7" xr:uid="{746ADDA4-2491-4C55-8873-D3456FDECAD2}"/>
    <hyperlink ref="A5" r:id="rId8" xr:uid="{42C368CF-3C9B-4833-B497-4720B9E4DF49}"/>
    <hyperlink ref="A12" r:id="rId9" xr:uid="{B0D5F376-E5DA-424B-879E-CC07FD0AB784}"/>
    <hyperlink ref="A1:D1" r:id="rId10" display="FORNECEDORES DE ENERGIA" xr:uid="{8C20DDB4-E6C1-443B-828E-18D760FA3780}"/>
  </hyperlinks>
  <pageMargins left="0.7" right="0.7" top="0.75" bottom="0.75" header="0.3" footer="0.3"/>
  <pageSetup paperSize="9" orientation="portrait" r:id="rId11"/>
  <legacyDrawing r:id="rId12"/>
  <tableParts count="1">
    <tablePart r:id="rId1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39849-FD3D-453F-A256-94FCCB8F01C1}">
  <dimension ref="A1:H22"/>
  <sheetViews>
    <sheetView tabSelected="1" view="pageBreakPreview" zoomScale="117" zoomScaleNormal="100" zoomScaleSheetLayoutView="130" workbookViewId="0">
      <selection activeCell="J10" sqref="J10"/>
    </sheetView>
  </sheetViews>
  <sheetFormatPr defaultRowHeight="14.4" x14ac:dyDescent="0.3"/>
  <cols>
    <col min="1" max="1" width="13.109375" bestFit="1" customWidth="1"/>
    <col min="2" max="2" width="6.6640625" bestFit="1" customWidth="1"/>
    <col min="3" max="3" width="8.88671875" bestFit="1" customWidth="1"/>
    <col min="4" max="4" width="9.21875" bestFit="1" customWidth="1"/>
    <col min="5" max="5" width="9.33203125" bestFit="1" customWidth="1"/>
    <col min="6" max="7" width="9.21875" bestFit="1" customWidth="1"/>
    <col min="8" max="8" width="9.33203125" bestFit="1" customWidth="1"/>
  </cols>
  <sheetData>
    <row r="1" spans="1:8" x14ac:dyDescent="0.3">
      <c r="A1" t="s">
        <v>1</v>
      </c>
      <c r="B1" t="s">
        <v>15</v>
      </c>
      <c r="C1" t="s">
        <v>16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</row>
    <row r="2" spans="1:8" x14ac:dyDescent="0.3">
      <c r="A2" t="s">
        <v>14</v>
      </c>
      <c r="B2">
        <v>4.5999999999999996</v>
      </c>
      <c r="C2" t="s">
        <v>3</v>
      </c>
      <c r="D2" s="11">
        <v>0.13500000000000001</v>
      </c>
      <c r="E2" s="11">
        <v>0.223</v>
      </c>
      <c r="F2" s="11">
        <v>0.223</v>
      </c>
      <c r="G2" s="11">
        <v>0.1205</v>
      </c>
      <c r="H2" s="12">
        <f>PRICES[[#This Row],[DIARIO]] + (0.45*PRICES[[#This Row],[VAZIO]] + 0.12*PRICES[[#This Row],[CHEIAS]] + 0.43*PRICES[[#This Row],[PONTA]])*30</f>
        <v>5.6225000000000005</v>
      </c>
    </row>
    <row r="3" spans="1:8" x14ac:dyDescent="0.3">
      <c r="A3" t="s">
        <v>14</v>
      </c>
      <c r="B3">
        <v>4.5999999999999996</v>
      </c>
      <c r="C3" t="s">
        <v>17</v>
      </c>
      <c r="D3" s="11">
        <v>0.18</v>
      </c>
      <c r="E3" s="11">
        <v>0.18</v>
      </c>
      <c r="F3" s="11">
        <v>0.18</v>
      </c>
      <c r="G3" s="11">
        <v>0.1205</v>
      </c>
      <c r="H3" s="12">
        <f>PRICES[[#This Row],[DIARIO]] + (0.45*PRICES[[#This Row],[VAZIO]] + 0.12*PRICES[[#This Row],[CHEIAS]] + 0.43*PRICES[[#This Row],[PONTA]])*30</f>
        <v>5.5204999999999993</v>
      </c>
    </row>
    <row r="4" spans="1:8" x14ac:dyDescent="0.3">
      <c r="A4" t="s">
        <v>14</v>
      </c>
      <c r="B4">
        <v>4.5999999999999996</v>
      </c>
      <c r="C4" t="s">
        <v>4</v>
      </c>
      <c r="D4" s="11">
        <v>0.125</v>
      </c>
      <c r="E4" s="11">
        <v>0.1827</v>
      </c>
      <c r="F4" s="11">
        <v>0.2883</v>
      </c>
      <c r="G4" s="11">
        <v>0.1205</v>
      </c>
      <c r="H4" s="12">
        <f>PRICES[[#This Row],[DIARIO]] + (0.45*PRICES[[#This Row],[VAZIO]] + 0.12*PRICES[[#This Row],[CHEIAS]] + 0.43*PRICES[[#This Row],[PONTA]])*30</f>
        <v>6.1847899999999996</v>
      </c>
    </row>
    <row r="5" spans="1:8" x14ac:dyDescent="0.3">
      <c r="A5" t="s">
        <v>13</v>
      </c>
      <c r="B5">
        <v>4.5999999999999996</v>
      </c>
      <c r="C5" t="s">
        <v>3</v>
      </c>
      <c r="D5" s="11">
        <v>7.9799999999999996E-2</v>
      </c>
      <c r="E5" s="11">
        <v>0.16769999999999999</v>
      </c>
      <c r="F5" s="11">
        <v>0.16769999999999999</v>
      </c>
      <c r="G5" s="11">
        <v>0.30819999999999997</v>
      </c>
      <c r="H5" s="12">
        <f>PRICES[[#This Row],[DIARIO]] + (0.45*PRICES[[#This Row],[VAZIO]] + 0.12*PRICES[[#This Row],[CHEIAS]] + 0.43*PRICES[[#This Row],[PONTA]])*30</f>
        <v>4.1525500000000006</v>
      </c>
    </row>
    <row r="6" spans="1:8" x14ac:dyDescent="0.3">
      <c r="A6" t="s">
        <v>13</v>
      </c>
      <c r="B6">
        <v>4.5999999999999996</v>
      </c>
      <c r="C6" t="s">
        <v>17</v>
      </c>
      <c r="D6" s="11">
        <v>0.13639999999999999</v>
      </c>
      <c r="E6" s="11">
        <v>0.13639999999999999</v>
      </c>
      <c r="F6" s="11">
        <v>0.13639999999999999</v>
      </c>
      <c r="G6" s="11">
        <v>0.30819999999999997</v>
      </c>
      <c r="H6" s="12">
        <f>PRICES[[#This Row],[DIARIO]] + (0.45*PRICES[[#This Row],[VAZIO]] + 0.12*PRICES[[#This Row],[CHEIAS]] + 0.43*PRICES[[#This Row],[PONTA]])*30</f>
        <v>4.4001999999999999</v>
      </c>
    </row>
    <row r="7" spans="1:8" x14ac:dyDescent="0.3">
      <c r="A7" t="s">
        <v>13</v>
      </c>
      <c r="B7">
        <v>4.5999999999999996</v>
      </c>
      <c r="C7" t="s">
        <v>4</v>
      </c>
      <c r="D7" s="11">
        <v>7.7799999999999994E-2</v>
      </c>
      <c r="E7" s="11">
        <v>0.13009999999999999</v>
      </c>
      <c r="F7" s="11">
        <v>0.25690000000000002</v>
      </c>
      <c r="G7" s="11">
        <v>0.30819999999999997</v>
      </c>
      <c r="H7" s="12">
        <f>PRICES[[#This Row],[DIARIO]] + (0.45*PRICES[[#This Row],[VAZIO]] + 0.12*PRICES[[#This Row],[CHEIAS]] + 0.43*PRICES[[#This Row],[PONTA]])*30</f>
        <v>5.1408700000000005</v>
      </c>
    </row>
    <row r="8" spans="1:8" x14ac:dyDescent="0.3">
      <c r="A8" t="s">
        <v>8</v>
      </c>
      <c r="B8">
        <v>4.5999999999999996</v>
      </c>
      <c r="C8" t="s">
        <v>3</v>
      </c>
      <c r="D8" s="11">
        <v>7.0499999999999993E-2</v>
      </c>
      <c r="E8" s="11">
        <v>0.14910000000000001</v>
      </c>
      <c r="F8" s="11">
        <v>0.14910000000000001</v>
      </c>
      <c r="G8" s="11">
        <v>0.29430000000000001</v>
      </c>
      <c r="H8" s="12">
        <f>PRICES[[#This Row],[DIARIO]] + (0.45*PRICES[[#This Row],[VAZIO]] + 0.12*PRICES[[#This Row],[CHEIAS]] + 0.43*PRICES[[#This Row],[PONTA]])*30</f>
        <v>3.7061999999999999</v>
      </c>
    </row>
    <row r="9" spans="1:8" x14ac:dyDescent="0.3">
      <c r="A9" t="s">
        <v>8</v>
      </c>
      <c r="B9">
        <v>4.5999999999999996</v>
      </c>
      <c r="C9" t="s">
        <v>17</v>
      </c>
      <c r="D9" s="11">
        <v>0.114</v>
      </c>
      <c r="E9" s="11">
        <v>0.114</v>
      </c>
      <c r="F9" s="11">
        <v>0.114</v>
      </c>
      <c r="G9" s="11">
        <v>0.29430000000000001</v>
      </c>
      <c r="H9" s="12">
        <f>PRICES[[#This Row],[DIARIO]] + (0.45*PRICES[[#This Row],[VAZIO]] + 0.12*PRICES[[#This Row],[CHEIAS]] + 0.43*PRICES[[#This Row],[PONTA]])*30</f>
        <v>3.7143000000000006</v>
      </c>
    </row>
    <row r="10" spans="1:8" x14ac:dyDescent="0.3">
      <c r="A10" t="s">
        <v>10</v>
      </c>
      <c r="B10">
        <v>4.5999999999999996</v>
      </c>
      <c r="C10" t="s">
        <v>3</v>
      </c>
      <c r="D10" s="11">
        <v>8.4699999999999998E-2</v>
      </c>
      <c r="E10" s="11">
        <v>0.17150000000000001</v>
      </c>
      <c r="F10" s="11">
        <v>0.17150000000000001</v>
      </c>
      <c r="G10" s="11">
        <v>0.29149999999999998</v>
      </c>
      <c r="H10" s="12">
        <f>PRICES[[#This Row],[DIARIO]] + (0.45*PRICES[[#This Row],[VAZIO]] + 0.12*PRICES[[#This Row],[CHEIAS]] + 0.43*PRICES[[#This Row],[PONTA]])*30</f>
        <v>4.2647000000000004</v>
      </c>
    </row>
    <row r="11" spans="1:8" x14ac:dyDescent="0.3">
      <c r="A11" t="s">
        <v>10</v>
      </c>
      <c r="B11">
        <v>4.5999999999999996</v>
      </c>
      <c r="C11" t="s">
        <v>17</v>
      </c>
      <c r="D11" s="11">
        <v>0.14149999999999999</v>
      </c>
      <c r="E11" s="11">
        <v>0.14149999999999999</v>
      </c>
      <c r="F11" s="11">
        <v>0.14149999999999999</v>
      </c>
      <c r="G11" s="11">
        <v>0.29149999999999998</v>
      </c>
      <c r="H11" s="12">
        <f>PRICES[[#This Row],[DIARIO]] + (0.45*PRICES[[#This Row],[VAZIO]] + 0.12*PRICES[[#This Row],[CHEIAS]] + 0.43*PRICES[[#This Row],[PONTA]])*30</f>
        <v>4.5364999999999993</v>
      </c>
    </row>
    <row r="12" spans="1:8" x14ac:dyDescent="0.3">
      <c r="A12" t="s">
        <v>12</v>
      </c>
      <c r="B12">
        <v>4.5999999999999996</v>
      </c>
      <c r="C12" t="s">
        <v>3</v>
      </c>
      <c r="D12" s="11">
        <v>9.8000000000000004E-2</v>
      </c>
      <c r="E12" s="11">
        <v>0.1905</v>
      </c>
      <c r="F12" s="11">
        <v>0.1905</v>
      </c>
      <c r="G12" s="11">
        <v>0.41849999999999998</v>
      </c>
      <c r="H12" s="12">
        <f>PRICES[[#This Row],[DIARIO]] + (0.45*PRICES[[#This Row],[VAZIO]] + 0.12*PRICES[[#This Row],[CHEIAS]] + 0.43*PRICES[[#This Row],[PONTA]])*30</f>
        <v>4.8847499999999995</v>
      </c>
    </row>
    <row r="13" spans="1:8" x14ac:dyDescent="0.3">
      <c r="A13" t="s">
        <v>12</v>
      </c>
      <c r="B13">
        <v>4.5999999999999996</v>
      </c>
      <c r="C13" t="s">
        <v>17</v>
      </c>
      <c r="D13" s="11">
        <v>0.14649999999999999</v>
      </c>
      <c r="E13" s="11">
        <v>0.14649999999999999</v>
      </c>
      <c r="F13" s="11">
        <v>0.14649999999999999</v>
      </c>
      <c r="G13" s="11">
        <v>0.41849999999999998</v>
      </c>
      <c r="H13" s="12">
        <f>PRICES[[#This Row],[DIARIO]] + (0.45*PRICES[[#This Row],[VAZIO]] + 0.12*PRICES[[#This Row],[CHEIAS]] + 0.43*PRICES[[#This Row],[PONTA]])*30</f>
        <v>4.8134999999999994</v>
      </c>
    </row>
    <row r="14" spans="1:8" x14ac:dyDescent="0.3">
      <c r="A14" t="s">
        <v>9</v>
      </c>
      <c r="B14">
        <v>4.5999999999999996</v>
      </c>
      <c r="C14" t="s">
        <v>3</v>
      </c>
      <c r="D14" s="11">
        <v>7.1300000000000002E-2</v>
      </c>
      <c r="E14" s="11">
        <v>0.16039999999999999</v>
      </c>
      <c r="F14" s="11">
        <v>0.16039999999999999</v>
      </c>
      <c r="G14" s="11">
        <v>0.25330000000000003</v>
      </c>
      <c r="H14" s="12">
        <f>PRICES[[#This Row],[DIARIO]] + (0.45*PRICES[[#This Row],[VAZIO]] + 0.12*PRICES[[#This Row],[CHEIAS]] + 0.43*PRICES[[#This Row],[PONTA]])*30</f>
        <v>3.8624499999999995</v>
      </c>
    </row>
    <row r="15" spans="1:8" x14ac:dyDescent="0.3">
      <c r="A15" t="s">
        <v>9</v>
      </c>
      <c r="B15">
        <v>4.5999999999999996</v>
      </c>
      <c r="C15" t="s">
        <v>17</v>
      </c>
      <c r="D15" s="11">
        <v>0.12470000000000001</v>
      </c>
      <c r="E15" s="11">
        <v>0.12470000000000001</v>
      </c>
      <c r="F15" s="11">
        <v>0.12470000000000001</v>
      </c>
      <c r="G15" s="11">
        <v>0.25330000000000003</v>
      </c>
      <c r="H15" s="12">
        <f>PRICES[[#This Row],[DIARIO]] + (0.45*PRICES[[#This Row],[VAZIO]] + 0.12*PRICES[[#This Row],[CHEIAS]] + 0.43*PRICES[[#This Row],[PONTA]])*30</f>
        <v>3.9943</v>
      </c>
    </row>
    <row r="16" spans="1:8" x14ac:dyDescent="0.3">
      <c r="A16" t="s">
        <v>7</v>
      </c>
      <c r="B16">
        <v>4.5999999999999996</v>
      </c>
      <c r="C16" t="s">
        <v>3</v>
      </c>
      <c r="D16" s="11">
        <v>8.5800000000000001E-2</v>
      </c>
      <c r="E16" s="11">
        <v>0.1764</v>
      </c>
      <c r="F16" s="11">
        <v>0.1764</v>
      </c>
      <c r="G16" s="11">
        <v>0.45700000000000002</v>
      </c>
      <c r="H16" s="12">
        <f>PRICES[[#This Row],[DIARIO]] + (0.45*PRICES[[#This Row],[VAZIO]] + 0.12*PRICES[[#This Row],[CHEIAS]] + 0.43*PRICES[[#This Row],[PONTA]])*30</f>
        <v>4.5259</v>
      </c>
    </row>
    <row r="17" spans="1:8" x14ac:dyDescent="0.3">
      <c r="A17" t="s">
        <v>7</v>
      </c>
      <c r="B17">
        <v>4.5999999999999996</v>
      </c>
      <c r="C17" t="s">
        <v>17</v>
      </c>
      <c r="D17" s="11">
        <v>0.14080000000000001</v>
      </c>
      <c r="E17" s="11">
        <v>0.14080000000000001</v>
      </c>
      <c r="F17" s="11">
        <v>0.14080000000000001</v>
      </c>
      <c r="G17" s="11">
        <v>0.45700000000000002</v>
      </c>
      <c r="H17" s="12">
        <f>PRICES[[#This Row],[DIARIO]] + (0.45*PRICES[[#This Row],[VAZIO]] + 0.12*PRICES[[#This Row],[CHEIAS]] + 0.43*PRICES[[#This Row],[PONTA]])*30</f>
        <v>4.6809999999999992</v>
      </c>
    </row>
    <row r="18" spans="1:8" x14ac:dyDescent="0.3">
      <c r="A18" t="s">
        <v>11</v>
      </c>
      <c r="B18">
        <v>4.5999999999999996</v>
      </c>
      <c r="C18" t="s">
        <v>3</v>
      </c>
      <c r="D18" s="11">
        <v>4.8724000000000003E-2</v>
      </c>
      <c r="E18" s="11">
        <v>0.108611</v>
      </c>
      <c r="F18" s="11">
        <v>0.108611</v>
      </c>
      <c r="G18" s="11">
        <v>0.26979999999999998</v>
      </c>
      <c r="H18" s="12">
        <f>PRICES[[#This Row],[DIARIO]] + (0.45*PRICES[[#This Row],[VAZIO]] + 0.12*PRICES[[#This Row],[CHEIAS]] + 0.43*PRICES[[#This Row],[PONTA]])*30</f>
        <v>2.7196555000000004</v>
      </c>
    </row>
    <row r="19" spans="1:8" x14ac:dyDescent="0.3">
      <c r="A19" t="s">
        <v>11</v>
      </c>
      <c r="B19">
        <v>4.5999999999999996</v>
      </c>
      <c r="C19" t="s">
        <v>17</v>
      </c>
      <c r="D19" s="11">
        <v>8.8604000000000002E-2</v>
      </c>
      <c r="E19" s="11">
        <v>8.8604000000000002E-2</v>
      </c>
      <c r="F19" s="11">
        <v>8.8604000000000002E-2</v>
      </c>
      <c r="G19" s="11">
        <v>0.26979999999999998</v>
      </c>
      <c r="H19" s="12">
        <f>PRICES[[#This Row],[DIARIO]] + (0.45*PRICES[[#This Row],[VAZIO]] + 0.12*PRICES[[#This Row],[CHEIAS]] + 0.43*PRICES[[#This Row],[PONTA]])*30</f>
        <v>2.9279200000000003</v>
      </c>
    </row>
    <row r="20" spans="1:8" x14ac:dyDescent="0.3">
      <c r="A20" t="s">
        <v>5</v>
      </c>
      <c r="B20">
        <v>4.5999999999999996</v>
      </c>
      <c r="C20" t="s">
        <v>3</v>
      </c>
      <c r="D20" s="11">
        <v>0.109</v>
      </c>
      <c r="E20" s="11">
        <v>0.1956</v>
      </c>
      <c r="F20" s="11">
        <v>0.1956</v>
      </c>
      <c r="G20" s="11">
        <v>0.21970000000000001</v>
      </c>
      <c r="H20" s="12">
        <f>PRICES[[#This Row],[DIARIO]] + (0.45*PRICES[[#This Row],[VAZIO]] + 0.12*PRICES[[#This Row],[CHEIAS]] + 0.43*PRICES[[#This Row],[PONTA]])*30</f>
        <v>4.9185999999999996</v>
      </c>
    </row>
    <row r="21" spans="1:8" x14ac:dyDescent="0.3">
      <c r="A21" t="s">
        <v>5</v>
      </c>
      <c r="B21">
        <v>4.5999999999999996</v>
      </c>
      <c r="C21" t="s">
        <v>17</v>
      </c>
      <c r="D21" s="11">
        <v>0.16239999999999999</v>
      </c>
      <c r="E21" s="11">
        <v>0.16239999999999999</v>
      </c>
      <c r="F21" s="11">
        <v>0.16239999999999999</v>
      </c>
      <c r="G21" s="11">
        <v>0.21970000000000001</v>
      </c>
      <c r="H21" s="12">
        <f>PRICES[[#This Row],[DIARIO]] + (0.45*PRICES[[#This Row],[VAZIO]] + 0.12*PRICES[[#This Row],[CHEIAS]] + 0.43*PRICES[[#This Row],[PONTA]])*30</f>
        <v>5.0916999999999994</v>
      </c>
    </row>
    <row r="22" spans="1:8" x14ac:dyDescent="0.3">
      <c r="A22" t="s">
        <v>5</v>
      </c>
      <c r="B22">
        <v>4.5999999999999996</v>
      </c>
      <c r="C22" t="s">
        <v>4</v>
      </c>
      <c r="D22" s="11">
        <v>0.109</v>
      </c>
      <c r="E22" s="11">
        <v>0.17369999999999999</v>
      </c>
      <c r="F22" s="11">
        <v>0.23730000000000001</v>
      </c>
      <c r="G22" s="11">
        <v>0.21970000000000001</v>
      </c>
      <c r="H22" s="12">
        <f>PRICES[[#This Row],[DIARIO]] + (0.45*PRICES[[#This Row],[VAZIO]] + 0.12*PRICES[[#This Row],[CHEIAS]] + 0.43*PRICES[[#This Row],[PONTA]])*30</f>
        <v>5.3776899999999994</v>
      </c>
    </row>
  </sheetData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A 2 9 I V j 6 K 6 3 u l A A A A 9 g A A A B I A H A B D b 2 5 m a W c v U G F j a 2 F n Z S 5 4 b W w g o h g A K K A U A A A A A A A A A A A A A A A A A A A A A A A A A A A A h Y 9 N C s I w G E S v U r J v / o o g 5 W s K u n B j Q R D E b Y i x D b a p N K n p 3 V x 4 J K 9 g R a v u X M 6 b t 5 i 5 X 2 + Q D 0 0 d X X T n T G s z x D B F k b a q P R h b Z q j 3 x 3 i O c g E b q U 6 y 1 N E o W 5 c O 7 p C h y v t z S k g I A Y c E t 1 1 J O K W M 7 I v 1 V l W 6 k e g j m / 9 y b K z z 0 i q N B O x e Y w T H j H E 8 4 w m m Q C Y I h b F f g Y 9 7 n + 0 P h G V f + 7 7 T Q t t 4 t Q A y R S D v D + I B U E s D B B Q A A g A I A A N v S F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D b 0 h W K I p H u A 4 A A A A R A A A A E w A c A E Z v c m 1 1 b G F z L 1 N l Y 3 R p b 2 4 x L m 0 g o h g A K K A U A A A A A A A A A A A A A A A A A A A A A A A A A A A A K 0 5 N L s n M z 1 M I h t C G 1 g B Q S w E C L Q A U A A I A C A A D b 0 h W P o r r e 6 U A A A D 2 A A A A E g A A A A A A A A A A A A A A A A A A A A A A Q 2 9 u Z m l n L 1 B h Y 2 t h Z 2 U u e G 1 s U E s B A i 0 A F A A C A A g A A 2 9 I V g / K 6 a u k A A A A 6 Q A A A B M A A A A A A A A A A A A A A A A A 8 Q A A A F t D b 2 5 0 Z W 5 0 X 1 R 5 c G V z X S 5 4 b W x Q S w E C L Q A U A A I A C A A D b 0 h W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F B 3 H u E W u S U 6 a 7 T J u Y h 3 2 A g A A A A A C A A A A A A A Q Z g A A A A E A A C A A A A C 3 X s k A 8 2 E P R l r t U 0 B C s u C S Z q + p r c d L v u o i + / J b o A k A a g A A A A A O g A A A A A I A A C A A A A A + Z J n P G s l q 9 Z 7 T M g a v P f v d J n 6 a z 3 e G / 7 / 9 i U 4 Z a g j N o l A A A A C K 3 W m H f i e P 1 f P o A y m f p J e J + F J d H + 6 P 9 E X + j g T A H y q E 2 u G w z X G M F L 3 w 6 s o a N d h C p a 7 V 0 0 R x 1 z K h F P F G g N d f q d i 0 h 3 R D n t / P O E I D q 1 b q o Q 5 i m U A A A A B m 8 I o + w y y c 7 r F L J w 7 H 8 K X v q + 1 z X 0 R Q I L n l 5 d / 8 D U S M K l 7 g v k t W D p V 3 r v E F d 1 k 3 u V T 5 m 7 T g D h i 8 I L a K U L J c B s 3 5 < / D a t a M a s h u p > 
</file>

<file path=customXml/itemProps1.xml><?xml version="1.0" encoding="utf-8"?>
<ds:datastoreItem xmlns:ds="http://schemas.openxmlformats.org/officeDocument/2006/customXml" ds:itemID="{4CB9E442-9CD4-458C-96D8-C7CE20FBFAB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INFO</vt:lpstr>
      <vt:lpstr>PREÇOS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Damas</dc:creator>
  <cp:lastModifiedBy>Pedro Damas</cp:lastModifiedBy>
  <dcterms:created xsi:type="dcterms:W3CDTF">2015-06-05T18:17:20Z</dcterms:created>
  <dcterms:modified xsi:type="dcterms:W3CDTF">2023-02-08T14:36:46Z</dcterms:modified>
</cp:coreProperties>
</file>